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ontariogov-my.sharepoint.com/personal/heather_king2_ontario_ca/Documents/Desktop/stats/"/>
    </mc:Choice>
  </mc:AlternateContent>
  <xr:revisionPtr revIDLastSave="0" documentId="8_{0635F85E-7D51-4291-8F00-969974116569}" xr6:coauthVersionLast="47" xr6:coauthVersionMax="47" xr10:uidLastSave="{00000000-0000-0000-0000-000000000000}"/>
  <bookViews>
    <workbookView xWindow="-120" yWindow="-120" windowWidth="20730" windowHeight="11160" xr2:uid="{00000000-000D-0000-FFFF-FFFF00000000}"/>
  </bookViews>
  <sheets>
    <sheet name="2021E" sheetId="18" r:id="rId1"/>
    <sheet name="2020E" sheetId="17" r:id="rId2"/>
    <sheet name="2019E" sheetId="1" r:id="rId3"/>
    <sheet name="2018E" sheetId="2" r:id="rId4"/>
    <sheet name="2017E" sheetId="3" r:id="rId5"/>
    <sheet name="2016E" sheetId="4" r:id="rId6"/>
    <sheet name="2015E" sheetId="5" r:id="rId7"/>
    <sheet name="2014E" sheetId="6" r:id="rId8"/>
    <sheet name="2013E" sheetId="7" r:id="rId9"/>
    <sheet name="2012E" sheetId="8" r:id="rId10"/>
    <sheet name="2011E" sheetId="9" r:id="rId11"/>
    <sheet name="2010E" sheetId="10" r:id="rId12"/>
    <sheet name="2009E" sheetId="11" r:id="rId13"/>
    <sheet name="2008E" sheetId="12" r:id="rId14"/>
    <sheet name="2007E" sheetId="16" r:id="rId15"/>
    <sheet name="2006E" sheetId="15" r:id="rId16"/>
    <sheet name="2005E" sheetId="13" r:id="rId17"/>
    <sheet name="2004E" sheetId="14" r:id="rId18"/>
  </sheets>
  <definedNames>
    <definedName name="_xlnm.Print_Area" localSheetId="2">'2019E'!$A$2:$E$61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6" i="16" l="1"/>
  <c r="C56" i="16"/>
  <c r="B56" i="16"/>
  <c r="E55" i="16"/>
  <c r="E54" i="16"/>
  <c r="E53" i="16"/>
  <c r="E52" i="16"/>
  <c r="E51" i="16"/>
  <c r="E50" i="16"/>
  <c r="E49" i="16"/>
  <c r="E48" i="16"/>
  <c r="E47" i="16"/>
  <c r="E46" i="16"/>
  <c r="E56" i="16" s="1"/>
  <c r="D45" i="16"/>
  <c r="C45" i="16"/>
  <c r="B45" i="16"/>
  <c r="E44" i="16"/>
  <c r="E43" i="16"/>
  <c r="E42" i="16"/>
  <c r="E41" i="16"/>
  <c r="E40" i="16"/>
  <c r="E39" i="16"/>
  <c r="E38" i="16"/>
  <c r="E37" i="16"/>
  <c r="E45" i="16" s="1"/>
  <c r="D36" i="16"/>
  <c r="C36" i="16"/>
  <c r="C57" i="16" s="1"/>
  <c r="B36" i="16"/>
  <c r="E35" i="16"/>
  <c r="E34" i="16"/>
  <c r="E33" i="16"/>
  <c r="E32" i="16"/>
  <c r="E31" i="16"/>
  <c r="E30" i="16"/>
  <c r="E29" i="16"/>
  <c r="E28" i="16"/>
  <c r="E27" i="16"/>
  <c r="E26" i="16"/>
  <c r="E36" i="16"/>
  <c r="D25" i="16"/>
  <c r="C25" i="16"/>
  <c r="B25" i="16"/>
  <c r="E24" i="16"/>
  <c r="E23" i="16"/>
  <c r="E22" i="16"/>
  <c r="E21" i="16"/>
  <c r="E20" i="16"/>
  <c r="E19" i="16"/>
  <c r="E18" i="16"/>
  <c r="E17" i="16"/>
  <c r="E25" i="16" s="1"/>
  <c r="E16" i="16"/>
  <c r="E15" i="16"/>
  <c r="D14" i="16"/>
  <c r="D57" i="16" s="1"/>
  <c r="C14" i="16"/>
  <c r="B14" i="16"/>
  <c r="B57" i="16" s="1"/>
  <c r="E13" i="16"/>
  <c r="E12" i="16"/>
  <c r="E11" i="16"/>
  <c r="E10" i="16"/>
  <c r="E9" i="16"/>
  <c r="E8" i="16"/>
  <c r="E7" i="16"/>
  <c r="E6" i="16"/>
  <c r="E14" i="16" s="1"/>
  <c r="E5" i="16"/>
  <c r="E4" i="16"/>
  <c r="D56" i="12"/>
  <c r="C56" i="12"/>
  <c r="B56" i="12"/>
  <c r="E55" i="12"/>
  <c r="E54" i="12"/>
  <c r="E53" i="12"/>
  <c r="E52" i="12"/>
  <c r="E51" i="12"/>
  <c r="E50" i="12"/>
  <c r="E49" i="12"/>
  <c r="E48" i="12"/>
  <c r="E47" i="12"/>
  <c r="E46" i="12"/>
  <c r="E56" i="12" s="1"/>
  <c r="D45" i="12"/>
  <c r="C45" i="12"/>
  <c r="B45" i="12"/>
  <c r="E44" i="12"/>
  <c r="E43" i="12"/>
  <c r="E42" i="12"/>
  <c r="E41" i="12"/>
  <c r="E40" i="12"/>
  <c r="E39" i="12"/>
  <c r="E38" i="12"/>
  <c r="E45" i="12" s="1"/>
  <c r="E37" i="12"/>
  <c r="D36" i="12"/>
  <c r="C36" i="12"/>
  <c r="B36" i="12"/>
  <c r="E35" i="12"/>
  <c r="E34" i="12"/>
  <c r="E33" i="12"/>
  <c r="E32" i="12"/>
  <c r="E31" i="12"/>
  <c r="E30" i="12"/>
  <c r="E29" i="12"/>
  <c r="E28" i="12"/>
  <c r="E36" i="12" s="1"/>
  <c r="E27" i="12"/>
  <c r="E26" i="12"/>
  <c r="D25" i="12"/>
  <c r="C25" i="12"/>
  <c r="B25" i="12"/>
  <c r="B57" i="12"/>
  <c r="E24" i="12"/>
  <c r="E23" i="12"/>
  <c r="E22" i="12"/>
  <c r="E21" i="12"/>
  <c r="E20" i="12"/>
  <c r="E19" i="12"/>
  <c r="E18" i="12"/>
  <c r="E17" i="12"/>
  <c r="E25" i="12" s="1"/>
  <c r="E16" i="12"/>
  <c r="E15" i="12"/>
  <c r="D14" i="12"/>
  <c r="D57" i="12" s="1"/>
  <c r="C14" i="12"/>
  <c r="C57" i="12" s="1"/>
  <c r="B14" i="12"/>
  <c r="E13" i="12"/>
  <c r="E12" i="12"/>
  <c r="E11" i="12"/>
  <c r="E10" i="12"/>
  <c r="E9" i="12"/>
  <c r="E8" i="12"/>
  <c r="E7" i="12"/>
  <c r="E6" i="12"/>
  <c r="E5" i="12"/>
  <c r="E4" i="12"/>
  <c r="E14" i="12" s="1"/>
  <c r="E57" i="12" s="1"/>
  <c r="D56" i="11"/>
  <c r="C56" i="11"/>
  <c r="B56" i="11"/>
  <c r="E55" i="11"/>
  <c r="E54" i="11"/>
  <c r="E53" i="11"/>
  <c r="E52" i="11"/>
  <c r="E51" i="11"/>
  <c r="E50" i="11"/>
  <c r="E49" i="11"/>
  <c r="E48" i="11"/>
  <c r="E47" i="11"/>
  <c r="E46" i="11"/>
  <c r="E56" i="11" s="1"/>
  <c r="D45" i="11"/>
  <c r="C45" i="11"/>
  <c r="B45" i="11"/>
  <c r="E44" i="11"/>
  <c r="E43" i="11"/>
  <c r="E42" i="11"/>
  <c r="E41" i="11"/>
  <c r="E40" i="11"/>
  <c r="E39" i="11"/>
  <c r="E38" i="11"/>
  <c r="E37" i="11"/>
  <c r="E45" i="11" s="1"/>
  <c r="D36" i="11"/>
  <c r="C36" i="11"/>
  <c r="B36" i="11"/>
  <c r="E35" i="11"/>
  <c r="E34" i="11"/>
  <c r="E33" i="11"/>
  <c r="E32" i="11"/>
  <c r="E31" i="11"/>
  <c r="E30" i="11"/>
  <c r="E29" i="11"/>
  <c r="E28" i="11"/>
  <c r="E36" i="11" s="1"/>
  <c r="E27" i="11"/>
  <c r="E26" i="11"/>
  <c r="D25" i="11"/>
  <c r="C25" i="11"/>
  <c r="B25" i="11"/>
  <c r="E24" i="11"/>
  <c r="E23" i="11"/>
  <c r="E22" i="11"/>
  <c r="E21" i="11"/>
  <c r="E20" i="11"/>
  <c r="E19" i="11"/>
  <c r="E18" i="11"/>
  <c r="E17" i="11"/>
  <c r="E16" i="11"/>
  <c r="E15" i="11"/>
  <c r="E25" i="11" s="1"/>
  <c r="D14" i="11"/>
  <c r="D57" i="11"/>
  <c r="C14" i="11"/>
  <c r="C57" i="11" s="1"/>
  <c r="B14" i="11"/>
  <c r="B57" i="11" s="1"/>
  <c r="E13" i="11"/>
  <c r="E12" i="11"/>
  <c r="E11" i="11"/>
  <c r="E10" i="11"/>
  <c r="E9" i="11"/>
  <c r="E8" i="11"/>
  <c r="E7" i="11"/>
  <c r="E6" i="11"/>
  <c r="E5" i="11"/>
  <c r="E4" i="11"/>
  <c r="E14" i="11" s="1"/>
  <c r="E57" i="11" s="1"/>
  <c r="E55" i="10"/>
  <c r="E54" i="10"/>
  <c r="E53" i="10"/>
  <c r="E52" i="10"/>
  <c r="E51" i="10"/>
  <c r="E50" i="10"/>
  <c r="E49" i="10"/>
  <c r="E48" i="10"/>
  <c r="E47" i="10"/>
  <c r="E46" i="10"/>
  <c r="E56" i="10" s="1"/>
  <c r="E44" i="10"/>
  <c r="E43" i="10"/>
  <c r="E42" i="10"/>
  <c r="E41" i="10"/>
  <c r="E40" i="10"/>
  <c r="E39" i="10"/>
  <c r="E38" i="10"/>
  <c r="E37" i="10"/>
  <c r="E45" i="10" s="1"/>
  <c r="E35" i="10"/>
  <c r="E34" i="10"/>
  <c r="E33" i="10"/>
  <c r="E32" i="10"/>
  <c r="E31" i="10"/>
  <c r="E30" i="10"/>
  <c r="E29" i="10"/>
  <c r="E28" i="10"/>
  <c r="E27" i="10"/>
  <c r="E26" i="10"/>
  <c r="E36" i="10" s="1"/>
  <c r="E24" i="10"/>
  <c r="E23" i="10"/>
  <c r="E22" i="10"/>
  <c r="E21" i="10"/>
  <c r="E20" i="10"/>
  <c r="E19" i="10"/>
  <c r="E18" i="10"/>
  <c r="E17" i="10"/>
  <c r="E16" i="10"/>
  <c r="E15" i="10"/>
  <c r="E25" i="10" s="1"/>
  <c r="E13" i="10"/>
  <c r="E12" i="10"/>
  <c r="E11" i="10"/>
  <c r="E10" i="10"/>
  <c r="E9" i="10"/>
  <c r="E8" i="10"/>
  <c r="E7" i="10"/>
  <c r="E6" i="10"/>
  <c r="E5" i="10"/>
  <c r="E4" i="10"/>
  <c r="E14" i="10" s="1"/>
  <c r="E57" i="10" s="1"/>
  <c r="E55" i="9"/>
  <c r="E54" i="9"/>
  <c r="E53" i="9"/>
  <c r="E52" i="9"/>
  <c r="E51" i="9"/>
  <c r="E50" i="9"/>
  <c r="E49" i="9"/>
  <c r="E48" i="9"/>
  <c r="E47" i="9"/>
  <c r="E46" i="9"/>
  <c r="E56" i="9" s="1"/>
  <c r="E44" i="9"/>
  <c r="E43" i="9"/>
  <c r="E42" i="9"/>
  <c r="E41" i="9"/>
  <c r="E40" i="9"/>
  <c r="E39" i="9"/>
  <c r="E45" i="9" s="1"/>
  <c r="E38" i="9"/>
  <c r="E37" i="9"/>
  <c r="E35" i="9"/>
  <c r="E34" i="9"/>
  <c r="E33" i="9"/>
  <c r="E32" i="9"/>
  <c r="E31" i="9"/>
  <c r="E30" i="9"/>
  <c r="E29" i="9"/>
  <c r="E28" i="9"/>
  <c r="E27" i="9"/>
  <c r="E26" i="9"/>
  <c r="E36" i="9" s="1"/>
  <c r="E24" i="9"/>
  <c r="E23" i="9"/>
  <c r="E22" i="9"/>
  <c r="E21" i="9"/>
  <c r="E20" i="9"/>
  <c r="E19" i="9"/>
  <c r="E18" i="9"/>
  <c r="E17" i="9"/>
  <c r="E16" i="9"/>
  <c r="E15" i="9"/>
  <c r="E25" i="9" s="1"/>
  <c r="E13" i="9"/>
  <c r="E12" i="9"/>
  <c r="E11" i="9"/>
  <c r="E10" i="9"/>
  <c r="E9" i="9"/>
  <c r="E8" i="9"/>
  <c r="E7" i="9"/>
  <c r="E6" i="9"/>
  <c r="E5" i="9"/>
  <c r="E4" i="9"/>
  <c r="E14" i="9" s="1"/>
  <c r="E57" i="9" s="1"/>
  <c r="G57" i="5"/>
  <c r="H56" i="5"/>
  <c r="F56" i="5"/>
  <c r="G56" i="5"/>
  <c r="E56" i="5"/>
  <c r="D56" i="5"/>
  <c r="C56" i="5"/>
  <c r="B56" i="5"/>
  <c r="G55" i="5"/>
  <c r="G54" i="5"/>
  <c r="G53" i="5"/>
  <c r="G52" i="5"/>
  <c r="G51" i="5"/>
  <c r="G50" i="5"/>
  <c r="G49" i="5"/>
  <c r="G47" i="5"/>
  <c r="G46" i="5"/>
  <c r="H45" i="5"/>
  <c r="F45" i="5"/>
  <c r="G45" i="5"/>
  <c r="E45" i="5"/>
  <c r="D45" i="5"/>
  <c r="C45" i="5"/>
  <c r="B45" i="5"/>
  <c r="G44" i="5"/>
  <c r="G43" i="5"/>
  <c r="G42" i="5"/>
  <c r="G41" i="5"/>
  <c r="G40" i="5"/>
  <c r="G39" i="5"/>
  <c r="G38" i="5"/>
  <c r="G37" i="5"/>
  <c r="H36" i="5"/>
  <c r="F36" i="5"/>
  <c r="E36" i="5"/>
  <c r="G36" i="5" s="1"/>
  <c r="D36" i="5"/>
  <c r="C36" i="5"/>
  <c r="B36" i="5"/>
  <c r="G35" i="5"/>
  <c r="G34" i="5"/>
  <c r="G33" i="5"/>
  <c r="G32" i="5"/>
  <c r="G31" i="5"/>
  <c r="G30" i="5"/>
  <c r="G29" i="5"/>
  <c r="G28" i="5"/>
  <c r="G27" i="5"/>
  <c r="G26" i="5"/>
  <c r="H25" i="5"/>
  <c r="F25" i="5"/>
  <c r="G25" i="5"/>
  <c r="E25" i="5"/>
  <c r="D25" i="5"/>
  <c r="C25" i="5"/>
  <c r="B25" i="5"/>
  <c r="G24" i="5"/>
  <c r="G23" i="5"/>
  <c r="G22" i="5"/>
  <c r="G21" i="5"/>
  <c r="G20" i="5"/>
  <c r="G19" i="5"/>
  <c r="G18" i="5"/>
  <c r="G17" i="5"/>
  <c r="G16" i="5"/>
  <c r="G15" i="5"/>
  <c r="H14" i="5"/>
  <c r="G14" i="5"/>
  <c r="F14" i="5"/>
  <c r="E14" i="5"/>
  <c r="D14" i="5"/>
  <c r="C14" i="5"/>
  <c r="B14" i="5"/>
  <c r="G13" i="5"/>
  <c r="G12" i="5"/>
  <c r="G11" i="5"/>
  <c r="G10" i="5"/>
  <c r="G9" i="5"/>
  <c r="G8" i="5"/>
  <c r="G7" i="5"/>
  <c r="G6" i="5"/>
  <c r="G5" i="5"/>
  <c r="G4" i="5"/>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57" i="16" l="1"/>
</calcChain>
</file>

<file path=xl/sharedStrings.xml><?xml version="1.0" encoding="utf-8"?>
<sst xmlns="http://schemas.openxmlformats.org/spreadsheetml/2006/main" count="1172" uniqueCount="154">
  <si>
    <t xml:space="preserve"> </t>
  </si>
  <si>
    <t>Ontario</t>
  </si>
  <si>
    <t>Brant</t>
  </si>
  <si>
    <t>Chatham-Kent</t>
  </si>
  <si>
    <t>Elgin</t>
  </si>
  <si>
    <t>Essex</t>
  </si>
  <si>
    <t>Haldimand-Norfolk</t>
  </si>
  <si>
    <t>Hamilton</t>
  </si>
  <si>
    <t>Lambton</t>
  </si>
  <si>
    <t>Middlesex</t>
  </si>
  <si>
    <t>Niagara</t>
  </si>
  <si>
    <t>Oxford</t>
  </si>
  <si>
    <t>Bruce</t>
  </si>
  <si>
    <t>Dufferin</t>
  </si>
  <si>
    <t>Grey</t>
  </si>
  <si>
    <t>Halton</t>
  </si>
  <si>
    <t>Huron</t>
  </si>
  <si>
    <t>Peel</t>
  </si>
  <si>
    <t>Perth</t>
  </si>
  <si>
    <t>Simcoe</t>
  </si>
  <si>
    <t>Waterloo</t>
  </si>
  <si>
    <t>Wellington</t>
  </si>
  <si>
    <t>Durham</t>
  </si>
  <si>
    <t>Haliburton</t>
  </si>
  <si>
    <t>Hastings</t>
  </si>
  <si>
    <t>Kawartha Lakes</t>
  </si>
  <si>
    <t>Muskoka</t>
  </si>
  <si>
    <t>Northumberland</t>
  </si>
  <si>
    <t>Parry Sound</t>
  </si>
  <si>
    <t>Peterborough</t>
  </si>
  <si>
    <t>Prince Edward</t>
  </si>
  <si>
    <t>York</t>
  </si>
  <si>
    <t>Frontenac</t>
  </si>
  <si>
    <t>Lanark</t>
  </si>
  <si>
    <t>Leeds and Grenville</t>
  </si>
  <si>
    <t>Lennox and Addington</t>
  </si>
  <si>
    <t>Ottawa</t>
  </si>
  <si>
    <t>Prescott and Russell</t>
  </si>
  <si>
    <t>Renfrew</t>
  </si>
  <si>
    <t>Stormont, Dundas and Glengarry</t>
  </si>
  <si>
    <t>Algoma</t>
  </si>
  <si>
    <t>Cochrane</t>
  </si>
  <si>
    <t>Kenora</t>
  </si>
  <si>
    <t>Manitoulin</t>
  </si>
  <si>
    <t>Nipissing</t>
  </si>
  <si>
    <t>Rainy River</t>
  </si>
  <si>
    <t>Sudbury</t>
  </si>
  <si>
    <t>Thunder Bay</t>
  </si>
  <si>
    <t>Timiskaming</t>
  </si>
  <si>
    <t>Rams</t>
  </si>
  <si>
    <t>Ewes</t>
  </si>
  <si>
    <t>Southern Ontario</t>
  </si>
  <si>
    <t>Western Ontario</t>
  </si>
  <si>
    <t>Central Ontario</t>
  </si>
  <si>
    <t>Eastern Ontario</t>
  </si>
  <si>
    <t>Greater Sudbury</t>
  </si>
  <si>
    <t>Northern Ontario</t>
  </si>
  <si>
    <r>
      <t>Reference:</t>
    </r>
    <r>
      <rPr>
        <sz val="11"/>
        <rFont val="Arial"/>
        <family val="2"/>
      </rPr>
      <t xml:space="preserve"> Statistics Unit, OMAFRA,  Statistics Canada</t>
    </r>
  </si>
  <si>
    <t>24/08/2018</t>
  </si>
  <si>
    <t>Total Lambs</t>
  </si>
  <si>
    <t>Total Sheep &amp; Lambs</t>
  </si>
  <si>
    <t>Number of Sheep, by County, July 2018</t>
  </si>
  <si>
    <t>Number of Sheep, by County, July 2019</t>
  </si>
  <si>
    <t>Number of Sheep, by County, July 2016</t>
  </si>
  <si>
    <t>Number of Sheep, by County, July 2017</t>
  </si>
  <si>
    <t>Number of Sheep, by County, July 2013</t>
  </si>
  <si>
    <t>Number of Sheep, by County, July 2014</t>
  </si>
  <si>
    <t>Number of Sheep, by County, July 2015</t>
  </si>
  <si>
    <t>Total Breeding Stock</t>
  </si>
  <si>
    <t>Lambs for Replacements</t>
  </si>
  <si>
    <t>Market Lambs</t>
  </si>
  <si>
    <t>Total  Lamb</t>
  </si>
  <si>
    <t>Total Sheep and Lamb</t>
  </si>
  <si>
    <r>
      <t>Reference:</t>
    </r>
    <r>
      <rPr>
        <sz val="11"/>
        <rFont val="Arial"/>
        <family val="2"/>
      </rPr>
      <t xml:space="preserve"> Statistics Unit, OMAFRA,  Statistics Canada</t>
    </r>
  </si>
  <si>
    <t>Number of Sheep, by County, July 2012</t>
  </si>
  <si>
    <t>Number of Sheep, by County, July 2011</t>
  </si>
  <si>
    <t>Total Sheep and Lambs</t>
  </si>
  <si>
    <r>
      <t>Reference:</t>
    </r>
    <r>
      <rPr>
        <sz val="11"/>
        <rFont val="Arial"/>
        <family val="2"/>
      </rPr>
      <t xml:space="preserve"> Statistics Unit, OMAFRA,  Statistics Canada, Census of Agriculture 2011,</t>
    </r>
  </si>
  <si>
    <t>Number of Sheep, by County, July 2010</t>
  </si>
  <si>
    <r>
      <t>Reference:</t>
    </r>
    <r>
      <rPr>
        <sz val="11"/>
        <rFont val="Arial"/>
        <family val="2"/>
      </rPr>
      <t xml:space="preserve"> Statistics Unit, OMAFRA and Statistics Canada</t>
    </r>
  </si>
  <si>
    <t>Number of Sheep, by County, July 2009</t>
  </si>
  <si>
    <t>Note: Please note that the figures above are estimates primarily derived from a probability survey conducted by Statistics Canada, in conjunction with other administrative data sources. The probability survey is designed to produce accurate field crop area and yield information for the province as a whole. However, the accuracy of county and district estimates may suffer, particularly when the level of farming activity in a given area is relatively small. Thus, a measure of caution is advised when using sub-provincial estimates.</t>
  </si>
  <si>
    <t>Number of Sheep, by County, July 2008</t>
  </si>
  <si>
    <t>Number of Sheep, Ontario by County, July 1, 2005</t>
  </si>
  <si>
    <t>Rams (&gt;1yr.)</t>
  </si>
  <si>
    <t>Ewes &amp; wethers (&gt;1yr.)</t>
  </si>
  <si>
    <t>Sheep (&gt;1yr.)</t>
  </si>
  <si>
    <t>Replacement Lambs (&lt;1yr.)</t>
  </si>
  <si>
    <t>Market Lambs (&lt;1yr.)</t>
  </si>
  <si>
    <t>Total Lambs (&lt;1yr.)</t>
  </si>
  <si>
    <t>Brant County</t>
  </si>
  <si>
    <t>Chatham-Kent Division</t>
  </si>
  <si>
    <t>Elgin County</t>
  </si>
  <si>
    <t>Essex County</t>
  </si>
  <si>
    <t>Haldimand-Norfolk Regional Municipality</t>
  </si>
  <si>
    <t>Hamilton Division</t>
  </si>
  <si>
    <t>Lambton County</t>
  </si>
  <si>
    <t>Middlesex County</t>
  </si>
  <si>
    <t>Niagara Regional Municipality</t>
  </si>
  <si>
    <t>Oxford County</t>
  </si>
  <si>
    <t>Southern Ontario Region</t>
  </si>
  <si>
    <t>Bruce County</t>
  </si>
  <si>
    <t>Dufferin County</t>
  </si>
  <si>
    <t>Grey County</t>
  </si>
  <si>
    <t>Halton Regional Municipality</t>
  </si>
  <si>
    <t>Huron County</t>
  </si>
  <si>
    <t>Peel Regional Municipality</t>
  </si>
  <si>
    <t>Perth County</t>
  </si>
  <si>
    <t>Simcoe County</t>
  </si>
  <si>
    <t>Waterloo Regional Municipality</t>
  </si>
  <si>
    <t>Wellington County</t>
  </si>
  <si>
    <t>Western Ontario Region</t>
  </si>
  <si>
    <t>Durham Regional Municipality</t>
  </si>
  <si>
    <t>Haliburton County</t>
  </si>
  <si>
    <t>Hastings County</t>
  </si>
  <si>
    <t>Kawartha Lakes Division</t>
  </si>
  <si>
    <t>Muskoka District Municipality</t>
  </si>
  <si>
    <t>Northumberland County</t>
  </si>
  <si>
    <t>Parry Sound District</t>
  </si>
  <si>
    <t>Peterborough County</t>
  </si>
  <si>
    <t>Prince Edward Division</t>
  </si>
  <si>
    <t>York Regional Municipality</t>
  </si>
  <si>
    <t>Central Ontario Region</t>
  </si>
  <si>
    <t>Frontenac County</t>
  </si>
  <si>
    <t>Lanark County</t>
  </si>
  <si>
    <t>Leeds and Grenville United Counties</t>
  </si>
  <si>
    <t>Lennox and Addington County</t>
  </si>
  <si>
    <t>Ottawa Division</t>
  </si>
  <si>
    <t>Prescott and Russell United Counties</t>
  </si>
  <si>
    <t>Renfrew County</t>
  </si>
  <si>
    <t>Stormont, Dundas and Glengarry Counties</t>
  </si>
  <si>
    <t>Eastern Ontario Region</t>
  </si>
  <si>
    <t>Algoma District</t>
  </si>
  <si>
    <t>Cochrane District</t>
  </si>
  <si>
    <t>Kenora District</t>
  </si>
  <si>
    <t>Manitoulin District</t>
  </si>
  <si>
    <t>Nipissing District</t>
  </si>
  <si>
    <t>Rainy River District</t>
  </si>
  <si>
    <t>Sudbury District</t>
  </si>
  <si>
    <t>Sudbury Regional Municipality</t>
  </si>
  <si>
    <t>Thunder Bay District</t>
  </si>
  <si>
    <t>Timiskaming District</t>
  </si>
  <si>
    <t>Northern Ontario Region</t>
  </si>
  <si>
    <t>Number of Sheep, Ontario by County, July 1, 2004</t>
  </si>
  <si>
    <t>Number of Sheep, by County, July 2007</t>
  </si>
  <si>
    <t>Number of Sheep, by County, May 16, 2006 (2006 Census of Agriculture)</t>
  </si>
  <si>
    <t>x</t>
  </si>
  <si>
    <t>Number of Sheep, by County, July 2004 - 2019</t>
  </si>
  <si>
    <t>Number of Sheep, by County, July 2004 - 2020</t>
  </si>
  <si>
    <t>Number of Sheep, by County, July 2020</t>
  </si>
  <si>
    <t>24/03/2021</t>
  </si>
  <si>
    <t>Number of Sheep, by County, July 2004 - 2021</t>
  </si>
  <si>
    <t>Number of Sheep, by County, July 2021</t>
  </si>
  <si>
    <t>31/08/2021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</si>
</sst>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
    <numFmt numFmtId="167" formatCode="dd/mm/yyyy;@"/>
    <numFmt numFmtId="168" formatCode="_-* #,##0_-;\-* #,##0_-;_-* &quot;-&quot;??_-;_-@_-"/>
  </numFmts>
  <fonts count="10" x14ac:knownFonts="1">
    <font>
      <sz val="10"/>
      <name val="Arial"/>
    </font>
    <font>
      <sz val="10"/>
      <name val="Arial"/>
      <family val="2"/>
    </font>
    <font>
      <b/>
      <sz val="11"/>
      <name val="Arial"/>
      <family val="2"/>
    </font>
    <font>
      <sz val="11"/>
      <name val="Arial"/>
      <family val="2"/>
    </font>
    <font>
      <i/>
      <sz val="11"/>
      <name val="Arial"/>
      <family val="2"/>
    </font>
    <font>
      <b/>
      <sz val="14"/>
      <name val="Arial"/>
      <family val="2"/>
    </font>
    <font>
      <b/>
      <sz val="11"/>
      <color theme="1"/>
      <name val="Calibri"/>
      <family val="2"/>
      <scheme val="minor"/>
    </font>
    <font>
      <sz val="10"/>
      <color theme="1"/>
      <name val="Arial"/>
      <family val="2"/>
    </font>
    <font>
      <b/>
      <sz val="10"/>
      <color theme="1"/>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56">
    <xf numFmtId="0" fontId="0" fillId="0" borderId="0" xfId="0"/>
    <xf numFmtId="3" fontId="2" fillId="0" borderId="0" xfId="0" applyNumberFormat="1" applyFont="1"/>
    <xf numFmtId="3" fontId="3" fillId="0" borderId="0" xfId="0" applyNumberFormat="1" applyFont="1"/>
    <xf numFmtId="3" fontId="4" fillId="0" borderId="0" xfId="0" applyNumberFormat="1" applyFont="1"/>
    <xf numFmtId="0" fontId="3" fillId="0" borderId="0" xfId="0" applyFont="1"/>
    <xf numFmtId="0" fontId="2" fillId="0" borderId="0" xfId="0" applyFont="1"/>
    <xf numFmtId="3" fontId="3" fillId="0" borderId="0" xfId="0" applyNumberFormat="1" applyFont="1" applyAlignment="1">
      <alignment horizontal="center"/>
    </xf>
    <xf numFmtId="0" fontId="2" fillId="0" borderId="0" xfId="0" quotePrefix="1" applyFont="1" applyAlignment="1">
      <alignment horizontal="left"/>
    </xf>
    <xf numFmtId="0" fontId="3" fillId="0" borderId="0" xfId="0" quotePrefix="1" applyFont="1" applyAlignment="1">
      <alignment horizontal="left"/>
    </xf>
    <xf numFmtId="167" fontId="3" fillId="0" borderId="0" xfId="0" applyNumberFormat="1" applyFont="1"/>
    <xf numFmtId="3" fontId="2" fillId="0" borderId="0" xfId="0" applyNumberFormat="1" applyFont="1" applyBorder="1" applyAlignment="1">
      <alignment wrapText="1"/>
    </xf>
    <xf numFmtId="3" fontId="2" fillId="0" borderId="0" xfId="0" quotePrefix="1" applyNumberFormat="1" applyFont="1" applyBorder="1" applyAlignment="1">
      <alignment horizontal="center" wrapText="1"/>
    </xf>
    <xf numFmtId="3" fontId="2" fillId="0" borderId="0" xfId="0" applyNumberFormat="1" applyFont="1" applyBorder="1" applyAlignment="1">
      <alignment horizontal="center" wrapText="1"/>
    </xf>
    <xf numFmtId="3" fontId="7" fillId="0" borderId="1" xfId="0" applyNumberFormat="1" applyFont="1" applyFill="1" applyBorder="1" applyAlignment="1">
      <alignment horizontal="right"/>
    </xf>
    <xf numFmtId="3" fontId="8" fillId="0" borderId="1" xfId="0" applyNumberFormat="1" applyFont="1" applyFill="1" applyBorder="1" applyAlignment="1">
      <alignment horizontal="right"/>
    </xf>
    <xf numFmtId="3" fontId="7" fillId="0" borderId="2" xfId="0" applyNumberFormat="1" applyFont="1" applyFill="1" applyBorder="1" applyAlignment="1">
      <alignment horizontal="right"/>
    </xf>
    <xf numFmtId="3" fontId="3" fillId="0" borderId="1" xfId="0" applyNumberFormat="1" applyFont="1" applyBorder="1" applyAlignment="1">
      <alignment horizontal="center"/>
    </xf>
    <xf numFmtId="3" fontId="3" fillId="0" borderId="1" xfId="0" applyNumberFormat="1" applyFont="1" applyFill="1" applyBorder="1"/>
    <xf numFmtId="3" fontId="2" fillId="0" borderId="0" xfId="0" quotePrefix="1" applyNumberFormat="1" applyFont="1" applyAlignment="1"/>
    <xf numFmtId="0" fontId="2" fillId="0" borderId="1" xfId="0" applyFont="1" applyBorder="1" applyAlignment="1">
      <alignment horizontal="center" wrapText="1"/>
    </xf>
    <xf numFmtId="168" fontId="0" fillId="0" borderId="0" xfId="1" applyNumberFormat="1" applyFont="1"/>
    <xf numFmtId="168" fontId="6" fillId="0" borderId="0" xfId="1" applyNumberFormat="1" applyFont="1"/>
    <xf numFmtId="3" fontId="3" fillId="0" borderId="0" xfId="0" applyNumberFormat="1" applyFont="1" applyFill="1" applyAlignment="1">
      <alignment horizontal="right"/>
    </xf>
    <xf numFmtId="3" fontId="3" fillId="0" borderId="0" xfId="0" applyNumberFormat="1" applyFont="1" applyFill="1"/>
    <xf numFmtId="3" fontId="2" fillId="0" borderId="1" xfId="0" applyNumberFormat="1" applyFont="1" applyBorder="1" applyAlignment="1">
      <alignment horizontal="center"/>
    </xf>
    <xf numFmtId="0" fontId="2" fillId="0" borderId="1" xfId="0" applyFont="1" applyFill="1" applyBorder="1" applyAlignment="1">
      <alignment wrapText="1"/>
    </xf>
    <xf numFmtId="3" fontId="3" fillId="0" borderId="0" xfId="0" applyNumberFormat="1" applyFont="1" applyAlignment="1">
      <alignment horizontal="right"/>
    </xf>
    <xf numFmtId="3" fontId="3" fillId="0" borderId="0" xfId="0" applyNumberFormat="1" applyFont="1" applyBorder="1" applyAlignment="1">
      <alignment horizontal="center"/>
    </xf>
    <xf numFmtId="0" fontId="3" fillId="0" borderId="0" xfId="0" applyFont="1" applyBorder="1" applyAlignment="1">
      <alignment wrapText="1"/>
    </xf>
    <xf numFmtId="3" fontId="3" fillId="2" borderId="0" xfId="0" applyNumberFormat="1" applyFont="1" applyFill="1" applyAlignment="1">
      <alignment horizontal="right"/>
    </xf>
    <xf numFmtId="165" fontId="3" fillId="0" borderId="0" xfId="1" applyNumberFormat="1" applyFont="1" applyAlignment="1" applyProtection="1">
      <alignment horizontal="right"/>
    </xf>
    <xf numFmtId="3" fontId="2" fillId="2" borderId="0" xfId="0" applyNumberFormat="1" applyFont="1" applyFill="1" applyAlignment="1">
      <alignment horizontal="right"/>
    </xf>
    <xf numFmtId="3" fontId="2" fillId="2" borderId="0" xfId="0" applyNumberFormat="1" applyFont="1" applyFill="1" applyBorder="1"/>
    <xf numFmtId="165" fontId="3" fillId="2" borderId="0" xfId="1" applyNumberFormat="1" applyFont="1" applyFill="1" applyAlignment="1" applyProtection="1">
      <alignment horizontal="right"/>
    </xf>
    <xf numFmtId="3" fontId="2" fillId="0" borderId="3" xfId="0" quotePrefix="1" applyNumberFormat="1" applyFont="1" applyBorder="1" applyAlignment="1">
      <alignment horizontal="center" wrapText="1"/>
    </xf>
    <xf numFmtId="3" fontId="2" fillId="0" borderId="3" xfId="0" applyNumberFormat="1" applyFont="1" applyBorder="1" applyAlignment="1">
      <alignment horizontal="center" wrapText="1"/>
    </xf>
    <xf numFmtId="3" fontId="3" fillId="0" borderId="3" xfId="0" applyNumberFormat="1" applyFont="1" applyBorder="1" applyAlignment="1">
      <alignment horizontal="center"/>
    </xf>
    <xf numFmtId="165" fontId="3" fillId="0" borderId="0" xfId="1" applyNumberFormat="1" applyFont="1" applyProtection="1"/>
    <xf numFmtId="165" fontId="2" fillId="0" borderId="0" xfId="1" applyNumberFormat="1" applyFont="1" applyProtection="1"/>
    <xf numFmtId="166" fontId="2" fillId="0" borderId="0" xfId="0" applyNumberFormat="1" applyFont="1"/>
    <xf numFmtId="3" fontId="2" fillId="0" borderId="0" xfId="0" applyNumberFormat="1" applyFont="1" applyFill="1" applyBorder="1"/>
    <xf numFmtId="0" fontId="0" fillId="0" borderId="0" xfId="0" applyAlignment="1">
      <alignment horizontal="center"/>
    </xf>
    <xf numFmtId="165" fontId="3" fillId="0" borderId="0" xfId="1" applyNumberFormat="1" applyFont="1" applyAlignment="1" applyProtection="1">
      <alignment horizontal="center"/>
    </xf>
    <xf numFmtId="3" fontId="2" fillId="0" borderId="0" xfId="0" applyNumberFormat="1" applyFont="1" applyAlignment="1"/>
    <xf numFmtId="0" fontId="0" fillId="0" borderId="0" xfId="0" applyAlignment="1"/>
    <xf numFmtId="3" fontId="2" fillId="0" borderId="0" xfId="0" applyNumberFormat="1" applyFont="1" applyAlignment="1">
      <alignment horizontal="right"/>
    </xf>
    <xf numFmtId="3" fontId="5" fillId="0" borderId="0" xfId="0" quotePrefix="1" applyNumberFormat="1" applyFont="1" applyAlignment="1"/>
    <xf numFmtId="3" fontId="2" fillId="0" borderId="0" xfId="0" quotePrefix="1" applyNumberFormat="1" applyFont="1" applyFill="1" applyAlignment="1"/>
    <xf numFmtId="3" fontId="2" fillId="0" borderId="3" xfId="0" quotePrefix="1" applyNumberFormat="1" applyFont="1" applyFill="1" applyBorder="1" applyAlignment="1">
      <alignment horizontal="center" wrapText="1"/>
    </xf>
    <xf numFmtId="3" fontId="2" fillId="0" borderId="3" xfId="0" applyNumberFormat="1" applyFont="1" applyFill="1" applyBorder="1" applyAlignment="1">
      <alignment horizontal="center" wrapText="1"/>
    </xf>
    <xf numFmtId="3" fontId="3" fillId="0" borderId="0" xfId="0" applyNumberFormat="1" applyFont="1" applyFill="1" applyAlignment="1">
      <alignment horizontal="center"/>
    </xf>
    <xf numFmtId="165" fontId="3" fillId="0" borderId="0" xfId="1" applyNumberFormat="1" applyFont="1" applyFill="1" applyProtection="1"/>
    <xf numFmtId="165" fontId="2" fillId="0" borderId="0" xfId="1" applyNumberFormat="1" applyFont="1" applyFill="1" applyProtection="1"/>
    <xf numFmtId="165" fontId="3" fillId="0" borderId="0" xfId="1" applyNumberFormat="1" applyFont="1" applyFill="1" applyAlignment="1" applyProtection="1">
      <alignment horizontal="right"/>
    </xf>
    <xf numFmtId="168" fontId="1" fillId="0" borderId="0" xfId="1" applyNumberFormat="1" applyFont="1"/>
    <xf numFmtId="168" fontId="9" fillId="0" borderId="0" xfId="1" applyNumberFormat="1" applyFont="1"/>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FCE3-628D-4D7C-BDEB-B3FE6C864491}">
  <dimension ref="A1:J62"/>
  <sheetViews>
    <sheetView tabSelected="1" workbookViewId="0">
      <selection activeCell="B5" sqref="B5:E58"/>
    </sheetView>
  </sheetViews>
  <sheetFormatPr defaultColWidth="8.85546875" defaultRowHeight="14.25" x14ac:dyDescent="0.2"/>
  <cols>
    <col min="1" max="1" width="40.42578125" style="2" bestFit="1" customWidth="1"/>
    <col min="2" max="5" width="15.85546875" style="2" customWidth="1"/>
    <col min="6" max="16384" width="8.85546875" style="2"/>
  </cols>
  <sheetData>
    <row r="1" spans="1:10" ht="27.75" customHeight="1" x14ac:dyDescent="0.25">
      <c r="A1" s="46" t="s">
        <v>151</v>
      </c>
    </row>
    <row r="2" spans="1:10" ht="12.95" customHeight="1" x14ac:dyDescent="0.25">
      <c r="A2" s="18" t="s">
        <v>152</v>
      </c>
      <c r="B2" s="18"/>
      <c r="C2" s="18"/>
      <c r="D2" s="18"/>
      <c r="E2" s="18"/>
    </row>
    <row r="3" spans="1:10" ht="12.95" customHeight="1" x14ac:dyDescent="0.25">
      <c r="A3" s="3" t="s">
        <v>0</v>
      </c>
      <c r="B3" s="11"/>
      <c r="C3" s="11"/>
      <c r="D3" s="11"/>
      <c r="E3" s="12"/>
    </row>
    <row r="4" spans="1:10" s="6" customFormat="1" ht="30" x14ac:dyDescent="0.25">
      <c r="A4" s="16"/>
      <c r="B4" s="19" t="s">
        <v>49</v>
      </c>
      <c r="C4" s="19" t="s">
        <v>50</v>
      </c>
      <c r="D4" s="19" t="s">
        <v>59</v>
      </c>
      <c r="E4" s="19" t="s">
        <v>60</v>
      </c>
      <c r="G4" s="11"/>
      <c r="H4" s="11"/>
      <c r="I4" s="11"/>
      <c r="J4" s="10"/>
    </row>
    <row r="5" spans="1:10" s="1" customFormat="1" ht="13.5" customHeight="1" x14ac:dyDescent="0.25">
      <c r="A5" s="4" t="s">
        <v>2</v>
      </c>
      <c r="B5" s="54">
        <v>44.872658671338094</v>
      </c>
      <c r="C5" s="54">
        <v>1075.8707210705538</v>
      </c>
      <c r="D5" s="54">
        <v>1042.3113632025304</v>
      </c>
      <c r="E5" s="54">
        <v>2163.0547429444223</v>
      </c>
    </row>
    <row r="6" spans="1:10" ht="13.5" customHeight="1" x14ac:dyDescent="0.2">
      <c r="A6" s="4" t="s">
        <v>3</v>
      </c>
      <c r="B6" s="54">
        <v>121.65476350896105</v>
      </c>
      <c r="C6" s="54">
        <v>2476.0618913913618</v>
      </c>
      <c r="D6" s="54">
        <v>2624.1594175233836</v>
      </c>
      <c r="E6" s="54">
        <v>5221.8760724237063</v>
      </c>
    </row>
    <row r="7" spans="1:10" s="1" customFormat="1" ht="13.5" customHeight="1" x14ac:dyDescent="0.25">
      <c r="A7" s="4" t="s">
        <v>4</v>
      </c>
      <c r="B7" s="54">
        <v>134.61797601401426</v>
      </c>
      <c r="C7" s="54">
        <v>3612.2229523866422</v>
      </c>
      <c r="D7" s="54">
        <v>3735.6698753783639</v>
      </c>
      <c r="E7" s="54">
        <v>7482.5108037790205</v>
      </c>
    </row>
    <row r="8" spans="1:10" s="1" customFormat="1" ht="13.5" customHeight="1" x14ac:dyDescent="0.25">
      <c r="A8" s="4" t="s">
        <v>5</v>
      </c>
      <c r="B8" s="54">
        <v>26.923595202802854</v>
      </c>
      <c r="C8" s="54">
        <v>867.97299719218597</v>
      </c>
      <c r="D8" s="54">
        <v>537.37421941043328</v>
      </c>
      <c r="E8" s="54">
        <v>1432.270811805422</v>
      </c>
    </row>
    <row r="9" spans="1:10" ht="13.5" customHeight="1" x14ac:dyDescent="0.2">
      <c r="A9" s="4" t="s">
        <v>6</v>
      </c>
      <c r="B9" s="54">
        <v>154.56137986794232</v>
      </c>
      <c r="C9" s="54">
        <v>4386.6419738335626</v>
      </c>
      <c r="D9" s="54">
        <v>3446.9799023751739</v>
      </c>
      <c r="E9" s="54">
        <v>7988.1832560766788</v>
      </c>
    </row>
    <row r="10" spans="1:10" ht="13.5" customHeight="1" x14ac:dyDescent="0.2">
      <c r="A10" s="4" t="s">
        <v>7</v>
      </c>
      <c r="B10" s="54">
        <v>55.841530790998512</v>
      </c>
      <c r="C10" s="54">
        <v>637.20652368719766</v>
      </c>
      <c r="D10" s="54">
        <v>1537.517384309127</v>
      </c>
      <c r="E10" s="54">
        <v>2230.5654387873233</v>
      </c>
    </row>
    <row r="11" spans="1:10" ht="13.5" customHeight="1" x14ac:dyDescent="0.2">
      <c r="A11" s="4" t="s">
        <v>8</v>
      </c>
      <c r="B11" s="54">
        <v>129.63212505053227</v>
      </c>
      <c r="C11" s="54">
        <v>2751.5263755301989</v>
      </c>
      <c r="D11" s="54">
        <v>3216.676665484988</v>
      </c>
      <c r="E11" s="54">
        <v>6097.835166065719</v>
      </c>
    </row>
    <row r="12" spans="1:10" ht="13.5" customHeight="1" x14ac:dyDescent="0.2">
      <c r="A12" s="4" t="s">
        <v>9</v>
      </c>
      <c r="B12" s="54">
        <v>183.47931545613798</v>
      </c>
      <c r="C12" s="54">
        <v>5018.6510544238017</v>
      </c>
      <c r="D12" s="54">
        <v>4261.1505003954071</v>
      </c>
      <c r="E12" s="54">
        <v>9463.2808702753464</v>
      </c>
    </row>
    <row r="13" spans="1:10" ht="13.5" customHeight="1" x14ac:dyDescent="0.2">
      <c r="A13" s="4" t="s">
        <v>10</v>
      </c>
      <c r="B13" s="54">
        <v>150.57269909715671</v>
      </c>
      <c r="C13" s="54">
        <v>2358.5996774000837</v>
      </c>
      <c r="D13" s="54">
        <v>2202.4774344850152</v>
      </c>
      <c r="E13" s="54">
        <v>4711.6498109822551</v>
      </c>
    </row>
    <row r="14" spans="1:10" ht="13.5" customHeight="1" x14ac:dyDescent="0.2">
      <c r="A14" s="4" t="s">
        <v>11</v>
      </c>
      <c r="B14" s="54">
        <v>190.45950680501281</v>
      </c>
      <c r="C14" s="54">
        <v>3204.7434135850408</v>
      </c>
      <c r="D14" s="54">
        <v>3038.27274958414</v>
      </c>
      <c r="E14" s="54">
        <v>6433.4756699741938</v>
      </c>
    </row>
    <row r="15" spans="1:10" s="1" customFormat="1" ht="13.5" customHeight="1" x14ac:dyDescent="0.25">
      <c r="A15" s="7" t="s">
        <v>51</v>
      </c>
      <c r="B15" s="55">
        <v>1192.6155504648968</v>
      </c>
      <c r="C15" s="55">
        <v>26389.497580500629</v>
      </c>
      <c r="D15" s="55">
        <v>25642.589512148563</v>
      </c>
      <c r="E15" s="55">
        <v>53224.702643114084</v>
      </c>
    </row>
    <row r="16" spans="1:10" ht="13.5" customHeight="1" x14ac:dyDescent="0.2">
      <c r="A16" s="4" t="s">
        <v>12</v>
      </c>
      <c r="B16" s="54">
        <v>487.6162242285406</v>
      </c>
      <c r="C16" s="54">
        <v>12133.950654160941</v>
      </c>
      <c r="D16" s="54">
        <v>9645.7050530391862</v>
      </c>
      <c r="E16" s="54">
        <v>22267.271931428666</v>
      </c>
    </row>
    <row r="17" spans="1:5" ht="13.5" customHeight="1" x14ac:dyDescent="0.2">
      <c r="A17" s="4" t="s">
        <v>13</v>
      </c>
      <c r="B17" s="54">
        <v>263.25293087185014</v>
      </c>
      <c r="C17" s="54">
        <v>7063.3251687675483</v>
      </c>
      <c r="D17" s="54">
        <v>5806.2365356821465</v>
      </c>
      <c r="E17" s="54">
        <v>13132.814635321545</v>
      </c>
    </row>
    <row r="18" spans="1:5" s="1" customFormat="1" ht="13.5" customHeight="1" x14ac:dyDescent="0.25">
      <c r="A18" s="4" t="s">
        <v>14</v>
      </c>
      <c r="B18" s="54">
        <v>626.2228810133405</v>
      </c>
      <c r="C18" s="54">
        <v>15888.583547404265</v>
      </c>
      <c r="D18" s="54">
        <v>16056.352431076328</v>
      </c>
      <c r="E18" s="54">
        <v>32571.158859493935</v>
      </c>
    </row>
    <row r="19" spans="1:5" ht="13.5" customHeight="1" x14ac:dyDescent="0.2">
      <c r="A19" s="4" t="s">
        <v>15</v>
      </c>
      <c r="B19" s="54">
        <v>46.866999056730897</v>
      </c>
      <c r="C19" s="54">
        <v>702.69430670888335</v>
      </c>
      <c r="D19" s="54">
        <v>929.86283439229908</v>
      </c>
      <c r="E19" s="54">
        <v>1679.4241401579134</v>
      </c>
    </row>
    <row r="20" spans="1:5" ht="13.5" customHeight="1" x14ac:dyDescent="0.2">
      <c r="A20" s="4" t="s">
        <v>16</v>
      </c>
      <c r="B20" s="54">
        <v>417.81431073979252</v>
      </c>
      <c r="C20" s="54">
        <v>12589.246669454566</v>
      </c>
      <c r="D20" s="54">
        <v>11090.236153909083</v>
      </c>
      <c r="E20" s="54">
        <v>24097.297134103443</v>
      </c>
    </row>
    <row r="21" spans="1:5" ht="13.5" customHeight="1" x14ac:dyDescent="0.2">
      <c r="A21" s="4" t="s">
        <v>17</v>
      </c>
      <c r="B21" s="54">
        <v>26.923595202802854</v>
      </c>
      <c r="C21" s="54">
        <v>587.31106995638925</v>
      </c>
      <c r="D21" s="54">
        <v>522.23691745520989</v>
      </c>
      <c r="E21" s="54">
        <v>1136.471582614402</v>
      </c>
    </row>
    <row r="22" spans="1:5" ht="13.5" customHeight="1" x14ac:dyDescent="0.2">
      <c r="A22" s="4" t="s">
        <v>18</v>
      </c>
      <c r="B22" s="54">
        <v>226.35763374208327</v>
      </c>
      <c r="C22" s="54">
        <v>6240.0501822092119</v>
      </c>
      <c r="D22" s="54">
        <v>5170.4698535627613</v>
      </c>
      <c r="E22" s="54">
        <v>11636.877669514057</v>
      </c>
    </row>
    <row r="23" spans="1:5" ht="13.5" customHeight="1" x14ac:dyDescent="0.2">
      <c r="A23" s="4" t="s">
        <v>19</v>
      </c>
      <c r="B23" s="54">
        <v>371.94448187575796</v>
      </c>
      <c r="C23" s="54">
        <v>8463.5163390883554</v>
      </c>
      <c r="D23" s="54">
        <v>7555.6761473644019</v>
      </c>
      <c r="E23" s="54">
        <v>16391.136968328516</v>
      </c>
    </row>
    <row r="24" spans="1:5" ht="13.5" customHeight="1" x14ac:dyDescent="0.2">
      <c r="A24" s="4" t="s">
        <v>20</v>
      </c>
      <c r="B24" s="54">
        <v>185.47365584153079</v>
      </c>
      <c r="C24" s="54">
        <v>4744.2260589043544</v>
      </c>
      <c r="D24" s="54">
        <v>4306.5624062610777</v>
      </c>
      <c r="E24" s="54">
        <v>9236.2621210069628</v>
      </c>
    </row>
    <row r="25" spans="1:5" ht="13.5" customHeight="1" x14ac:dyDescent="0.2">
      <c r="A25" s="4" t="s">
        <v>21</v>
      </c>
      <c r="B25" s="54">
        <v>501.5766069262902</v>
      </c>
      <c r="C25" s="54">
        <v>10966.604934583906</v>
      </c>
      <c r="D25" s="54">
        <v>8982.9074745711878</v>
      </c>
      <c r="E25" s="54">
        <v>20451.089016081383</v>
      </c>
    </row>
    <row r="26" spans="1:5" s="1" customFormat="1" ht="13.5" customHeight="1" x14ac:dyDescent="0.25">
      <c r="A26" s="7" t="s">
        <v>52</v>
      </c>
      <c r="B26" s="55">
        <v>3154.0493194987198</v>
      </c>
      <c r="C26" s="55">
        <v>79379.508931238423</v>
      </c>
      <c r="D26" s="55">
        <v>70066.24580731368</v>
      </c>
      <c r="E26" s="55">
        <v>152599.80405805082</v>
      </c>
    </row>
    <row r="27" spans="1:5" ht="13.5" customHeight="1" x14ac:dyDescent="0.2">
      <c r="A27" s="4" t="s">
        <v>22</v>
      </c>
      <c r="B27" s="54">
        <v>238.32367605444011</v>
      </c>
      <c r="C27" s="54">
        <v>5472.9075810980348</v>
      </c>
      <c r="D27" s="54">
        <v>4465.504076790925</v>
      </c>
      <c r="E27" s="54">
        <v>10176.735333943401</v>
      </c>
    </row>
    <row r="28" spans="1:5" ht="13.5" customHeight="1" x14ac:dyDescent="0.2">
      <c r="A28" s="4" t="s">
        <v>23</v>
      </c>
      <c r="B28" s="54">
        <v>9.9717019269640197</v>
      </c>
      <c r="C28" s="54">
        <v>186.06846287113927</v>
      </c>
      <c r="D28" s="54">
        <v>125.42335905756593</v>
      </c>
      <c r="E28" s="54">
        <v>321.46352385566922</v>
      </c>
    </row>
    <row r="29" spans="1:5" ht="13.5" customHeight="1" x14ac:dyDescent="0.2">
      <c r="A29" s="4" t="s">
        <v>24</v>
      </c>
      <c r="B29" s="54">
        <v>157.55289044603154</v>
      </c>
      <c r="C29" s="54">
        <v>3400.1672740307067</v>
      </c>
      <c r="D29" s="54">
        <v>4051.390744730169</v>
      </c>
      <c r="E29" s="54">
        <v>7609.1109092069073</v>
      </c>
    </row>
    <row r="30" spans="1:5" s="1" customFormat="1" ht="13.5" customHeight="1" x14ac:dyDescent="0.25">
      <c r="A30" s="4" t="s">
        <v>25</v>
      </c>
      <c r="B30" s="54">
        <v>367.95580110497235</v>
      </c>
      <c r="C30" s="54">
        <v>6995.7584085070803</v>
      </c>
      <c r="D30" s="54">
        <v>7131.831692618146</v>
      </c>
      <c r="E30" s="54">
        <v>14495.545902230198</v>
      </c>
    </row>
    <row r="31" spans="1:5" ht="13.5" customHeight="1" x14ac:dyDescent="0.2">
      <c r="A31" s="4" t="s">
        <v>26</v>
      </c>
      <c r="B31" s="54">
        <v>7.9773615415712165</v>
      </c>
      <c r="C31" s="54">
        <v>124.73863432702075</v>
      </c>
      <c r="D31" s="54">
        <v>38.924490742003222</v>
      </c>
      <c r="E31" s="54">
        <v>171.64048661059519</v>
      </c>
    </row>
    <row r="32" spans="1:5" ht="13.5" customHeight="1" x14ac:dyDescent="0.2">
      <c r="A32" s="4" t="s">
        <v>27</v>
      </c>
      <c r="B32" s="54">
        <v>184.47648564883437</v>
      </c>
      <c r="C32" s="54">
        <v>4689.1331620765877</v>
      </c>
      <c r="D32" s="54">
        <v>4552.0029451064875</v>
      </c>
      <c r="E32" s="54">
        <v>9425.6125928319088</v>
      </c>
    </row>
    <row r="33" spans="1:5" ht="13.5" customHeight="1" x14ac:dyDescent="0.2">
      <c r="A33" s="4" t="s">
        <v>28</v>
      </c>
      <c r="B33" s="54">
        <v>37.892467322463276</v>
      </c>
      <c r="C33" s="54">
        <v>1013.5014039070436</v>
      </c>
      <c r="D33" s="54">
        <v>587.11106869188188</v>
      </c>
      <c r="E33" s="54">
        <v>1638.5049399213888</v>
      </c>
    </row>
    <row r="34" spans="1:5" ht="13.5" customHeight="1" x14ac:dyDescent="0.2">
      <c r="A34" s="4" t="s">
        <v>29</v>
      </c>
      <c r="B34" s="54">
        <v>248.29537798140413</v>
      </c>
      <c r="C34" s="54">
        <v>6743.1626739948624</v>
      </c>
      <c r="D34" s="54">
        <v>5263.456137001991</v>
      </c>
      <c r="E34" s="54">
        <v>12254.914188978259</v>
      </c>
    </row>
    <row r="35" spans="1:5" ht="13.5" customHeight="1" x14ac:dyDescent="0.2">
      <c r="A35" s="4" t="s">
        <v>30</v>
      </c>
      <c r="B35" s="54">
        <v>140.6009971701927</v>
      </c>
      <c r="C35" s="54">
        <v>6363.7493279168411</v>
      </c>
      <c r="D35" s="54">
        <v>4814.7432576150095</v>
      </c>
      <c r="E35" s="54">
        <v>11319.093582702044</v>
      </c>
    </row>
    <row r="36" spans="1:5" ht="13.5" customHeight="1" x14ac:dyDescent="0.2">
      <c r="A36" s="4" t="s">
        <v>31</v>
      </c>
      <c r="B36" s="54">
        <v>4.9858509634820098</v>
      </c>
      <c r="C36" s="54">
        <v>14.552840671485752</v>
      </c>
      <c r="D36" s="54">
        <v>141.64189686673396</v>
      </c>
      <c r="E36" s="54">
        <v>161.18058850170172</v>
      </c>
    </row>
    <row r="37" spans="1:5" s="1" customFormat="1" ht="13.5" customHeight="1" x14ac:dyDescent="0.25">
      <c r="A37" s="7" t="s">
        <v>53</v>
      </c>
      <c r="B37" s="55">
        <v>1569.5458833041369</v>
      </c>
      <c r="C37" s="55">
        <v>37996.427504629908</v>
      </c>
      <c r="D37" s="55">
        <v>34372.487796896734</v>
      </c>
      <c r="E37" s="55">
        <v>73938.461184830783</v>
      </c>
    </row>
    <row r="38" spans="1:5" ht="13.5" customHeight="1" x14ac:dyDescent="0.2">
      <c r="A38" s="4" t="s">
        <v>32</v>
      </c>
      <c r="B38" s="54">
        <v>77.779275030319369</v>
      </c>
      <c r="C38" s="54">
        <v>2494.7726865404147</v>
      </c>
      <c r="D38" s="54">
        <v>2191.6650759455702</v>
      </c>
      <c r="E38" s="54">
        <v>4764.2170375163041</v>
      </c>
    </row>
    <row r="39" spans="1:5" ht="13.5" customHeight="1" x14ac:dyDescent="0.2">
      <c r="A39" s="4" t="s">
        <v>33</v>
      </c>
      <c r="B39" s="54">
        <v>124.64627408705026</v>
      </c>
      <c r="C39" s="54">
        <v>2292.072405759006</v>
      </c>
      <c r="D39" s="54">
        <v>2532.2543699380981</v>
      </c>
      <c r="E39" s="54">
        <v>4948.9730497841538</v>
      </c>
    </row>
    <row r="40" spans="1:5" ht="13.5" customHeight="1" x14ac:dyDescent="0.2">
      <c r="A40" s="4" t="s">
        <v>34</v>
      </c>
      <c r="B40" s="54">
        <v>170.51610295108475</v>
      </c>
      <c r="C40" s="54">
        <v>4244.2320329768809</v>
      </c>
      <c r="D40" s="54">
        <v>3302.0942979466063</v>
      </c>
      <c r="E40" s="54">
        <v>7716.8424338745717</v>
      </c>
    </row>
    <row r="41" spans="1:5" ht="13.5" customHeight="1" x14ac:dyDescent="0.2">
      <c r="A41" s="4" t="s">
        <v>35</v>
      </c>
      <c r="B41" s="54">
        <v>269.23595202802858</v>
      </c>
      <c r="C41" s="54">
        <v>4094.5456717844554</v>
      </c>
      <c r="D41" s="54">
        <v>2645.7841346022742</v>
      </c>
      <c r="E41" s="54">
        <v>7009.5657584147584</v>
      </c>
    </row>
    <row r="42" spans="1:5" s="1" customFormat="1" ht="13.5" customHeight="1" x14ac:dyDescent="0.25">
      <c r="A42" s="4" t="s">
        <v>36</v>
      </c>
      <c r="B42" s="54">
        <v>126.64061447244308</v>
      </c>
      <c r="C42" s="54">
        <v>2198.5184300137403</v>
      </c>
      <c r="D42" s="54">
        <v>2187.3401325297918</v>
      </c>
      <c r="E42" s="54">
        <v>4512.499177015975</v>
      </c>
    </row>
    <row r="43" spans="1:5" ht="13.5" customHeight="1" x14ac:dyDescent="0.2">
      <c r="A43" s="4" t="s">
        <v>37</v>
      </c>
      <c r="B43" s="54">
        <v>41.881148093248896</v>
      </c>
      <c r="C43" s="54">
        <v>539.4945934643647</v>
      </c>
      <c r="D43" s="54">
        <v>621.71061601810698</v>
      </c>
      <c r="E43" s="54">
        <v>1203.0863575757205</v>
      </c>
    </row>
    <row r="44" spans="1:5" ht="13.5" customHeight="1" x14ac:dyDescent="0.2">
      <c r="A44" s="4" t="s">
        <v>38</v>
      </c>
      <c r="B44" s="54">
        <v>175.50195391456677</v>
      </c>
      <c r="C44" s="54">
        <v>2758.8027958659418</v>
      </c>
      <c r="D44" s="54">
        <v>3104.2281366747566</v>
      </c>
      <c r="E44" s="54">
        <v>6038.5328864552648</v>
      </c>
    </row>
    <row r="45" spans="1:5" ht="13.5" customHeight="1" x14ac:dyDescent="0.2">
      <c r="A45" s="4" t="s">
        <v>39</v>
      </c>
      <c r="B45" s="54">
        <v>160.54440102412076</v>
      </c>
      <c r="C45" s="54">
        <v>4221.3632833502597</v>
      </c>
      <c r="D45" s="54">
        <v>5029.9091925499715</v>
      </c>
      <c r="E45" s="54">
        <v>9411.816876924353</v>
      </c>
    </row>
    <row r="46" spans="1:5" s="1" customFormat="1" ht="13.5" customHeight="1" x14ac:dyDescent="0.25">
      <c r="A46" s="7" t="s">
        <v>54</v>
      </c>
      <c r="B46" s="55">
        <v>1146.7457216008625</v>
      </c>
      <c r="C46" s="55">
        <v>22843.801899755064</v>
      </c>
      <c r="D46" s="55">
        <v>21614.985956205175</v>
      </c>
      <c r="E46" s="55">
        <v>45605.533577561102</v>
      </c>
    </row>
    <row r="47" spans="1:5" ht="13.5" customHeight="1" x14ac:dyDescent="0.2">
      <c r="A47" s="4" t="s">
        <v>40</v>
      </c>
      <c r="B47" s="54">
        <v>37.892467322463276</v>
      </c>
      <c r="C47" s="54">
        <v>803.52470278989199</v>
      </c>
      <c r="D47" s="54">
        <v>900.66946633579664</v>
      </c>
      <c r="E47" s="54">
        <v>1742.0866364481519</v>
      </c>
    </row>
    <row r="48" spans="1:5" ht="13.5" customHeight="1" x14ac:dyDescent="0.2">
      <c r="A48" s="4" t="s">
        <v>41</v>
      </c>
      <c r="B48" s="54">
        <v>15.954723083142433</v>
      </c>
      <c r="C48" s="54">
        <v>467.76987872632782</v>
      </c>
      <c r="D48" s="54">
        <v>277.8776144637452</v>
      </c>
      <c r="E48" s="54">
        <v>761.60221627321539</v>
      </c>
    </row>
    <row r="49" spans="1:5" ht="13.5" customHeight="1" x14ac:dyDescent="0.2">
      <c r="A49" s="8" t="s">
        <v>55</v>
      </c>
      <c r="B49" s="54">
        <v>9.9717019269640197</v>
      </c>
      <c r="C49" s="54">
        <v>8.3159089551347165</v>
      </c>
      <c r="D49" s="54">
        <v>3.2437075618336015</v>
      </c>
      <c r="E49" s="54">
        <v>21.531318443932339</v>
      </c>
    </row>
    <row r="50" spans="1:5" ht="13.5" customHeight="1" x14ac:dyDescent="0.2">
      <c r="A50" s="4" t="s">
        <v>42</v>
      </c>
      <c r="B50" s="54">
        <v>9.9717019269640197</v>
      </c>
      <c r="C50" s="54">
        <v>88.356532648306356</v>
      </c>
      <c r="D50" s="54">
        <v>139.47942515884486</v>
      </c>
      <c r="E50" s="54">
        <v>237.80765973411525</v>
      </c>
    </row>
    <row r="51" spans="1:5" s="1" customFormat="1" ht="13.5" customHeight="1" x14ac:dyDescent="0.25">
      <c r="A51" s="4" t="s">
        <v>43</v>
      </c>
      <c r="B51" s="54">
        <v>44.872658671338094</v>
      </c>
      <c r="C51" s="54">
        <v>454.25652667423384</v>
      </c>
      <c r="D51" s="54">
        <v>515.74950233154266</v>
      </c>
      <c r="E51" s="54">
        <v>1014.8786876771146</v>
      </c>
    </row>
    <row r="52" spans="1:5" ht="13.5" customHeight="1" x14ac:dyDescent="0.2">
      <c r="A52" s="4" t="s">
        <v>44</v>
      </c>
      <c r="B52" s="54">
        <v>59.830211561784118</v>
      </c>
      <c r="C52" s="54">
        <v>1691.247983750523</v>
      </c>
      <c r="D52" s="54">
        <v>1539.6798560170162</v>
      </c>
      <c r="E52" s="54">
        <v>3290.7580513293233</v>
      </c>
    </row>
    <row r="53" spans="1:5" ht="13.5" customHeight="1" x14ac:dyDescent="0.2">
      <c r="A53" s="4" t="s">
        <v>45</v>
      </c>
      <c r="B53" s="54">
        <v>9.9717019269640197</v>
      </c>
      <c r="C53" s="54">
        <v>195.42386044566584</v>
      </c>
      <c r="D53" s="54">
        <v>299.50233154263589</v>
      </c>
      <c r="E53" s="54">
        <v>504.89789391526574</v>
      </c>
    </row>
    <row r="54" spans="1:5" ht="13.5" customHeight="1" x14ac:dyDescent="0.2">
      <c r="A54" s="4" t="s">
        <v>46</v>
      </c>
      <c r="B54" s="54">
        <v>16.951893275838835</v>
      </c>
      <c r="C54" s="54">
        <v>393.96618674950719</v>
      </c>
      <c r="D54" s="54">
        <v>320.04581276758205</v>
      </c>
      <c r="E54" s="54">
        <v>730.96389279292805</v>
      </c>
    </row>
    <row r="55" spans="1:5" ht="13.5" customHeight="1" x14ac:dyDescent="0.2">
      <c r="A55" s="4" t="s">
        <v>47</v>
      </c>
      <c r="B55" s="54">
        <v>30.912275973588461</v>
      </c>
      <c r="C55" s="54">
        <v>593.54800167274038</v>
      </c>
      <c r="D55" s="54">
        <v>668.20375773772196</v>
      </c>
      <c r="E55" s="54">
        <v>1292.6640353840507</v>
      </c>
    </row>
    <row r="56" spans="1:5" ht="13.5" customHeight="1" x14ac:dyDescent="0.2">
      <c r="A56" s="4" t="s">
        <v>48</v>
      </c>
      <c r="B56" s="54">
        <v>100.71418946233662</v>
      </c>
      <c r="C56" s="54">
        <v>2694.3545014636479</v>
      </c>
      <c r="D56" s="54">
        <v>2239.2394535191297</v>
      </c>
      <c r="E56" s="54">
        <v>5034.3081444451145</v>
      </c>
    </row>
    <row r="57" spans="1:5" s="1" customFormat="1" ht="13.5" customHeight="1" x14ac:dyDescent="0.25">
      <c r="A57" s="7" t="s">
        <v>56</v>
      </c>
      <c r="B57" s="55">
        <v>337.04352513138389</v>
      </c>
      <c r="C57" s="55">
        <v>7390.7640838759789</v>
      </c>
      <c r="D57" s="55">
        <v>6903.6909274358486</v>
      </c>
      <c r="E57" s="55">
        <v>14631.49853644321</v>
      </c>
    </row>
    <row r="58" spans="1:5" s="1" customFormat="1" ht="13.5" customHeight="1" x14ac:dyDescent="0.25">
      <c r="A58" s="5" t="s">
        <v>1</v>
      </c>
      <c r="B58" s="55">
        <v>7400</v>
      </c>
      <c r="C58" s="55">
        <v>174000</v>
      </c>
      <c r="D58" s="55">
        <v>158600</v>
      </c>
      <c r="E58" s="55">
        <v>340000</v>
      </c>
    </row>
    <row r="60" spans="1:5" ht="12.95" customHeight="1" x14ac:dyDescent="0.2">
      <c r="A60" s="4"/>
    </row>
    <row r="61" spans="1:5" ht="12.95" customHeight="1" x14ac:dyDescent="0.25">
      <c r="A61" s="7" t="s">
        <v>57</v>
      </c>
    </row>
    <row r="62" spans="1:5" ht="12.95" customHeight="1" x14ac:dyDescent="0.2">
      <c r="A62" s="9" t="s">
        <v>153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1"/>
  <sheetViews>
    <sheetView workbookViewId="0">
      <selection activeCell="L14" sqref="L14"/>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7" width="10.28515625" style="2" customWidth="1"/>
    <col min="8" max="8" width="18" style="2" bestFit="1" customWidth="1"/>
    <col min="9" max="16384" width="8.85546875" style="2"/>
  </cols>
  <sheetData>
    <row r="1" spans="1:8" ht="12.95" customHeight="1" x14ac:dyDescent="0.25">
      <c r="A1" s="18" t="s">
        <v>74</v>
      </c>
      <c r="B1" s="18"/>
      <c r="C1" s="18"/>
      <c r="D1" s="18"/>
      <c r="E1" s="18"/>
      <c r="F1" s="18"/>
      <c r="G1" s="18"/>
      <c r="H1" s="18"/>
    </row>
    <row r="2" spans="1:8" ht="12.95" customHeight="1" x14ac:dyDescent="0.2">
      <c r="A2" s="3" t="s">
        <v>0</v>
      </c>
      <c r="B2" s="26" t="s">
        <v>0</v>
      </c>
      <c r="C2" s="2" t="s">
        <v>0</v>
      </c>
      <c r="H2" s="2" t="s">
        <v>0</v>
      </c>
    </row>
    <row r="3" spans="1:8" s="6" customFormat="1" ht="57" x14ac:dyDescent="0.2">
      <c r="A3" s="27"/>
      <c r="B3" s="28" t="s">
        <v>49</v>
      </c>
      <c r="C3" s="28" t="s">
        <v>50</v>
      </c>
      <c r="D3" s="28" t="s">
        <v>68</v>
      </c>
      <c r="E3" s="28" t="s">
        <v>69</v>
      </c>
      <c r="F3" s="28" t="s">
        <v>70</v>
      </c>
      <c r="G3" s="28" t="s">
        <v>71</v>
      </c>
      <c r="H3" s="28" t="s">
        <v>72</v>
      </c>
    </row>
    <row r="4" spans="1:8" s="1" customFormat="1" ht="13.5" customHeight="1" x14ac:dyDescent="0.25">
      <c r="A4" s="4" t="s">
        <v>2</v>
      </c>
      <c r="B4" s="29">
        <v>36</v>
      </c>
      <c r="C4" s="29">
        <v>1488</v>
      </c>
      <c r="D4" s="29">
        <v>1524</v>
      </c>
      <c r="E4" s="29">
        <v>441</v>
      </c>
      <c r="F4" s="29">
        <v>160</v>
      </c>
      <c r="G4" s="29">
        <v>601</v>
      </c>
      <c r="H4" s="29">
        <v>2125</v>
      </c>
    </row>
    <row r="5" spans="1:8" ht="13.5" customHeight="1" x14ac:dyDescent="0.2">
      <c r="A5" s="4" t="s">
        <v>3</v>
      </c>
      <c r="B5" s="29">
        <v>49</v>
      </c>
      <c r="C5" s="29">
        <v>920</v>
      </c>
      <c r="D5" s="29">
        <v>969</v>
      </c>
      <c r="E5" s="29">
        <v>283</v>
      </c>
      <c r="F5" s="29">
        <v>590</v>
      </c>
      <c r="G5" s="29">
        <v>873</v>
      </c>
      <c r="H5" s="29">
        <v>1842</v>
      </c>
    </row>
    <row r="6" spans="1:8" s="1" customFormat="1" ht="13.5" customHeight="1" x14ac:dyDescent="0.25">
      <c r="A6" s="4" t="s">
        <v>4</v>
      </c>
      <c r="B6" s="29">
        <v>108</v>
      </c>
      <c r="C6" s="29">
        <v>4048</v>
      </c>
      <c r="D6" s="29">
        <v>4156</v>
      </c>
      <c r="E6" s="29">
        <v>938</v>
      </c>
      <c r="F6" s="29">
        <v>2857</v>
      </c>
      <c r="G6" s="29">
        <v>3795</v>
      </c>
      <c r="H6" s="29">
        <v>7951</v>
      </c>
    </row>
    <row r="7" spans="1:8" s="1" customFormat="1" ht="13.5" customHeight="1" x14ac:dyDescent="0.25">
      <c r="A7" s="4" t="s">
        <v>5</v>
      </c>
      <c r="B7" s="29">
        <v>23</v>
      </c>
      <c r="C7" s="29">
        <v>575</v>
      </c>
      <c r="D7" s="29">
        <v>598</v>
      </c>
      <c r="E7" s="29">
        <v>0</v>
      </c>
      <c r="F7" s="29">
        <v>178</v>
      </c>
      <c r="G7" s="29">
        <v>178</v>
      </c>
      <c r="H7" s="29">
        <v>776</v>
      </c>
    </row>
    <row r="8" spans="1:8" ht="13.5" customHeight="1" x14ac:dyDescent="0.2">
      <c r="A8" s="4" t="s">
        <v>6</v>
      </c>
      <c r="B8" s="29">
        <v>168</v>
      </c>
      <c r="C8" s="29">
        <v>4291</v>
      </c>
      <c r="D8" s="29">
        <v>4459</v>
      </c>
      <c r="E8" s="29">
        <v>642</v>
      </c>
      <c r="F8" s="29">
        <v>3071</v>
      </c>
      <c r="G8" s="29">
        <v>3713</v>
      </c>
      <c r="H8" s="29">
        <v>8172</v>
      </c>
    </row>
    <row r="9" spans="1:8" ht="13.5" customHeight="1" x14ac:dyDescent="0.2">
      <c r="A9" s="4" t="s">
        <v>7</v>
      </c>
      <c r="B9" s="29">
        <v>52</v>
      </c>
      <c r="C9" s="29">
        <v>1894</v>
      </c>
      <c r="D9" s="29">
        <v>1946</v>
      </c>
      <c r="E9" s="29">
        <v>914</v>
      </c>
      <c r="F9" s="29">
        <v>1427</v>
      </c>
      <c r="G9" s="29">
        <v>2341</v>
      </c>
      <c r="H9" s="29">
        <v>4287</v>
      </c>
    </row>
    <row r="10" spans="1:8" ht="13.5" customHeight="1" x14ac:dyDescent="0.2">
      <c r="A10" s="4" t="s">
        <v>8</v>
      </c>
      <c r="B10" s="29">
        <v>182</v>
      </c>
      <c r="C10" s="29">
        <v>4210</v>
      </c>
      <c r="D10" s="29">
        <v>4392</v>
      </c>
      <c r="E10" s="29">
        <v>199</v>
      </c>
      <c r="F10" s="29">
        <v>2336</v>
      </c>
      <c r="G10" s="29">
        <v>2535</v>
      </c>
      <c r="H10" s="29">
        <v>6927</v>
      </c>
    </row>
    <row r="11" spans="1:8" ht="13.5" customHeight="1" x14ac:dyDescent="0.2">
      <c r="A11" s="4" t="s">
        <v>9</v>
      </c>
      <c r="B11" s="29">
        <v>172</v>
      </c>
      <c r="C11" s="29">
        <v>3050</v>
      </c>
      <c r="D11" s="29">
        <v>3222</v>
      </c>
      <c r="E11" s="29">
        <v>426</v>
      </c>
      <c r="F11" s="29">
        <v>1594</v>
      </c>
      <c r="G11" s="29">
        <v>2020</v>
      </c>
      <c r="H11" s="29">
        <v>5242</v>
      </c>
    </row>
    <row r="12" spans="1:8" ht="13.5" customHeight="1" x14ac:dyDescent="0.2">
      <c r="A12" s="4" t="s">
        <v>10</v>
      </c>
      <c r="B12" s="29">
        <v>56</v>
      </c>
      <c r="C12" s="29">
        <v>1217</v>
      </c>
      <c r="D12" s="29">
        <v>1273</v>
      </c>
      <c r="E12" s="29">
        <v>238</v>
      </c>
      <c r="F12" s="29">
        <v>685</v>
      </c>
      <c r="G12" s="29">
        <v>923</v>
      </c>
      <c r="H12" s="29">
        <v>2196</v>
      </c>
    </row>
    <row r="13" spans="1:8" ht="13.5" customHeight="1" x14ac:dyDescent="0.2">
      <c r="A13" s="4" t="s">
        <v>11</v>
      </c>
      <c r="B13" s="29">
        <v>199</v>
      </c>
      <c r="C13" s="29">
        <v>4914</v>
      </c>
      <c r="D13" s="29">
        <v>5113</v>
      </c>
      <c r="E13" s="29">
        <v>553</v>
      </c>
      <c r="F13" s="29">
        <v>2808</v>
      </c>
      <c r="G13" s="29">
        <v>3361</v>
      </c>
      <c r="H13" s="29">
        <v>8474</v>
      </c>
    </row>
    <row r="14" spans="1:8" s="1" customFormat="1" ht="13.5" customHeight="1" x14ac:dyDescent="0.25">
      <c r="A14" s="7" t="s">
        <v>51</v>
      </c>
      <c r="B14" s="32">
        <v>1045</v>
      </c>
      <c r="C14" s="32">
        <v>26607</v>
      </c>
      <c r="D14" s="32">
        <v>27652</v>
      </c>
      <c r="E14" s="32">
        <v>4634</v>
      </c>
      <c r="F14" s="32">
        <v>15706</v>
      </c>
      <c r="G14" s="32">
        <v>20340</v>
      </c>
      <c r="H14" s="32">
        <v>47992</v>
      </c>
    </row>
    <row r="15" spans="1:8" ht="13.5" customHeight="1" x14ac:dyDescent="0.2">
      <c r="A15" s="4" t="s">
        <v>12</v>
      </c>
      <c r="B15" s="29">
        <v>362</v>
      </c>
      <c r="C15" s="29">
        <v>7966</v>
      </c>
      <c r="D15" s="29">
        <v>8328</v>
      </c>
      <c r="E15" s="29">
        <v>1570</v>
      </c>
      <c r="F15" s="29">
        <v>4739</v>
      </c>
      <c r="G15" s="29">
        <v>6309</v>
      </c>
      <c r="H15" s="29">
        <v>14637</v>
      </c>
    </row>
    <row r="16" spans="1:8" ht="13.5" customHeight="1" x14ac:dyDescent="0.2">
      <c r="A16" s="4" t="s">
        <v>13</v>
      </c>
      <c r="B16" s="29">
        <v>99</v>
      </c>
      <c r="C16" s="29">
        <v>5287</v>
      </c>
      <c r="D16" s="29">
        <v>5386</v>
      </c>
      <c r="E16" s="29">
        <v>604</v>
      </c>
      <c r="F16" s="29">
        <v>3444</v>
      </c>
      <c r="G16" s="29">
        <v>4048</v>
      </c>
      <c r="H16" s="29">
        <v>9434</v>
      </c>
    </row>
    <row r="17" spans="1:8" s="1" customFormat="1" ht="13.5" customHeight="1" x14ac:dyDescent="0.25">
      <c r="A17" s="4" t="s">
        <v>14</v>
      </c>
      <c r="B17" s="29">
        <v>571</v>
      </c>
      <c r="C17" s="29">
        <v>16947</v>
      </c>
      <c r="D17" s="29">
        <v>17518</v>
      </c>
      <c r="E17" s="29">
        <v>3827</v>
      </c>
      <c r="F17" s="29">
        <v>14490</v>
      </c>
      <c r="G17" s="29">
        <v>18317</v>
      </c>
      <c r="H17" s="29">
        <v>35835</v>
      </c>
    </row>
    <row r="18" spans="1:8" ht="13.5" customHeight="1" x14ac:dyDescent="0.2">
      <c r="A18" s="4" t="s">
        <v>15</v>
      </c>
      <c r="B18" s="29">
        <v>50</v>
      </c>
      <c r="C18" s="29">
        <v>680</v>
      </c>
      <c r="D18" s="29">
        <v>730</v>
      </c>
      <c r="E18" s="29">
        <v>213</v>
      </c>
      <c r="F18" s="29">
        <v>540</v>
      </c>
      <c r="G18" s="29">
        <v>753</v>
      </c>
      <c r="H18" s="29">
        <v>1483</v>
      </c>
    </row>
    <row r="19" spans="1:8" ht="13.5" customHeight="1" x14ac:dyDescent="0.2">
      <c r="A19" s="4" t="s">
        <v>16</v>
      </c>
      <c r="B19" s="29">
        <v>500</v>
      </c>
      <c r="C19" s="29">
        <v>15976</v>
      </c>
      <c r="D19" s="29">
        <v>16476</v>
      </c>
      <c r="E19" s="29">
        <v>2967</v>
      </c>
      <c r="F19" s="29">
        <v>8055</v>
      </c>
      <c r="G19" s="29">
        <v>11022</v>
      </c>
      <c r="H19" s="29">
        <v>27498</v>
      </c>
    </row>
    <row r="20" spans="1:8" ht="13.5" customHeight="1" x14ac:dyDescent="0.2">
      <c r="A20" s="4" t="s">
        <v>17</v>
      </c>
      <c r="B20" s="29">
        <v>12</v>
      </c>
      <c r="C20" s="29">
        <v>266</v>
      </c>
      <c r="D20" s="29">
        <v>278</v>
      </c>
      <c r="E20" s="29">
        <v>105</v>
      </c>
      <c r="F20" s="29">
        <v>95</v>
      </c>
      <c r="G20" s="29">
        <v>200</v>
      </c>
      <c r="H20" s="29">
        <v>478</v>
      </c>
    </row>
    <row r="21" spans="1:8" ht="13.5" customHeight="1" x14ac:dyDescent="0.2">
      <c r="A21" s="4" t="s">
        <v>18</v>
      </c>
      <c r="B21" s="29">
        <v>273</v>
      </c>
      <c r="C21" s="29">
        <v>7024</v>
      </c>
      <c r="D21" s="29">
        <v>7297</v>
      </c>
      <c r="E21" s="29">
        <v>1803</v>
      </c>
      <c r="F21" s="29">
        <v>7298</v>
      </c>
      <c r="G21" s="29">
        <v>9101</v>
      </c>
      <c r="H21" s="29">
        <v>16398</v>
      </c>
    </row>
    <row r="22" spans="1:8" ht="13.5" customHeight="1" x14ac:dyDescent="0.2">
      <c r="A22" s="4" t="s">
        <v>19</v>
      </c>
      <c r="B22" s="29">
        <v>730</v>
      </c>
      <c r="C22" s="29">
        <v>14022</v>
      </c>
      <c r="D22" s="29">
        <v>14752</v>
      </c>
      <c r="E22" s="29">
        <v>2824</v>
      </c>
      <c r="F22" s="29">
        <v>5282</v>
      </c>
      <c r="G22" s="29">
        <v>8106</v>
      </c>
      <c r="H22" s="29">
        <v>22858</v>
      </c>
    </row>
    <row r="23" spans="1:8" ht="13.5" customHeight="1" x14ac:dyDescent="0.2">
      <c r="A23" s="4" t="s">
        <v>20</v>
      </c>
      <c r="B23" s="29">
        <v>284</v>
      </c>
      <c r="C23" s="29">
        <v>9054</v>
      </c>
      <c r="D23" s="29">
        <v>9338</v>
      </c>
      <c r="E23" s="29">
        <v>3541</v>
      </c>
      <c r="F23" s="29">
        <v>3938</v>
      </c>
      <c r="G23" s="29">
        <v>7479</v>
      </c>
      <c r="H23" s="29">
        <v>16817</v>
      </c>
    </row>
    <row r="24" spans="1:8" ht="13.5" customHeight="1" x14ac:dyDescent="0.2">
      <c r="A24" s="4" t="s">
        <v>21</v>
      </c>
      <c r="B24" s="29">
        <v>591</v>
      </c>
      <c r="C24" s="29">
        <v>15256</v>
      </c>
      <c r="D24" s="29">
        <v>15847</v>
      </c>
      <c r="E24" s="29">
        <v>2482</v>
      </c>
      <c r="F24" s="29">
        <v>11720</v>
      </c>
      <c r="G24" s="29">
        <v>14202</v>
      </c>
      <c r="H24" s="29">
        <v>30049</v>
      </c>
    </row>
    <row r="25" spans="1:8" s="1" customFormat="1" ht="13.5" customHeight="1" x14ac:dyDescent="0.25">
      <c r="A25" s="7" t="s">
        <v>52</v>
      </c>
      <c r="B25" s="32">
        <v>3472</v>
      </c>
      <c r="C25" s="32">
        <v>92478</v>
      </c>
      <c r="D25" s="32">
        <v>95950</v>
      </c>
      <c r="E25" s="32">
        <v>19936</v>
      </c>
      <c r="F25" s="32">
        <v>59601</v>
      </c>
      <c r="G25" s="32">
        <v>79537</v>
      </c>
      <c r="H25" s="32">
        <v>175487</v>
      </c>
    </row>
    <row r="26" spans="1:8" ht="13.5" customHeight="1" x14ac:dyDescent="0.2">
      <c r="A26" s="4" t="s">
        <v>22</v>
      </c>
      <c r="B26" s="29">
        <v>176</v>
      </c>
      <c r="C26" s="29">
        <v>5089</v>
      </c>
      <c r="D26" s="29">
        <v>5265</v>
      </c>
      <c r="E26" s="29">
        <v>224</v>
      </c>
      <c r="F26" s="29">
        <v>3478</v>
      </c>
      <c r="G26" s="29">
        <v>3702</v>
      </c>
      <c r="H26" s="29">
        <v>8967</v>
      </c>
    </row>
    <row r="27" spans="1:8" ht="13.5" customHeight="1" x14ac:dyDescent="0.2">
      <c r="A27" s="4" t="s">
        <v>23</v>
      </c>
      <c r="B27" s="33">
        <v>22</v>
      </c>
      <c r="C27" s="29">
        <v>413</v>
      </c>
      <c r="D27" s="29">
        <v>435</v>
      </c>
      <c r="E27" s="29">
        <v>65</v>
      </c>
      <c r="F27" s="29">
        <v>405</v>
      </c>
      <c r="G27" s="29">
        <v>470</v>
      </c>
      <c r="H27" s="29">
        <v>905</v>
      </c>
    </row>
    <row r="28" spans="1:8" ht="13.5" customHeight="1" x14ac:dyDescent="0.2">
      <c r="A28" s="4" t="s">
        <v>24</v>
      </c>
      <c r="B28" s="29">
        <v>12</v>
      </c>
      <c r="C28" s="29">
        <v>696</v>
      </c>
      <c r="D28" s="29">
        <v>708</v>
      </c>
      <c r="E28" s="29">
        <v>25</v>
      </c>
      <c r="F28" s="29">
        <v>416</v>
      </c>
      <c r="G28" s="29">
        <v>441</v>
      </c>
      <c r="H28" s="29">
        <v>1149</v>
      </c>
    </row>
    <row r="29" spans="1:8" s="1" customFormat="1" ht="13.5" customHeight="1" x14ac:dyDescent="0.25">
      <c r="A29" s="4" t="s">
        <v>25</v>
      </c>
      <c r="B29" s="29">
        <v>881</v>
      </c>
      <c r="C29" s="29">
        <v>7393</v>
      </c>
      <c r="D29" s="29">
        <v>8274</v>
      </c>
      <c r="E29" s="29">
        <v>918</v>
      </c>
      <c r="F29" s="29">
        <v>4980</v>
      </c>
      <c r="G29" s="29">
        <v>5898</v>
      </c>
      <c r="H29" s="29">
        <v>14172</v>
      </c>
    </row>
    <row r="30" spans="1:8" ht="13.5" customHeight="1" x14ac:dyDescent="0.2">
      <c r="A30" s="4" t="s">
        <v>26</v>
      </c>
      <c r="B30" s="33">
        <v>0</v>
      </c>
      <c r="C30" s="29">
        <v>0</v>
      </c>
      <c r="D30" s="29">
        <v>0</v>
      </c>
      <c r="E30" s="29">
        <v>0</v>
      </c>
      <c r="F30" s="29">
        <v>0</v>
      </c>
      <c r="G30" s="29">
        <v>0</v>
      </c>
      <c r="H30" s="29">
        <v>0</v>
      </c>
    </row>
    <row r="31" spans="1:8" ht="13.5" customHeight="1" x14ac:dyDescent="0.2">
      <c r="A31" s="4" t="s">
        <v>27</v>
      </c>
      <c r="B31" s="29">
        <v>486</v>
      </c>
      <c r="C31" s="29">
        <v>5401</v>
      </c>
      <c r="D31" s="29">
        <v>5887</v>
      </c>
      <c r="E31" s="29">
        <v>2235</v>
      </c>
      <c r="F31" s="29">
        <v>3849</v>
      </c>
      <c r="G31" s="29">
        <v>6084</v>
      </c>
      <c r="H31" s="29">
        <v>11971</v>
      </c>
    </row>
    <row r="32" spans="1:8" ht="13.5" customHeight="1" x14ac:dyDescent="0.2">
      <c r="A32" s="4" t="s">
        <v>28</v>
      </c>
      <c r="B32" s="29">
        <v>569</v>
      </c>
      <c r="C32" s="29">
        <v>2142</v>
      </c>
      <c r="D32" s="29">
        <v>2711</v>
      </c>
      <c r="E32" s="29">
        <v>396</v>
      </c>
      <c r="F32" s="29">
        <v>1010</v>
      </c>
      <c r="G32" s="29">
        <v>1406</v>
      </c>
      <c r="H32" s="29">
        <v>4117</v>
      </c>
    </row>
    <row r="33" spans="1:8" ht="13.5" customHeight="1" x14ac:dyDescent="0.2">
      <c r="A33" s="4" t="s">
        <v>29</v>
      </c>
      <c r="B33" s="29">
        <v>11</v>
      </c>
      <c r="C33" s="29">
        <v>781</v>
      </c>
      <c r="D33" s="29">
        <v>792</v>
      </c>
      <c r="E33" s="29">
        <v>54</v>
      </c>
      <c r="F33" s="29">
        <v>963</v>
      </c>
      <c r="G33" s="29">
        <v>1017</v>
      </c>
      <c r="H33" s="29">
        <v>1809</v>
      </c>
    </row>
    <row r="34" spans="1:8" ht="13.5" customHeight="1" x14ac:dyDescent="0.2">
      <c r="A34" s="4" t="s">
        <v>30</v>
      </c>
      <c r="B34" s="29">
        <v>54</v>
      </c>
      <c r="C34" s="29">
        <v>2680</v>
      </c>
      <c r="D34" s="29">
        <v>2734</v>
      </c>
      <c r="E34" s="29">
        <v>348</v>
      </c>
      <c r="F34" s="29">
        <v>2014</v>
      </c>
      <c r="G34" s="29">
        <v>2362</v>
      </c>
      <c r="H34" s="29">
        <v>5096</v>
      </c>
    </row>
    <row r="35" spans="1:8" ht="13.5" customHeight="1" x14ac:dyDescent="0.2">
      <c r="A35" s="4" t="s">
        <v>31</v>
      </c>
      <c r="B35" s="29">
        <v>163</v>
      </c>
      <c r="C35" s="29">
        <v>3059</v>
      </c>
      <c r="D35" s="29">
        <v>3222</v>
      </c>
      <c r="E35" s="29">
        <v>470</v>
      </c>
      <c r="F35" s="29">
        <v>2720</v>
      </c>
      <c r="G35" s="29">
        <v>3190</v>
      </c>
      <c r="H35" s="29">
        <v>6412</v>
      </c>
    </row>
    <row r="36" spans="1:8" s="1" customFormat="1" ht="13.5" customHeight="1" x14ac:dyDescent="0.25">
      <c r="A36" s="7" t="s">
        <v>53</v>
      </c>
      <c r="B36" s="32">
        <v>2374</v>
      </c>
      <c r="C36" s="32">
        <v>27654</v>
      </c>
      <c r="D36" s="32">
        <v>30028</v>
      </c>
      <c r="E36" s="32">
        <v>4735</v>
      </c>
      <c r="F36" s="32">
        <v>19835</v>
      </c>
      <c r="G36" s="32">
        <v>24570</v>
      </c>
      <c r="H36" s="32">
        <v>54598</v>
      </c>
    </row>
    <row r="37" spans="1:8" ht="13.5" customHeight="1" x14ac:dyDescent="0.2">
      <c r="A37" s="4" t="s">
        <v>32</v>
      </c>
      <c r="B37" s="29">
        <v>72</v>
      </c>
      <c r="C37" s="29">
        <v>3019</v>
      </c>
      <c r="D37" s="29">
        <v>3091</v>
      </c>
      <c r="E37" s="29">
        <v>153</v>
      </c>
      <c r="F37" s="29">
        <v>1913</v>
      </c>
      <c r="G37" s="29">
        <v>2066</v>
      </c>
      <c r="H37" s="29">
        <v>5157</v>
      </c>
    </row>
    <row r="38" spans="1:8" ht="13.5" customHeight="1" x14ac:dyDescent="0.2">
      <c r="A38" s="4" t="s">
        <v>33</v>
      </c>
      <c r="B38" s="29">
        <v>291</v>
      </c>
      <c r="C38" s="29">
        <v>3569</v>
      </c>
      <c r="D38" s="29">
        <v>3860</v>
      </c>
      <c r="E38" s="29">
        <v>939</v>
      </c>
      <c r="F38" s="29">
        <v>3590</v>
      </c>
      <c r="G38" s="29">
        <v>4529</v>
      </c>
      <c r="H38" s="29">
        <v>8389</v>
      </c>
    </row>
    <row r="39" spans="1:8" ht="13.5" customHeight="1" x14ac:dyDescent="0.2">
      <c r="A39" s="4" t="s">
        <v>34</v>
      </c>
      <c r="B39" s="29">
        <v>248</v>
      </c>
      <c r="C39" s="29">
        <v>5937</v>
      </c>
      <c r="D39" s="29">
        <v>6185</v>
      </c>
      <c r="E39" s="29">
        <v>290</v>
      </c>
      <c r="F39" s="29">
        <v>5672</v>
      </c>
      <c r="G39" s="29">
        <v>5962</v>
      </c>
      <c r="H39" s="29">
        <v>12147</v>
      </c>
    </row>
    <row r="40" spans="1:8" ht="13.5" customHeight="1" x14ac:dyDescent="0.2">
      <c r="A40" s="4" t="s">
        <v>35</v>
      </c>
      <c r="B40" s="29">
        <v>355</v>
      </c>
      <c r="C40" s="29">
        <v>6855</v>
      </c>
      <c r="D40" s="29">
        <v>7210</v>
      </c>
      <c r="E40" s="29">
        <v>2349</v>
      </c>
      <c r="F40" s="29">
        <v>7035</v>
      </c>
      <c r="G40" s="29">
        <v>9384</v>
      </c>
      <c r="H40" s="29">
        <v>16594</v>
      </c>
    </row>
    <row r="41" spans="1:8" s="1" customFormat="1" ht="13.5" customHeight="1" x14ac:dyDescent="0.25">
      <c r="A41" s="4" t="s">
        <v>36</v>
      </c>
      <c r="B41" s="29">
        <v>175</v>
      </c>
      <c r="C41" s="29">
        <v>3488</v>
      </c>
      <c r="D41" s="29">
        <v>3663</v>
      </c>
      <c r="E41" s="29">
        <v>409</v>
      </c>
      <c r="F41" s="29">
        <v>1172</v>
      </c>
      <c r="G41" s="29">
        <v>1581</v>
      </c>
      <c r="H41" s="29">
        <v>5244</v>
      </c>
    </row>
    <row r="42" spans="1:8" ht="13.5" customHeight="1" x14ac:dyDescent="0.2">
      <c r="A42" s="4" t="s">
        <v>37</v>
      </c>
      <c r="B42" s="29">
        <v>85</v>
      </c>
      <c r="C42" s="29">
        <v>1399</v>
      </c>
      <c r="D42" s="29">
        <v>1484</v>
      </c>
      <c r="E42" s="29">
        <v>140</v>
      </c>
      <c r="F42" s="29">
        <v>760</v>
      </c>
      <c r="G42" s="29">
        <v>900</v>
      </c>
      <c r="H42" s="29">
        <v>2384</v>
      </c>
    </row>
    <row r="43" spans="1:8" ht="13.5" customHeight="1" x14ac:dyDescent="0.2">
      <c r="A43" s="4" t="s">
        <v>38</v>
      </c>
      <c r="B43" s="29">
        <v>154</v>
      </c>
      <c r="C43" s="29">
        <v>2511</v>
      </c>
      <c r="D43" s="29">
        <v>2665</v>
      </c>
      <c r="E43" s="29">
        <v>824</v>
      </c>
      <c r="F43" s="29">
        <v>1268</v>
      </c>
      <c r="G43" s="29">
        <v>2092</v>
      </c>
      <c r="H43" s="29">
        <v>4757</v>
      </c>
    </row>
    <row r="44" spans="1:8" ht="13.5" customHeight="1" x14ac:dyDescent="0.2">
      <c r="A44" s="4" t="s">
        <v>39</v>
      </c>
      <c r="B44" s="29">
        <v>134</v>
      </c>
      <c r="C44" s="29">
        <v>3956</v>
      </c>
      <c r="D44" s="29">
        <v>4090</v>
      </c>
      <c r="E44" s="29">
        <v>884</v>
      </c>
      <c r="F44" s="29">
        <v>4410</v>
      </c>
      <c r="G44" s="29">
        <v>5294</v>
      </c>
      <c r="H44" s="29">
        <v>9384</v>
      </c>
    </row>
    <row r="45" spans="1:8" s="1" customFormat="1" ht="13.5" customHeight="1" x14ac:dyDescent="0.25">
      <c r="A45" s="7" t="s">
        <v>54</v>
      </c>
      <c r="B45" s="32">
        <v>1514</v>
      </c>
      <c r="C45" s="32">
        <v>30734</v>
      </c>
      <c r="D45" s="32">
        <v>32248</v>
      </c>
      <c r="E45" s="32">
        <v>5988</v>
      </c>
      <c r="F45" s="32">
        <v>25820</v>
      </c>
      <c r="G45" s="32">
        <v>31808</v>
      </c>
      <c r="H45" s="32">
        <v>64056</v>
      </c>
    </row>
    <row r="46" spans="1:8" ht="13.5" customHeight="1" x14ac:dyDescent="0.2">
      <c r="A46" s="4" t="s">
        <v>40</v>
      </c>
      <c r="B46" s="29">
        <v>27</v>
      </c>
      <c r="C46" s="29">
        <v>628</v>
      </c>
      <c r="D46" s="29">
        <v>655</v>
      </c>
      <c r="E46" s="29">
        <v>71</v>
      </c>
      <c r="F46" s="29">
        <v>96</v>
      </c>
      <c r="G46" s="29">
        <v>167</v>
      </c>
      <c r="H46" s="29">
        <v>822</v>
      </c>
    </row>
    <row r="47" spans="1:8" ht="13.5" customHeight="1" x14ac:dyDescent="0.2">
      <c r="A47" s="4" t="s">
        <v>41</v>
      </c>
      <c r="B47" s="33">
        <v>0</v>
      </c>
      <c r="C47" s="29">
        <v>0</v>
      </c>
      <c r="D47" s="29">
        <v>0</v>
      </c>
      <c r="E47" s="29">
        <v>0</v>
      </c>
      <c r="F47" s="29">
        <v>0</v>
      </c>
      <c r="G47" s="29">
        <v>0</v>
      </c>
      <c r="H47" s="29">
        <v>0</v>
      </c>
    </row>
    <row r="48" spans="1:8" ht="13.5" customHeight="1" x14ac:dyDescent="0.2">
      <c r="A48" s="8" t="s">
        <v>55</v>
      </c>
      <c r="B48" s="33">
        <v>0</v>
      </c>
      <c r="C48" s="33">
        <v>0</v>
      </c>
      <c r="D48" s="33">
        <v>0</v>
      </c>
      <c r="E48" s="33">
        <v>0</v>
      </c>
      <c r="F48" s="33">
        <v>0</v>
      </c>
      <c r="G48" s="33">
        <v>0</v>
      </c>
      <c r="H48" s="33">
        <v>0</v>
      </c>
    </row>
    <row r="49" spans="1:8" ht="13.5" customHeight="1" x14ac:dyDescent="0.2">
      <c r="A49" s="4" t="s">
        <v>42</v>
      </c>
      <c r="B49" s="33">
        <v>0</v>
      </c>
      <c r="C49" s="29">
        <v>0</v>
      </c>
      <c r="D49" s="29">
        <v>0</v>
      </c>
      <c r="E49" s="29">
        <v>0</v>
      </c>
      <c r="F49" s="29">
        <v>0</v>
      </c>
      <c r="G49" s="29">
        <v>0</v>
      </c>
      <c r="H49" s="29">
        <v>0</v>
      </c>
    </row>
    <row r="50" spans="1:8" s="1" customFormat="1" ht="13.5" customHeight="1" x14ac:dyDescent="0.25">
      <c r="A50" s="4" t="s">
        <v>43</v>
      </c>
      <c r="B50" s="29">
        <v>0</v>
      </c>
      <c r="C50" s="29">
        <v>98</v>
      </c>
      <c r="D50" s="29">
        <v>98</v>
      </c>
      <c r="E50" s="29">
        <v>0</v>
      </c>
      <c r="F50" s="29">
        <v>75</v>
      </c>
      <c r="G50" s="29">
        <v>75</v>
      </c>
      <c r="H50" s="29">
        <v>173</v>
      </c>
    </row>
    <row r="51" spans="1:8" ht="13.5" customHeight="1" x14ac:dyDescent="0.2">
      <c r="A51" s="4" t="s">
        <v>44</v>
      </c>
      <c r="B51" s="29">
        <v>0</v>
      </c>
      <c r="C51" s="29">
        <v>844</v>
      </c>
      <c r="D51" s="29">
        <v>844</v>
      </c>
      <c r="E51" s="29">
        <v>254</v>
      </c>
      <c r="F51" s="29">
        <v>276</v>
      </c>
      <c r="G51" s="29">
        <v>530</v>
      </c>
      <c r="H51" s="29">
        <v>1374</v>
      </c>
    </row>
    <row r="52" spans="1:8" ht="13.5" customHeight="1" x14ac:dyDescent="0.2">
      <c r="A52" s="4" t="s">
        <v>45</v>
      </c>
      <c r="B52" s="33">
        <v>0</v>
      </c>
      <c r="C52" s="29">
        <v>7</v>
      </c>
      <c r="D52" s="29">
        <v>7</v>
      </c>
      <c r="E52" s="29">
        <v>0</v>
      </c>
      <c r="F52" s="29">
        <v>0</v>
      </c>
      <c r="G52" s="29">
        <v>0</v>
      </c>
      <c r="H52" s="29">
        <v>7</v>
      </c>
    </row>
    <row r="53" spans="1:8" ht="13.5" customHeight="1" x14ac:dyDescent="0.2">
      <c r="A53" s="4" t="s">
        <v>46</v>
      </c>
      <c r="B53" s="33">
        <v>34</v>
      </c>
      <c r="C53" s="29">
        <v>1210</v>
      </c>
      <c r="D53" s="29">
        <v>1244</v>
      </c>
      <c r="E53" s="29">
        <v>250</v>
      </c>
      <c r="F53" s="29">
        <v>1379</v>
      </c>
      <c r="G53" s="29">
        <v>1629</v>
      </c>
      <c r="H53" s="29">
        <v>2873</v>
      </c>
    </row>
    <row r="54" spans="1:8" ht="13.5" customHeight="1" x14ac:dyDescent="0.2">
      <c r="A54" s="4" t="s">
        <v>47</v>
      </c>
      <c r="B54" s="33">
        <v>43</v>
      </c>
      <c r="C54" s="29">
        <v>602</v>
      </c>
      <c r="D54" s="29">
        <v>645</v>
      </c>
      <c r="E54" s="29">
        <v>203</v>
      </c>
      <c r="F54" s="29">
        <v>666</v>
      </c>
      <c r="G54" s="29">
        <v>869</v>
      </c>
      <c r="H54" s="29">
        <v>1514</v>
      </c>
    </row>
    <row r="55" spans="1:8" ht="13.5" customHeight="1" x14ac:dyDescent="0.2">
      <c r="A55" s="4" t="s">
        <v>48</v>
      </c>
      <c r="B55" s="29">
        <v>91</v>
      </c>
      <c r="C55" s="29">
        <v>4238</v>
      </c>
      <c r="D55" s="29">
        <v>4329</v>
      </c>
      <c r="E55" s="29">
        <v>629</v>
      </c>
      <c r="F55" s="29">
        <v>5146</v>
      </c>
      <c r="G55" s="29">
        <v>5775</v>
      </c>
      <c r="H55" s="29">
        <v>10104</v>
      </c>
    </row>
    <row r="56" spans="1:8" s="1" customFormat="1" ht="13.5" customHeight="1" x14ac:dyDescent="0.25">
      <c r="A56" s="7" t="s">
        <v>56</v>
      </c>
      <c r="B56" s="32">
        <v>195</v>
      </c>
      <c r="C56" s="32">
        <v>7627</v>
      </c>
      <c r="D56" s="32">
        <v>7822</v>
      </c>
      <c r="E56" s="32">
        <v>1407</v>
      </c>
      <c r="F56" s="32">
        <v>7638</v>
      </c>
      <c r="G56" s="32">
        <v>9045</v>
      </c>
      <c r="H56" s="32">
        <v>16867</v>
      </c>
    </row>
    <row r="57" spans="1:8" s="1" customFormat="1" ht="13.5" customHeight="1" x14ac:dyDescent="0.25">
      <c r="A57" s="5" t="s">
        <v>1</v>
      </c>
      <c r="B57" s="32">
        <v>8600</v>
      </c>
      <c r="C57" s="32">
        <v>185100</v>
      </c>
      <c r="D57" s="32">
        <v>193700</v>
      </c>
      <c r="E57" s="32">
        <v>36700</v>
      </c>
      <c r="F57" s="32">
        <v>128600</v>
      </c>
      <c r="G57" s="32">
        <v>165300</v>
      </c>
      <c r="H57" s="32">
        <v>359000</v>
      </c>
    </row>
    <row r="58" spans="1:8" ht="12.95" customHeight="1" x14ac:dyDescent="0.2"/>
    <row r="59" spans="1:8" ht="12.95" customHeight="1" x14ac:dyDescent="0.2">
      <c r="A59" s="4"/>
    </row>
    <row r="60" spans="1:8" ht="12.95" customHeight="1" x14ac:dyDescent="0.25">
      <c r="A60" s="7" t="s">
        <v>73</v>
      </c>
    </row>
    <row r="61" spans="1:8" ht="12.95" customHeight="1" x14ac:dyDescent="0.2">
      <c r="A61" s="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0"/>
  <sheetViews>
    <sheetView workbookViewId="0">
      <selection activeCell="I10" sqref="I10"/>
    </sheetView>
  </sheetViews>
  <sheetFormatPr defaultColWidth="8.85546875" defaultRowHeight="14.25" x14ac:dyDescent="0.2"/>
  <cols>
    <col min="1" max="1" width="40.42578125" style="2" bestFit="1" customWidth="1"/>
    <col min="2" max="2" width="8" style="23" bestFit="1" customWidth="1"/>
    <col min="3" max="4" width="10.28515625" style="23" bestFit="1" customWidth="1"/>
    <col min="5" max="5" width="18" style="23" bestFit="1" customWidth="1"/>
    <col min="6" max="6" width="8.85546875" style="23"/>
    <col min="7" max="16384" width="8.85546875" style="2"/>
  </cols>
  <sheetData>
    <row r="1" spans="1:6" ht="12.95" customHeight="1" x14ac:dyDescent="0.25">
      <c r="A1" s="18" t="s">
        <v>75</v>
      </c>
      <c r="B1" s="47"/>
      <c r="C1" s="47"/>
      <c r="D1" s="47"/>
      <c r="E1" s="47"/>
    </row>
    <row r="2" spans="1:6" ht="12.95" customHeight="1" x14ac:dyDescent="0.2">
      <c r="A2" s="3" t="s">
        <v>0</v>
      </c>
      <c r="B2" s="22" t="s">
        <v>0</v>
      </c>
      <c r="C2" s="23" t="s">
        <v>0</v>
      </c>
      <c r="E2" s="23" t="s">
        <v>0</v>
      </c>
    </row>
    <row r="3" spans="1:6" s="6" customFormat="1" ht="30.75" thickBot="1" x14ac:dyDescent="0.3">
      <c r="A3" s="36"/>
      <c r="B3" s="48" t="s">
        <v>49</v>
      </c>
      <c r="C3" s="48" t="s">
        <v>50</v>
      </c>
      <c r="D3" s="48" t="s">
        <v>59</v>
      </c>
      <c r="E3" s="49" t="s">
        <v>76</v>
      </c>
      <c r="F3" s="50"/>
    </row>
    <row r="4" spans="1:6" s="1" customFormat="1" ht="13.5" customHeight="1" x14ac:dyDescent="0.25">
      <c r="A4" s="4" t="s">
        <v>2</v>
      </c>
      <c r="B4" s="22">
        <v>51.300070274068865</v>
      </c>
      <c r="C4" s="22">
        <v>1303.8158222568868</v>
      </c>
      <c r="D4" s="22">
        <v>904.75623735459749</v>
      </c>
      <c r="E4" s="22">
        <f>SUM(B4:D4)</f>
        <v>2259.8721298855535</v>
      </c>
      <c r="F4" s="51"/>
    </row>
    <row r="5" spans="1:6" ht="13.5" customHeight="1" x14ac:dyDescent="0.2">
      <c r="A5" s="4" t="s">
        <v>3</v>
      </c>
      <c r="B5" s="22">
        <v>83.790114780979152</v>
      </c>
      <c r="C5" s="22">
        <v>1630.4160844084799</v>
      </c>
      <c r="D5" s="22">
        <v>1681.5469516358373</v>
      </c>
      <c r="E5" s="22">
        <f t="shared" ref="E5:E55" si="0">SUM(B5:D5)</f>
        <v>3395.7531508252964</v>
      </c>
      <c r="F5" s="51"/>
    </row>
    <row r="6" spans="1:6" s="1" customFormat="1" ht="13.5" customHeight="1" x14ac:dyDescent="0.25">
      <c r="A6" s="4" t="s">
        <v>4</v>
      </c>
      <c r="B6" s="22">
        <v>157.32021550714452</v>
      </c>
      <c r="C6" s="22">
        <v>2447.3476108457098</v>
      </c>
      <c r="D6" s="22">
        <v>2720.2670959578559</v>
      </c>
      <c r="E6" s="22">
        <f t="shared" si="0"/>
        <v>5324.9349223107101</v>
      </c>
      <c r="F6" s="51"/>
    </row>
    <row r="7" spans="1:6" s="1" customFormat="1" ht="13.5" customHeight="1" x14ac:dyDescent="0.25">
      <c r="A7" s="4" t="s">
        <v>5</v>
      </c>
      <c r="B7" s="22">
        <v>64.98008901382056</v>
      </c>
      <c r="C7" s="22">
        <v>1546.827099108468</v>
      </c>
      <c r="D7" s="22">
        <v>1797.5157069210677</v>
      </c>
      <c r="E7" s="22">
        <f t="shared" si="0"/>
        <v>3409.3228950433563</v>
      </c>
      <c r="F7" s="51"/>
    </row>
    <row r="8" spans="1:6" ht="13.5" customHeight="1" x14ac:dyDescent="0.2">
      <c r="A8" s="4" t="s">
        <v>6</v>
      </c>
      <c r="B8" s="22">
        <v>123.97516982899977</v>
      </c>
      <c r="C8" s="22">
        <v>3330.6332802530524</v>
      </c>
      <c r="D8" s="22">
        <v>2618.2945697587743</v>
      </c>
      <c r="E8" s="22">
        <f t="shared" si="0"/>
        <v>6072.9030198408263</v>
      </c>
      <c r="F8" s="51"/>
    </row>
    <row r="9" spans="1:6" ht="13.5" customHeight="1" x14ac:dyDescent="0.2">
      <c r="A9" s="4" t="s">
        <v>7</v>
      </c>
      <c r="B9" s="22">
        <v>81.225111267275693</v>
      </c>
      <c r="C9" s="22">
        <v>1678.6736429321982</v>
      </c>
      <c r="D9" s="22">
        <v>4106.8935061355651</v>
      </c>
      <c r="E9" s="22">
        <f t="shared" si="0"/>
        <v>5866.7922603350389</v>
      </c>
      <c r="F9" s="51"/>
    </row>
    <row r="10" spans="1:6" ht="13.5" customHeight="1" x14ac:dyDescent="0.2">
      <c r="A10" s="4" t="s">
        <v>8</v>
      </c>
      <c r="B10" s="22">
        <v>123.12016865776529</v>
      </c>
      <c r="C10" s="22">
        <v>2692.0823719302807</v>
      </c>
      <c r="D10" s="22">
        <v>2904.2175353758075</v>
      </c>
      <c r="E10" s="22">
        <f t="shared" si="0"/>
        <v>5719.4200759638534</v>
      </c>
      <c r="F10" s="51"/>
    </row>
    <row r="11" spans="1:6" ht="13.5" customHeight="1" x14ac:dyDescent="0.2">
      <c r="A11" s="4" t="s">
        <v>9</v>
      </c>
      <c r="B11" s="22">
        <v>244.53033497306157</v>
      </c>
      <c r="C11" s="22">
        <v>5412.6022337048953</v>
      </c>
      <c r="D11" s="22">
        <v>4636.7507501111859</v>
      </c>
      <c r="E11" s="22">
        <f t="shared" si="0"/>
        <v>10293.883318789143</v>
      </c>
      <c r="F11" s="51"/>
    </row>
    <row r="12" spans="1:6" ht="13.5" customHeight="1" x14ac:dyDescent="0.2">
      <c r="A12" s="4" t="s">
        <v>10</v>
      </c>
      <c r="B12" s="22">
        <v>140.2201920824549</v>
      </c>
      <c r="C12" s="22">
        <v>2188.8249758972192</v>
      </c>
      <c r="D12" s="22">
        <v>2273.3874958501156</v>
      </c>
      <c r="E12" s="22">
        <f t="shared" si="0"/>
        <v>4602.4326638297898</v>
      </c>
      <c r="F12" s="51"/>
    </row>
    <row r="13" spans="1:6" ht="13.5" customHeight="1" x14ac:dyDescent="0.2">
      <c r="A13" s="4" t="s">
        <v>11</v>
      </c>
      <c r="B13" s="22">
        <v>254.79034902787538</v>
      </c>
      <c r="C13" s="22">
        <v>4822.3088839058419</v>
      </c>
      <c r="D13" s="22">
        <v>4065.9045495261303</v>
      </c>
      <c r="E13" s="22">
        <f t="shared" si="0"/>
        <v>9143.0037824598476</v>
      </c>
      <c r="F13" s="51"/>
    </row>
    <row r="14" spans="1:6" s="1" customFormat="1" ht="13.5" customHeight="1" x14ac:dyDescent="0.25">
      <c r="A14" s="7" t="s">
        <v>51</v>
      </c>
      <c r="B14" s="40">
        <v>1325.2518154134459</v>
      </c>
      <c r="C14" s="40">
        <v>27053.532005243032</v>
      </c>
      <c r="D14" s="40">
        <v>27709.534398626936</v>
      </c>
      <c r="E14" s="40">
        <f>SUM(E4:E13)</f>
        <v>56088.318219283414</v>
      </c>
      <c r="F14" s="52"/>
    </row>
    <row r="15" spans="1:6" ht="13.5" customHeight="1" x14ac:dyDescent="0.2">
      <c r="A15" s="4" t="s">
        <v>12</v>
      </c>
      <c r="B15" s="22">
        <v>410.40056219255098</v>
      </c>
      <c r="C15" s="22">
        <v>10074.627083942674</v>
      </c>
      <c r="D15" s="22">
        <v>8846.616513094843</v>
      </c>
      <c r="E15" s="22">
        <f t="shared" si="0"/>
        <v>19331.644159230069</v>
      </c>
      <c r="F15" s="51"/>
    </row>
    <row r="16" spans="1:6" ht="13.5" customHeight="1" x14ac:dyDescent="0.2">
      <c r="A16" s="4" t="s">
        <v>13</v>
      </c>
      <c r="B16" s="22">
        <v>302.67041461700632</v>
      </c>
      <c r="C16" s="22">
        <v>6802.5922676112805</v>
      </c>
      <c r="D16" s="22">
        <v>6210.3267916538771</v>
      </c>
      <c r="E16" s="22">
        <f t="shared" si="0"/>
        <v>13315.589473882163</v>
      </c>
      <c r="F16" s="51"/>
    </row>
    <row r="17" spans="1:6" s="1" customFormat="1" ht="13.5" customHeight="1" x14ac:dyDescent="0.25">
      <c r="A17" s="4" t="s">
        <v>14</v>
      </c>
      <c r="B17" s="22">
        <v>579.69079409697827</v>
      </c>
      <c r="C17" s="22">
        <v>11891.179465514067</v>
      </c>
      <c r="D17" s="22">
        <v>10701.116867009514</v>
      </c>
      <c r="E17" s="22">
        <f t="shared" si="0"/>
        <v>23171.987126620559</v>
      </c>
      <c r="F17" s="51"/>
    </row>
    <row r="18" spans="1:6" ht="13.5" customHeight="1" x14ac:dyDescent="0.2">
      <c r="A18" s="4" t="s">
        <v>15</v>
      </c>
      <c r="B18" s="22">
        <v>47.88006558913095</v>
      </c>
      <c r="C18" s="22">
        <v>543.759275508325</v>
      </c>
      <c r="D18" s="22">
        <v>579.84377642615073</v>
      </c>
      <c r="E18" s="22">
        <f t="shared" si="0"/>
        <v>1171.4831175236068</v>
      </c>
      <c r="F18" s="51"/>
    </row>
    <row r="19" spans="1:6" ht="13.5" customHeight="1" x14ac:dyDescent="0.2">
      <c r="A19" s="4" t="s">
        <v>16</v>
      </c>
      <c r="B19" s="22">
        <v>388.17053174045446</v>
      </c>
      <c r="C19" s="22">
        <v>11768.812084971782</v>
      </c>
      <c r="D19" s="22">
        <v>12051.752973822842</v>
      </c>
      <c r="E19" s="22">
        <f t="shared" si="0"/>
        <v>24208.735590535078</v>
      </c>
      <c r="F19" s="51"/>
    </row>
    <row r="20" spans="1:6" ht="13.5" customHeight="1" x14ac:dyDescent="0.2">
      <c r="A20" s="4" t="s">
        <v>17</v>
      </c>
      <c r="B20" s="22">
        <v>23.085031623330995</v>
      </c>
      <c r="C20" s="22">
        <v>536.00359645987032</v>
      </c>
      <c r="D20" s="22">
        <v>397.8927983062207</v>
      </c>
      <c r="E20" s="22">
        <f t="shared" si="0"/>
        <v>956.98142638942204</v>
      </c>
      <c r="F20" s="51"/>
    </row>
    <row r="21" spans="1:6" ht="13.5" customHeight="1" x14ac:dyDescent="0.2">
      <c r="A21" s="4" t="s">
        <v>18</v>
      </c>
      <c r="B21" s="22">
        <v>229.99531506207546</v>
      </c>
      <c r="C21" s="22">
        <v>6589.7419648370224</v>
      </c>
      <c r="D21" s="22">
        <v>7055.0991900678391</v>
      </c>
      <c r="E21" s="22">
        <f t="shared" si="0"/>
        <v>13874.836469966936</v>
      </c>
      <c r="F21" s="51"/>
    </row>
    <row r="22" spans="1:6" ht="13.5" customHeight="1" x14ac:dyDescent="0.2">
      <c r="A22" s="4" t="s">
        <v>19</v>
      </c>
      <c r="B22" s="22">
        <v>509.58069805575076</v>
      </c>
      <c r="C22" s="22">
        <v>9906.5873712261564</v>
      </c>
      <c r="D22" s="22">
        <v>8089.8204117938149</v>
      </c>
      <c r="E22" s="22">
        <f t="shared" si="0"/>
        <v>18505.988481075721</v>
      </c>
      <c r="F22" s="51"/>
    </row>
    <row r="23" spans="1:6" ht="13.5" customHeight="1" x14ac:dyDescent="0.2">
      <c r="A23" s="4" t="s">
        <v>20</v>
      </c>
      <c r="B23" s="22">
        <v>158.17521667837903</v>
      </c>
      <c r="C23" s="22">
        <v>4392.299567774854</v>
      </c>
      <c r="D23" s="22">
        <v>5108.6236164441898</v>
      </c>
      <c r="E23" s="22">
        <f t="shared" si="0"/>
        <v>9659.0984008974228</v>
      </c>
      <c r="F23" s="51"/>
    </row>
    <row r="24" spans="1:6" ht="13.5" customHeight="1" x14ac:dyDescent="0.2">
      <c r="A24" s="4" t="s">
        <v>21</v>
      </c>
      <c r="B24" s="22">
        <v>513.85570391192323</v>
      </c>
      <c r="C24" s="22">
        <v>10874.323768050006</v>
      </c>
      <c r="D24" s="22">
        <v>14324.140739023946</v>
      </c>
      <c r="E24" s="22">
        <f t="shared" si="0"/>
        <v>25712.320210985876</v>
      </c>
      <c r="F24" s="51"/>
    </row>
    <row r="25" spans="1:6" s="1" customFormat="1" ht="13.5" customHeight="1" x14ac:dyDescent="0.25">
      <c r="A25" s="7" t="s">
        <v>52</v>
      </c>
      <c r="B25" s="40">
        <v>3163.5043335675805</v>
      </c>
      <c r="C25" s="40">
        <v>73379.926445896039</v>
      </c>
      <c r="D25" s="40">
        <v>73365.233677643235</v>
      </c>
      <c r="E25" s="40">
        <f>SUM(E15:E24)</f>
        <v>149908.66445710685</v>
      </c>
      <c r="F25" s="52"/>
    </row>
    <row r="26" spans="1:6" ht="13.5" customHeight="1" x14ac:dyDescent="0.2">
      <c r="A26" s="4" t="s">
        <v>22</v>
      </c>
      <c r="B26" s="22">
        <v>194.94026704146171</v>
      </c>
      <c r="C26" s="22">
        <v>5073.9375819223733</v>
      </c>
      <c r="D26" s="22">
        <v>4106.8935061355651</v>
      </c>
      <c r="E26" s="22">
        <f t="shared" si="0"/>
        <v>9375.7713550994013</v>
      </c>
      <c r="F26" s="51"/>
    </row>
    <row r="27" spans="1:6" ht="13.5" customHeight="1" x14ac:dyDescent="0.2">
      <c r="A27" s="4" t="s">
        <v>23</v>
      </c>
      <c r="B27" s="53">
        <v>11.970016397282738</v>
      </c>
      <c r="C27" s="22">
        <v>236.11733991962132</v>
      </c>
      <c r="D27" s="22">
        <v>178.95178617289827</v>
      </c>
      <c r="E27" s="22">
        <f t="shared" si="0"/>
        <v>427.03914248980232</v>
      </c>
      <c r="F27" s="51"/>
    </row>
    <row r="28" spans="1:6" ht="13.5" customHeight="1" x14ac:dyDescent="0.2">
      <c r="A28" s="4" t="s">
        <v>24</v>
      </c>
      <c r="B28" s="22">
        <v>186.39025532911691</v>
      </c>
      <c r="C28" s="22">
        <v>2565.4062808055201</v>
      </c>
      <c r="D28" s="22">
        <v>2254.392613518914</v>
      </c>
      <c r="E28" s="22">
        <f t="shared" si="0"/>
        <v>5006.1891496535509</v>
      </c>
      <c r="F28" s="51"/>
    </row>
    <row r="29" spans="1:6" s="1" customFormat="1" ht="13.5" customHeight="1" x14ac:dyDescent="0.25">
      <c r="A29" s="4" t="s">
        <v>25</v>
      </c>
      <c r="B29" s="22">
        <v>263.34036074022021</v>
      </c>
      <c r="C29" s="22">
        <v>5789.183538613197</v>
      </c>
      <c r="D29" s="22">
        <v>5987.3868569245133</v>
      </c>
      <c r="E29" s="22">
        <f t="shared" si="0"/>
        <v>12039.910756277932</v>
      </c>
      <c r="F29" s="51"/>
    </row>
    <row r="30" spans="1:6" ht="13.5" customHeight="1" x14ac:dyDescent="0.2">
      <c r="A30" s="4" t="s">
        <v>26</v>
      </c>
      <c r="B30" s="53">
        <v>11.970016397282738</v>
      </c>
      <c r="C30" s="22">
        <v>124.09086477527542</v>
      </c>
      <c r="D30" s="22">
        <v>160.95663449070739</v>
      </c>
      <c r="E30" s="22">
        <f t="shared" si="0"/>
        <v>297.01751566326556</v>
      </c>
      <c r="F30" s="51"/>
    </row>
    <row r="31" spans="1:6" ht="13.5" customHeight="1" x14ac:dyDescent="0.2">
      <c r="A31" s="4" t="s">
        <v>27</v>
      </c>
      <c r="B31" s="22">
        <v>169.29023190442726</v>
      </c>
      <c r="C31" s="22">
        <v>3686.5327743654743</v>
      </c>
      <c r="D31" s="22">
        <v>3478.0629279078944</v>
      </c>
      <c r="E31" s="22">
        <f t="shared" si="0"/>
        <v>7333.8859341777961</v>
      </c>
      <c r="F31" s="51"/>
    </row>
    <row r="32" spans="1:6" ht="13.5" customHeight="1" x14ac:dyDescent="0.2">
      <c r="A32" s="4" t="s">
        <v>28</v>
      </c>
      <c r="B32" s="22">
        <v>36.765050363082693</v>
      </c>
      <c r="C32" s="22">
        <v>860.01863226197827</v>
      </c>
      <c r="D32" s="22">
        <v>1149.6902463621957</v>
      </c>
      <c r="E32" s="22">
        <f t="shared" si="0"/>
        <v>2046.4739289872566</v>
      </c>
      <c r="F32" s="51"/>
    </row>
    <row r="33" spans="1:6" ht="13.5" customHeight="1" x14ac:dyDescent="0.2">
      <c r="A33" s="4" t="s">
        <v>29</v>
      </c>
      <c r="B33" s="22">
        <v>153.04520965097214</v>
      </c>
      <c r="C33" s="22">
        <v>2861.8455688797894</v>
      </c>
      <c r="D33" s="22">
        <v>3166.1469654165853</v>
      </c>
      <c r="E33" s="22">
        <f t="shared" si="0"/>
        <v>6181.0377439473468</v>
      </c>
      <c r="F33" s="51"/>
    </row>
    <row r="34" spans="1:6" ht="13.5" customHeight="1" x14ac:dyDescent="0.2">
      <c r="A34" s="4" t="s">
        <v>30</v>
      </c>
      <c r="B34" s="22">
        <v>123.97516982899978</v>
      </c>
      <c r="C34" s="22">
        <v>3259.9704267004645</v>
      </c>
      <c r="D34" s="22">
        <v>3388.0871694969401</v>
      </c>
      <c r="E34" s="22">
        <f t="shared" si="0"/>
        <v>6772.0327660264047</v>
      </c>
      <c r="F34" s="51"/>
    </row>
    <row r="35" spans="1:6" ht="13.5" customHeight="1" x14ac:dyDescent="0.2">
      <c r="A35" s="4" t="s">
        <v>31</v>
      </c>
      <c r="B35" s="22">
        <v>137.65518856875147</v>
      </c>
      <c r="C35" s="22">
        <v>3398.7109074561545</v>
      </c>
      <c r="D35" s="22">
        <v>4246.8557969970498</v>
      </c>
      <c r="E35" s="22">
        <f t="shared" si="0"/>
        <v>7783.2218930219551</v>
      </c>
      <c r="F35" s="51"/>
    </row>
    <row r="36" spans="1:6" s="1" customFormat="1" ht="13.5" customHeight="1" x14ac:dyDescent="0.25">
      <c r="A36" s="7" t="s">
        <v>53</v>
      </c>
      <c r="B36" s="40">
        <v>1289.3417662215975</v>
      </c>
      <c r="C36" s="40">
        <v>27855.813915699848</v>
      </c>
      <c r="D36" s="40">
        <v>28117.424503423263</v>
      </c>
      <c r="E36" s="40">
        <f>SUM(E26:E35)</f>
        <v>57262.580185344705</v>
      </c>
      <c r="F36" s="52"/>
    </row>
    <row r="37" spans="1:6" ht="13.5" customHeight="1" x14ac:dyDescent="0.2">
      <c r="A37" s="4" t="s">
        <v>32</v>
      </c>
      <c r="B37" s="22">
        <v>108.58514874677911</v>
      </c>
      <c r="C37" s="22">
        <v>1856.1925189301614</v>
      </c>
      <c r="D37" s="22">
        <v>3218.132959165137</v>
      </c>
      <c r="E37" s="22">
        <f t="shared" si="0"/>
        <v>5182.9106268420774</v>
      </c>
      <c r="F37" s="51"/>
    </row>
    <row r="38" spans="1:6" ht="13.5" customHeight="1" x14ac:dyDescent="0.2">
      <c r="A38" s="4" t="s">
        <v>33</v>
      </c>
      <c r="B38" s="22">
        <v>143.64019676739284</v>
      </c>
      <c r="C38" s="22">
        <v>3448.6919502128621</v>
      </c>
      <c r="D38" s="22">
        <v>3743.9912805447152</v>
      </c>
      <c r="E38" s="22">
        <f t="shared" si="0"/>
        <v>7336.3234275249706</v>
      </c>
      <c r="F38" s="51"/>
    </row>
    <row r="39" spans="1:6" ht="13.5" customHeight="1" x14ac:dyDescent="0.2">
      <c r="A39" s="4" t="s">
        <v>34</v>
      </c>
      <c r="B39" s="22">
        <v>212.89529163738581</v>
      </c>
      <c r="C39" s="22">
        <v>4478.4737794243492</v>
      </c>
      <c r="D39" s="22">
        <v>3837.9659615517121</v>
      </c>
      <c r="E39" s="22">
        <f t="shared" si="0"/>
        <v>8529.3350326134459</v>
      </c>
      <c r="F39" s="51"/>
    </row>
    <row r="40" spans="1:6" ht="13.5" customHeight="1" x14ac:dyDescent="0.2">
      <c r="A40" s="4" t="s">
        <v>35</v>
      </c>
      <c r="B40" s="22">
        <v>166.7252283907238</v>
      </c>
      <c r="C40" s="22">
        <v>4214.7806917768894</v>
      </c>
      <c r="D40" s="22">
        <v>2017.4564497034007</v>
      </c>
      <c r="E40" s="22">
        <f t="shared" si="0"/>
        <v>6398.9623698710138</v>
      </c>
      <c r="F40" s="51"/>
    </row>
    <row r="41" spans="1:6" s="1" customFormat="1" ht="13.5" customHeight="1" x14ac:dyDescent="0.25">
      <c r="A41" s="4" t="s">
        <v>36</v>
      </c>
      <c r="B41" s="22">
        <v>143.64019676739284</v>
      </c>
      <c r="C41" s="22">
        <v>1548.5505833414579</v>
      </c>
      <c r="D41" s="22">
        <v>1774.5219019938238</v>
      </c>
      <c r="E41" s="22">
        <f t="shared" si="0"/>
        <v>3466.7126821026745</v>
      </c>
      <c r="F41" s="51"/>
    </row>
    <row r="42" spans="1:6" ht="13.5" customHeight="1" x14ac:dyDescent="0.2">
      <c r="A42" s="4" t="s">
        <v>37</v>
      </c>
      <c r="B42" s="22">
        <v>84.645115952213644</v>
      </c>
      <c r="C42" s="22">
        <v>1345.1794438486454</v>
      </c>
      <c r="D42" s="22">
        <v>1422.6167135420908</v>
      </c>
      <c r="E42" s="22">
        <f t="shared" si="0"/>
        <v>2852.4412733429499</v>
      </c>
      <c r="F42" s="51"/>
    </row>
    <row r="43" spans="1:6" ht="13.5" customHeight="1" x14ac:dyDescent="0.2">
      <c r="A43" s="4" t="s">
        <v>38</v>
      </c>
      <c r="B43" s="22">
        <v>138.51018973998595</v>
      </c>
      <c r="C43" s="22">
        <v>2512.8400116993275</v>
      </c>
      <c r="D43" s="22">
        <v>3117.1601636150658</v>
      </c>
      <c r="E43" s="22">
        <f t="shared" si="0"/>
        <v>5768.5103650543788</v>
      </c>
      <c r="F43" s="51"/>
    </row>
    <row r="44" spans="1:6" ht="13.5" customHeight="1" x14ac:dyDescent="0.2">
      <c r="A44" s="4" t="s">
        <v>39</v>
      </c>
      <c r="B44" s="22">
        <v>210.33028812368238</v>
      </c>
      <c r="C44" s="22">
        <v>4403.5022152892871</v>
      </c>
      <c r="D44" s="22">
        <v>5328.5643592265242</v>
      </c>
      <c r="E44" s="22">
        <f t="shared" si="0"/>
        <v>9942.3968626394926</v>
      </c>
      <c r="F44" s="51"/>
    </row>
    <row r="45" spans="1:6" s="1" customFormat="1" ht="13.5" customHeight="1" x14ac:dyDescent="0.25">
      <c r="A45" s="7" t="s">
        <v>54</v>
      </c>
      <c r="B45" s="40">
        <v>1208.9716561255561</v>
      </c>
      <c r="C45" s="40">
        <v>23808.211194522984</v>
      </c>
      <c r="D45" s="40">
        <v>24460.40978934247</v>
      </c>
      <c r="E45" s="40">
        <f>SUM(E37:E44)</f>
        <v>49477.592639991009</v>
      </c>
      <c r="F45" s="52"/>
    </row>
    <row r="46" spans="1:6" ht="13.5" customHeight="1" x14ac:dyDescent="0.2">
      <c r="A46" s="4" t="s">
        <v>40</v>
      </c>
      <c r="B46" s="22">
        <v>32.490044506910287</v>
      </c>
      <c r="C46" s="22">
        <v>729.03383055474308</v>
      </c>
      <c r="D46" s="22">
        <v>606.83650394943731</v>
      </c>
      <c r="E46" s="22">
        <f t="shared" si="0"/>
        <v>1368.3603790110906</v>
      </c>
      <c r="F46" s="51"/>
    </row>
    <row r="47" spans="1:6" ht="13.5" customHeight="1" x14ac:dyDescent="0.2">
      <c r="A47" s="4" t="s">
        <v>41</v>
      </c>
      <c r="B47" s="53">
        <v>21.37502928086203</v>
      </c>
      <c r="C47" s="22">
        <v>380.89001549077597</v>
      </c>
      <c r="D47" s="22">
        <v>352.9049191007436</v>
      </c>
      <c r="E47" s="22">
        <f t="shared" si="0"/>
        <v>755.16996387238157</v>
      </c>
      <c r="F47" s="51"/>
    </row>
    <row r="48" spans="1:6" ht="13.5" customHeight="1" x14ac:dyDescent="0.2">
      <c r="A48" s="8" t="s">
        <v>55</v>
      </c>
      <c r="B48" s="53">
        <v>0</v>
      </c>
      <c r="C48" s="53">
        <v>0</v>
      </c>
      <c r="D48" s="53">
        <v>0</v>
      </c>
      <c r="E48" s="53">
        <f t="shared" si="0"/>
        <v>0</v>
      </c>
      <c r="F48" s="51"/>
    </row>
    <row r="49" spans="1:6" ht="13.5" customHeight="1" x14ac:dyDescent="0.2">
      <c r="A49" s="4" t="s">
        <v>42</v>
      </c>
      <c r="B49" s="53">
        <v>4.2750058561724051</v>
      </c>
      <c r="C49" s="22">
        <v>55.151495455677967</v>
      </c>
      <c r="D49" s="22">
        <v>79.9784519208484</v>
      </c>
      <c r="E49" s="22">
        <f t="shared" si="0"/>
        <v>139.40495323269877</v>
      </c>
      <c r="F49" s="51"/>
    </row>
    <row r="50" spans="1:6" s="1" customFormat="1" ht="13.5" customHeight="1" x14ac:dyDescent="0.25">
      <c r="A50" s="4" t="s">
        <v>43</v>
      </c>
      <c r="B50" s="22">
        <v>31.635043335675803</v>
      </c>
      <c r="C50" s="22">
        <v>380.02827337428096</v>
      </c>
      <c r="D50" s="22">
        <v>588.84135226724641</v>
      </c>
      <c r="E50" s="22">
        <f t="shared" si="0"/>
        <v>1000.5046689772032</v>
      </c>
      <c r="F50" s="51"/>
    </row>
    <row r="51" spans="1:6" ht="13.5" customHeight="1" x14ac:dyDescent="0.2">
      <c r="A51" s="4" t="s">
        <v>44</v>
      </c>
      <c r="B51" s="22">
        <v>29.925040993206839</v>
      </c>
      <c r="C51" s="22">
        <v>832.44288453413924</v>
      </c>
      <c r="D51" s="22">
        <v>710.80849144654019</v>
      </c>
      <c r="E51" s="22">
        <f t="shared" si="0"/>
        <v>1573.1764169738863</v>
      </c>
      <c r="F51" s="51"/>
    </row>
    <row r="52" spans="1:6" ht="13.5" customHeight="1" x14ac:dyDescent="0.2">
      <c r="A52" s="4" t="s">
        <v>45</v>
      </c>
      <c r="B52" s="53">
        <v>5.1300070274068874</v>
      </c>
      <c r="C52" s="22">
        <v>74.109822018567272</v>
      </c>
      <c r="D52" s="22">
        <v>83.977374516890819</v>
      </c>
      <c r="E52" s="22">
        <f t="shared" si="0"/>
        <v>163.217203562865</v>
      </c>
      <c r="F52" s="51"/>
    </row>
    <row r="53" spans="1:6" ht="13.5" customHeight="1" x14ac:dyDescent="0.2">
      <c r="A53" s="4" t="s">
        <v>46</v>
      </c>
      <c r="B53" s="53">
        <v>17.100023424689621</v>
      </c>
      <c r="C53" s="22">
        <v>583.39941286709347</v>
      </c>
      <c r="D53" s="22">
        <v>436.88229361763445</v>
      </c>
      <c r="E53" s="22">
        <f t="shared" si="0"/>
        <v>1037.3817299094176</v>
      </c>
      <c r="F53" s="51"/>
    </row>
    <row r="54" spans="1:6" ht="13.5" customHeight="1" x14ac:dyDescent="0.2">
      <c r="A54" s="4" t="s">
        <v>47</v>
      </c>
      <c r="B54" s="53">
        <v>30.780042164441319</v>
      </c>
      <c r="C54" s="22">
        <v>309.36541982169365</v>
      </c>
      <c r="D54" s="22">
        <v>324.91246092844659</v>
      </c>
      <c r="E54" s="22">
        <f t="shared" si="0"/>
        <v>665.05792291458158</v>
      </c>
      <c r="F54" s="51"/>
    </row>
    <row r="55" spans="1:6" ht="13.5" customHeight="1" x14ac:dyDescent="0.2">
      <c r="A55" s="4" t="s">
        <v>48</v>
      </c>
      <c r="B55" s="22">
        <v>140.2201920824549</v>
      </c>
      <c r="C55" s="22">
        <v>3658.0952845211405</v>
      </c>
      <c r="D55" s="22">
        <v>2762.2557832163016</v>
      </c>
      <c r="E55" s="22">
        <f t="shared" si="0"/>
        <v>6560.571259819897</v>
      </c>
      <c r="F55" s="51"/>
    </row>
    <row r="56" spans="1:6" s="1" customFormat="1" ht="13.5" customHeight="1" x14ac:dyDescent="0.25">
      <c r="A56" s="7" t="s">
        <v>56</v>
      </c>
      <c r="B56" s="40">
        <v>312.9304286718201</v>
      </c>
      <c r="C56" s="40">
        <v>7002.516438638112</v>
      </c>
      <c r="D56" s="40">
        <v>5947.3976309640893</v>
      </c>
      <c r="E56" s="40">
        <f>SUM(E46:E55)</f>
        <v>13262.844498274022</v>
      </c>
      <c r="F56" s="52"/>
    </row>
    <row r="57" spans="1:6" s="1" customFormat="1" ht="13.5" customHeight="1" x14ac:dyDescent="0.25">
      <c r="A57" s="5" t="s">
        <v>1</v>
      </c>
      <c r="B57" s="40">
        <v>7300</v>
      </c>
      <c r="C57" s="40">
        <v>159100</v>
      </c>
      <c r="D57" s="40">
        <v>159600</v>
      </c>
      <c r="E57" s="40">
        <f>+E14+E25+E36+E45+E56</f>
        <v>326000.00000000006</v>
      </c>
      <c r="F57" s="52"/>
    </row>
    <row r="58" spans="1:6" ht="12.95" customHeight="1" x14ac:dyDescent="0.2"/>
    <row r="59" spans="1:6" ht="12.95" customHeight="1" x14ac:dyDescent="0.2">
      <c r="A59" s="4"/>
    </row>
    <row r="60" spans="1:6" ht="12.95" customHeight="1" x14ac:dyDescent="0.25">
      <c r="A60" s="7" t="s">
        <v>77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60"/>
  <sheetViews>
    <sheetView workbookViewId="0">
      <selection sqref="A1:E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8" style="2" bestFit="1" customWidth="1"/>
    <col min="6" max="6" width="8.85546875" style="2"/>
    <col min="7" max="7" width="9.85546875" style="2" bestFit="1" customWidth="1"/>
    <col min="8" max="16384" width="8.85546875" style="2"/>
  </cols>
  <sheetData>
    <row r="1" spans="1:8" ht="12.95" customHeight="1" x14ac:dyDescent="0.25">
      <c r="A1" s="18" t="s">
        <v>78</v>
      </c>
      <c r="B1" s="18"/>
      <c r="C1" s="18"/>
      <c r="D1" s="18"/>
      <c r="E1" s="18"/>
    </row>
    <row r="2" spans="1:8" ht="12.95" customHeight="1" x14ac:dyDescent="0.2">
      <c r="A2" s="3" t="s">
        <v>0</v>
      </c>
      <c r="B2" s="26" t="s">
        <v>0</v>
      </c>
      <c r="C2" s="2" t="s">
        <v>0</v>
      </c>
      <c r="E2" s="2" t="s">
        <v>0</v>
      </c>
    </row>
    <row r="3" spans="1:8" s="6" customFormat="1" ht="30.75" thickBot="1" x14ac:dyDescent="0.3">
      <c r="A3" s="36"/>
      <c r="B3" s="34" t="s">
        <v>49</v>
      </c>
      <c r="C3" s="34" t="s">
        <v>50</v>
      </c>
      <c r="D3" s="34" t="s">
        <v>59</v>
      </c>
      <c r="E3" s="35" t="s">
        <v>76</v>
      </c>
    </row>
    <row r="4" spans="1:8" s="1" customFormat="1" ht="13.5" customHeight="1" x14ac:dyDescent="0.25">
      <c r="A4" s="4" t="s">
        <v>2</v>
      </c>
      <c r="B4" s="26">
        <v>50</v>
      </c>
      <c r="C4" s="26">
        <v>900</v>
      </c>
      <c r="D4" s="26">
        <v>800</v>
      </c>
      <c r="E4" s="26">
        <f>SUM(B4:D4)</f>
        <v>1750</v>
      </c>
      <c r="F4" s="37"/>
      <c r="G4" s="37"/>
      <c r="H4" s="39"/>
    </row>
    <row r="5" spans="1:8" ht="13.5" customHeight="1" x14ac:dyDescent="0.25">
      <c r="A5" s="4" t="s">
        <v>3</v>
      </c>
      <c r="B5" s="26">
        <v>50</v>
      </c>
      <c r="C5" s="26">
        <v>600</v>
      </c>
      <c r="D5" s="26">
        <v>500</v>
      </c>
      <c r="E5" s="26">
        <f t="shared" ref="E5:E55" si="0">SUM(B5:D5)</f>
        <v>1150</v>
      </c>
      <c r="F5" s="37"/>
      <c r="G5" s="37"/>
      <c r="H5" s="39"/>
    </row>
    <row r="6" spans="1:8" s="1" customFormat="1" ht="13.5" customHeight="1" x14ac:dyDescent="0.25">
      <c r="A6" s="4" t="s">
        <v>4</v>
      </c>
      <c r="B6" s="26">
        <v>100</v>
      </c>
      <c r="C6" s="26">
        <v>2100</v>
      </c>
      <c r="D6" s="26">
        <v>1900</v>
      </c>
      <c r="E6" s="26">
        <f t="shared" si="0"/>
        <v>4100</v>
      </c>
      <c r="F6" s="37"/>
      <c r="G6" s="37"/>
      <c r="H6" s="39"/>
    </row>
    <row r="7" spans="1:8" s="1" customFormat="1" ht="13.5" customHeight="1" x14ac:dyDescent="0.25">
      <c r="A7" s="4" t="s">
        <v>5</v>
      </c>
      <c r="B7" s="26">
        <v>50</v>
      </c>
      <c r="C7" s="26">
        <v>1800</v>
      </c>
      <c r="D7" s="26">
        <v>1900</v>
      </c>
      <c r="E7" s="26">
        <f t="shared" si="0"/>
        <v>3750</v>
      </c>
      <c r="F7" s="37"/>
      <c r="G7" s="37"/>
      <c r="H7" s="39"/>
    </row>
    <row r="8" spans="1:8" ht="13.5" customHeight="1" x14ac:dyDescent="0.25">
      <c r="A8" s="4" t="s">
        <v>6</v>
      </c>
      <c r="B8" s="26">
        <v>150</v>
      </c>
      <c r="C8" s="26">
        <v>2400</v>
      </c>
      <c r="D8" s="26">
        <v>2000</v>
      </c>
      <c r="E8" s="26">
        <f t="shared" si="0"/>
        <v>4550</v>
      </c>
      <c r="F8" s="37"/>
      <c r="G8" s="37"/>
      <c r="H8" s="39"/>
    </row>
    <row r="9" spans="1:8" ht="13.5" customHeight="1" x14ac:dyDescent="0.25">
      <c r="A9" s="4" t="s">
        <v>7</v>
      </c>
      <c r="B9" s="26">
        <v>50</v>
      </c>
      <c r="C9" s="26">
        <v>1400</v>
      </c>
      <c r="D9" s="26">
        <v>1100</v>
      </c>
      <c r="E9" s="26">
        <f t="shared" si="0"/>
        <v>2550</v>
      </c>
      <c r="F9" s="37"/>
      <c r="G9" s="37"/>
      <c r="H9" s="39"/>
    </row>
    <row r="10" spans="1:8" ht="13.5" customHeight="1" x14ac:dyDescent="0.25">
      <c r="A10" s="4" t="s">
        <v>8</v>
      </c>
      <c r="B10" s="26">
        <v>100</v>
      </c>
      <c r="C10" s="26">
        <v>2300</v>
      </c>
      <c r="D10" s="26">
        <v>2200</v>
      </c>
      <c r="E10" s="26">
        <f t="shared" si="0"/>
        <v>4600</v>
      </c>
      <c r="F10" s="37"/>
      <c r="G10" s="37"/>
      <c r="H10" s="39"/>
    </row>
    <row r="11" spans="1:8" ht="13.5" customHeight="1" x14ac:dyDescent="0.25">
      <c r="A11" s="4" t="s">
        <v>9</v>
      </c>
      <c r="B11" s="26">
        <v>200</v>
      </c>
      <c r="C11" s="26">
        <v>4900</v>
      </c>
      <c r="D11" s="26">
        <v>3600</v>
      </c>
      <c r="E11" s="26">
        <f t="shared" si="0"/>
        <v>8700</v>
      </c>
      <c r="F11" s="37"/>
      <c r="G11" s="37"/>
      <c r="H11" s="39"/>
    </row>
    <row r="12" spans="1:8" ht="13.5" customHeight="1" x14ac:dyDescent="0.25">
      <c r="A12" s="4" t="s">
        <v>10</v>
      </c>
      <c r="B12" s="26">
        <v>100</v>
      </c>
      <c r="C12" s="26">
        <v>2200</v>
      </c>
      <c r="D12" s="26">
        <v>1700</v>
      </c>
      <c r="E12" s="26">
        <f t="shared" si="0"/>
        <v>4000</v>
      </c>
      <c r="F12" s="37"/>
      <c r="G12" s="37"/>
      <c r="H12" s="39"/>
    </row>
    <row r="13" spans="1:8" ht="13.5" customHeight="1" x14ac:dyDescent="0.25">
      <c r="A13" s="4" t="s">
        <v>11</v>
      </c>
      <c r="B13" s="26">
        <v>200</v>
      </c>
      <c r="C13" s="26">
        <v>5100</v>
      </c>
      <c r="D13" s="26">
        <v>3700</v>
      </c>
      <c r="E13" s="26">
        <f t="shared" si="0"/>
        <v>9000</v>
      </c>
      <c r="F13" s="37"/>
      <c r="G13" s="37"/>
      <c r="H13" s="39"/>
    </row>
    <row r="14" spans="1:8" s="1" customFormat="1" ht="13.5" customHeight="1" x14ac:dyDescent="0.25">
      <c r="A14" s="7" t="s">
        <v>51</v>
      </c>
      <c r="B14" s="40">
        <v>1050</v>
      </c>
      <c r="C14" s="40">
        <v>23700</v>
      </c>
      <c r="D14" s="40">
        <v>19400</v>
      </c>
      <c r="E14" s="40">
        <f>SUM(E4:E13)</f>
        <v>44150</v>
      </c>
      <c r="F14" s="38"/>
      <c r="G14" s="38"/>
      <c r="H14" s="39"/>
    </row>
    <row r="15" spans="1:8" ht="13.5" customHeight="1" x14ac:dyDescent="0.25">
      <c r="A15" s="4" t="s">
        <v>12</v>
      </c>
      <c r="B15" s="26">
        <v>500</v>
      </c>
      <c r="C15" s="26">
        <v>11600</v>
      </c>
      <c r="D15" s="26">
        <v>8700</v>
      </c>
      <c r="E15" s="26">
        <f t="shared" si="0"/>
        <v>20800</v>
      </c>
      <c r="F15" s="37"/>
      <c r="G15" s="37"/>
      <c r="H15" s="39"/>
    </row>
    <row r="16" spans="1:8" ht="13.5" customHeight="1" x14ac:dyDescent="0.25">
      <c r="A16" s="4" t="s">
        <v>13</v>
      </c>
      <c r="B16" s="26">
        <v>350</v>
      </c>
      <c r="C16" s="26">
        <v>6500</v>
      </c>
      <c r="D16" s="26">
        <v>6300</v>
      </c>
      <c r="E16" s="26">
        <f t="shared" si="0"/>
        <v>13150</v>
      </c>
      <c r="F16" s="37"/>
      <c r="G16" s="37"/>
      <c r="H16" s="39"/>
    </row>
    <row r="17" spans="1:8" s="1" customFormat="1" ht="13.5" customHeight="1" x14ac:dyDescent="0.25">
      <c r="A17" s="4" t="s">
        <v>14</v>
      </c>
      <c r="B17" s="26">
        <v>550</v>
      </c>
      <c r="C17" s="26">
        <v>13500</v>
      </c>
      <c r="D17" s="26">
        <v>23800</v>
      </c>
      <c r="E17" s="26">
        <f t="shared" si="0"/>
        <v>37850</v>
      </c>
      <c r="F17" s="37"/>
      <c r="G17" s="37"/>
      <c r="H17" s="39"/>
    </row>
    <row r="18" spans="1:8" ht="13.5" customHeight="1" x14ac:dyDescent="0.25">
      <c r="A18" s="4" t="s">
        <v>15</v>
      </c>
      <c r="B18" s="26">
        <v>50</v>
      </c>
      <c r="C18" s="26">
        <v>1300</v>
      </c>
      <c r="D18" s="26">
        <v>800</v>
      </c>
      <c r="E18" s="26">
        <f t="shared" si="0"/>
        <v>2150</v>
      </c>
      <c r="F18" s="37"/>
      <c r="G18" s="37"/>
      <c r="H18" s="39"/>
    </row>
    <row r="19" spans="1:8" ht="13.5" customHeight="1" x14ac:dyDescent="0.25">
      <c r="A19" s="4" t="s">
        <v>16</v>
      </c>
      <c r="B19" s="26">
        <v>450</v>
      </c>
      <c r="C19" s="26">
        <v>12900</v>
      </c>
      <c r="D19" s="26">
        <v>9100</v>
      </c>
      <c r="E19" s="26">
        <f t="shared" si="0"/>
        <v>22450</v>
      </c>
      <c r="F19" s="37"/>
      <c r="G19" s="37"/>
      <c r="H19" s="39"/>
    </row>
    <row r="20" spans="1:8" ht="13.5" customHeight="1" x14ac:dyDescent="0.25">
      <c r="A20" s="4" t="s">
        <v>17</v>
      </c>
      <c r="B20" s="26">
        <v>50</v>
      </c>
      <c r="C20" s="26">
        <v>700</v>
      </c>
      <c r="D20" s="26">
        <v>500</v>
      </c>
      <c r="E20" s="26">
        <f t="shared" si="0"/>
        <v>1250</v>
      </c>
      <c r="F20" s="37"/>
      <c r="G20" s="37"/>
      <c r="H20" s="39"/>
    </row>
    <row r="21" spans="1:8" ht="13.5" customHeight="1" x14ac:dyDescent="0.25">
      <c r="A21" s="4" t="s">
        <v>18</v>
      </c>
      <c r="B21" s="26">
        <v>300</v>
      </c>
      <c r="C21" s="26">
        <v>5200</v>
      </c>
      <c r="D21" s="26">
        <v>3900</v>
      </c>
      <c r="E21" s="26">
        <f t="shared" si="0"/>
        <v>9400</v>
      </c>
      <c r="F21" s="37"/>
      <c r="G21" s="37"/>
      <c r="H21" s="39"/>
    </row>
    <row r="22" spans="1:8" ht="13.5" customHeight="1" x14ac:dyDescent="0.25">
      <c r="A22" s="4" t="s">
        <v>19</v>
      </c>
      <c r="B22" s="26">
        <v>550</v>
      </c>
      <c r="C22" s="26">
        <v>13500</v>
      </c>
      <c r="D22" s="26">
        <v>7900</v>
      </c>
      <c r="E22" s="26">
        <f t="shared" si="0"/>
        <v>21950</v>
      </c>
      <c r="F22" s="37"/>
      <c r="G22" s="37"/>
      <c r="H22" s="39"/>
    </row>
    <row r="23" spans="1:8" ht="13.5" customHeight="1" x14ac:dyDescent="0.25">
      <c r="A23" s="4" t="s">
        <v>20</v>
      </c>
      <c r="B23" s="26">
        <v>100</v>
      </c>
      <c r="C23" s="26">
        <v>2500</v>
      </c>
      <c r="D23" s="26">
        <v>2200</v>
      </c>
      <c r="E23" s="26">
        <f t="shared" si="0"/>
        <v>4800</v>
      </c>
      <c r="F23" s="37"/>
      <c r="G23" s="37"/>
      <c r="H23" s="39"/>
    </row>
    <row r="24" spans="1:8" ht="13.5" customHeight="1" x14ac:dyDescent="0.25">
      <c r="A24" s="4" t="s">
        <v>21</v>
      </c>
      <c r="B24" s="26">
        <v>400</v>
      </c>
      <c r="C24" s="26">
        <v>7400</v>
      </c>
      <c r="D24" s="26">
        <v>6700</v>
      </c>
      <c r="E24" s="26">
        <f t="shared" si="0"/>
        <v>14500</v>
      </c>
      <c r="F24" s="37"/>
      <c r="G24" s="37"/>
      <c r="H24" s="39"/>
    </row>
    <row r="25" spans="1:8" s="1" customFormat="1" ht="13.5" customHeight="1" x14ac:dyDescent="0.25">
      <c r="A25" s="7" t="s">
        <v>52</v>
      </c>
      <c r="B25" s="40">
        <v>3300</v>
      </c>
      <c r="C25" s="40">
        <v>75100</v>
      </c>
      <c r="D25" s="40">
        <v>69900</v>
      </c>
      <c r="E25" s="40">
        <f>SUM(E15:E24)</f>
        <v>148300</v>
      </c>
      <c r="F25" s="38"/>
      <c r="G25" s="38"/>
      <c r="H25" s="39"/>
    </row>
    <row r="26" spans="1:8" ht="13.5" customHeight="1" x14ac:dyDescent="0.25">
      <c r="A26" s="4" t="s">
        <v>22</v>
      </c>
      <c r="B26" s="26">
        <v>300</v>
      </c>
      <c r="C26" s="26">
        <v>4900</v>
      </c>
      <c r="D26" s="26">
        <v>4600</v>
      </c>
      <c r="E26" s="26">
        <f t="shared" si="0"/>
        <v>9800</v>
      </c>
      <c r="F26" s="37"/>
      <c r="G26" s="37"/>
      <c r="H26" s="39"/>
    </row>
    <row r="27" spans="1:8" ht="13.5" customHeight="1" x14ac:dyDescent="0.25">
      <c r="A27" s="4" t="s">
        <v>23</v>
      </c>
      <c r="B27" s="30">
        <v>0</v>
      </c>
      <c r="C27" s="26">
        <v>200</v>
      </c>
      <c r="D27" s="26">
        <v>200</v>
      </c>
      <c r="E27" s="26">
        <f t="shared" si="0"/>
        <v>400</v>
      </c>
      <c r="F27" s="37"/>
      <c r="G27" s="37"/>
      <c r="H27" s="39"/>
    </row>
    <row r="28" spans="1:8" ht="13.5" customHeight="1" x14ac:dyDescent="0.25">
      <c r="A28" s="4" t="s">
        <v>24</v>
      </c>
      <c r="B28" s="26">
        <v>100</v>
      </c>
      <c r="C28" s="26">
        <v>1900</v>
      </c>
      <c r="D28" s="26">
        <v>1800</v>
      </c>
      <c r="E28" s="26">
        <f t="shared" si="0"/>
        <v>3800</v>
      </c>
      <c r="F28" s="37"/>
      <c r="G28" s="37"/>
      <c r="H28" s="39"/>
    </row>
    <row r="29" spans="1:8" s="1" customFormat="1" ht="13.5" customHeight="1" x14ac:dyDescent="0.25">
      <c r="A29" s="4" t="s">
        <v>25</v>
      </c>
      <c r="B29" s="26">
        <v>250</v>
      </c>
      <c r="C29" s="26">
        <v>5600</v>
      </c>
      <c r="D29" s="26">
        <v>5800</v>
      </c>
      <c r="E29" s="26">
        <f t="shared" si="0"/>
        <v>11650</v>
      </c>
      <c r="F29" s="37"/>
      <c r="G29" s="37"/>
      <c r="H29" s="39"/>
    </row>
    <row r="30" spans="1:8" ht="13.5" customHeight="1" x14ac:dyDescent="0.25">
      <c r="A30" s="4" t="s">
        <v>26</v>
      </c>
      <c r="B30" s="30">
        <v>0</v>
      </c>
      <c r="C30" s="26">
        <v>300</v>
      </c>
      <c r="D30" s="26">
        <v>400</v>
      </c>
      <c r="E30" s="26">
        <f t="shared" si="0"/>
        <v>700</v>
      </c>
      <c r="F30" s="37"/>
      <c r="G30" s="37"/>
      <c r="H30" s="39"/>
    </row>
    <row r="31" spans="1:8" ht="13.5" customHeight="1" x14ac:dyDescent="0.25">
      <c r="A31" s="4" t="s">
        <v>27</v>
      </c>
      <c r="B31" s="26">
        <v>150</v>
      </c>
      <c r="C31" s="26">
        <v>3700</v>
      </c>
      <c r="D31" s="26">
        <v>3600</v>
      </c>
      <c r="E31" s="26">
        <f t="shared" si="0"/>
        <v>7450</v>
      </c>
      <c r="F31" s="37"/>
      <c r="G31" s="37"/>
      <c r="H31" s="39"/>
    </row>
    <row r="32" spans="1:8" ht="13.5" customHeight="1" x14ac:dyDescent="0.25">
      <c r="A32" s="4" t="s">
        <v>28</v>
      </c>
      <c r="B32" s="26">
        <v>50</v>
      </c>
      <c r="C32" s="26">
        <v>600</v>
      </c>
      <c r="D32" s="26">
        <v>1000</v>
      </c>
      <c r="E32" s="26">
        <f t="shared" si="0"/>
        <v>1650</v>
      </c>
      <c r="F32" s="37"/>
      <c r="G32" s="37"/>
      <c r="H32" s="39"/>
    </row>
    <row r="33" spans="1:8" ht="13.5" customHeight="1" x14ac:dyDescent="0.25">
      <c r="A33" s="4" t="s">
        <v>29</v>
      </c>
      <c r="B33" s="26">
        <v>150</v>
      </c>
      <c r="C33" s="26">
        <v>3800</v>
      </c>
      <c r="D33" s="26">
        <v>4300</v>
      </c>
      <c r="E33" s="26">
        <f t="shared" si="0"/>
        <v>8250</v>
      </c>
      <c r="F33" s="37"/>
      <c r="G33" s="37"/>
      <c r="H33" s="39"/>
    </row>
    <row r="34" spans="1:8" ht="13.5" customHeight="1" x14ac:dyDescent="0.25">
      <c r="A34" s="4" t="s">
        <v>30</v>
      </c>
      <c r="B34" s="26">
        <v>150</v>
      </c>
      <c r="C34" s="26">
        <v>4200</v>
      </c>
      <c r="D34" s="26">
        <v>4100</v>
      </c>
      <c r="E34" s="26">
        <f t="shared" si="0"/>
        <v>8450</v>
      </c>
      <c r="F34" s="37"/>
      <c r="G34" s="37"/>
      <c r="H34" s="39"/>
    </row>
    <row r="35" spans="1:8" ht="13.5" customHeight="1" x14ac:dyDescent="0.25">
      <c r="A35" s="4" t="s">
        <v>31</v>
      </c>
      <c r="B35" s="26">
        <v>200</v>
      </c>
      <c r="C35" s="26">
        <v>3100</v>
      </c>
      <c r="D35" s="26">
        <v>4300</v>
      </c>
      <c r="E35" s="26">
        <f t="shared" si="0"/>
        <v>7600</v>
      </c>
      <c r="F35" s="37"/>
      <c r="G35" s="37"/>
      <c r="H35" s="39"/>
    </row>
    <row r="36" spans="1:8" s="1" customFormat="1" ht="13.5" customHeight="1" x14ac:dyDescent="0.25">
      <c r="A36" s="7" t="s">
        <v>53</v>
      </c>
      <c r="B36" s="40">
        <v>1350</v>
      </c>
      <c r="C36" s="40">
        <v>28300</v>
      </c>
      <c r="D36" s="40">
        <v>30100</v>
      </c>
      <c r="E36" s="40">
        <f>SUM(E26:E35)</f>
        <v>59750</v>
      </c>
      <c r="F36" s="38"/>
      <c r="G36" s="38"/>
      <c r="H36" s="39"/>
    </row>
    <row r="37" spans="1:8" ht="13.5" customHeight="1" x14ac:dyDescent="0.25">
      <c r="A37" s="4" t="s">
        <v>32</v>
      </c>
      <c r="B37" s="26">
        <v>50</v>
      </c>
      <c r="C37" s="26">
        <v>1200</v>
      </c>
      <c r="D37" s="26">
        <v>1200</v>
      </c>
      <c r="E37" s="26">
        <f t="shared" si="0"/>
        <v>2450</v>
      </c>
      <c r="F37" s="37"/>
      <c r="G37" s="37"/>
      <c r="H37" s="39"/>
    </row>
    <row r="38" spans="1:8" ht="13.5" customHeight="1" x14ac:dyDescent="0.25">
      <c r="A38" s="4" t="s">
        <v>33</v>
      </c>
      <c r="B38" s="26">
        <v>100</v>
      </c>
      <c r="C38" s="26">
        <v>2500</v>
      </c>
      <c r="D38" s="26">
        <v>2400</v>
      </c>
      <c r="E38" s="26">
        <f t="shared" si="0"/>
        <v>5000</v>
      </c>
      <c r="F38" s="37"/>
      <c r="G38" s="37"/>
      <c r="H38" s="39"/>
    </row>
    <row r="39" spans="1:8" ht="13.5" customHeight="1" x14ac:dyDescent="0.25">
      <c r="A39" s="4" t="s">
        <v>34</v>
      </c>
      <c r="B39" s="26">
        <v>200</v>
      </c>
      <c r="C39" s="26">
        <v>4600</v>
      </c>
      <c r="D39" s="26">
        <v>4200</v>
      </c>
      <c r="E39" s="26">
        <f t="shared" si="0"/>
        <v>9000</v>
      </c>
      <c r="F39" s="37"/>
      <c r="G39" s="37"/>
      <c r="H39" s="39"/>
    </row>
    <row r="40" spans="1:8" ht="13.5" customHeight="1" x14ac:dyDescent="0.25">
      <c r="A40" s="4" t="s">
        <v>35</v>
      </c>
      <c r="B40" s="26">
        <v>200</v>
      </c>
      <c r="C40" s="26">
        <v>4500</v>
      </c>
      <c r="D40" s="26">
        <v>2500</v>
      </c>
      <c r="E40" s="26">
        <f t="shared" si="0"/>
        <v>7200</v>
      </c>
      <c r="F40" s="37"/>
      <c r="G40" s="37"/>
      <c r="H40" s="39"/>
    </row>
    <row r="41" spans="1:8" s="1" customFormat="1" ht="13.5" customHeight="1" x14ac:dyDescent="0.25">
      <c r="A41" s="4" t="s">
        <v>36</v>
      </c>
      <c r="B41" s="26">
        <v>100</v>
      </c>
      <c r="C41" s="26">
        <v>2300</v>
      </c>
      <c r="D41" s="26">
        <v>2100</v>
      </c>
      <c r="E41" s="26">
        <f t="shared" si="0"/>
        <v>4500</v>
      </c>
      <c r="F41" s="37"/>
      <c r="G41" s="37"/>
      <c r="H41" s="39"/>
    </row>
    <row r="42" spans="1:8" ht="13.5" customHeight="1" x14ac:dyDescent="0.25">
      <c r="A42" s="4" t="s">
        <v>37</v>
      </c>
      <c r="B42" s="26">
        <v>100</v>
      </c>
      <c r="C42" s="26">
        <v>2200</v>
      </c>
      <c r="D42" s="26">
        <v>1600</v>
      </c>
      <c r="E42" s="26">
        <f t="shared" si="0"/>
        <v>3900</v>
      </c>
      <c r="F42" s="37"/>
      <c r="G42" s="37"/>
      <c r="H42" s="39"/>
    </row>
    <row r="43" spans="1:8" ht="13.5" customHeight="1" x14ac:dyDescent="0.25">
      <c r="A43" s="4" t="s">
        <v>38</v>
      </c>
      <c r="B43" s="26">
        <v>100</v>
      </c>
      <c r="C43" s="26">
        <v>2500</v>
      </c>
      <c r="D43" s="26">
        <v>2600</v>
      </c>
      <c r="E43" s="26">
        <f t="shared" si="0"/>
        <v>5200</v>
      </c>
      <c r="F43" s="37"/>
      <c r="G43" s="37"/>
      <c r="H43" s="39"/>
    </row>
    <row r="44" spans="1:8" ht="13.5" customHeight="1" x14ac:dyDescent="0.25">
      <c r="A44" s="4" t="s">
        <v>39</v>
      </c>
      <c r="B44" s="26">
        <v>200</v>
      </c>
      <c r="C44" s="26">
        <v>4600</v>
      </c>
      <c r="D44" s="26">
        <v>3300</v>
      </c>
      <c r="E44" s="26">
        <f t="shared" si="0"/>
        <v>8100</v>
      </c>
      <c r="F44" s="37"/>
      <c r="G44" s="37"/>
      <c r="H44" s="39"/>
    </row>
    <row r="45" spans="1:8" s="1" customFormat="1" ht="13.5" customHeight="1" x14ac:dyDescent="0.25">
      <c r="A45" s="7" t="s">
        <v>54</v>
      </c>
      <c r="B45" s="40">
        <v>1050</v>
      </c>
      <c r="C45" s="40">
        <v>24400</v>
      </c>
      <c r="D45" s="40">
        <v>19900</v>
      </c>
      <c r="E45" s="40">
        <f>SUM(E37:E44)</f>
        <v>45350</v>
      </c>
      <c r="F45" s="38"/>
      <c r="G45" s="38"/>
      <c r="H45" s="39"/>
    </row>
    <row r="46" spans="1:8" ht="13.5" customHeight="1" x14ac:dyDescent="0.25">
      <c r="A46" s="4" t="s">
        <v>40</v>
      </c>
      <c r="B46" s="26">
        <v>50</v>
      </c>
      <c r="C46" s="26">
        <v>1000</v>
      </c>
      <c r="D46" s="26">
        <v>1800</v>
      </c>
      <c r="E46" s="26">
        <f t="shared" si="0"/>
        <v>2850</v>
      </c>
      <c r="F46" s="37"/>
      <c r="G46" s="37"/>
      <c r="H46" s="39"/>
    </row>
    <row r="47" spans="1:8" ht="13.5" customHeight="1" x14ac:dyDescent="0.25">
      <c r="A47" s="4" t="s">
        <v>41</v>
      </c>
      <c r="B47" s="30">
        <v>0</v>
      </c>
      <c r="C47" s="26">
        <v>100</v>
      </c>
      <c r="D47" s="26">
        <v>100</v>
      </c>
      <c r="E47" s="26">
        <f t="shared" si="0"/>
        <v>200</v>
      </c>
      <c r="F47" s="37"/>
      <c r="G47" s="37"/>
      <c r="H47" s="39"/>
    </row>
    <row r="48" spans="1:8" ht="13.5" customHeight="1" x14ac:dyDescent="0.25">
      <c r="A48" s="8" t="s">
        <v>55</v>
      </c>
      <c r="B48" s="30">
        <v>0</v>
      </c>
      <c r="C48" s="30">
        <v>0</v>
      </c>
      <c r="D48" s="30">
        <v>0</v>
      </c>
      <c r="E48" s="30">
        <f t="shared" si="0"/>
        <v>0</v>
      </c>
      <c r="F48" s="37"/>
      <c r="G48" s="37"/>
      <c r="H48" s="39"/>
    </row>
    <row r="49" spans="1:8" ht="13.5" customHeight="1" x14ac:dyDescent="0.25">
      <c r="A49" s="4" t="s">
        <v>42</v>
      </c>
      <c r="B49" s="30">
        <v>0</v>
      </c>
      <c r="C49" s="26">
        <v>100</v>
      </c>
      <c r="D49" s="26">
        <v>100</v>
      </c>
      <c r="E49" s="26">
        <f t="shared" si="0"/>
        <v>200</v>
      </c>
      <c r="F49" s="37"/>
      <c r="G49" s="37"/>
      <c r="H49" s="39"/>
    </row>
    <row r="50" spans="1:8" s="1" customFormat="1" ht="13.5" customHeight="1" x14ac:dyDescent="0.25">
      <c r="A50" s="4" t="s">
        <v>43</v>
      </c>
      <c r="B50" s="26">
        <v>50</v>
      </c>
      <c r="C50" s="26">
        <v>400</v>
      </c>
      <c r="D50" s="26">
        <v>600</v>
      </c>
      <c r="E50" s="26">
        <f t="shared" si="0"/>
        <v>1050</v>
      </c>
      <c r="F50" s="37"/>
      <c r="G50" s="37"/>
      <c r="H50" s="39"/>
    </row>
    <row r="51" spans="1:8" ht="13.5" customHeight="1" x14ac:dyDescent="0.25">
      <c r="A51" s="4" t="s">
        <v>44</v>
      </c>
      <c r="B51" s="26">
        <v>50</v>
      </c>
      <c r="C51" s="26">
        <v>700</v>
      </c>
      <c r="D51" s="26">
        <v>700</v>
      </c>
      <c r="E51" s="26">
        <f t="shared" si="0"/>
        <v>1450</v>
      </c>
      <c r="F51" s="37"/>
      <c r="G51" s="37"/>
      <c r="H51" s="39"/>
    </row>
    <row r="52" spans="1:8" ht="13.5" customHeight="1" x14ac:dyDescent="0.25">
      <c r="A52" s="4" t="s">
        <v>45</v>
      </c>
      <c r="B52" s="30">
        <v>0</v>
      </c>
      <c r="C52" s="26">
        <v>200</v>
      </c>
      <c r="D52" s="26">
        <v>400</v>
      </c>
      <c r="E52" s="26">
        <f t="shared" si="0"/>
        <v>600</v>
      </c>
      <c r="F52" s="37"/>
      <c r="G52" s="37"/>
      <c r="H52" s="39"/>
    </row>
    <row r="53" spans="1:8" ht="13.5" customHeight="1" x14ac:dyDescent="0.25">
      <c r="A53" s="4" t="s">
        <v>46</v>
      </c>
      <c r="B53" s="30">
        <v>0</v>
      </c>
      <c r="C53" s="26">
        <v>400</v>
      </c>
      <c r="D53" s="26">
        <v>500</v>
      </c>
      <c r="E53" s="26">
        <f t="shared" si="0"/>
        <v>900</v>
      </c>
      <c r="F53" s="37"/>
      <c r="G53" s="37"/>
      <c r="H53" s="39"/>
    </row>
    <row r="54" spans="1:8" ht="13.5" customHeight="1" x14ac:dyDescent="0.25">
      <c r="A54" s="4" t="s">
        <v>47</v>
      </c>
      <c r="B54" s="30">
        <v>0</v>
      </c>
      <c r="C54" s="26">
        <v>400</v>
      </c>
      <c r="D54" s="26">
        <v>600</v>
      </c>
      <c r="E54" s="26">
        <f t="shared" si="0"/>
        <v>1000</v>
      </c>
      <c r="F54" s="37"/>
      <c r="G54" s="37"/>
      <c r="H54" s="39"/>
    </row>
    <row r="55" spans="1:8" ht="13.5" customHeight="1" x14ac:dyDescent="0.25">
      <c r="A55" s="4" t="s">
        <v>48</v>
      </c>
      <c r="B55" s="26">
        <v>200</v>
      </c>
      <c r="C55" s="26">
        <v>5300</v>
      </c>
      <c r="D55" s="26">
        <v>4200</v>
      </c>
      <c r="E55" s="26">
        <f t="shared" si="0"/>
        <v>9700</v>
      </c>
      <c r="F55" s="37"/>
      <c r="G55" s="37"/>
      <c r="H55" s="39"/>
    </row>
    <row r="56" spans="1:8" s="1" customFormat="1" ht="13.5" customHeight="1" x14ac:dyDescent="0.25">
      <c r="A56" s="7" t="s">
        <v>56</v>
      </c>
      <c r="B56" s="40">
        <v>350</v>
      </c>
      <c r="C56" s="40">
        <v>8600</v>
      </c>
      <c r="D56" s="40">
        <v>9000</v>
      </c>
      <c r="E56" s="40">
        <f>SUM(E46:E55)</f>
        <v>17950</v>
      </c>
      <c r="F56" s="38"/>
      <c r="G56" s="38"/>
    </row>
    <row r="57" spans="1:8" s="1" customFormat="1" ht="13.5" customHeight="1" x14ac:dyDescent="0.25">
      <c r="A57" s="5" t="s">
        <v>1</v>
      </c>
      <c r="B57" s="40">
        <v>7100</v>
      </c>
      <c r="C57" s="40">
        <v>160100</v>
      </c>
      <c r="D57" s="40">
        <v>148300</v>
      </c>
      <c r="E57" s="40">
        <f>+E14+E25+E36+E45+E56</f>
        <v>315500</v>
      </c>
      <c r="F57" s="38"/>
      <c r="G57" s="38"/>
    </row>
    <row r="58" spans="1:8" ht="12.95" customHeight="1" x14ac:dyDescent="0.2"/>
    <row r="59" spans="1:8" ht="12.95" customHeight="1" x14ac:dyDescent="0.2">
      <c r="A59" s="4"/>
    </row>
    <row r="60" spans="1:8" ht="12.95" customHeight="1" x14ac:dyDescent="0.25">
      <c r="A60" s="7" t="s">
        <v>79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1"/>
  <sheetViews>
    <sheetView workbookViewId="0">
      <selection sqref="A1:E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8" style="2" bestFit="1" customWidth="1"/>
    <col min="6" max="6" width="8.85546875" style="2"/>
    <col min="7" max="7" width="9.85546875" style="2" bestFit="1" customWidth="1"/>
    <col min="8" max="16384" width="8.85546875" style="2"/>
  </cols>
  <sheetData>
    <row r="1" spans="1:8" ht="12.95" customHeight="1" x14ac:dyDescent="0.25">
      <c r="A1" s="18" t="s">
        <v>80</v>
      </c>
      <c r="B1" s="18"/>
      <c r="C1" s="18"/>
      <c r="D1" s="18"/>
      <c r="E1" s="18"/>
    </row>
    <row r="2" spans="1:8" ht="12.95" customHeight="1" x14ac:dyDescent="0.2">
      <c r="A2" s="3" t="s">
        <v>0</v>
      </c>
      <c r="B2" s="26" t="s">
        <v>0</v>
      </c>
      <c r="C2" s="2" t="s">
        <v>0</v>
      </c>
      <c r="E2" s="2" t="s">
        <v>0</v>
      </c>
    </row>
    <row r="3" spans="1:8" s="6" customFormat="1" ht="30.75" thickBot="1" x14ac:dyDescent="0.3">
      <c r="A3" s="36"/>
      <c r="B3" s="34" t="s">
        <v>49</v>
      </c>
      <c r="C3" s="34" t="s">
        <v>50</v>
      </c>
      <c r="D3" s="34" t="s">
        <v>59</v>
      </c>
      <c r="E3" s="35" t="s">
        <v>76</v>
      </c>
    </row>
    <row r="4" spans="1:8" s="1" customFormat="1" ht="13.5" customHeight="1" x14ac:dyDescent="0.25">
      <c r="A4" s="4" t="s">
        <v>2</v>
      </c>
      <c r="B4" s="26">
        <v>50</v>
      </c>
      <c r="C4" s="26">
        <v>800</v>
      </c>
      <c r="D4" s="26">
        <v>700</v>
      </c>
      <c r="E4" s="26">
        <f>SUM(B4:D4)</f>
        <v>1550</v>
      </c>
      <c r="F4" s="37"/>
      <c r="G4" s="37"/>
      <c r="H4" s="39"/>
    </row>
    <row r="5" spans="1:8" ht="13.5" customHeight="1" x14ac:dyDescent="0.25">
      <c r="A5" s="4" t="s">
        <v>3</v>
      </c>
      <c r="B5" s="26">
        <v>50</v>
      </c>
      <c r="C5" s="26">
        <v>600</v>
      </c>
      <c r="D5" s="26">
        <v>500</v>
      </c>
      <c r="E5" s="26">
        <f t="shared" ref="E5:E55" si="0">SUM(B5:D5)</f>
        <v>1150</v>
      </c>
      <c r="F5" s="37"/>
      <c r="G5" s="37"/>
      <c r="H5" s="39"/>
    </row>
    <row r="6" spans="1:8" s="1" customFormat="1" ht="13.5" customHeight="1" x14ac:dyDescent="0.25">
      <c r="A6" s="4" t="s">
        <v>4</v>
      </c>
      <c r="B6" s="26">
        <v>100</v>
      </c>
      <c r="C6" s="26">
        <v>2300</v>
      </c>
      <c r="D6" s="26">
        <v>1900</v>
      </c>
      <c r="E6" s="26">
        <f t="shared" si="0"/>
        <v>4300</v>
      </c>
      <c r="F6" s="37"/>
      <c r="G6" s="37"/>
      <c r="H6" s="39"/>
    </row>
    <row r="7" spans="1:8" s="1" customFormat="1" ht="13.5" customHeight="1" x14ac:dyDescent="0.25">
      <c r="A7" s="4" t="s">
        <v>5</v>
      </c>
      <c r="B7" s="26">
        <v>50</v>
      </c>
      <c r="C7" s="26">
        <v>1600</v>
      </c>
      <c r="D7" s="26">
        <v>1900</v>
      </c>
      <c r="E7" s="26">
        <f t="shared" si="0"/>
        <v>3550</v>
      </c>
      <c r="F7" s="37"/>
      <c r="G7" s="37"/>
      <c r="H7" s="39"/>
    </row>
    <row r="8" spans="1:8" ht="13.5" customHeight="1" x14ac:dyDescent="0.25">
      <c r="A8" s="4" t="s">
        <v>6</v>
      </c>
      <c r="B8" s="26">
        <v>200</v>
      </c>
      <c r="C8" s="26">
        <v>2600</v>
      </c>
      <c r="D8" s="26">
        <v>2000</v>
      </c>
      <c r="E8" s="26">
        <f t="shared" si="0"/>
        <v>4800</v>
      </c>
      <c r="F8" s="37"/>
      <c r="G8" s="37"/>
      <c r="H8" s="39"/>
    </row>
    <row r="9" spans="1:8" ht="13.5" customHeight="1" x14ac:dyDescent="0.25">
      <c r="A9" s="4" t="s">
        <v>7</v>
      </c>
      <c r="B9" s="26">
        <v>100</v>
      </c>
      <c r="C9" s="26">
        <v>1500</v>
      </c>
      <c r="D9" s="26">
        <v>1100</v>
      </c>
      <c r="E9" s="26">
        <f t="shared" si="0"/>
        <v>2700</v>
      </c>
      <c r="F9" s="37"/>
      <c r="G9" s="37"/>
      <c r="H9" s="39"/>
    </row>
    <row r="10" spans="1:8" ht="13.5" customHeight="1" x14ac:dyDescent="0.25">
      <c r="A10" s="4" t="s">
        <v>8</v>
      </c>
      <c r="B10" s="26">
        <v>150</v>
      </c>
      <c r="C10" s="26">
        <v>2500</v>
      </c>
      <c r="D10" s="26">
        <v>2300</v>
      </c>
      <c r="E10" s="26">
        <f t="shared" si="0"/>
        <v>4950</v>
      </c>
      <c r="F10" s="37"/>
      <c r="G10" s="37"/>
      <c r="H10" s="39"/>
    </row>
    <row r="11" spans="1:8" ht="13.5" customHeight="1" x14ac:dyDescent="0.25">
      <c r="A11" s="4" t="s">
        <v>9</v>
      </c>
      <c r="B11" s="26">
        <v>300</v>
      </c>
      <c r="C11" s="26">
        <v>5400</v>
      </c>
      <c r="D11" s="26">
        <v>3700</v>
      </c>
      <c r="E11" s="26">
        <f t="shared" si="0"/>
        <v>9400</v>
      </c>
      <c r="F11" s="37"/>
      <c r="G11" s="37"/>
      <c r="H11" s="39"/>
    </row>
    <row r="12" spans="1:8" ht="13.5" customHeight="1" x14ac:dyDescent="0.25">
      <c r="A12" s="4" t="s">
        <v>10</v>
      </c>
      <c r="B12" s="26">
        <v>150</v>
      </c>
      <c r="C12" s="26">
        <v>2400</v>
      </c>
      <c r="D12" s="26">
        <v>1700</v>
      </c>
      <c r="E12" s="26">
        <f t="shared" si="0"/>
        <v>4250</v>
      </c>
      <c r="F12" s="37"/>
      <c r="G12" s="37"/>
      <c r="H12" s="39"/>
    </row>
    <row r="13" spans="1:8" ht="13.5" customHeight="1" x14ac:dyDescent="0.25">
      <c r="A13" s="4" t="s">
        <v>11</v>
      </c>
      <c r="B13" s="26">
        <v>300</v>
      </c>
      <c r="C13" s="26">
        <v>4600</v>
      </c>
      <c r="D13" s="26">
        <v>3400</v>
      </c>
      <c r="E13" s="26">
        <f t="shared" si="0"/>
        <v>8300</v>
      </c>
      <c r="F13" s="37"/>
      <c r="G13" s="37"/>
      <c r="H13" s="39"/>
    </row>
    <row r="14" spans="1:8" s="1" customFormat="1" ht="13.5" customHeight="1" x14ac:dyDescent="0.25">
      <c r="A14" s="7" t="s">
        <v>51</v>
      </c>
      <c r="B14" s="40">
        <f>SUM(B4:B13)</f>
        <v>1450</v>
      </c>
      <c r="C14" s="40">
        <f>SUM(C4:C13)</f>
        <v>24300</v>
      </c>
      <c r="D14" s="40">
        <f>SUM(D4:D13)</f>
        <v>19200</v>
      </c>
      <c r="E14" s="40">
        <f>SUM(E4:E13)</f>
        <v>44950</v>
      </c>
      <c r="F14" s="38"/>
      <c r="G14" s="38"/>
      <c r="H14" s="39"/>
    </row>
    <row r="15" spans="1:8" ht="13.5" customHeight="1" x14ac:dyDescent="0.25">
      <c r="A15" s="4" t="s">
        <v>12</v>
      </c>
      <c r="B15" s="26">
        <v>500</v>
      </c>
      <c r="C15" s="26">
        <v>12000</v>
      </c>
      <c r="D15" s="26">
        <v>8900</v>
      </c>
      <c r="E15" s="26">
        <f t="shared" si="0"/>
        <v>21400</v>
      </c>
      <c r="F15" s="37"/>
      <c r="G15" s="37"/>
      <c r="H15" s="39"/>
    </row>
    <row r="16" spans="1:8" ht="13.5" customHeight="1" x14ac:dyDescent="0.25">
      <c r="A16" s="4" t="s">
        <v>13</v>
      </c>
      <c r="B16" s="26">
        <v>300</v>
      </c>
      <c r="C16" s="26">
        <v>5900</v>
      </c>
      <c r="D16" s="26">
        <v>5900</v>
      </c>
      <c r="E16" s="26">
        <f t="shared" si="0"/>
        <v>12100</v>
      </c>
      <c r="F16" s="37"/>
      <c r="G16" s="37"/>
      <c r="H16" s="39"/>
    </row>
    <row r="17" spans="1:8" s="1" customFormat="1" ht="13.5" customHeight="1" x14ac:dyDescent="0.25">
      <c r="A17" s="4" t="s">
        <v>14</v>
      </c>
      <c r="B17" s="26">
        <v>600</v>
      </c>
      <c r="C17" s="26">
        <v>13800</v>
      </c>
      <c r="D17" s="26">
        <v>24300</v>
      </c>
      <c r="E17" s="26">
        <f t="shared" si="0"/>
        <v>38700</v>
      </c>
      <c r="F17" s="37"/>
      <c r="G17" s="37"/>
      <c r="H17" s="39"/>
    </row>
    <row r="18" spans="1:8" ht="13.5" customHeight="1" x14ac:dyDescent="0.25">
      <c r="A18" s="4" t="s">
        <v>15</v>
      </c>
      <c r="B18" s="26">
        <v>50</v>
      </c>
      <c r="C18" s="26">
        <v>1200</v>
      </c>
      <c r="D18" s="26">
        <v>800</v>
      </c>
      <c r="E18" s="26">
        <f t="shared" si="0"/>
        <v>2050</v>
      </c>
      <c r="F18" s="37"/>
      <c r="G18" s="37"/>
      <c r="H18" s="39"/>
    </row>
    <row r="19" spans="1:8" ht="13.5" customHeight="1" x14ac:dyDescent="0.25">
      <c r="A19" s="4" t="s">
        <v>16</v>
      </c>
      <c r="B19" s="26">
        <v>500</v>
      </c>
      <c r="C19" s="26">
        <v>13600</v>
      </c>
      <c r="D19" s="26">
        <v>9300</v>
      </c>
      <c r="E19" s="26">
        <f t="shared" si="0"/>
        <v>23400</v>
      </c>
      <c r="F19" s="37"/>
      <c r="G19" s="37"/>
      <c r="H19" s="39"/>
    </row>
    <row r="20" spans="1:8" ht="13.5" customHeight="1" x14ac:dyDescent="0.25">
      <c r="A20" s="4" t="s">
        <v>17</v>
      </c>
      <c r="B20" s="26">
        <v>50</v>
      </c>
      <c r="C20" s="26">
        <v>800</v>
      </c>
      <c r="D20" s="26">
        <v>600</v>
      </c>
      <c r="E20" s="26">
        <f t="shared" si="0"/>
        <v>1450</v>
      </c>
      <c r="F20" s="37"/>
      <c r="G20" s="37"/>
      <c r="H20" s="39"/>
    </row>
    <row r="21" spans="1:8" ht="13.5" customHeight="1" x14ac:dyDescent="0.25">
      <c r="A21" s="4" t="s">
        <v>18</v>
      </c>
      <c r="B21" s="26">
        <v>300</v>
      </c>
      <c r="C21" s="26">
        <v>4700</v>
      </c>
      <c r="D21" s="26">
        <v>3700</v>
      </c>
      <c r="E21" s="26">
        <f t="shared" si="0"/>
        <v>8700</v>
      </c>
      <c r="F21" s="37"/>
      <c r="G21" s="37"/>
      <c r="H21" s="39"/>
    </row>
    <row r="22" spans="1:8" ht="13.5" customHeight="1" x14ac:dyDescent="0.25">
      <c r="A22" s="4" t="s">
        <v>19</v>
      </c>
      <c r="B22" s="26">
        <v>550</v>
      </c>
      <c r="C22" s="26">
        <v>13200</v>
      </c>
      <c r="D22" s="26">
        <v>7900</v>
      </c>
      <c r="E22" s="26">
        <f t="shared" si="0"/>
        <v>21650</v>
      </c>
      <c r="F22" s="37"/>
      <c r="G22" s="37"/>
      <c r="H22" s="39"/>
    </row>
    <row r="23" spans="1:8" ht="13.5" customHeight="1" x14ac:dyDescent="0.25">
      <c r="A23" s="4" t="s">
        <v>20</v>
      </c>
      <c r="B23" s="26">
        <v>100</v>
      </c>
      <c r="C23" s="26">
        <v>2300</v>
      </c>
      <c r="D23" s="26">
        <v>2100</v>
      </c>
      <c r="E23" s="26">
        <f t="shared" si="0"/>
        <v>4500</v>
      </c>
      <c r="F23" s="37"/>
      <c r="G23" s="37"/>
      <c r="H23" s="39"/>
    </row>
    <row r="24" spans="1:8" ht="13.5" customHeight="1" x14ac:dyDescent="0.25">
      <c r="A24" s="4" t="s">
        <v>21</v>
      </c>
      <c r="B24" s="26">
        <v>400</v>
      </c>
      <c r="C24" s="26">
        <v>6700</v>
      </c>
      <c r="D24" s="26">
        <v>6200</v>
      </c>
      <c r="E24" s="26">
        <f t="shared" si="0"/>
        <v>13300</v>
      </c>
      <c r="F24" s="37"/>
      <c r="G24" s="37"/>
      <c r="H24" s="39"/>
    </row>
    <row r="25" spans="1:8" s="1" customFormat="1" ht="13.5" customHeight="1" x14ac:dyDescent="0.25">
      <c r="A25" s="7" t="s">
        <v>52</v>
      </c>
      <c r="B25" s="40">
        <f>SUM(B15:B24)</f>
        <v>3350</v>
      </c>
      <c r="C25" s="40">
        <f>SUM(C15:C24)</f>
        <v>74200</v>
      </c>
      <c r="D25" s="40">
        <f>SUM(D15:D24)</f>
        <v>69700</v>
      </c>
      <c r="E25" s="40">
        <f>SUM(E15:E24)</f>
        <v>147250</v>
      </c>
      <c r="F25" s="38"/>
      <c r="G25" s="38"/>
      <c r="H25" s="39"/>
    </row>
    <row r="26" spans="1:8" ht="13.5" customHeight="1" x14ac:dyDescent="0.25">
      <c r="A26" s="4" t="s">
        <v>22</v>
      </c>
      <c r="B26" s="26">
        <v>250</v>
      </c>
      <c r="C26" s="26">
        <v>4400</v>
      </c>
      <c r="D26" s="26">
        <v>4300</v>
      </c>
      <c r="E26" s="26">
        <f t="shared" si="0"/>
        <v>8950</v>
      </c>
      <c r="F26" s="37"/>
      <c r="G26" s="37"/>
      <c r="H26" s="39"/>
    </row>
    <row r="27" spans="1:8" ht="13.5" customHeight="1" x14ac:dyDescent="0.25">
      <c r="A27" s="4" t="s">
        <v>23</v>
      </c>
      <c r="B27" s="30">
        <v>0</v>
      </c>
      <c r="C27" s="26">
        <v>200</v>
      </c>
      <c r="D27" s="26">
        <v>200</v>
      </c>
      <c r="E27" s="26">
        <f t="shared" si="0"/>
        <v>400</v>
      </c>
      <c r="F27" s="37"/>
      <c r="G27" s="37"/>
      <c r="H27" s="39"/>
    </row>
    <row r="28" spans="1:8" ht="13.5" customHeight="1" x14ac:dyDescent="0.25">
      <c r="A28" s="4" t="s">
        <v>24</v>
      </c>
      <c r="B28" s="26">
        <v>100</v>
      </c>
      <c r="C28" s="26">
        <v>2100</v>
      </c>
      <c r="D28" s="26">
        <v>1800</v>
      </c>
      <c r="E28" s="26">
        <f t="shared" si="0"/>
        <v>4000</v>
      </c>
      <c r="F28" s="37"/>
      <c r="G28" s="37"/>
      <c r="H28" s="39"/>
    </row>
    <row r="29" spans="1:8" s="1" customFormat="1" ht="13.5" customHeight="1" x14ac:dyDescent="0.25">
      <c r="A29" s="4" t="s">
        <v>25</v>
      </c>
      <c r="B29" s="26">
        <v>200</v>
      </c>
      <c r="C29" s="26">
        <v>6100</v>
      </c>
      <c r="D29" s="26">
        <v>6000</v>
      </c>
      <c r="E29" s="26">
        <f t="shared" si="0"/>
        <v>12300</v>
      </c>
      <c r="F29" s="37"/>
      <c r="G29" s="37"/>
      <c r="H29" s="39"/>
    </row>
    <row r="30" spans="1:8" ht="13.5" customHeight="1" x14ac:dyDescent="0.25">
      <c r="A30" s="4" t="s">
        <v>26</v>
      </c>
      <c r="B30" s="30">
        <v>0</v>
      </c>
      <c r="C30" s="26">
        <v>300</v>
      </c>
      <c r="D30" s="26">
        <v>400</v>
      </c>
      <c r="E30" s="26">
        <f t="shared" si="0"/>
        <v>700</v>
      </c>
      <c r="F30" s="37"/>
      <c r="G30" s="37"/>
      <c r="H30" s="39"/>
    </row>
    <row r="31" spans="1:8" ht="13.5" customHeight="1" x14ac:dyDescent="0.25">
      <c r="A31" s="4" t="s">
        <v>27</v>
      </c>
      <c r="B31" s="26">
        <v>100</v>
      </c>
      <c r="C31" s="26">
        <v>4100</v>
      </c>
      <c r="D31" s="26">
        <v>3700</v>
      </c>
      <c r="E31" s="26">
        <f t="shared" si="0"/>
        <v>7900</v>
      </c>
      <c r="F31" s="37"/>
      <c r="G31" s="37"/>
      <c r="H31" s="39"/>
    </row>
    <row r="32" spans="1:8" ht="13.5" customHeight="1" x14ac:dyDescent="0.25">
      <c r="A32" s="4" t="s">
        <v>28</v>
      </c>
      <c r="B32" s="26">
        <v>50</v>
      </c>
      <c r="C32" s="26">
        <v>700</v>
      </c>
      <c r="D32" s="26">
        <v>1000</v>
      </c>
      <c r="E32" s="26">
        <f t="shared" si="0"/>
        <v>1750</v>
      </c>
      <c r="F32" s="37"/>
      <c r="G32" s="37"/>
      <c r="H32" s="39"/>
    </row>
    <row r="33" spans="1:8" ht="13.5" customHeight="1" x14ac:dyDescent="0.25">
      <c r="A33" s="4" t="s">
        <v>29</v>
      </c>
      <c r="B33" s="26">
        <v>150</v>
      </c>
      <c r="C33" s="26">
        <v>4200</v>
      </c>
      <c r="D33" s="26">
        <v>4400</v>
      </c>
      <c r="E33" s="26">
        <f t="shared" si="0"/>
        <v>8750</v>
      </c>
      <c r="F33" s="37"/>
      <c r="G33" s="37"/>
      <c r="H33" s="39"/>
    </row>
    <row r="34" spans="1:8" ht="13.5" customHeight="1" x14ac:dyDescent="0.25">
      <c r="A34" s="4" t="s">
        <v>30</v>
      </c>
      <c r="B34" s="26">
        <v>100</v>
      </c>
      <c r="C34" s="26">
        <v>3800</v>
      </c>
      <c r="D34" s="26">
        <v>3800</v>
      </c>
      <c r="E34" s="26">
        <f t="shared" si="0"/>
        <v>7700</v>
      </c>
      <c r="F34" s="37"/>
      <c r="G34" s="37"/>
      <c r="H34" s="39"/>
    </row>
    <row r="35" spans="1:8" ht="13.5" customHeight="1" x14ac:dyDescent="0.25">
      <c r="A35" s="4" t="s">
        <v>31</v>
      </c>
      <c r="B35" s="26">
        <v>200</v>
      </c>
      <c r="C35" s="26">
        <v>3400</v>
      </c>
      <c r="D35" s="26">
        <v>4400</v>
      </c>
      <c r="E35" s="26">
        <f t="shared" si="0"/>
        <v>8000</v>
      </c>
      <c r="F35" s="37"/>
      <c r="G35" s="37"/>
      <c r="H35" s="39"/>
    </row>
    <row r="36" spans="1:8" s="1" customFormat="1" ht="13.5" customHeight="1" x14ac:dyDescent="0.25">
      <c r="A36" s="7" t="s">
        <v>53</v>
      </c>
      <c r="B36" s="40">
        <f>SUM(B26:B35)</f>
        <v>1150</v>
      </c>
      <c r="C36" s="40">
        <f>SUM(C26:C35)</f>
        <v>29300</v>
      </c>
      <c r="D36" s="40">
        <f>SUM(D26:D35)</f>
        <v>30000</v>
      </c>
      <c r="E36" s="40">
        <f>SUM(E26:E35)</f>
        <v>60450</v>
      </c>
      <c r="F36" s="38"/>
      <c r="G36" s="38"/>
      <c r="H36" s="39"/>
    </row>
    <row r="37" spans="1:8" ht="13.5" customHeight="1" x14ac:dyDescent="0.25">
      <c r="A37" s="4" t="s">
        <v>32</v>
      </c>
      <c r="B37" s="26">
        <v>50</v>
      </c>
      <c r="C37" s="26">
        <v>1100</v>
      </c>
      <c r="D37" s="26">
        <v>1300</v>
      </c>
      <c r="E37" s="26">
        <f t="shared" si="0"/>
        <v>2450</v>
      </c>
      <c r="F37" s="37"/>
      <c r="G37" s="37"/>
      <c r="H37" s="39"/>
    </row>
    <row r="38" spans="1:8" ht="13.5" customHeight="1" x14ac:dyDescent="0.25">
      <c r="A38" s="4" t="s">
        <v>33</v>
      </c>
      <c r="B38" s="26">
        <v>100</v>
      </c>
      <c r="C38" s="26">
        <v>2300</v>
      </c>
      <c r="D38" s="26">
        <v>2400</v>
      </c>
      <c r="E38" s="26">
        <f t="shared" si="0"/>
        <v>4800</v>
      </c>
      <c r="F38" s="37"/>
      <c r="G38" s="37"/>
      <c r="H38" s="39"/>
    </row>
    <row r="39" spans="1:8" ht="13.5" customHeight="1" x14ac:dyDescent="0.25">
      <c r="A39" s="4" t="s">
        <v>34</v>
      </c>
      <c r="B39" s="26">
        <v>150</v>
      </c>
      <c r="C39" s="26">
        <v>4200</v>
      </c>
      <c r="D39" s="26">
        <v>4200</v>
      </c>
      <c r="E39" s="26">
        <f t="shared" si="0"/>
        <v>8550</v>
      </c>
      <c r="F39" s="37"/>
      <c r="G39" s="37"/>
      <c r="H39" s="39"/>
    </row>
    <row r="40" spans="1:8" ht="13.5" customHeight="1" x14ac:dyDescent="0.25">
      <c r="A40" s="4" t="s">
        <v>35</v>
      </c>
      <c r="B40" s="26">
        <v>150</v>
      </c>
      <c r="C40" s="26">
        <v>4100</v>
      </c>
      <c r="D40" s="26">
        <v>2500</v>
      </c>
      <c r="E40" s="26">
        <f t="shared" si="0"/>
        <v>6750</v>
      </c>
      <c r="F40" s="37"/>
      <c r="G40" s="37"/>
      <c r="H40" s="39"/>
    </row>
    <row r="41" spans="1:8" s="1" customFormat="1" ht="13.5" customHeight="1" x14ac:dyDescent="0.25">
      <c r="A41" s="4" t="s">
        <v>36</v>
      </c>
      <c r="B41" s="26">
        <v>50</v>
      </c>
      <c r="C41" s="26">
        <v>2400</v>
      </c>
      <c r="D41" s="26">
        <v>2300</v>
      </c>
      <c r="E41" s="26">
        <f t="shared" si="0"/>
        <v>4750</v>
      </c>
      <c r="F41" s="37"/>
      <c r="G41" s="37"/>
      <c r="H41" s="39"/>
    </row>
    <row r="42" spans="1:8" ht="13.5" customHeight="1" x14ac:dyDescent="0.25">
      <c r="A42" s="4" t="s">
        <v>37</v>
      </c>
      <c r="B42" s="26">
        <v>50</v>
      </c>
      <c r="C42" s="26">
        <v>2300</v>
      </c>
      <c r="D42" s="26">
        <v>1600</v>
      </c>
      <c r="E42" s="26">
        <f t="shared" si="0"/>
        <v>3950</v>
      </c>
      <c r="F42" s="37"/>
      <c r="G42" s="37"/>
      <c r="H42" s="39"/>
    </row>
    <row r="43" spans="1:8" ht="13.5" customHeight="1" x14ac:dyDescent="0.25">
      <c r="A43" s="4" t="s">
        <v>38</v>
      </c>
      <c r="B43" s="26">
        <v>50</v>
      </c>
      <c r="C43" s="26">
        <v>2700</v>
      </c>
      <c r="D43" s="26">
        <v>2900</v>
      </c>
      <c r="E43" s="26">
        <f t="shared" si="0"/>
        <v>5650</v>
      </c>
      <c r="F43" s="37"/>
      <c r="G43" s="37"/>
      <c r="H43" s="39"/>
    </row>
    <row r="44" spans="1:8" ht="13.5" customHeight="1" x14ac:dyDescent="0.25">
      <c r="A44" s="4" t="s">
        <v>39</v>
      </c>
      <c r="B44" s="26">
        <v>150</v>
      </c>
      <c r="C44" s="26">
        <v>4200</v>
      </c>
      <c r="D44" s="26">
        <v>3300</v>
      </c>
      <c r="E44" s="26">
        <f t="shared" si="0"/>
        <v>7650</v>
      </c>
      <c r="F44" s="37"/>
      <c r="G44" s="37"/>
      <c r="H44" s="39"/>
    </row>
    <row r="45" spans="1:8" s="1" customFormat="1" ht="13.5" customHeight="1" x14ac:dyDescent="0.25">
      <c r="A45" s="7" t="s">
        <v>54</v>
      </c>
      <c r="B45" s="40">
        <f>SUM(B37:B44)</f>
        <v>750</v>
      </c>
      <c r="C45" s="40">
        <f>SUM(C37:C44)</f>
        <v>23300</v>
      </c>
      <c r="D45" s="40">
        <f>SUM(D37:D44)</f>
        <v>20500</v>
      </c>
      <c r="E45" s="40">
        <f>SUM(E37:E44)</f>
        <v>44550</v>
      </c>
      <c r="F45" s="38"/>
      <c r="G45" s="38"/>
      <c r="H45" s="39"/>
    </row>
    <row r="46" spans="1:8" ht="13.5" customHeight="1" x14ac:dyDescent="0.25">
      <c r="A46" s="4" t="s">
        <v>40</v>
      </c>
      <c r="B46" s="26">
        <v>50</v>
      </c>
      <c r="C46" s="26">
        <v>1100</v>
      </c>
      <c r="D46" s="26">
        <v>1800</v>
      </c>
      <c r="E46" s="26">
        <f t="shared" si="0"/>
        <v>2950</v>
      </c>
      <c r="F46" s="37"/>
      <c r="G46" s="37"/>
      <c r="H46" s="39"/>
    </row>
    <row r="47" spans="1:8" ht="13.5" customHeight="1" x14ac:dyDescent="0.25">
      <c r="A47" s="4" t="s">
        <v>41</v>
      </c>
      <c r="B47" s="30">
        <v>0</v>
      </c>
      <c r="C47" s="26">
        <v>100</v>
      </c>
      <c r="D47" s="26">
        <v>100</v>
      </c>
      <c r="E47" s="26">
        <f t="shared" si="0"/>
        <v>200</v>
      </c>
      <c r="F47" s="37"/>
      <c r="G47" s="37"/>
      <c r="H47" s="39"/>
    </row>
    <row r="48" spans="1:8" ht="13.5" customHeight="1" x14ac:dyDescent="0.25">
      <c r="A48" s="8" t="s">
        <v>55</v>
      </c>
      <c r="B48" s="30">
        <v>0</v>
      </c>
      <c r="C48" s="30">
        <v>0</v>
      </c>
      <c r="D48" s="30">
        <v>0</v>
      </c>
      <c r="E48" s="30">
        <f t="shared" si="0"/>
        <v>0</v>
      </c>
      <c r="F48" s="37"/>
      <c r="G48" s="37"/>
      <c r="H48" s="39"/>
    </row>
    <row r="49" spans="1:8" ht="13.5" customHeight="1" x14ac:dyDescent="0.25">
      <c r="A49" s="4" t="s">
        <v>42</v>
      </c>
      <c r="B49" s="30">
        <v>0</v>
      </c>
      <c r="C49" s="26">
        <v>100</v>
      </c>
      <c r="D49" s="26">
        <v>100</v>
      </c>
      <c r="E49" s="26">
        <f t="shared" si="0"/>
        <v>200</v>
      </c>
      <c r="F49" s="37"/>
      <c r="G49" s="37"/>
      <c r="H49" s="39"/>
    </row>
    <row r="50" spans="1:8" s="1" customFormat="1" ht="13.5" customHeight="1" x14ac:dyDescent="0.25">
      <c r="A50" s="4" t="s">
        <v>43</v>
      </c>
      <c r="B50" s="26">
        <v>50</v>
      </c>
      <c r="C50" s="26">
        <v>400</v>
      </c>
      <c r="D50" s="26">
        <v>600</v>
      </c>
      <c r="E50" s="26">
        <f t="shared" si="0"/>
        <v>1050</v>
      </c>
      <c r="F50" s="37"/>
      <c r="G50" s="37"/>
      <c r="H50" s="39"/>
    </row>
    <row r="51" spans="1:8" ht="13.5" customHeight="1" x14ac:dyDescent="0.25">
      <c r="A51" s="4" t="s">
        <v>44</v>
      </c>
      <c r="B51" s="26">
        <v>50</v>
      </c>
      <c r="C51" s="26">
        <v>600</v>
      </c>
      <c r="D51" s="26">
        <v>600</v>
      </c>
      <c r="E51" s="26">
        <f t="shared" si="0"/>
        <v>1250</v>
      </c>
      <c r="F51" s="37"/>
      <c r="G51" s="37"/>
      <c r="H51" s="39"/>
    </row>
    <row r="52" spans="1:8" ht="13.5" customHeight="1" x14ac:dyDescent="0.25">
      <c r="A52" s="4" t="s">
        <v>45</v>
      </c>
      <c r="B52" s="30">
        <v>0</v>
      </c>
      <c r="C52" s="26">
        <v>200</v>
      </c>
      <c r="D52" s="26">
        <v>400</v>
      </c>
      <c r="E52" s="26">
        <f t="shared" si="0"/>
        <v>600</v>
      </c>
      <c r="F52" s="37"/>
      <c r="G52" s="37"/>
      <c r="H52" s="39"/>
    </row>
    <row r="53" spans="1:8" ht="13.5" customHeight="1" x14ac:dyDescent="0.25">
      <c r="A53" s="4" t="s">
        <v>46</v>
      </c>
      <c r="B53" s="30">
        <v>0</v>
      </c>
      <c r="C53" s="26">
        <v>400</v>
      </c>
      <c r="D53" s="26">
        <v>500</v>
      </c>
      <c r="E53" s="26">
        <f t="shared" si="0"/>
        <v>900</v>
      </c>
      <c r="F53" s="37"/>
      <c r="G53" s="37"/>
      <c r="H53" s="39"/>
    </row>
    <row r="54" spans="1:8" ht="13.5" customHeight="1" x14ac:dyDescent="0.25">
      <c r="A54" s="4" t="s">
        <v>47</v>
      </c>
      <c r="B54" s="30">
        <v>0</v>
      </c>
      <c r="C54" s="26">
        <v>400</v>
      </c>
      <c r="D54" s="26">
        <v>600</v>
      </c>
      <c r="E54" s="26">
        <f t="shared" si="0"/>
        <v>1000</v>
      </c>
      <c r="F54" s="37"/>
      <c r="G54" s="37"/>
      <c r="H54" s="39"/>
    </row>
    <row r="55" spans="1:8" ht="13.5" customHeight="1" x14ac:dyDescent="0.25">
      <c r="A55" s="4" t="s">
        <v>48</v>
      </c>
      <c r="B55" s="26">
        <v>150</v>
      </c>
      <c r="C55" s="26">
        <v>5600</v>
      </c>
      <c r="D55" s="26">
        <v>3900</v>
      </c>
      <c r="E55" s="26">
        <f t="shared" si="0"/>
        <v>9650</v>
      </c>
      <c r="F55" s="37"/>
      <c r="G55" s="37"/>
      <c r="H55" s="39"/>
    </row>
    <row r="56" spans="1:8" s="1" customFormat="1" ht="13.5" customHeight="1" x14ac:dyDescent="0.25">
      <c r="A56" s="7" t="s">
        <v>56</v>
      </c>
      <c r="B56" s="40">
        <f>SUM(B46:B55)</f>
        <v>300</v>
      </c>
      <c r="C56" s="40">
        <f>SUM(C46:C55)</f>
        <v>8900</v>
      </c>
      <c r="D56" s="40">
        <f>SUM(D46:D55)</f>
        <v>8600</v>
      </c>
      <c r="E56" s="40">
        <f>SUM(E46:E55)</f>
        <v>17800</v>
      </c>
      <c r="F56" s="38"/>
      <c r="G56" s="38"/>
    </row>
    <row r="57" spans="1:8" s="1" customFormat="1" ht="13.5" customHeight="1" x14ac:dyDescent="0.25">
      <c r="A57" s="5" t="s">
        <v>1</v>
      </c>
      <c r="B57" s="40">
        <f>+B14+B25+B36+B45+B56</f>
        <v>7000</v>
      </c>
      <c r="C57" s="40">
        <f>+C14+C25+C36+C45+C56</f>
        <v>160000</v>
      </c>
      <c r="D57" s="40">
        <f>+D14+D25+D36+D45+D56</f>
        <v>148000</v>
      </c>
      <c r="E57" s="40">
        <f>+E14+E25+E36+E45+E56</f>
        <v>315000</v>
      </c>
      <c r="F57" s="38"/>
      <c r="G57" s="38"/>
    </row>
    <row r="58" spans="1:8" ht="12.95" customHeight="1" x14ac:dyDescent="0.2"/>
    <row r="59" spans="1:8" ht="12.95" customHeight="1" x14ac:dyDescent="0.2">
      <c r="A59" s="4" t="s">
        <v>81</v>
      </c>
    </row>
    <row r="60" spans="1:8" ht="12.95" customHeight="1" x14ac:dyDescent="0.2">
      <c r="A60" s="4"/>
    </row>
    <row r="61" spans="1:8" ht="12.95" customHeight="1" x14ac:dyDescent="0.25">
      <c r="A61" s="7" t="s">
        <v>79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57"/>
  <sheetViews>
    <sheetView workbookViewId="0">
      <selection sqref="A1:E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8" style="2" bestFit="1" customWidth="1"/>
    <col min="6" max="6" width="8.85546875" style="2"/>
    <col min="7" max="7" width="9.85546875" style="2" bestFit="1" customWidth="1"/>
    <col min="8" max="16384" width="8.85546875" style="2"/>
  </cols>
  <sheetData>
    <row r="1" spans="1:8" ht="12.95" customHeight="1" x14ac:dyDescent="0.25">
      <c r="A1" s="18" t="s">
        <v>82</v>
      </c>
      <c r="B1" s="18"/>
      <c r="C1" s="18"/>
      <c r="D1" s="18"/>
      <c r="E1" s="18"/>
    </row>
    <row r="2" spans="1:8" ht="12.95" customHeight="1" x14ac:dyDescent="0.2">
      <c r="A2" s="3" t="s">
        <v>0</v>
      </c>
      <c r="B2" s="26" t="s">
        <v>0</v>
      </c>
      <c r="C2" s="2" t="s">
        <v>0</v>
      </c>
      <c r="E2" s="2" t="s">
        <v>0</v>
      </c>
    </row>
    <row r="3" spans="1:8" s="6" customFormat="1" ht="30.75" thickBot="1" x14ac:dyDescent="0.3">
      <c r="A3" s="36"/>
      <c r="B3" s="34" t="s">
        <v>49</v>
      </c>
      <c r="C3" s="34" t="s">
        <v>50</v>
      </c>
      <c r="D3" s="34" t="s">
        <v>59</v>
      </c>
      <c r="E3" s="35" t="s">
        <v>76</v>
      </c>
    </row>
    <row r="4" spans="1:8" s="1" customFormat="1" ht="13.5" customHeight="1" x14ac:dyDescent="0.25">
      <c r="A4" s="4" t="s">
        <v>2</v>
      </c>
      <c r="B4" s="26">
        <v>50</v>
      </c>
      <c r="C4" s="26">
        <v>800</v>
      </c>
      <c r="D4" s="26">
        <v>600</v>
      </c>
      <c r="E4" s="26">
        <f>SUM(B4:D4)</f>
        <v>1450</v>
      </c>
      <c r="F4" s="37"/>
      <c r="G4" s="37"/>
      <c r="H4" s="39"/>
    </row>
    <row r="5" spans="1:8" ht="13.5" customHeight="1" x14ac:dyDescent="0.25">
      <c r="A5" s="4" t="s">
        <v>3</v>
      </c>
      <c r="B5" s="26">
        <v>50</v>
      </c>
      <c r="C5" s="26">
        <v>600</v>
      </c>
      <c r="D5" s="26">
        <v>500</v>
      </c>
      <c r="E5" s="26">
        <f t="shared" ref="E5:E55" si="0">SUM(B5:D5)</f>
        <v>1150</v>
      </c>
      <c r="F5" s="37"/>
      <c r="G5" s="37"/>
      <c r="H5" s="39"/>
    </row>
    <row r="6" spans="1:8" s="1" customFormat="1" ht="13.5" customHeight="1" x14ac:dyDescent="0.25">
      <c r="A6" s="4" t="s">
        <v>4</v>
      </c>
      <c r="B6" s="26">
        <v>100</v>
      </c>
      <c r="C6" s="26">
        <v>2200</v>
      </c>
      <c r="D6" s="26">
        <v>1800</v>
      </c>
      <c r="E6" s="26">
        <f t="shared" si="0"/>
        <v>4100</v>
      </c>
      <c r="F6" s="37"/>
      <c r="G6" s="37"/>
      <c r="H6" s="39"/>
    </row>
    <row r="7" spans="1:8" s="1" customFormat="1" ht="13.5" customHeight="1" x14ac:dyDescent="0.25">
      <c r="A7" s="4" t="s">
        <v>5</v>
      </c>
      <c r="B7" s="26">
        <v>50</v>
      </c>
      <c r="C7" s="26">
        <v>1500</v>
      </c>
      <c r="D7" s="26">
        <v>1800</v>
      </c>
      <c r="E7" s="26">
        <f t="shared" si="0"/>
        <v>3350</v>
      </c>
      <c r="F7" s="37"/>
      <c r="G7" s="37"/>
      <c r="H7" s="39"/>
    </row>
    <row r="8" spans="1:8" ht="13.5" customHeight="1" x14ac:dyDescent="0.25">
      <c r="A8" s="4" t="s">
        <v>6</v>
      </c>
      <c r="B8" s="26">
        <v>200</v>
      </c>
      <c r="C8" s="26">
        <v>2500</v>
      </c>
      <c r="D8" s="26">
        <v>1900</v>
      </c>
      <c r="E8" s="26">
        <f t="shared" si="0"/>
        <v>4600</v>
      </c>
      <c r="F8" s="37"/>
      <c r="G8" s="37"/>
      <c r="H8" s="39"/>
    </row>
    <row r="9" spans="1:8" ht="13.5" customHeight="1" x14ac:dyDescent="0.25">
      <c r="A9" s="4" t="s">
        <v>7</v>
      </c>
      <c r="B9" s="26">
        <v>100</v>
      </c>
      <c r="C9" s="26">
        <v>1400</v>
      </c>
      <c r="D9" s="26">
        <v>1100</v>
      </c>
      <c r="E9" s="26">
        <f t="shared" si="0"/>
        <v>2600</v>
      </c>
      <c r="F9" s="37"/>
      <c r="G9" s="37"/>
      <c r="H9" s="39"/>
    </row>
    <row r="10" spans="1:8" ht="13.5" customHeight="1" x14ac:dyDescent="0.25">
      <c r="A10" s="4" t="s">
        <v>8</v>
      </c>
      <c r="B10" s="26">
        <v>150</v>
      </c>
      <c r="C10" s="26">
        <v>2400</v>
      </c>
      <c r="D10" s="26">
        <v>2200</v>
      </c>
      <c r="E10" s="26">
        <f t="shared" si="0"/>
        <v>4750</v>
      </c>
      <c r="F10" s="37"/>
      <c r="G10" s="37"/>
      <c r="H10" s="39"/>
    </row>
    <row r="11" spans="1:8" ht="13.5" customHeight="1" x14ac:dyDescent="0.25">
      <c r="A11" s="4" t="s">
        <v>9</v>
      </c>
      <c r="B11" s="26">
        <v>250</v>
      </c>
      <c r="C11" s="26">
        <v>5300</v>
      </c>
      <c r="D11" s="26">
        <v>3900</v>
      </c>
      <c r="E11" s="26">
        <f t="shared" si="0"/>
        <v>9450</v>
      </c>
      <c r="F11" s="37"/>
      <c r="G11" s="37"/>
      <c r="H11" s="39"/>
    </row>
    <row r="12" spans="1:8" ht="13.5" customHeight="1" x14ac:dyDescent="0.25">
      <c r="A12" s="4" t="s">
        <v>10</v>
      </c>
      <c r="B12" s="26">
        <v>150</v>
      </c>
      <c r="C12" s="26">
        <v>2300</v>
      </c>
      <c r="D12" s="26">
        <v>1700</v>
      </c>
      <c r="E12" s="26">
        <f t="shared" si="0"/>
        <v>4150</v>
      </c>
      <c r="F12" s="37"/>
      <c r="G12" s="37"/>
      <c r="H12" s="39"/>
    </row>
    <row r="13" spans="1:8" ht="13.5" customHeight="1" x14ac:dyDescent="0.25">
      <c r="A13" s="4" t="s">
        <v>11</v>
      </c>
      <c r="B13" s="26">
        <v>250</v>
      </c>
      <c r="C13" s="26">
        <v>4400</v>
      </c>
      <c r="D13" s="26">
        <v>3600</v>
      </c>
      <c r="E13" s="26">
        <f t="shared" si="0"/>
        <v>8250</v>
      </c>
      <c r="F13" s="37"/>
      <c r="G13" s="37"/>
      <c r="H13" s="39"/>
    </row>
    <row r="14" spans="1:8" s="1" customFormat="1" ht="13.5" customHeight="1" x14ac:dyDescent="0.25">
      <c r="A14" s="7" t="s">
        <v>51</v>
      </c>
      <c r="B14" s="40">
        <f>SUM(B4:B13)</f>
        <v>1350</v>
      </c>
      <c r="C14" s="40">
        <f>SUM(C4:C13)</f>
        <v>23400</v>
      </c>
      <c r="D14" s="40">
        <f>SUM(D4:D13)</f>
        <v>19100</v>
      </c>
      <c r="E14" s="40">
        <f>SUM(E4:E13)</f>
        <v>43850</v>
      </c>
      <c r="F14" s="38"/>
      <c r="G14" s="38"/>
      <c r="H14" s="39"/>
    </row>
    <row r="15" spans="1:8" ht="13.5" customHeight="1" x14ac:dyDescent="0.25">
      <c r="A15" s="4" t="s">
        <v>12</v>
      </c>
      <c r="B15" s="26">
        <v>450</v>
      </c>
      <c r="C15" s="26">
        <v>10900</v>
      </c>
      <c r="D15" s="26">
        <v>7200</v>
      </c>
      <c r="E15" s="26">
        <f t="shared" si="0"/>
        <v>18550</v>
      </c>
      <c r="F15" s="37"/>
      <c r="G15" s="37"/>
      <c r="H15" s="39"/>
    </row>
    <row r="16" spans="1:8" ht="13.5" customHeight="1" x14ac:dyDescent="0.25">
      <c r="A16" s="4" t="s">
        <v>13</v>
      </c>
      <c r="B16" s="26">
        <v>250</v>
      </c>
      <c r="C16" s="26">
        <v>5400</v>
      </c>
      <c r="D16" s="26">
        <v>4800</v>
      </c>
      <c r="E16" s="26">
        <f t="shared" si="0"/>
        <v>10450</v>
      </c>
      <c r="F16" s="37"/>
      <c r="G16" s="37"/>
      <c r="H16" s="39"/>
    </row>
    <row r="17" spans="1:8" s="1" customFormat="1" ht="13.5" customHeight="1" x14ac:dyDescent="0.25">
      <c r="A17" s="4" t="s">
        <v>14</v>
      </c>
      <c r="B17" s="26">
        <v>600</v>
      </c>
      <c r="C17" s="26">
        <v>13400</v>
      </c>
      <c r="D17" s="26">
        <v>20000</v>
      </c>
      <c r="E17" s="26">
        <f t="shared" si="0"/>
        <v>34000</v>
      </c>
      <c r="F17" s="37"/>
      <c r="G17" s="37"/>
      <c r="H17" s="39"/>
    </row>
    <row r="18" spans="1:8" ht="13.5" customHeight="1" x14ac:dyDescent="0.25">
      <c r="A18" s="4" t="s">
        <v>15</v>
      </c>
      <c r="B18" s="26">
        <v>50</v>
      </c>
      <c r="C18" s="26">
        <v>1000</v>
      </c>
      <c r="D18" s="26">
        <v>600</v>
      </c>
      <c r="E18" s="26">
        <f t="shared" si="0"/>
        <v>1650</v>
      </c>
      <c r="F18" s="37"/>
      <c r="G18" s="37"/>
      <c r="H18" s="39"/>
    </row>
    <row r="19" spans="1:8" ht="13.5" customHeight="1" x14ac:dyDescent="0.25">
      <c r="A19" s="4" t="s">
        <v>16</v>
      </c>
      <c r="B19" s="26">
        <v>450</v>
      </c>
      <c r="C19" s="26">
        <v>13200</v>
      </c>
      <c r="D19" s="26">
        <v>7500</v>
      </c>
      <c r="E19" s="26">
        <f t="shared" si="0"/>
        <v>21150</v>
      </c>
      <c r="F19" s="37"/>
      <c r="G19" s="37"/>
      <c r="H19" s="39"/>
    </row>
    <row r="20" spans="1:8" ht="13.5" customHeight="1" x14ac:dyDescent="0.25">
      <c r="A20" s="4" t="s">
        <v>17</v>
      </c>
      <c r="B20" s="26">
        <v>50</v>
      </c>
      <c r="C20" s="26">
        <v>800</v>
      </c>
      <c r="D20" s="26">
        <v>500</v>
      </c>
      <c r="E20" s="26">
        <f t="shared" si="0"/>
        <v>1350</v>
      </c>
      <c r="F20" s="37"/>
      <c r="G20" s="37"/>
      <c r="H20" s="39"/>
    </row>
    <row r="21" spans="1:8" ht="13.5" customHeight="1" x14ac:dyDescent="0.25">
      <c r="A21" s="4" t="s">
        <v>18</v>
      </c>
      <c r="B21" s="26">
        <v>250</v>
      </c>
      <c r="C21" s="26">
        <v>4500</v>
      </c>
      <c r="D21" s="26">
        <v>3000</v>
      </c>
      <c r="E21" s="26">
        <f t="shared" si="0"/>
        <v>7750</v>
      </c>
      <c r="F21" s="37"/>
      <c r="G21" s="37"/>
      <c r="H21" s="39"/>
    </row>
    <row r="22" spans="1:8" ht="13.5" customHeight="1" x14ac:dyDescent="0.25">
      <c r="A22" s="4" t="s">
        <v>19</v>
      </c>
      <c r="B22" s="26">
        <v>500</v>
      </c>
      <c r="C22" s="26">
        <v>12000</v>
      </c>
      <c r="D22" s="26">
        <v>6400</v>
      </c>
      <c r="E22" s="26">
        <f t="shared" si="0"/>
        <v>18900</v>
      </c>
      <c r="F22" s="37"/>
      <c r="G22" s="37"/>
      <c r="H22" s="39"/>
    </row>
    <row r="23" spans="1:8" ht="13.5" customHeight="1" x14ac:dyDescent="0.25">
      <c r="A23" s="4" t="s">
        <v>20</v>
      </c>
      <c r="B23" s="26">
        <v>100</v>
      </c>
      <c r="C23" s="26">
        <v>2000</v>
      </c>
      <c r="D23" s="26">
        <v>1700</v>
      </c>
      <c r="E23" s="26">
        <f t="shared" si="0"/>
        <v>3800</v>
      </c>
      <c r="F23" s="37"/>
      <c r="G23" s="37"/>
      <c r="H23" s="39"/>
    </row>
    <row r="24" spans="1:8" ht="13.5" customHeight="1" x14ac:dyDescent="0.25">
      <c r="A24" s="4" t="s">
        <v>21</v>
      </c>
      <c r="B24" s="26">
        <v>400</v>
      </c>
      <c r="C24" s="26">
        <v>6100</v>
      </c>
      <c r="D24" s="26">
        <v>5100</v>
      </c>
      <c r="E24" s="26">
        <f t="shared" si="0"/>
        <v>11600</v>
      </c>
      <c r="F24" s="37"/>
      <c r="G24" s="37"/>
      <c r="H24" s="39"/>
    </row>
    <row r="25" spans="1:8" s="1" customFormat="1" ht="13.5" customHeight="1" x14ac:dyDescent="0.25">
      <c r="A25" s="7" t="s">
        <v>52</v>
      </c>
      <c r="B25" s="40">
        <f>SUM(B15:B24)</f>
        <v>3100</v>
      </c>
      <c r="C25" s="40">
        <f>SUM(C15:C24)</f>
        <v>69300</v>
      </c>
      <c r="D25" s="40">
        <f>SUM(D15:D24)</f>
        <v>56800</v>
      </c>
      <c r="E25" s="40">
        <f>SUM(E15:E24)</f>
        <v>129200</v>
      </c>
      <c r="F25" s="38"/>
      <c r="G25" s="38"/>
      <c r="H25" s="39"/>
    </row>
    <row r="26" spans="1:8" ht="13.5" customHeight="1" x14ac:dyDescent="0.25">
      <c r="A26" s="4" t="s">
        <v>22</v>
      </c>
      <c r="B26" s="26">
        <v>300</v>
      </c>
      <c r="C26" s="26">
        <v>4200</v>
      </c>
      <c r="D26" s="26">
        <v>4000</v>
      </c>
      <c r="E26" s="26">
        <f t="shared" si="0"/>
        <v>8500</v>
      </c>
      <c r="F26" s="37"/>
      <c r="G26" s="37"/>
      <c r="H26" s="39"/>
    </row>
    <row r="27" spans="1:8" ht="13.5" customHeight="1" x14ac:dyDescent="0.25">
      <c r="A27" s="4" t="s">
        <v>23</v>
      </c>
      <c r="B27" s="30">
        <v>0</v>
      </c>
      <c r="C27" s="26">
        <v>200</v>
      </c>
      <c r="D27" s="26">
        <v>200</v>
      </c>
      <c r="E27" s="26">
        <f t="shared" si="0"/>
        <v>400</v>
      </c>
      <c r="F27" s="37"/>
      <c r="G27" s="37"/>
      <c r="H27" s="39"/>
    </row>
    <row r="28" spans="1:8" ht="13.5" customHeight="1" x14ac:dyDescent="0.25">
      <c r="A28" s="4" t="s">
        <v>24</v>
      </c>
      <c r="B28" s="26">
        <v>100</v>
      </c>
      <c r="C28" s="26">
        <v>2000</v>
      </c>
      <c r="D28" s="26">
        <v>1700</v>
      </c>
      <c r="E28" s="26">
        <f t="shared" si="0"/>
        <v>3800</v>
      </c>
      <c r="F28" s="37"/>
      <c r="G28" s="37"/>
      <c r="H28" s="39"/>
    </row>
    <row r="29" spans="1:8" s="1" customFormat="1" ht="13.5" customHeight="1" x14ac:dyDescent="0.25">
      <c r="A29" s="4" t="s">
        <v>25</v>
      </c>
      <c r="B29" s="26">
        <v>250</v>
      </c>
      <c r="C29" s="26">
        <v>5700</v>
      </c>
      <c r="D29" s="26">
        <v>5600</v>
      </c>
      <c r="E29" s="26">
        <f t="shared" si="0"/>
        <v>11550</v>
      </c>
      <c r="F29" s="37"/>
      <c r="G29" s="37"/>
      <c r="H29" s="39"/>
    </row>
    <row r="30" spans="1:8" ht="13.5" customHeight="1" x14ac:dyDescent="0.25">
      <c r="A30" s="4" t="s">
        <v>26</v>
      </c>
      <c r="B30" s="30">
        <v>0</v>
      </c>
      <c r="C30" s="26">
        <v>300</v>
      </c>
      <c r="D30" s="26">
        <v>400</v>
      </c>
      <c r="E30" s="26">
        <f t="shared" si="0"/>
        <v>700</v>
      </c>
      <c r="F30" s="37"/>
      <c r="G30" s="37"/>
      <c r="H30" s="39"/>
    </row>
    <row r="31" spans="1:8" ht="13.5" customHeight="1" x14ac:dyDescent="0.25">
      <c r="A31" s="4" t="s">
        <v>27</v>
      </c>
      <c r="B31" s="26">
        <v>150</v>
      </c>
      <c r="C31" s="26">
        <v>4000</v>
      </c>
      <c r="D31" s="26">
        <v>3800</v>
      </c>
      <c r="E31" s="26">
        <f t="shared" si="0"/>
        <v>7950</v>
      </c>
      <c r="F31" s="37"/>
      <c r="G31" s="37"/>
      <c r="H31" s="39"/>
    </row>
    <row r="32" spans="1:8" ht="13.5" customHeight="1" x14ac:dyDescent="0.25">
      <c r="A32" s="4" t="s">
        <v>28</v>
      </c>
      <c r="B32" s="26">
        <v>50</v>
      </c>
      <c r="C32" s="26">
        <v>700</v>
      </c>
      <c r="D32" s="26">
        <v>900</v>
      </c>
      <c r="E32" s="26">
        <f t="shared" si="0"/>
        <v>1650</v>
      </c>
      <c r="F32" s="37"/>
      <c r="G32" s="37"/>
      <c r="H32" s="39"/>
    </row>
    <row r="33" spans="1:8" ht="13.5" customHeight="1" x14ac:dyDescent="0.25">
      <c r="A33" s="4" t="s">
        <v>29</v>
      </c>
      <c r="B33" s="26">
        <v>200</v>
      </c>
      <c r="C33" s="26">
        <v>4000</v>
      </c>
      <c r="D33" s="26">
        <v>4500</v>
      </c>
      <c r="E33" s="26">
        <f t="shared" si="0"/>
        <v>8700</v>
      </c>
      <c r="F33" s="37"/>
      <c r="G33" s="37"/>
      <c r="H33" s="39"/>
    </row>
    <row r="34" spans="1:8" ht="13.5" customHeight="1" x14ac:dyDescent="0.25">
      <c r="A34" s="4" t="s">
        <v>30</v>
      </c>
      <c r="B34" s="26">
        <v>150</v>
      </c>
      <c r="C34" s="26">
        <v>3600</v>
      </c>
      <c r="D34" s="26">
        <v>3500</v>
      </c>
      <c r="E34" s="26">
        <f t="shared" si="0"/>
        <v>7250</v>
      </c>
      <c r="F34" s="37"/>
      <c r="G34" s="37"/>
      <c r="H34" s="39"/>
    </row>
    <row r="35" spans="1:8" ht="13.5" customHeight="1" x14ac:dyDescent="0.25">
      <c r="A35" s="4" t="s">
        <v>31</v>
      </c>
      <c r="B35" s="26">
        <v>250</v>
      </c>
      <c r="C35" s="26">
        <v>3300</v>
      </c>
      <c r="D35" s="26">
        <v>4500</v>
      </c>
      <c r="E35" s="26">
        <f t="shared" si="0"/>
        <v>8050</v>
      </c>
      <c r="F35" s="37"/>
      <c r="G35" s="37"/>
      <c r="H35" s="39"/>
    </row>
    <row r="36" spans="1:8" s="1" customFormat="1" ht="13.5" customHeight="1" x14ac:dyDescent="0.25">
      <c r="A36" s="7" t="s">
        <v>53</v>
      </c>
      <c r="B36" s="40">
        <f>SUM(B26:B35)</f>
        <v>1450</v>
      </c>
      <c r="C36" s="40">
        <f>SUM(C26:C35)</f>
        <v>28000</v>
      </c>
      <c r="D36" s="40">
        <f>SUM(D26:D35)</f>
        <v>29100</v>
      </c>
      <c r="E36" s="40">
        <f>SUM(E26:E35)</f>
        <v>58550</v>
      </c>
      <c r="F36" s="38"/>
      <c r="G36" s="38"/>
      <c r="H36" s="39"/>
    </row>
    <row r="37" spans="1:8" ht="13.5" customHeight="1" x14ac:dyDescent="0.25">
      <c r="A37" s="4" t="s">
        <v>32</v>
      </c>
      <c r="B37" s="26">
        <v>50</v>
      </c>
      <c r="C37" s="26">
        <v>1200</v>
      </c>
      <c r="D37" s="26">
        <v>1400</v>
      </c>
      <c r="E37" s="26">
        <f t="shared" si="0"/>
        <v>2650</v>
      </c>
      <c r="F37" s="37"/>
      <c r="G37" s="37"/>
      <c r="H37" s="39"/>
    </row>
    <row r="38" spans="1:8" ht="13.5" customHeight="1" x14ac:dyDescent="0.25">
      <c r="A38" s="4" t="s">
        <v>33</v>
      </c>
      <c r="B38" s="26">
        <v>150</v>
      </c>
      <c r="C38" s="26">
        <v>2500</v>
      </c>
      <c r="D38" s="26">
        <v>2700</v>
      </c>
      <c r="E38" s="26">
        <f t="shared" si="0"/>
        <v>5350</v>
      </c>
      <c r="F38" s="37"/>
      <c r="G38" s="37"/>
      <c r="H38" s="39"/>
    </row>
    <row r="39" spans="1:8" ht="13.5" customHeight="1" x14ac:dyDescent="0.25">
      <c r="A39" s="4" t="s">
        <v>34</v>
      </c>
      <c r="B39" s="26">
        <v>200</v>
      </c>
      <c r="C39" s="26">
        <v>4700</v>
      </c>
      <c r="D39" s="26">
        <v>3800</v>
      </c>
      <c r="E39" s="26">
        <f t="shared" si="0"/>
        <v>8700</v>
      </c>
      <c r="F39" s="37"/>
      <c r="G39" s="37"/>
      <c r="H39" s="39"/>
    </row>
    <row r="40" spans="1:8" ht="13.5" customHeight="1" x14ac:dyDescent="0.25">
      <c r="A40" s="4" t="s">
        <v>35</v>
      </c>
      <c r="B40" s="26">
        <v>200</v>
      </c>
      <c r="C40" s="26">
        <v>4500</v>
      </c>
      <c r="D40" s="26">
        <v>2800</v>
      </c>
      <c r="E40" s="26">
        <f t="shared" si="0"/>
        <v>7500</v>
      </c>
      <c r="F40" s="37"/>
      <c r="G40" s="37"/>
      <c r="H40" s="39"/>
    </row>
    <row r="41" spans="1:8" s="1" customFormat="1" ht="13.5" customHeight="1" x14ac:dyDescent="0.25">
      <c r="A41" s="4" t="s">
        <v>36</v>
      </c>
      <c r="B41" s="26">
        <v>100</v>
      </c>
      <c r="C41" s="26">
        <v>2200</v>
      </c>
      <c r="D41" s="26">
        <v>2500</v>
      </c>
      <c r="E41" s="26">
        <f t="shared" si="0"/>
        <v>4800</v>
      </c>
      <c r="F41" s="37"/>
      <c r="G41" s="37"/>
      <c r="H41" s="39"/>
    </row>
    <row r="42" spans="1:8" ht="13.5" customHeight="1" x14ac:dyDescent="0.25">
      <c r="A42" s="4" t="s">
        <v>37</v>
      </c>
      <c r="B42" s="26">
        <v>50</v>
      </c>
      <c r="C42" s="26">
        <v>2100</v>
      </c>
      <c r="D42" s="26">
        <v>1500</v>
      </c>
      <c r="E42" s="26">
        <f t="shared" si="0"/>
        <v>3650</v>
      </c>
      <c r="F42" s="37"/>
      <c r="G42" s="37"/>
      <c r="H42" s="39"/>
    </row>
    <row r="43" spans="1:8" ht="13.5" customHeight="1" x14ac:dyDescent="0.25">
      <c r="A43" s="4" t="s">
        <v>38</v>
      </c>
      <c r="B43" s="26">
        <v>100</v>
      </c>
      <c r="C43" s="26">
        <v>3000</v>
      </c>
      <c r="D43" s="26">
        <v>3200</v>
      </c>
      <c r="E43" s="26">
        <f t="shared" si="0"/>
        <v>6300</v>
      </c>
      <c r="F43" s="37"/>
      <c r="G43" s="37"/>
      <c r="H43" s="39"/>
    </row>
    <row r="44" spans="1:8" ht="13.5" customHeight="1" x14ac:dyDescent="0.25">
      <c r="A44" s="4" t="s">
        <v>39</v>
      </c>
      <c r="B44" s="26">
        <v>200</v>
      </c>
      <c r="C44" s="26">
        <v>4300</v>
      </c>
      <c r="D44" s="26">
        <v>3700</v>
      </c>
      <c r="E44" s="26">
        <f t="shared" si="0"/>
        <v>8200</v>
      </c>
      <c r="F44" s="37"/>
      <c r="G44" s="37"/>
      <c r="H44" s="39"/>
    </row>
    <row r="45" spans="1:8" s="1" customFormat="1" ht="13.5" customHeight="1" x14ac:dyDescent="0.25">
      <c r="A45" s="7" t="s">
        <v>54</v>
      </c>
      <c r="B45" s="40">
        <f>SUM(B37:B44)</f>
        <v>1050</v>
      </c>
      <c r="C45" s="40">
        <f>SUM(C37:C44)</f>
        <v>24500</v>
      </c>
      <c r="D45" s="40">
        <f>SUM(D37:D44)</f>
        <v>21600</v>
      </c>
      <c r="E45" s="40">
        <f>SUM(E37:E44)</f>
        <v>47150</v>
      </c>
      <c r="F45" s="38"/>
      <c r="G45" s="38"/>
      <c r="H45" s="39"/>
    </row>
    <row r="46" spans="1:8" ht="13.5" customHeight="1" x14ac:dyDescent="0.25">
      <c r="A46" s="4" t="s">
        <v>40</v>
      </c>
      <c r="B46" s="26">
        <v>50</v>
      </c>
      <c r="C46" s="26">
        <v>1100</v>
      </c>
      <c r="D46" s="26">
        <v>1500</v>
      </c>
      <c r="E46" s="26">
        <f t="shared" si="0"/>
        <v>2650</v>
      </c>
      <c r="F46" s="37"/>
      <c r="G46" s="37"/>
      <c r="H46" s="39"/>
    </row>
    <row r="47" spans="1:8" ht="13.5" customHeight="1" x14ac:dyDescent="0.25">
      <c r="A47" s="4" t="s">
        <v>41</v>
      </c>
      <c r="B47" s="30">
        <v>0</v>
      </c>
      <c r="C47" s="26">
        <v>100</v>
      </c>
      <c r="D47" s="26">
        <v>100</v>
      </c>
      <c r="E47" s="26">
        <f t="shared" si="0"/>
        <v>200</v>
      </c>
      <c r="F47" s="37"/>
      <c r="G47" s="37"/>
      <c r="H47" s="39"/>
    </row>
    <row r="48" spans="1:8" ht="13.5" customHeight="1" x14ac:dyDescent="0.25">
      <c r="A48" s="8" t="s">
        <v>55</v>
      </c>
      <c r="B48" s="30">
        <v>0</v>
      </c>
      <c r="C48" s="30">
        <v>0</v>
      </c>
      <c r="D48" s="30">
        <v>0</v>
      </c>
      <c r="E48" s="30">
        <f t="shared" si="0"/>
        <v>0</v>
      </c>
      <c r="F48" s="37"/>
      <c r="G48" s="37"/>
      <c r="H48" s="39"/>
    </row>
    <row r="49" spans="1:8" ht="13.5" customHeight="1" x14ac:dyDescent="0.25">
      <c r="A49" s="4" t="s">
        <v>42</v>
      </c>
      <c r="B49" s="30">
        <v>0</v>
      </c>
      <c r="C49" s="26">
        <v>100</v>
      </c>
      <c r="D49" s="26">
        <v>100</v>
      </c>
      <c r="E49" s="26">
        <f t="shared" si="0"/>
        <v>200</v>
      </c>
      <c r="F49" s="37"/>
      <c r="G49" s="37"/>
      <c r="H49" s="39"/>
    </row>
    <row r="50" spans="1:8" s="1" customFormat="1" ht="13.5" customHeight="1" x14ac:dyDescent="0.25">
      <c r="A50" s="4" t="s">
        <v>43</v>
      </c>
      <c r="B50" s="26">
        <v>50</v>
      </c>
      <c r="C50" s="26">
        <v>400</v>
      </c>
      <c r="D50" s="26">
        <v>500</v>
      </c>
      <c r="E50" s="26">
        <f t="shared" si="0"/>
        <v>950</v>
      </c>
      <c r="F50" s="37"/>
      <c r="G50" s="37"/>
      <c r="H50" s="39"/>
    </row>
    <row r="51" spans="1:8" ht="13.5" customHeight="1" x14ac:dyDescent="0.25">
      <c r="A51" s="4" t="s">
        <v>44</v>
      </c>
      <c r="B51" s="26">
        <v>50</v>
      </c>
      <c r="C51" s="26">
        <v>600</v>
      </c>
      <c r="D51" s="26">
        <v>500</v>
      </c>
      <c r="E51" s="26">
        <f t="shared" si="0"/>
        <v>1150</v>
      </c>
      <c r="F51" s="37"/>
      <c r="G51" s="37"/>
      <c r="H51" s="39"/>
    </row>
    <row r="52" spans="1:8" ht="13.5" customHeight="1" x14ac:dyDescent="0.25">
      <c r="A52" s="4" t="s">
        <v>45</v>
      </c>
      <c r="B52" s="30">
        <v>0</v>
      </c>
      <c r="C52" s="26">
        <v>200</v>
      </c>
      <c r="D52" s="26">
        <v>300</v>
      </c>
      <c r="E52" s="26">
        <f t="shared" si="0"/>
        <v>500</v>
      </c>
      <c r="F52" s="37"/>
      <c r="G52" s="37"/>
      <c r="H52" s="39"/>
    </row>
    <row r="53" spans="1:8" ht="13.5" customHeight="1" x14ac:dyDescent="0.25">
      <c r="A53" s="4" t="s">
        <v>46</v>
      </c>
      <c r="B53" s="30">
        <v>0</v>
      </c>
      <c r="C53" s="26">
        <v>400</v>
      </c>
      <c r="D53" s="26">
        <v>400</v>
      </c>
      <c r="E53" s="26">
        <f t="shared" si="0"/>
        <v>800</v>
      </c>
      <c r="F53" s="37"/>
      <c r="G53" s="37"/>
      <c r="H53" s="39"/>
    </row>
    <row r="54" spans="1:8" ht="13.5" customHeight="1" x14ac:dyDescent="0.25">
      <c r="A54" s="4" t="s">
        <v>47</v>
      </c>
      <c r="B54" s="30">
        <v>0</v>
      </c>
      <c r="C54" s="26">
        <v>400</v>
      </c>
      <c r="D54" s="26">
        <v>500</v>
      </c>
      <c r="E54" s="26">
        <f t="shared" si="0"/>
        <v>900</v>
      </c>
      <c r="F54" s="37"/>
      <c r="G54" s="37"/>
      <c r="H54" s="39"/>
    </row>
    <row r="55" spans="1:8" ht="13.5" customHeight="1" x14ac:dyDescent="0.25">
      <c r="A55" s="4" t="s">
        <v>48</v>
      </c>
      <c r="B55" s="26">
        <v>200</v>
      </c>
      <c r="C55" s="26">
        <v>5600</v>
      </c>
      <c r="D55" s="26">
        <v>3100</v>
      </c>
      <c r="E55" s="26">
        <f t="shared" si="0"/>
        <v>8900</v>
      </c>
      <c r="F55" s="37"/>
      <c r="G55" s="37"/>
      <c r="H55" s="39"/>
    </row>
    <row r="56" spans="1:8" s="1" customFormat="1" ht="13.5" customHeight="1" x14ac:dyDescent="0.25">
      <c r="A56" s="7" t="s">
        <v>56</v>
      </c>
      <c r="B56" s="40">
        <f>SUM(B46:B55)</f>
        <v>350</v>
      </c>
      <c r="C56" s="40">
        <f>SUM(C46:C55)</f>
        <v>8900</v>
      </c>
      <c r="D56" s="40">
        <f>SUM(D46:D55)</f>
        <v>7000</v>
      </c>
      <c r="E56" s="40">
        <f>SUM(E46:E55)</f>
        <v>16250</v>
      </c>
      <c r="F56" s="38"/>
      <c r="G56" s="38"/>
    </row>
    <row r="57" spans="1:8" s="1" customFormat="1" ht="13.5" customHeight="1" x14ac:dyDescent="0.25">
      <c r="A57" s="5" t="s">
        <v>1</v>
      </c>
      <c r="B57" s="40">
        <f>+B14+B25+B36+B45+B56</f>
        <v>7300</v>
      </c>
      <c r="C57" s="40">
        <f>+C14+C25+C36+C45+C56</f>
        <v>154100</v>
      </c>
      <c r="D57" s="40">
        <f>+D14+D25+D36+D45+D56</f>
        <v>133600</v>
      </c>
      <c r="E57" s="40">
        <f>+E14+E25+E36+E45+E56</f>
        <v>295000</v>
      </c>
      <c r="F57" s="38"/>
      <c r="G57" s="3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workbookViewId="0">
      <selection activeCell="G47" sqref="G47"/>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8" style="2" bestFit="1" customWidth="1"/>
    <col min="6" max="6" width="8.85546875" style="2"/>
    <col min="7" max="7" width="9.85546875" style="2" bestFit="1" customWidth="1"/>
    <col min="8" max="16384" width="8.85546875" style="2"/>
  </cols>
  <sheetData>
    <row r="1" spans="1:8" ht="12.95" customHeight="1" x14ac:dyDescent="0.25">
      <c r="A1" s="18" t="s">
        <v>144</v>
      </c>
      <c r="B1" s="18"/>
      <c r="C1" s="18"/>
      <c r="D1" s="18"/>
      <c r="E1" s="18"/>
    </row>
    <row r="2" spans="1:8" ht="12.95" customHeight="1" x14ac:dyDescent="0.2">
      <c r="A2" s="3" t="s">
        <v>0</v>
      </c>
      <c r="B2" s="26" t="s">
        <v>0</v>
      </c>
      <c r="C2" s="2" t="s">
        <v>0</v>
      </c>
      <c r="E2" s="2" t="s">
        <v>0</v>
      </c>
    </row>
    <row r="3" spans="1:8" s="6" customFormat="1" ht="30.75" thickBot="1" x14ac:dyDescent="0.3">
      <c r="A3" s="36"/>
      <c r="B3" s="34" t="s">
        <v>49</v>
      </c>
      <c r="C3" s="34" t="s">
        <v>50</v>
      </c>
      <c r="D3" s="34" t="s">
        <v>59</v>
      </c>
      <c r="E3" s="35" t="s">
        <v>76</v>
      </c>
    </row>
    <row r="4" spans="1:8" s="1" customFormat="1" ht="13.5" customHeight="1" x14ac:dyDescent="0.25">
      <c r="A4" s="4" t="s">
        <v>2</v>
      </c>
      <c r="B4" s="26">
        <v>50</v>
      </c>
      <c r="C4" s="26">
        <v>800</v>
      </c>
      <c r="D4" s="26">
        <v>700</v>
      </c>
      <c r="E4" s="26">
        <f>SUM(B4:D4)</f>
        <v>1550</v>
      </c>
      <c r="F4" s="37"/>
      <c r="G4" s="37"/>
      <c r="H4" s="39"/>
    </row>
    <row r="5" spans="1:8" ht="13.5" customHeight="1" x14ac:dyDescent="0.25">
      <c r="A5" s="4" t="s">
        <v>3</v>
      </c>
      <c r="B5" s="26">
        <v>50</v>
      </c>
      <c r="C5" s="26">
        <v>700</v>
      </c>
      <c r="D5" s="26">
        <v>500</v>
      </c>
      <c r="E5" s="26">
        <f t="shared" ref="E5:E55" si="0">SUM(B5:D5)</f>
        <v>1250</v>
      </c>
      <c r="F5" s="37"/>
      <c r="G5" s="37"/>
      <c r="H5" s="39"/>
    </row>
    <row r="6" spans="1:8" s="1" customFormat="1" ht="13.5" customHeight="1" x14ac:dyDescent="0.25">
      <c r="A6" s="4" t="s">
        <v>4</v>
      </c>
      <c r="B6" s="26">
        <v>100</v>
      </c>
      <c r="C6" s="26">
        <v>2200</v>
      </c>
      <c r="D6" s="26">
        <v>1800</v>
      </c>
      <c r="E6" s="26">
        <f t="shared" si="0"/>
        <v>4100</v>
      </c>
      <c r="F6" s="37"/>
      <c r="G6" s="37"/>
      <c r="H6" s="39"/>
    </row>
    <row r="7" spans="1:8" s="1" customFormat="1" ht="13.5" customHeight="1" x14ac:dyDescent="0.25">
      <c r="A7" s="4" t="s">
        <v>5</v>
      </c>
      <c r="B7" s="26">
        <v>50</v>
      </c>
      <c r="C7" s="26">
        <v>1500</v>
      </c>
      <c r="D7" s="26">
        <v>1800</v>
      </c>
      <c r="E7" s="26">
        <f t="shared" si="0"/>
        <v>3350</v>
      </c>
      <c r="F7" s="37"/>
      <c r="G7" s="37"/>
      <c r="H7" s="39"/>
    </row>
    <row r="8" spans="1:8" ht="13.5" customHeight="1" x14ac:dyDescent="0.25">
      <c r="A8" s="4" t="s">
        <v>6</v>
      </c>
      <c r="B8" s="26">
        <v>200</v>
      </c>
      <c r="C8" s="26">
        <v>2800</v>
      </c>
      <c r="D8" s="26">
        <v>2100</v>
      </c>
      <c r="E8" s="26">
        <f t="shared" si="0"/>
        <v>5100</v>
      </c>
      <c r="F8" s="37"/>
      <c r="G8" s="37"/>
      <c r="H8" s="39"/>
    </row>
    <row r="9" spans="1:8" ht="13.5" customHeight="1" x14ac:dyDescent="0.25">
      <c r="A9" s="4" t="s">
        <v>7</v>
      </c>
      <c r="B9" s="26">
        <v>100</v>
      </c>
      <c r="C9" s="26">
        <v>1600</v>
      </c>
      <c r="D9" s="26">
        <v>1200</v>
      </c>
      <c r="E9" s="26">
        <f t="shared" si="0"/>
        <v>2900</v>
      </c>
      <c r="F9" s="37"/>
      <c r="G9" s="37"/>
      <c r="H9" s="39"/>
    </row>
    <row r="10" spans="1:8" ht="13.5" customHeight="1" x14ac:dyDescent="0.25">
      <c r="A10" s="4" t="s">
        <v>8</v>
      </c>
      <c r="B10" s="26">
        <v>150</v>
      </c>
      <c r="C10" s="26">
        <v>2700</v>
      </c>
      <c r="D10" s="26">
        <v>2600</v>
      </c>
      <c r="E10" s="26">
        <f t="shared" si="0"/>
        <v>5450</v>
      </c>
      <c r="F10" s="37"/>
      <c r="G10" s="37"/>
      <c r="H10" s="39"/>
    </row>
    <row r="11" spans="1:8" ht="13.5" customHeight="1" x14ac:dyDescent="0.25">
      <c r="A11" s="4" t="s">
        <v>9</v>
      </c>
      <c r="B11" s="26">
        <v>300</v>
      </c>
      <c r="C11" s="26">
        <v>5900</v>
      </c>
      <c r="D11" s="26">
        <v>4600</v>
      </c>
      <c r="E11" s="26">
        <f t="shared" si="0"/>
        <v>10800</v>
      </c>
      <c r="F11" s="37"/>
      <c r="G11" s="37"/>
      <c r="H11" s="39"/>
    </row>
    <row r="12" spans="1:8" ht="13.5" customHeight="1" x14ac:dyDescent="0.25">
      <c r="A12" s="4" t="s">
        <v>10</v>
      </c>
      <c r="B12" s="26">
        <v>150</v>
      </c>
      <c r="C12" s="26">
        <v>2300</v>
      </c>
      <c r="D12" s="26">
        <v>1900</v>
      </c>
      <c r="E12" s="26">
        <f t="shared" si="0"/>
        <v>4350</v>
      </c>
      <c r="F12" s="37"/>
      <c r="G12" s="37"/>
      <c r="H12" s="39"/>
    </row>
    <row r="13" spans="1:8" ht="13.5" customHeight="1" x14ac:dyDescent="0.25">
      <c r="A13" s="4" t="s">
        <v>11</v>
      </c>
      <c r="B13" s="26">
        <v>300</v>
      </c>
      <c r="C13" s="26">
        <v>4800</v>
      </c>
      <c r="D13" s="26">
        <v>4200</v>
      </c>
      <c r="E13" s="26">
        <f t="shared" si="0"/>
        <v>9300</v>
      </c>
      <c r="F13" s="37"/>
      <c r="G13" s="37"/>
      <c r="H13" s="39"/>
    </row>
    <row r="14" spans="1:8" s="1" customFormat="1" ht="13.5" customHeight="1" x14ac:dyDescent="0.25">
      <c r="A14" s="7" t="s">
        <v>51</v>
      </c>
      <c r="B14" s="40">
        <f>SUM(B4:B13)</f>
        <v>1450</v>
      </c>
      <c r="C14" s="40">
        <f>SUM(C4:C13)</f>
        <v>25300</v>
      </c>
      <c r="D14" s="40">
        <f>SUM(D4:D13)</f>
        <v>21400</v>
      </c>
      <c r="E14" s="40">
        <f>SUM(E4:E13)</f>
        <v>48150</v>
      </c>
      <c r="F14" s="38"/>
      <c r="G14" s="38"/>
      <c r="H14" s="39"/>
    </row>
    <row r="15" spans="1:8" ht="13.5" customHeight="1" x14ac:dyDescent="0.25">
      <c r="A15" s="4" t="s">
        <v>12</v>
      </c>
      <c r="B15" s="26">
        <v>450</v>
      </c>
      <c r="C15" s="26">
        <v>11000</v>
      </c>
      <c r="D15" s="26">
        <v>7300</v>
      </c>
      <c r="E15" s="26">
        <f t="shared" si="0"/>
        <v>18750</v>
      </c>
      <c r="F15" s="37"/>
      <c r="G15" s="37"/>
      <c r="H15" s="39"/>
    </row>
    <row r="16" spans="1:8" ht="13.5" customHeight="1" x14ac:dyDescent="0.25">
      <c r="A16" s="4" t="s">
        <v>13</v>
      </c>
      <c r="B16" s="26">
        <v>250</v>
      </c>
      <c r="C16" s="26">
        <v>5200</v>
      </c>
      <c r="D16" s="26">
        <v>4800</v>
      </c>
      <c r="E16" s="26">
        <f t="shared" si="0"/>
        <v>10250</v>
      </c>
      <c r="F16" s="37"/>
      <c r="G16" s="37"/>
      <c r="H16" s="39"/>
    </row>
    <row r="17" spans="1:8" s="1" customFormat="1" ht="13.5" customHeight="1" x14ac:dyDescent="0.25">
      <c r="A17" s="4" t="s">
        <v>14</v>
      </c>
      <c r="B17" s="26">
        <v>650</v>
      </c>
      <c r="C17" s="26">
        <v>14500</v>
      </c>
      <c r="D17" s="26">
        <v>22600</v>
      </c>
      <c r="E17" s="26">
        <f t="shared" si="0"/>
        <v>37750</v>
      </c>
      <c r="F17" s="37"/>
      <c r="G17" s="37"/>
      <c r="H17" s="39"/>
    </row>
    <row r="18" spans="1:8" ht="13.5" customHeight="1" x14ac:dyDescent="0.25">
      <c r="A18" s="4" t="s">
        <v>15</v>
      </c>
      <c r="B18" s="26">
        <v>50</v>
      </c>
      <c r="C18" s="26">
        <v>900</v>
      </c>
      <c r="D18" s="26">
        <v>600</v>
      </c>
      <c r="E18" s="26">
        <f t="shared" si="0"/>
        <v>1550</v>
      </c>
      <c r="F18" s="37"/>
      <c r="G18" s="37"/>
      <c r="H18" s="39"/>
    </row>
    <row r="19" spans="1:8" ht="13.5" customHeight="1" x14ac:dyDescent="0.25">
      <c r="A19" s="4" t="s">
        <v>16</v>
      </c>
      <c r="B19" s="26">
        <v>450</v>
      </c>
      <c r="C19" s="26">
        <v>12800</v>
      </c>
      <c r="D19" s="26">
        <v>7700</v>
      </c>
      <c r="E19" s="26">
        <f t="shared" si="0"/>
        <v>20950</v>
      </c>
      <c r="F19" s="37"/>
      <c r="G19" s="37"/>
      <c r="H19" s="39"/>
    </row>
    <row r="20" spans="1:8" ht="13.5" customHeight="1" x14ac:dyDescent="0.25">
      <c r="A20" s="4" t="s">
        <v>17</v>
      </c>
      <c r="B20" s="26">
        <v>50</v>
      </c>
      <c r="C20" s="26">
        <v>800</v>
      </c>
      <c r="D20" s="26">
        <v>600</v>
      </c>
      <c r="E20" s="26">
        <f t="shared" si="0"/>
        <v>1450</v>
      </c>
      <c r="F20" s="37"/>
      <c r="G20" s="37"/>
      <c r="H20" s="39"/>
    </row>
    <row r="21" spans="1:8" ht="13.5" customHeight="1" x14ac:dyDescent="0.25">
      <c r="A21" s="4" t="s">
        <v>18</v>
      </c>
      <c r="B21" s="26">
        <v>250</v>
      </c>
      <c r="C21" s="26">
        <v>4400</v>
      </c>
      <c r="D21" s="26">
        <v>3000</v>
      </c>
      <c r="E21" s="26">
        <f t="shared" si="0"/>
        <v>7650</v>
      </c>
      <c r="F21" s="37"/>
      <c r="G21" s="37"/>
      <c r="H21" s="39"/>
    </row>
    <row r="22" spans="1:8" ht="13.5" customHeight="1" x14ac:dyDescent="0.25">
      <c r="A22" s="4" t="s">
        <v>19</v>
      </c>
      <c r="B22" s="26">
        <v>550</v>
      </c>
      <c r="C22" s="26">
        <v>12900</v>
      </c>
      <c r="D22" s="26">
        <v>7200</v>
      </c>
      <c r="E22" s="26">
        <f t="shared" si="0"/>
        <v>20650</v>
      </c>
      <c r="F22" s="37"/>
      <c r="G22" s="37"/>
      <c r="H22" s="39"/>
    </row>
    <row r="23" spans="1:8" ht="13.5" customHeight="1" x14ac:dyDescent="0.25">
      <c r="A23" s="4" t="s">
        <v>20</v>
      </c>
      <c r="B23" s="26">
        <v>100</v>
      </c>
      <c r="C23" s="26">
        <v>1900</v>
      </c>
      <c r="D23" s="26">
        <v>1700</v>
      </c>
      <c r="E23" s="26">
        <f t="shared" si="0"/>
        <v>3700</v>
      </c>
      <c r="F23" s="37"/>
      <c r="G23" s="37"/>
      <c r="H23" s="39"/>
    </row>
    <row r="24" spans="1:8" ht="13.5" customHeight="1" x14ac:dyDescent="0.25">
      <c r="A24" s="4" t="s">
        <v>21</v>
      </c>
      <c r="B24" s="26">
        <v>400</v>
      </c>
      <c r="C24" s="26">
        <v>6500</v>
      </c>
      <c r="D24" s="26">
        <v>5200</v>
      </c>
      <c r="E24" s="26">
        <f t="shared" si="0"/>
        <v>12100</v>
      </c>
      <c r="F24" s="37"/>
      <c r="G24" s="37"/>
      <c r="H24" s="39"/>
    </row>
    <row r="25" spans="1:8" s="1" customFormat="1" ht="13.5" customHeight="1" x14ac:dyDescent="0.25">
      <c r="A25" s="7" t="s">
        <v>52</v>
      </c>
      <c r="B25" s="40">
        <f>SUM(B15:B24)</f>
        <v>3200</v>
      </c>
      <c r="C25" s="40">
        <f>SUM(C15:C24)</f>
        <v>70900</v>
      </c>
      <c r="D25" s="40">
        <f>SUM(D15:D24)</f>
        <v>60700</v>
      </c>
      <c r="E25" s="40">
        <f>SUM(E15:E24)</f>
        <v>134800</v>
      </c>
      <c r="F25" s="38"/>
      <c r="G25" s="38"/>
      <c r="H25" s="39"/>
    </row>
    <row r="26" spans="1:8" ht="13.5" customHeight="1" x14ac:dyDescent="0.25">
      <c r="A26" s="4" t="s">
        <v>22</v>
      </c>
      <c r="B26" s="26">
        <v>300</v>
      </c>
      <c r="C26" s="26">
        <v>4700</v>
      </c>
      <c r="D26" s="26">
        <v>3900</v>
      </c>
      <c r="E26" s="26">
        <f t="shared" si="0"/>
        <v>8900</v>
      </c>
      <c r="F26" s="37"/>
      <c r="G26" s="37"/>
      <c r="H26" s="39"/>
    </row>
    <row r="27" spans="1:8" ht="13.5" customHeight="1" x14ac:dyDescent="0.25">
      <c r="A27" s="4" t="s">
        <v>23</v>
      </c>
      <c r="B27" s="30">
        <v>0</v>
      </c>
      <c r="C27" s="26">
        <v>200</v>
      </c>
      <c r="D27" s="26">
        <v>200</v>
      </c>
      <c r="E27" s="26">
        <f t="shared" si="0"/>
        <v>400</v>
      </c>
      <c r="F27" s="37"/>
      <c r="G27" s="37"/>
      <c r="H27" s="39"/>
    </row>
    <row r="28" spans="1:8" ht="13.5" customHeight="1" x14ac:dyDescent="0.25">
      <c r="A28" s="4" t="s">
        <v>24</v>
      </c>
      <c r="B28" s="26">
        <v>100</v>
      </c>
      <c r="C28" s="26">
        <v>2200</v>
      </c>
      <c r="D28" s="26">
        <v>1800</v>
      </c>
      <c r="E28" s="26">
        <f t="shared" si="0"/>
        <v>4100</v>
      </c>
      <c r="F28" s="37"/>
      <c r="G28" s="37"/>
      <c r="H28" s="39"/>
    </row>
    <row r="29" spans="1:8" s="1" customFormat="1" ht="13.5" customHeight="1" x14ac:dyDescent="0.25">
      <c r="A29" s="4" t="s">
        <v>25</v>
      </c>
      <c r="B29" s="26">
        <v>300</v>
      </c>
      <c r="C29" s="26">
        <v>6300</v>
      </c>
      <c r="D29" s="26">
        <v>5400</v>
      </c>
      <c r="E29" s="26">
        <f t="shared" si="0"/>
        <v>12000</v>
      </c>
      <c r="F29" s="37"/>
      <c r="G29" s="37"/>
      <c r="H29" s="39"/>
    </row>
    <row r="30" spans="1:8" ht="13.5" customHeight="1" x14ac:dyDescent="0.25">
      <c r="A30" s="4" t="s">
        <v>26</v>
      </c>
      <c r="B30" s="30">
        <v>0</v>
      </c>
      <c r="C30" s="26">
        <v>300</v>
      </c>
      <c r="D30" s="26">
        <v>400</v>
      </c>
      <c r="E30" s="26">
        <f t="shared" si="0"/>
        <v>700</v>
      </c>
      <c r="F30" s="37"/>
      <c r="G30" s="37"/>
      <c r="H30" s="39"/>
    </row>
    <row r="31" spans="1:8" ht="13.5" customHeight="1" x14ac:dyDescent="0.25">
      <c r="A31" s="4" t="s">
        <v>27</v>
      </c>
      <c r="B31" s="26">
        <v>150</v>
      </c>
      <c r="C31" s="26">
        <v>4400</v>
      </c>
      <c r="D31" s="26">
        <v>4100</v>
      </c>
      <c r="E31" s="26">
        <f t="shared" si="0"/>
        <v>8650</v>
      </c>
      <c r="F31" s="37"/>
      <c r="G31" s="37"/>
      <c r="H31" s="39"/>
    </row>
    <row r="32" spans="1:8" ht="13.5" customHeight="1" x14ac:dyDescent="0.25">
      <c r="A32" s="4" t="s">
        <v>28</v>
      </c>
      <c r="B32" s="26">
        <v>50</v>
      </c>
      <c r="C32" s="26">
        <v>800</v>
      </c>
      <c r="D32" s="26">
        <v>800</v>
      </c>
      <c r="E32" s="26">
        <f t="shared" si="0"/>
        <v>1650</v>
      </c>
      <c r="F32" s="37"/>
      <c r="G32" s="37"/>
      <c r="H32" s="39"/>
    </row>
    <row r="33" spans="1:8" ht="13.5" customHeight="1" x14ac:dyDescent="0.25">
      <c r="A33" s="4" t="s">
        <v>29</v>
      </c>
      <c r="B33" s="26">
        <v>200</v>
      </c>
      <c r="C33" s="26">
        <v>4400</v>
      </c>
      <c r="D33" s="26">
        <v>4800</v>
      </c>
      <c r="E33" s="26">
        <f t="shared" si="0"/>
        <v>9400</v>
      </c>
      <c r="F33" s="37"/>
      <c r="G33" s="37"/>
      <c r="H33" s="39"/>
    </row>
    <row r="34" spans="1:8" ht="13.5" customHeight="1" x14ac:dyDescent="0.25">
      <c r="A34" s="4" t="s">
        <v>30</v>
      </c>
      <c r="B34" s="26">
        <v>150</v>
      </c>
      <c r="C34" s="26">
        <v>4000</v>
      </c>
      <c r="D34" s="26">
        <v>3400</v>
      </c>
      <c r="E34" s="26">
        <f t="shared" si="0"/>
        <v>7550</v>
      </c>
      <c r="F34" s="37"/>
      <c r="G34" s="37"/>
      <c r="H34" s="39"/>
    </row>
    <row r="35" spans="1:8" ht="13.5" customHeight="1" x14ac:dyDescent="0.25">
      <c r="A35" s="4" t="s">
        <v>31</v>
      </c>
      <c r="B35" s="26">
        <v>250</v>
      </c>
      <c r="C35" s="26">
        <v>3700</v>
      </c>
      <c r="D35" s="26">
        <v>4400</v>
      </c>
      <c r="E35" s="26">
        <f t="shared" si="0"/>
        <v>8350</v>
      </c>
      <c r="F35" s="37"/>
      <c r="G35" s="37"/>
      <c r="H35" s="39"/>
    </row>
    <row r="36" spans="1:8" s="1" customFormat="1" ht="13.5" customHeight="1" x14ac:dyDescent="0.25">
      <c r="A36" s="7" t="s">
        <v>53</v>
      </c>
      <c r="B36" s="40">
        <f>SUM(B26:B35)</f>
        <v>1500</v>
      </c>
      <c r="C36" s="40">
        <f>SUM(C26:C35)</f>
        <v>31000</v>
      </c>
      <c r="D36" s="40">
        <f>SUM(D26:D35)</f>
        <v>29200</v>
      </c>
      <c r="E36" s="40">
        <f>SUM(E26:E35)</f>
        <v>61700</v>
      </c>
      <c r="F36" s="38"/>
      <c r="G36" s="38"/>
      <c r="H36" s="39"/>
    </row>
    <row r="37" spans="1:8" ht="13.5" customHeight="1" x14ac:dyDescent="0.25">
      <c r="A37" s="4" t="s">
        <v>32</v>
      </c>
      <c r="B37" s="26">
        <v>50</v>
      </c>
      <c r="C37" s="26">
        <v>1100</v>
      </c>
      <c r="D37" s="26">
        <v>1300</v>
      </c>
      <c r="E37" s="26">
        <f t="shared" si="0"/>
        <v>2450</v>
      </c>
      <c r="F37" s="37"/>
      <c r="G37" s="37"/>
      <c r="H37" s="39"/>
    </row>
    <row r="38" spans="1:8" ht="13.5" customHeight="1" x14ac:dyDescent="0.25">
      <c r="A38" s="4" t="s">
        <v>33</v>
      </c>
      <c r="B38" s="26">
        <v>200</v>
      </c>
      <c r="C38" s="26">
        <v>2300</v>
      </c>
      <c r="D38" s="26">
        <v>2800</v>
      </c>
      <c r="E38" s="26">
        <f t="shared" si="0"/>
        <v>5300</v>
      </c>
      <c r="F38" s="37"/>
      <c r="G38" s="37"/>
      <c r="H38" s="39"/>
    </row>
    <row r="39" spans="1:8" ht="13.5" customHeight="1" x14ac:dyDescent="0.25">
      <c r="A39" s="4" t="s">
        <v>34</v>
      </c>
      <c r="B39" s="26">
        <v>250</v>
      </c>
      <c r="C39" s="26">
        <v>4800</v>
      </c>
      <c r="D39" s="26">
        <v>3500</v>
      </c>
      <c r="E39" s="26">
        <f t="shared" si="0"/>
        <v>8550</v>
      </c>
      <c r="F39" s="37"/>
      <c r="G39" s="37"/>
      <c r="H39" s="39"/>
    </row>
    <row r="40" spans="1:8" ht="13.5" customHeight="1" x14ac:dyDescent="0.25">
      <c r="A40" s="4" t="s">
        <v>35</v>
      </c>
      <c r="B40" s="26">
        <v>200</v>
      </c>
      <c r="C40" s="26">
        <v>4600</v>
      </c>
      <c r="D40" s="26">
        <v>2900</v>
      </c>
      <c r="E40" s="26">
        <f t="shared" si="0"/>
        <v>7700</v>
      </c>
      <c r="F40" s="37"/>
      <c r="G40" s="37"/>
      <c r="H40" s="39"/>
    </row>
    <row r="41" spans="1:8" s="1" customFormat="1" ht="13.5" customHeight="1" x14ac:dyDescent="0.25">
      <c r="A41" s="4" t="s">
        <v>36</v>
      </c>
      <c r="B41" s="26">
        <v>150</v>
      </c>
      <c r="C41" s="26">
        <v>2000</v>
      </c>
      <c r="D41" s="26">
        <v>2400</v>
      </c>
      <c r="E41" s="26">
        <f t="shared" si="0"/>
        <v>4550</v>
      </c>
      <c r="F41" s="37"/>
      <c r="G41" s="37"/>
      <c r="H41" s="39"/>
    </row>
    <row r="42" spans="1:8" ht="13.5" customHeight="1" x14ac:dyDescent="0.25">
      <c r="A42" s="4" t="s">
        <v>37</v>
      </c>
      <c r="B42" s="26">
        <v>100</v>
      </c>
      <c r="C42" s="26">
        <v>1900</v>
      </c>
      <c r="D42" s="26">
        <v>1600</v>
      </c>
      <c r="E42" s="26">
        <f t="shared" si="0"/>
        <v>3600</v>
      </c>
      <c r="F42" s="37"/>
      <c r="G42" s="37"/>
      <c r="H42" s="39"/>
    </row>
    <row r="43" spans="1:8" ht="13.5" customHeight="1" x14ac:dyDescent="0.25">
      <c r="A43" s="4" t="s">
        <v>38</v>
      </c>
      <c r="B43" s="26">
        <v>150</v>
      </c>
      <c r="C43" s="26">
        <v>3100</v>
      </c>
      <c r="D43" s="26">
        <v>3300</v>
      </c>
      <c r="E43" s="26">
        <f t="shared" si="0"/>
        <v>6550</v>
      </c>
      <c r="F43" s="37"/>
      <c r="G43" s="37"/>
      <c r="H43" s="39"/>
    </row>
    <row r="44" spans="1:8" ht="13.5" customHeight="1" x14ac:dyDescent="0.25">
      <c r="A44" s="4" t="s">
        <v>39</v>
      </c>
      <c r="B44" s="26">
        <v>200</v>
      </c>
      <c r="C44" s="26">
        <v>4000</v>
      </c>
      <c r="D44" s="26">
        <v>3500</v>
      </c>
      <c r="E44" s="26">
        <f t="shared" si="0"/>
        <v>7700</v>
      </c>
      <c r="F44" s="37"/>
      <c r="G44" s="37"/>
      <c r="H44" s="39"/>
    </row>
    <row r="45" spans="1:8" s="1" customFormat="1" ht="13.5" customHeight="1" x14ac:dyDescent="0.25">
      <c r="A45" s="7" t="s">
        <v>54</v>
      </c>
      <c r="B45" s="40">
        <f>SUM(B37:B44)</f>
        <v>1300</v>
      </c>
      <c r="C45" s="40">
        <f>SUM(C37:C44)</f>
        <v>23800</v>
      </c>
      <c r="D45" s="40">
        <f>SUM(D37:D44)</f>
        <v>21300</v>
      </c>
      <c r="E45" s="40">
        <f>SUM(E37:E44)</f>
        <v>46400</v>
      </c>
      <c r="F45" s="38"/>
      <c r="G45" s="38"/>
      <c r="H45" s="39"/>
    </row>
    <row r="46" spans="1:8" ht="13.5" customHeight="1" x14ac:dyDescent="0.25">
      <c r="A46" s="4" t="s">
        <v>40</v>
      </c>
      <c r="B46" s="26">
        <v>50</v>
      </c>
      <c r="C46" s="26">
        <v>1000</v>
      </c>
      <c r="D46" s="26">
        <v>1200</v>
      </c>
      <c r="E46" s="26">
        <f t="shared" si="0"/>
        <v>2250</v>
      </c>
      <c r="F46" s="37"/>
      <c r="G46" s="37"/>
      <c r="H46" s="39"/>
    </row>
    <row r="47" spans="1:8" ht="13.5" customHeight="1" x14ac:dyDescent="0.25">
      <c r="A47" s="4" t="s">
        <v>41</v>
      </c>
      <c r="B47" s="30">
        <v>0</v>
      </c>
      <c r="C47" s="26">
        <v>100</v>
      </c>
      <c r="D47" s="26">
        <v>100</v>
      </c>
      <c r="E47" s="26">
        <f t="shared" si="0"/>
        <v>200</v>
      </c>
      <c r="F47" s="37"/>
      <c r="G47" s="37"/>
      <c r="H47" s="39"/>
    </row>
    <row r="48" spans="1:8" ht="13.5" customHeight="1" x14ac:dyDescent="0.25">
      <c r="A48" s="8" t="s">
        <v>55</v>
      </c>
      <c r="B48" s="30">
        <v>0</v>
      </c>
      <c r="C48" s="30">
        <v>0</v>
      </c>
      <c r="D48" s="30">
        <v>0</v>
      </c>
      <c r="E48" s="30">
        <f t="shared" si="0"/>
        <v>0</v>
      </c>
      <c r="F48" s="37"/>
      <c r="G48" s="37"/>
      <c r="H48" s="39"/>
    </row>
    <row r="49" spans="1:8" ht="13.5" customHeight="1" x14ac:dyDescent="0.25">
      <c r="A49" s="4" t="s">
        <v>42</v>
      </c>
      <c r="B49" s="30">
        <v>0</v>
      </c>
      <c r="C49" s="26">
        <v>100</v>
      </c>
      <c r="D49" s="26">
        <v>100</v>
      </c>
      <c r="E49" s="26">
        <f t="shared" si="0"/>
        <v>200</v>
      </c>
      <c r="F49" s="37"/>
      <c r="G49" s="37"/>
      <c r="H49" s="39"/>
    </row>
    <row r="50" spans="1:8" s="1" customFormat="1" ht="13.5" customHeight="1" x14ac:dyDescent="0.25">
      <c r="A50" s="4" t="s">
        <v>43</v>
      </c>
      <c r="B50" s="26">
        <v>50</v>
      </c>
      <c r="C50" s="26">
        <v>400</v>
      </c>
      <c r="D50" s="26">
        <v>400</v>
      </c>
      <c r="E50" s="26">
        <f t="shared" si="0"/>
        <v>850</v>
      </c>
      <c r="F50" s="37"/>
      <c r="G50" s="37"/>
      <c r="H50" s="39"/>
    </row>
    <row r="51" spans="1:8" ht="13.5" customHeight="1" x14ac:dyDescent="0.25">
      <c r="A51" s="4" t="s">
        <v>44</v>
      </c>
      <c r="B51" s="26">
        <v>50</v>
      </c>
      <c r="C51" s="26">
        <v>500</v>
      </c>
      <c r="D51" s="26">
        <v>400</v>
      </c>
      <c r="E51" s="26">
        <f t="shared" si="0"/>
        <v>950</v>
      </c>
      <c r="F51" s="37"/>
      <c r="G51" s="37"/>
      <c r="H51" s="39"/>
    </row>
    <row r="52" spans="1:8" ht="13.5" customHeight="1" x14ac:dyDescent="0.25">
      <c r="A52" s="4" t="s">
        <v>45</v>
      </c>
      <c r="B52" s="30">
        <v>0</v>
      </c>
      <c r="C52" s="26">
        <v>200</v>
      </c>
      <c r="D52" s="26">
        <v>200</v>
      </c>
      <c r="E52" s="26">
        <f t="shared" si="0"/>
        <v>400</v>
      </c>
      <c r="F52" s="37"/>
      <c r="G52" s="37"/>
      <c r="H52" s="39"/>
    </row>
    <row r="53" spans="1:8" ht="13.5" customHeight="1" x14ac:dyDescent="0.25">
      <c r="A53" s="4" t="s">
        <v>46</v>
      </c>
      <c r="B53" s="30">
        <v>0</v>
      </c>
      <c r="C53" s="26">
        <v>400</v>
      </c>
      <c r="D53" s="26">
        <v>300</v>
      </c>
      <c r="E53" s="26">
        <f t="shared" si="0"/>
        <v>700</v>
      </c>
      <c r="F53" s="37"/>
      <c r="G53" s="37"/>
      <c r="H53" s="39"/>
    </row>
    <row r="54" spans="1:8" ht="13.5" customHeight="1" x14ac:dyDescent="0.25">
      <c r="A54" s="4" t="s">
        <v>47</v>
      </c>
      <c r="B54" s="30">
        <v>0</v>
      </c>
      <c r="C54" s="26">
        <v>400</v>
      </c>
      <c r="D54" s="26">
        <v>400</v>
      </c>
      <c r="E54" s="26">
        <f t="shared" si="0"/>
        <v>800</v>
      </c>
      <c r="F54" s="37"/>
      <c r="G54" s="37"/>
      <c r="H54" s="39"/>
    </row>
    <row r="55" spans="1:8" ht="13.5" customHeight="1" x14ac:dyDescent="0.25">
      <c r="A55" s="4" t="s">
        <v>48</v>
      </c>
      <c r="B55" s="26">
        <v>200</v>
      </c>
      <c r="C55" s="26">
        <v>5100</v>
      </c>
      <c r="D55" s="26">
        <v>2300</v>
      </c>
      <c r="E55" s="26">
        <f t="shared" si="0"/>
        <v>7600</v>
      </c>
      <c r="F55" s="37"/>
      <c r="G55" s="37"/>
      <c r="H55" s="39"/>
    </row>
    <row r="56" spans="1:8" s="1" customFormat="1" ht="13.5" customHeight="1" x14ac:dyDescent="0.25">
      <c r="A56" s="7" t="s">
        <v>56</v>
      </c>
      <c r="B56" s="40">
        <f>SUM(B46:B55)</f>
        <v>350</v>
      </c>
      <c r="C56" s="40">
        <f>SUM(C46:C55)</f>
        <v>8200</v>
      </c>
      <c r="D56" s="40">
        <f>SUM(D46:D55)</f>
        <v>5400</v>
      </c>
      <c r="E56" s="40">
        <f>SUM(E46:E55)</f>
        <v>13950</v>
      </c>
      <c r="F56" s="38"/>
      <c r="G56" s="38"/>
    </row>
    <row r="57" spans="1:8" s="1" customFormat="1" ht="13.5" customHeight="1" x14ac:dyDescent="0.25">
      <c r="A57" s="5" t="s">
        <v>1</v>
      </c>
      <c r="B57" s="40">
        <f>+B14+B25+B36+B45+B56</f>
        <v>7800</v>
      </c>
      <c r="C57" s="40">
        <f>+C14+C25+C36+C45+C56</f>
        <v>159200</v>
      </c>
      <c r="D57" s="40">
        <f>+D14+D25+D36+D45+D56</f>
        <v>138000</v>
      </c>
      <c r="E57" s="40">
        <f>+E14+E25+E36+E45+E56</f>
        <v>305000</v>
      </c>
      <c r="F57" s="38"/>
      <c r="G57" s="38"/>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7"/>
  <sheetViews>
    <sheetView workbookViewId="0">
      <selection activeCell="B4" sqref="B4:E57"/>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8" style="2" bestFit="1" customWidth="1"/>
    <col min="6" max="6" width="8.85546875" style="2"/>
    <col min="7" max="7" width="9.85546875" style="2" bestFit="1" customWidth="1"/>
    <col min="8" max="16384" width="8.85546875" style="2"/>
  </cols>
  <sheetData>
    <row r="1" spans="1:8" ht="12.95" customHeight="1" x14ac:dyDescent="0.25">
      <c r="A1" s="18" t="s">
        <v>145</v>
      </c>
      <c r="B1" s="18"/>
      <c r="C1" s="18"/>
      <c r="D1" s="18"/>
      <c r="E1" s="18"/>
    </row>
    <row r="2" spans="1:8" ht="12.95" customHeight="1" x14ac:dyDescent="0.2">
      <c r="A2" s="3" t="s">
        <v>0</v>
      </c>
      <c r="B2" s="26" t="s">
        <v>0</v>
      </c>
      <c r="C2" s="2" t="s">
        <v>0</v>
      </c>
      <c r="E2" s="2" t="s">
        <v>0</v>
      </c>
    </row>
    <row r="3" spans="1:8" s="6" customFormat="1" ht="30.75" thickBot="1" x14ac:dyDescent="0.3">
      <c r="A3" s="36"/>
      <c r="B3" s="34" t="s">
        <v>49</v>
      </c>
      <c r="C3" s="34" t="s">
        <v>50</v>
      </c>
      <c r="D3" s="34" t="s">
        <v>59</v>
      </c>
      <c r="E3" s="35" t="s">
        <v>76</v>
      </c>
    </row>
    <row r="4" spans="1:8" s="1" customFormat="1" ht="13.5" customHeight="1" x14ac:dyDescent="0.25">
      <c r="A4" s="4" t="s">
        <v>2</v>
      </c>
      <c r="B4" s="26">
        <v>52</v>
      </c>
      <c r="C4" s="26">
        <v>718</v>
      </c>
      <c r="D4" s="26">
        <v>728</v>
      </c>
      <c r="E4" s="26">
        <v>1498</v>
      </c>
      <c r="F4" s="37"/>
      <c r="G4" s="37"/>
      <c r="H4" s="39"/>
    </row>
    <row r="5" spans="1:8" ht="13.5" customHeight="1" x14ac:dyDescent="0.25">
      <c r="A5" s="4" t="s">
        <v>3</v>
      </c>
      <c r="B5" s="26">
        <v>50</v>
      </c>
      <c r="C5" s="26">
        <v>800</v>
      </c>
      <c r="D5" s="26">
        <v>563</v>
      </c>
      <c r="E5" s="26">
        <v>1413</v>
      </c>
      <c r="F5" s="37"/>
      <c r="G5" s="37"/>
      <c r="H5" s="39"/>
    </row>
    <row r="6" spans="1:8" s="1" customFormat="1" ht="13.5" customHeight="1" x14ac:dyDescent="0.25">
      <c r="A6" s="4" t="s">
        <v>4</v>
      </c>
      <c r="B6" s="26">
        <v>103</v>
      </c>
      <c r="C6" s="26">
        <v>2046</v>
      </c>
      <c r="D6" s="26">
        <v>1691</v>
      </c>
      <c r="E6" s="26">
        <v>3840</v>
      </c>
      <c r="F6" s="37"/>
      <c r="G6" s="37"/>
      <c r="H6" s="39"/>
    </row>
    <row r="7" spans="1:8" s="1" customFormat="1" ht="13.5" customHeight="1" x14ac:dyDescent="0.25">
      <c r="A7" s="4" t="s">
        <v>5</v>
      </c>
      <c r="B7" s="26">
        <v>64</v>
      </c>
      <c r="C7" s="26">
        <v>1710</v>
      </c>
      <c r="D7" s="26">
        <v>2037</v>
      </c>
      <c r="E7" s="26">
        <v>3811</v>
      </c>
      <c r="F7" s="37"/>
      <c r="G7" s="37"/>
      <c r="H7" s="39"/>
    </row>
    <row r="8" spans="1:8" ht="13.5" customHeight="1" x14ac:dyDescent="0.25">
      <c r="A8" s="4" t="s">
        <v>6</v>
      </c>
      <c r="B8" s="26">
        <v>150</v>
      </c>
      <c r="C8" s="26">
        <v>3089</v>
      </c>
      <c r="D8" s="26">
        <v>2338</v>
      </c>
      <c r="E8" s="26">
        <v>5577</v>
      </c>
      <c r="F8" s="37"/>
      <c r="G8" s="37"/>
      <c r="H8" s="39"/>
    </row>
    <row r="9" spans="1:8" ht="13.5" customHeight="1" x14ac:dyDescent="0.25">
      <c r="A9" s="4" t="s">
        <v>7</v>
      </c>
      <c r="B9" s="26">
        <v>96</v>
      </c>
      <c r="C9" s="26">
        <v>1751</v>
      </c>
      <c r="D9" s="26">
        <v>1312</v>
      </c>
      <c r="E9" s="26">
        <v>3159</v>
      </c>
      <c r="F9" s="37"/>
      <c r="G9" s="37"/>
      <c r="H9" s="39"/>
    </row>
    <row r="10" spans="1:8" ht="13.5" customHeight="1" x14ac:dyDescent="0.25">
      <c r="A10" s="4" t="s">
        <v>8</v>
      </c>
      <c r="B10" s="26">
        <v>140</v>
      </c>
      <c r="C10" s="26">
        <v>2509</v>
      </c>
      <c r="D10" s="26">
        <v>2459</v>
      </c>
      <c r="E10" s="26">
        <v>5108</v>
      </c>
      <c r="F10" s="37"/>
      <c r="G10" s="37"/>
      <c r="H10" s="39"/>
    </row>
    <row r="11" spans="1:8" ht="13.5" customHeight="1" x14ac:dyDescent="0.25">
      <c r="A11" s="4" t="s">
        <v>9</v>
      </c>
      <c r="B11" s="26">
        <v>314</v>
      </c>
      <c r="C11" s="26">
        <v>6105</v>
      </c>
      <c r="D11" s="26">
        <v>4876</v>
      </c>
      <c r="E11" s="26">
        <v>11295</v>
      </c>
      <c r="F11" s="37"/>
      <c r="G11" s="37"/>
      <c r="H11" s="39"/>
    </row>
    <row r="12" spans="1:8" ht="13.5" customHeight="1" x14ac:dyDescent="0.25">
      <c r="A12" s="4" t="s">
        <v>10</v>
      </c>
      <c r="B12" s="26">
        <v>163</v>
      </c>
      <c r="C12" s="26">
        <v>2556</v>
      </c>
      <c r="D12" s="26">
        <v>2084</v>
      </c>
      <c r="E12" s="26">
        <v>4803</v>
      </c>
      <c r="F12" s="37"/>
      <c r="G12" s="37"/>
      <c r="H12" s="39"/>
    </row>
    <row r="13" spans="1:8" ht="13.5" customHeight="1" x14ac:dyDescent="0.25">
      <c r="A13" s="4" t="s">
        <v>11</v>
      </c>
      <c r="B13" s="26">
        <v>229</v>
      </c>
      <c r="C13" s="26">
        <v>4489</v>
      </c>
      <c r="D13" s="26">
        <v>3834</v>
      </c>
      <c r="E13" s="26">
        <v>8552</v>
      </c>
      <c r="F13" s="37"/>
      <c r="G13" s="37"/>
      <c r="H13" s="39"/>
    </row>
    <row r="14" spans="1:8" s="1" customFormat="1" ht="13.5" customHeight="1" x14ac:dyDescent="0.25">
      <c r="A14" s="7" t="s">
        <v>51</v>
      </c>
      <c r="B14" s="45">
        <v>1361</v>
      </c>
      <c r="C14" s="45">
        <v>25773</v>
      </c>
      <c r="D14" s="45">
        <v>21922</v>
      </c>
      <c r="E14" s="45">
        <v>49056</v>
      </c>
      <c r="F14" s="38"/>
      <c r="G14" s="38"/>
      <c r="H14" s="39"/>
    </row>
    <row r="15" spans="1:8" ht="13.5" customHeight="1" x14ac:dyDescent="0.25">
      <c r="A15" s="4" t="s">
        <v>12</v>
      </c>
      <c r="B15" s="26">
        <v>449</v>
      </c>
      <c r="C15" s="26">
        <v>12174</v>
      </c>
      <c r="D15" s="26">
        <v>8257</v>
      </c>
      <c r="E15" s="26">
        <v>20880</v>
      </c>
      <c r="F15" s="37"/>
      <c r="G15" s="37"/>
      <c r="H15" s="39"/>
    </row>
    <row r="16" spans="1:8" ht="13.5" customHeight="1" x14ac:dyDescent="0.25">
      <c r="A16" s="4" t="s">
        <v>13</v>
      </c>
      <c r="B16" s="26">
        <v>232</v>
      </c>
      <c r="C16" s="26">
        <v>5641</v>
      </c>
      <c r="D16" s="26">
        <v>4879</v>
      </c>
      <c r="E16" s="26">
        <v>10752</v>
      </c>
      <c r="F16" s="37"/>
      <c r="G16" s="37"/>
      <c r="H16" s="39"/>
    </row>
    <row r="17" spans="1:8" s="1" customFormat="1" ht="13.5" customHeight="1" x14ac:dyDescent="0.25">
      <c r="A17" s="4" t="s">
        <v>14</v>
      </c>
      <c r="B17" s="26">
        <v>637</v>
      </c>
      <c r="C17" s="26">
        <v>13697</v>
      </c>
      <c r="D17" s="26">
        <v>25289</v>
      </c>
      <c r="E17" s="26">
        <v>39623</v>
      </c>
      <c r="F17" s="37"/>
      <c r="G17" s="37"/>
      <c r="H17" s="39"/>
    </row>
    <row r="18" spans="1:8" ht="13.5" customHeight="1" x14ac:dyDescent="0.25">
      <c r="A18" s="4" t="s">
        <v>15</v>
      </c>
      <c r="B18" s="26">
        <v>43</v>
      </c>
      <c r="C18" s="26">
        <v>957</v>
      </c>
      <c r="D18" s="26">
        <v>627</v>
      </c>
      <c r="E18" s="26">
        <v>1627</v>
      </c>
      <c r="F18" s="37"/>
      <c r="G18" s="37"/>
      <c r="H18" s="39"/>
    </row>
    <row r="19" spans="1:8" ht="13.5" customHeight="1" x14ac:dyDescent="0.25">
      <c r="A19" s="4" t="s">
        <v>16</v>
      </c>
      <c r="B19" s="26">
        <v>403</v>
      </c>
      <c r="C19" s="26">
        <v>11617</v>
      </c>
      <c r="D19" s="26">
        <v>8720</v>
      </c>
      <c r="E19" s="26">
        <v>20740</v>
      </c>
      <c r="F19" s="37"/>
      <c r="G19" s="37"/>
      <c r="H19" s="39"/>
    </row>
    <row r="20" spans="1:8" ht="13.5" customHeight="1" x14ac:dyDescent="0.25">
      <c r="A20" s="4" t="s">
        <v>17</v>
      </c>
      <c r="B20" s="26">
        <v>44</v>
      </c>
      <c r="C20" s="26">
        <v>756</v>
      </c>
      <c r="D20" s="26">
        <v>636</v>
      </c>
      <c r="E20" s="26">
        <v>1436</v>
      </c>
      <c r="F20" s="37"/>
      <c r="G20" s="37"/>
      <c r="H20" s="39"/>
    </row>
    <row r="21" spans="1:8" ht="13.5" customHeight="1" x14ac:dyDescent="0.25">
      <c r="A21" s="4" t="s">
        <v>18</v>
      </c>
      <c r="B21" s="26">
        <v>178</v>
      </c>
      <c r="C21" s="26">
        <v>4166</v>
      </c>
      <c r="D21" s="26">
        <v>3401</v>
      </c>
      <c r="E21" s="26">
        <v>7745</v>
      </c>
      <c r="F21" s="37"/>
      <c r="G21" s="37"/>
      <c r="H21" s="39"/>
    </row>
    <row r="22" spans="1:8" ht="13.5" customHeight="1" x14ac:dyDescent="0.25">
      <c r="A22" s="4" t="s">
        <v>19</v>
      </c>
      <c r="B22" s="26">
        <v>498</v>
      </c>
      <c r="C22" s="26">
        <v>12108</v>
      </c>
      <c r="D22" s="26">
        <v>8089</v>
      </c>
      <c r="E22" s="26">
        <v>20695</v>
      </c>
      <c r="F22" s="37"/>
      <c r="G22" s="37"/>
      <c r="H22" s="39"/>
    </row>
    <row r="23" spans="1:8" ht="13.5" customHeight="1" x14ac:dyDescent="0.25">
      <c r="A23" s="4" t="s">
        <v>20</v>
      </c>
      <c r="B23" s="26">
        <v>100</v>
      </c>
      <c r="C23" s="26">
        <v>2086</v>
      </c>
      <c r="D23" s="26">
        <v>1965</v>
      </c>
      <c r="E23" s="26">
        <v>4151</v>
      </c>
      <c r="F23" s="37"/>
      <c r="G23" s="37"/>
      <c r="H23" s="39"/>
    </row>
    <row r="24" spans="1:8" ht="13.5" customHeight="1" x14ac:dyDescent="0.25">
      <c r="A24" s="4" t="s">
        <v>21</v>
      </c>
      <c r="B24" s="26">
        <v>389</v>
      </c>
      <c r="C24" s="26">
        <v>6175</v>
      </c>
      <c r="D24" s="26">
        <v>5629</v>
      </c>
      <c r="E24" s="26">
        <v>12193</v>
      </c>
      <c r="F24" s="37"/>
      <c r="G24" s="37"/>
      <c r="H24" s="39"/>
    </row>
    <row r="25" spans="1:8" s="1" customFormat="1" ht="13.5" customHeight="1" x14ac:dyDescent="0.25">
      <c r="A25" s="7" t="s">
        <v>52</v>
      </c>
      <c r="B25" s="45">
        <v>2973</v>
      </c>
      <c r="C25" s="45">
        <v>69377</v>
      </c>
      <c r="D25" s="45">
        <v>67492</v>
      </c>
      <c r="E25" s="45">
        <v>139842</v>
      </c>
      <c r="F25" s="38"/>
      <c r="G25" s="38"/>
      <c r="H25" s="39"/>
    </row>
    <row r="26" spans="1:8" ht="13.5" customHeight="1" x14ac:dyDescent="0.25">
      <c r="A26" s="4" t="s">
        <v>22</v>
      </c>
      <c r="B26" s="26">
        <v>273</v>
      </c>
      <c r="C26" s="26">
        <v>5224</v>
      </c>
      <c r="D26" s="26">
        <v>4354</v>
      </c>
      <c r="E26" s="26">
        <v>9851</v>
      </c>
      <c r="F26" s="37"/>
      <c r="G26" s="37"/>
      <c r="H26" s="39"/>
    </row>
    <row r="27" spans="1:8" ht="13.5" customHeight="1" x14ac:dyDescent="0.25">
      <c r="A27" s="4" t="s">
        <v>23</v>
      </c>
      <c r="B27" s="26">
        <v>10</v>
      </c>
      <c r="C27" s="26">
        <v>169</v>
      </c>
      <c r="D27" s="26">
        <v>216</v>
      </c>
      <c r="E27" s="26">
        <v>395</v>
      </c>
      <c r="F27" s="37"/>
      <c r="G27" s="37"/>
      <c r="H27" s="39"/>
    </row>
    <row r="28" spans="1:8" ht="13.5" customHeight="1" x14ac:dyDescent="0.25">
      <c r="A28" s="4" t="s">
        <v>24</v>
      </c>
      <c r="B28" s="26">
        <v>115</v>
      </c>
      <c r="C28" s="26">
        <v>2454</v>
      </c>
      <c r="D28" s="26">
        <v>1970</v>
      </c>
      <c r="E28" s="26">
        <v>4539</v>
      </c>
      <c r="F28" s="37"/>
      <c r="G28" s="37"/>
      <c r="H28" s="39"/>
    </row>
    <row r="29" spans="1:8" s="1" customFormat="1" ht="13.5" customHeight="1" x14ac:dyDescent="0.25">
      <c r="A29" s="4" t="s">
        <v>25</v>
      </c>
      <c r="B29" s="26">
        <v>262</v>
      </c>
      <c r="C29" s="26">
        <v>5843</v>
      </c>
      <c r="D29" s="26">
        <v>4969</v>
      </c>
      <c r="E29" s="26">
        <v>11074</v>
      </c>
      <c r="F29" s="37"/>
      <c r="G29" s="37"/>
      <c r="H29" s="39"/>
    </row>
    <row r="30" spans="1:8" ht="13.5" customHeight="1" x14ac:dyDescent="0.25">
      <c r="A30" s="4" t="s">
        <v>26</v>
      </c>
      <c r="B30" s="26">
        <v>14</v>
      </c>
      <c r="C30" s="26">
        <v>314</v>
      </c>
      <c r="D30" s="26">
        <v>421</v>
      </c>
      <c r="E30" s="26">
        <v>749</v>
      </c>
      <c r="F30" s="37"/>
      <c r="G30" s="37"/>
      <c r="H30" s="39"/>
    </row>
    <row r="31" spans="1:8" ht="13.5" customHeight="1" x14ac:dyDescent="0.25">
      <c r="A31" s="4" t="s">
        <v>27</v>
      </c>
      <c r="B31" s="26">
        <v>147</v>
      </c>
      <c r="C31" s="26">
        <v>4167</v>
      </c>
      <c r="D31" s="26">
        <v>3794</v>
      </c>
      <c r="E31" s="26">
        <v>8108</v>
      </c>
      <c r="F31" s="37"/>
      <c r="G31" s="37"/>
      <c r="H31" s="39"/>
    </row>
    <row r="32" spans="1:8" ht="13.5" customHeight="1" x14ac:dyDescent="0.25">
      <c r="A32" s="4" t="s">
        <v>28</v>
      </c>
      <c r="B32" s="26">
        <v>25</v>
      </c>
      <c r="C32" s="26">
        <v>836</v>
      </c>
      <c r="D32" s="26">
        <v>841</v>
      </c>
      <c r="E32" s="26">
        <v>1702</v>
      </c>
      <c r="F32" s="37"/>
      <c r="G32" s="37"/>
      <c r="H32" s="39"/>
    </row>
    <row r="33" spans="1:8" ht="13.5" customHeight="1" x14ac:dyDescent="0.25">
      <c r="A33" s="4" t="s">
        <v>29</v>
      </c>
      <c r="B33" s="26">
        <v>204</v>
      </c>
      <c r="C33" s="26">
        <v>4890</v>
      </c>
      <c r="D33" s="26">
        <v>4680</v>
      </c>
      <c r="E33" s="26">
        <v>9774</v>
      </c>
      <c r="F33" s="37"/>
      <c r="G33" s="37"/>
      <c r="H33" s="39"/>
    </row>
    <row r="34" spans="1:8" ht="13.5" customHeight="1" x14ac:dyDescent="0.25">
      <c r="A34" s="4" t="s">
        <v>30</v>
      </c>
      <c r="B34" s="26">
        <v>106</v>
      </c>
      <c r="C34" s="26">
        <v>3815</v>
      </c>
      <c r="D34" s="26">
        <v>3149</v>
      </c>
      <c r="E34" s="26">
        <v>7070</v>
      </c>
      <c r="F34" s="37"/>
      <c r="G34" s="37"/>
      <c r="H34" s="39"/>
    </row>
    <row r="35" spans="1:8" ht="13.5" customHeight="1" x14ac:dyDescent="0.25">
      <c r="A35" s="4" t="s">
        <v>31</v>
      </c>
      <c r="B35" s="26">
        <v>178</v>
      </c>
      <c r="C35" s="26">
        <v>3411</v>
      </c>
      <c r="D35" s="26">
        <v>4239</v>
      </c>
      <c r="E35" s="26">
        <v>7828</v>
      </c>
      <c r="F35" s="37"/>
      <c r="G35" s="37"/>
      <c r="H35" s="39"/>
    </row>
    <row r="36" spans="1:8" s="1" customFormat="1" ht="13.5" customHeight="1" x14ac:dyDescent="0.25">
      <c r="A36" s="7" t="s">
        <v>53</v>
      </c>
      <c r="B36" s="45">
        <v>1334</v>
      </c>
      <c r="C36" s="45">
        <v>31123</v>
      </c>
      <c r="D36" s="45">
        <v>28633</v>
      </c>
      <c r="E36" s="45">
        <v>61090</v>
      </c>
      <c r="F36" s="38"/>
      <c r="G36" s="38"/>
      <c r="H36" s="39"/>
    </row>
    <row r="37" spans="1:8" ht="13.5" customHeight="1" x14ac:dyDescent="0.25">
      <c r="A37" s="4" t="s">
        <v>32</v>
      </c>
      <c r="B37" s="26">
        <v>70</v>
      </c>
      <c r="C37" s="26">
        <v>1210</v>
      </c>
      <c r="D37" s="26">
        <v>1389</v>
      </c>
      <c r="E37" s="26">
        <v>2669</v>
      </c>
      <c r="F37" s="37"/>
      <c r="G37" s="37"/>
      <c r="H37" s="39"/>
    </row>
    <row r="38" spans="1:8" ht="13.5" customHeight="1" x14ac:dyDescent="0.25">
      <c r="A38" s="4" t="s">
        <v>33</v>
      </c>
      <c r="B38" s="26">
        <v>142</v>
      </c>
      <c r="C38" s="26">
        <v>2542</v>
      </c>
      <c r="D38" s="26">
        <v>3143</v>
      </c>
      <c r="E38" s="26">
        <v>5827</v>
      </c>
      <c r="F38" s="37"/>
      <c r="G38" s="37"/>
      <c r="H38" s="39"/>
    </row>
    <row r="39" spans="1:8" ht="13.5" customHeight="1" x14ac:dyDescent="0.25">
      <c r="A39" s="4" t="s">
        <v>34</v>
      </c>
      <c r="B39" s="26">
        <v>177</v>
      </c>
      <c r="C39" s="26">
        <v>4544</v>
      </c>
      <c r="D39" s="26">
        <v>3269</v>
      </c>
      <c r="E39" s="26">
        <v>7990</v>
      </c>
      <c r="F39" s="37"/>
      <c r="G39" s="37"/>
      <c r="H39" s="39"/>
    </row>
    <row r="40" spans="1:8" ht="13.5" customHeight="1" x14ac:dyDescent="0.25">
      <c r="A40" s="4" t="s">
        <v>35</v>
      </c>
      <c r="B40" s="26">
        <v>193</v>
      </c>
      <c r="C40" s="26">
        <v>4337</v>
      </c>
      <c r="D40" s="26">
        <v>2718</v>
      </c>
      <c r="E40" s="26">
        <v>7248</v>
      </c>
      <c r="F40" s="37"/>
      <c r="G40" s="37"/>
      <c r="H40" s="39"/>
    </row>
    <row r="41" spans="1:8" s="1" customFormat="1" ht="13.5" customHeight="1" x14ac:dyDescent="0.25">
      <c r="A41" s="4" t="s">
        <v>36</v>
      </c>
      <c r="B41" s="26">
        <v>143</v>
      </c>
      <c r="C41" s="26">
        <v>2225</v>
      </c>
      <c r="D41" s="26">
        <v>2687</v>
      </c>
      <c r="E41" s="26">
        <v>5055</v>
      </c>
      <c r="F41" s="37"/>
      <c r="G41" s="37"/>
      <c r="H41" s="39"/>
    </row>
    <row r="42" spans="1:8" ht="13.5" customHeight="1" x14ac:dyDescent="0.25">
      <c r="A42" s="4" t="s">
        <v>37</v>
      </c>
      <c r="B42" s="26">
        <v>74</v>
      </c>
      <c r="C42" s="26">
        <v>2079</v>
      </c>
      <c r="D42" s="26">
        <v>1752</v>
      </c>
      <c r="E42" s="26">
        <v>3905</v>
      </c>
      <c r="F42" s="37"/>
      <c r="G42" s="37"/>
      <c r="H42" s="39"/>
    </row>
    <row r="43" spans="1:8" ht="13.5" customHeight="1" x14ac:dyDescent="0.25">
      <c r="A43" s="4" t="s">
        <v>38</v>
      </c>
      <c r="B43" s="26">
        <v>131</v>
      </c>
      <c r="C43" s="26">
        <v>2890</v>
      </c>
      <c r="D43" s="26">
        <v>3025</v>
      </c>
      <c r="E43" s="26">
        <v>6046</v>
      </c>
      <c r="F43" s="37"/>
      <c r="G43" s="37"/>
      <c r="H43" s="39"/>
    </row>
    <row r="44" spans="1:8" ht="13.5" customHeight="1" x14ac:dyDescent="0.25">
      <c r="A44" s="4" t="s">
        <v>39</v>
      </c>
      <c r="B44" s="26">
        <v>178</v>
      </c>
      <c r="C44" s="26">
        <v>4426</v>
      </c>
      <c r="D44" s="26">
        <v>3931</v>
      </c>
      <c r="E44" s="26">
        <v>8535</v>
      </c>
      <c r="F44" s="37"/>
      <c r="G44" s="37"/>
      <c r="H44" s="39"/>
    </row>
    <row r="45" spans="1:8" s="1" customFormat="1" ht="13.5" customHeight="1" x14ac:dyDescent="0.25">
      <c r="A45" s="7" t="s">
        <v>54</v>
      </c>
      <c r="B45" s="45">
        <v>1108</v>
      </c>
      <c r="C45" s="45">
        <v>24253</v>
      </c>
      <c r="D45" s="45">
        <v>21914</v>
      </c>
      <c r="E45" s="45">
        <v>47275</v>
      </c>
      <c r="F45" s="38"/>
      <c r="G45" s="38"/>
      <c r="H45" s="39"/>
    </row>
    <row r="46" spans="1:8" ht="13.5" customHeight="1" x14ac:dyDescent="0.25">
      <c r="A46" s="4" t="s">
        <v>40</v>
      </c>
      <c r="B46" s="26">
        <v>42</v>
      </c>
      <c r="C46" s="26">
        <v>1083</v>
      </c>
      <c r="D46" s="26">
        <v>1299</v>
      </c>
      <c r="E46" s="26">
        <v>2424</v>
      </c>
      <c r="F46" s="37"/>
      <c r="G46" s="37"/>
      <c r="H46" s="39"/>
    </row>
    <row r="47" spans="1:8" ht="13.5" customHeight="1" x14ac:dyDescent="0.25">
      <c r="A47" s="4" t="s">
        <v>41</v>
      </c>
      <c r="B47" s="26">
        <v>11</v>
      </c>
      <c r="C47" s="26">
        <v>134</v>
      </c>
      <c r="D47" s="26">
        <v>89</v>
      </c>
      <c r="E47" s="26">
        <v>234</v>
      </c>
      <c r="F47" s="37"/>
      <c r="G47" s="37"/>
      <c r="H47" s="39"/>
    </row>
    <row r="48" spans="1:8" ht="13.5" customHeight="1" x14ac:dyDescent="0.25">
      <c r="A48" s="8" t="s">
        <v>55</v>
      </c>
      <c r="B48" s="26" t="s">
        <v>146</v>
      </c>
      <c r="C48" s="26" t="s">
        <v>146</v>
      </c>
      <c r="D48" s="26" t="s">
        <v>146</v>
      </c>
      <c r="E48" s="26" t="s">
        <v>146</v>
      </c>
      <c r="F48" s="37"/>
      <c r="G48" s="37"/>
      <c r="H48" s="39"/>
    </row>
    <row r="49" spans="1:8" ht="13.5" customHeight="1" x14ac:dyDescent="0.25">
      <c r="A49" s="4" t="s">
        <v>42</v>
      </c>
      <c r="B49" s="26">
        <v>10</v>
      </c>
      <c r="C49" s="26">
        <v>87</v>
      </c>
      <c r="D49" s="26">
        <v>95</v>
      </c>
      <c r="E49" s="26">
        <v>192</v>
      </c>
      <c r="F49" s="37"/>
      <c r="G49" s="37"/>
      <c r="H49" s="39"/>
    </row>
    <row r="50" spans="1:8" s="1" customFormat="1" ht="13.5" customHeight="1" x14ac:dyDescent="0.25">
      <c r="A50" s="4" t="s">
        <v>43</v>
      </c>
      <c r="B50" s="26">
        <v>53</v>
      </c>
      <c r="C50" s="26">
        <v>433</v>
      </c>
      <c r="D50" s="26">
        <v>485</v>
      </c>
      <c r="E50" s="26">
        <v>971</v>
      </c>
      <c r="F50" s="37"/>
      <c r="G50" s="37"/>
      <c r="H50" s="39"/>
    </row>
    <row r="51" spans="1:8" ht="13.5" customHeight="1" x14ac:dyDescent="0.25">
      <c r="A51" s="4" t="s">
        <v>44</v>
      </c>
      <c r="B51" s="26">
        <v>27</v>
      </c>
      <c r="C51" s="26">
        <v>515</v>
      </c>
      <c r="D51" s="26">
        <v>417</v>
      </c>
      <c r="E51" s="26">
        <v>959</v>
      </c>
      <c r="F51" s="37"/>
      <c r="G51" s="37"/>
      <c r="H51" s="39"/>
    </row>
    <row r="52" spans="1:8" ht="13.5" customHeight="1" x14ac:dyDescent="0.25">
      <c r="A52" s="4" t="s">
        <v>45</v>
      </c>
      <c r="B52" s="26" t="s">
        <v>146</v>
      </c>
      <c r="C52" s="26" t="s">
        <v>146</v>
      </c>
      <c r="D52" s="26" t="s">
        <v>146</v>
      </c>
      <c r="E52" s="26" t="s">
        <v>146</v>
      </c>
      <c r="F52" s="37"/>
      <c r="G52" s="37"/>
      <c r="H52" s="39"/>
    </row>
    <row r="53" spans="1:8" ht="13.5" customHeight="1" x14ac:dyDescent="0.25">
      <c r="A53" s="4" t="s">
        <v>46</v>
      </c>
      <c r="B53" s="26">
        <v>17</v>
      </c>
      <c r="C53" s="26" t="s">
        <v>146</v>
      </c>
      <c r="D53" s="26" t="s">
        <v>146</v>
      </c>
      <c r="E53" s="26" t="s">
        <v>146</v>
      </c>
      <c r="F53" s="37"/>
      <c r="G53" s="37"/>
      <c r="H53" s="39"/>
    </row>
    <row r="54" spans="1:8" ht="13.5" customHeight="1" x14ac:dyDescent="0.25">
      <c r="A54" s="4" t="s">
        <v>47</v>
      </c>
      <c r="B54" s="26">
        <v>19</v>
      </c>
      <c r="C54" s="26">
        <v>407</v>
      </c>
      <c r="D54" s="26">
        <v>327</v>
      </c>
      <c r="E54" s="26">
        <v>753</v>
      </c>
      <c r="F54" s="37"/>
      <c r="G54" s="37"/>
      <c r="H54" s="39"/>
    </row>
    <row r="55" spans="1:8" ht="13.5" customHeight="1" x14ac:dyDescent="0.25">
      <c r="A55" s="4" t="s">
        <v>48</v>
      </c>
      <c r="B55" s="26">
        <v>149</v>
      </c>
      <c r="C55" s="26">
        <v>4800</v>
      </c>
      <c r="D55" s="26">
        <v>2282</v>
      </c>
      <c r="E55" s="26">
        <v>7231</v>
      </c>
      <c r="F55" s="37"/>
      <c r="G55" s="37"/>
      <c r="H55" s="39"/>
    </row>
    <row r="56" spans="1:8" s="1" customFormat="1" ht="13.5" customHeight="1" x14ac:dyDescent="0.25">
      <c r="A56" s="7" t="s">
        <v>56</v>
      </c>
      <c r="B56" s="45">
        <v>339</v>
      </c>
      <c r="C56" s="45">
        <v>8043</v>
      </c>
      <c r="D56" s="45">
        <v>5517</v>
      </c>
      <c r="E56" s="45">
        <v>13899</v>
      </c>
      <c r="F56" s="38"/>
      <c r="G56" s="38"/>
    </row>
    <row r="57" spans="1:8" s="1" customFormat="1" ht="13.5" customHeight="1" x14ac:dyDescent="0.25">
      <c r="A57" s="5" t="s">
        <v>1</v>
      </c>
      <c r="B57" s="45">
        <v>7115</v>
      </c>
      <c r="C57" s="45">
        <v>158569</v>
      </c>
      <c r="D57" s="45">
        <v>145478</v>
      </c>
      <c r="E57" s="45">
        <v>311162</v>
      </c>
      <c r="F57" s="38"/>
      <c r="G57" s="38"/>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7"/>
  <sheetViews>
    <sheetView workbookViewId="0">
      <selection activeCell="J24" sqref="J24"/>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5.5703125" style="2" bestFit="1" customWidth="1"/>
    <col min="6" max="7" width="10.28515625" style="2" bestFit="1" customWidth="1"/>
    <col min="8" max="8" width="18" style="2" bestFit="1" customWidth="1"/>
    <col min="9" max="9" width="8.85546875" style="2"/>
    <col min="10" max="10" width="9.85546875" style="2" bestFit="1" customWidth="1"/>
    <col min="11" max="16384" width="8.85546875" style="2"/>
  </cols>
  <sheetData>
    <row r="1" spans="1:11" ht="12.95" customHeight="1" x14ac:dyDescent="0.25">
      <c r="A1" s="43" t="s">
        <v>83</v>
      </c>
      <c r="B1" s="44"/>
      <c r="C1" s="44"/>
      <c r="D1" s="44"/>
      <c r="E1" s="44"/>
      <c r="F1" s="44"/>
      <c r="G1" s="41"/>
    </row>
    <row r="2" spans="1:11" ht="12.95" customHeight="1" x14ac:dyDescent="0.2">
      <c r="A2" s="3" t="s">
        <v>0</v>
      </c>
      <c r="B2" s="26" t="s">
        <v>0</v>
      </c>
      <c r="C2" s="2" t="s">
        <v>0</v>
      </c>
      <c r="D2" s="2" t="s">
        <v>0</v>
      </c>
      <c r="F2" s="2" t="s">
        <v>0</v>
      </c>
      <c r="H2" s="2" t="s">
        <v>0</v>
      </c>
    </row>
    <row r="3" spans="1:11" s="6" customFormat="1" ht="45.75" thickBot="1" x14ac:dyDescent="0.3">
      <c r="A3" s="36"/>
      <c r="B3" s="35" t="s">
        <v>84</v>
      </c>
      <c r="C3" s="35" t="s">
        <v>85</v>
      </c>
      <c r="D3" s="35" t="s">
        <v>86</v>
      </c>
      <c r="E3" s="35" t="s">
        <v>87</v>
      </c>
      <c r="F3" s="35" t="s">
        <v>88</v>
      </c>
      <c r="G3" s="35" t="s">
        <v>89</v>
      </c>
      <c r="H3" s="35" t="s">
        <v>76</v>
      </c>
    </row>
    <row r="4" spans="1:11" s="1" customFormat="1" ht="13.5" customHeight="1" x14ac:dyDescent="0.25">
      <c r="A4" s="4" t="s">
        <v>90</v>
      </c>
      <c r="B4" s="37">
        <v>50</v>
      </c>
      <c r="C4" s="37">
        <v>1400</v>
      </c>
      <c r="D4" s="37">
        <v>1450</v>
      </c>
      <c r="E4" s="37">
        <v>300</v>
      </c>
      <c r="F4" s="37">
        <v>900</v>
      </c>
      <c r="G4" s="37">
        <v>1200</v>
      </c>
      <c r="H4" s="37">
        <v>2650</v>
      </c>
      <c r="I4" s="37"/>
      <c r="J4" s="37"/>
      <c r="K4" s="39"/>
    </row>
    <row r="5" spans="1:11" ht="13.5" customHeight="1" x14ac:dyDescent="0.25">
      <c r="A5" s="4" t="s">
        <v>91</v>
      </c>
      <c r="B5" s="37">
        <v>50</v>
      </c>
      <c r="C5" s="37">
        <v>500</v>
      </c>
      <c r="D5" s="37">
        <v>550</v>
      </c>
      <c r="E5" s="37">
        <v>100</v>
      </c>
      <c r="F5" s="37">
        <v>300</v>
      </c>
      <c r="G5" s="37">
        <v>400</v>
      </c>
      <c r="H5" s="37">
        <v>950</v>
      </c>
      <c r="I5" s="37"/>
      <c r="J5" s="37"/>
      <c r="K5" s="39"/>
    </row>
    <row r="6" spans="1:11" s="1" customFormat="1" ht="13.5" customHeight="1" x14ac:dyDescent="0.25">
      <c r="A6" s="4" t="s">
        <v>92</v>
      </c>
      <c r="B6" s="37">
        <v>100</v>
      </c>
      <c r="C6" s="37">
        <v>1400</v>
      </c>
      <c r="D6" s="37">
        <v>1500</v>
      </c>
      <c r="E6" s="37">
        <v>200</v>
      </c>
      <c r="F6" s="37">
        <v>1000</v>
      </c>
      <c r="G6" s="37">
        <v>1200</v>
      </c>
      <c r="H6" s="37">
        <v>2700</v>
      </c>
      <c r="I6" s="37"/>
      <c r="J6" s="37"/>
      <c r="K6" s="39"/>
    </row>
    <row r="7" spans="1:11" s="1" customFormat="1" ht="13.5" customHeight="1" x14ac:dyDescent="0.25">
      <c r="A7" s="4" t="s">
        <v>93</v>
      </c>
      <c r="B7" s="37">
        <v>50</v>
      </c>
      <c r="C7" s="37">
        <v>1500</v>
      </c>
      <c r="D7" s="37">
        <v>1550</v>
      </c>
      <c r="E7" s="37">
        <v>200</v>
      </c>
      <c r="F7" s="37">
        <v>1000</v>
      </c>
      <c r="G7" s="37">
        <v>1200</v>
      </c>
      <c r="H7" s="37">
        <v>2750</v>
      </c>
      <c r="I7" s="37"/>
      <c r="J7" s="37"/>
      <c r="K7" s="39"/>
    </row>
    <row r="8" spans="1:11" ht="13.5" customHeight="1" x14ac:dyDescent="0.25">
      <c r="A8" s="4" t="s">
        <v>94</v>
      </c>
      <c r="B8" s="37">
        <v>200</v>
      </c>
      <c r="C8" s="37">
        <v>3200</v>
      </c>
      <c r="D8" s="37">
        <v>3400</v>
      </c>
      <c r="E8" s="37">
        <v>600</v>
      </c>
      <c r="F8" s="37">
        <v>2300</v>
      </c>
      <c r="G8" s="37">
        <v>2900</v>
      </c>
      <c r="H8" s="37">
        <v>6300</v>
      </c>
      <c r="I8" s="37"/>
      <c r="J8" s="37"/>
      <c r="K8" s="39"/>
    </row>
    <row r="9" spans="1:11" ht="13.5" customHeight="1" x14ac:dyDescent="0.25">
      <c r="A9" s="4" t="s">
        <v>95</v>
      </c>
      <c r="B9" s="37">
        <v>100</v>
      </c>
      <c r="C9" s="37">
        <v>1800</v>
      </c>
      <c r="D9" s="37">
        <v>1900</v>
      </c>
      <c r="E9" s="37">
        <v>200</v>
      </c>
      <c r="F9" s="37">
        <v>1200</v>
      </c>
      <c r="G9" s="37">
        <v>1400</v>
      </c>
      <c r="H9" s="37">
        <v>3300</v>
      </c>
      <c r="I9" s="37"/>
      <c r="J9" s="37"/>
      <c r="K9" s="39"/>
    </row>
    <row r="10" spans="1:11" ht="13.5" customHeight="1" x14ac:dyDescent="0.25">
      <c r="A10" s="4" t="s">
        <v>96</v>
      </c>
      <c r="B10" s="37">
        <v>200</v>
      </c>
      <c r="C10" s="37">
        <v>3900</v>
      </c>
      <c r="D10" s="37">
        <v>4100</v>
      </c>
      <c r="E10" s="37">
        <v>700</v>
      </c>
      <c r="F10" s="37">
        <v>3100</v>
      </c>
      <c r="G10" s="37">
        <v>3800</v>
      </c>
      <c r="H10" s="37">
        <v>7900</v>
      </c>
      <c r="I10" s="37"/>
      <c r="J10" s="37"/>
      <c r="K10" s="39"/>
    </row>
    <row r="11" spans="1:11" ht="13.5" customHeight="1" x14ac:dyDescent="0.25">
      <c r="A11" s="4" t="s">
        <v>97</v>
      </c>
      <c r="B11" s="37">
        <v>400</v>
      </c>
      <c r="C11" s="37">
        <v>6800</v>
      </c>
      <c r="D11" s="37">
        <v>7200</v>
      </c>
      <c r="E11" s="37">
        <v>1400</v>
      </c>
      <c r="F11" s="37">
        <v>4300</v>
      </c>
      <c r="G11" s="37">
        <v>5700</v>
      </c>
      <c r="H11" s="37">
        <v>12900</v>
      </c>
      <c r="I11" s="37"/>
      <c r="J11" s="37"/>
      <c r="K11" s="39"/>
    </row>
    <row r="12" spans="1:11" ht="13.5" customHeight="1" x14ac:dyDescent="0.25">
      <c r="A12" s="4" t="s">
        <v>98</v>
      </c>
      <c r="B12" s="37">
        <v>150</v>
      </c>
      <c r="C12" s="37">
        <v>2300</v>
      </c>
      <c r="D12" s="37">
        <v>2450</v>
      </c>
      <c r="E12" s="37">
        <v>300</v>
      </c>
      <c r="F12" s="37">
        <v>1300</v>
      </c>
      <c r="G12" s="37">
        <v>1600</v>
      </c>
      <c r="H12" s="37">
        <v>4050</v>
      </c>
      <c r="I12" s="37"/>
      <c r="J12" s="37"/>
      <c r="K12" s="39"/>
    </row>
    <row r="13" spans="1:11" ht="13.5" customHeight="1" x14ac:dyDescent="0.25">
      <c r="A13" s="4" t="s">
        <v>99</v>
      </c>
      <c r="B13" s="37">
        <v>300</v>
      </c>
      <c r="C13" s="37">
        <v>4200</v>
      </c>
      <c r="D13" s="37">
        <v>4500</v>
      </c>
      <c r="E13" s="37">
        <v>1000</v>
      </c>
      <c r="F13" s="37">
        <v>2700</v>
      </c>
      <c r="G13" s="37">
        <v>3700</v>
      </c>
      <c r="H13" s="37">
        <v>8200</v>
      </c>
      <c r="I13" s="37"/>
      <c r="J13" s="37"/>
      <c r="K13" s="39"/>
    </row>
    <row r="14" spans="1:11" ht="13.5" customHeight="1" x14ac:dyDescent="0.25">
      <c r="A14" s="5" t="s">
        <v>100</v>
      </c>
      <c r="B14" s="38">
        <v>1600</v>
      </c>
      <c r="C14" s="38">
        <v>27000</v>
      </c>
      <c r="D14" s="38">
        <v>28600</v>
      </c>
      <c r="E14" s="38">
        <v>5000</v>
      </c>
      <c r="F14" s="38">
        <v>18100</v>
      </c>
      <c r="G14" s="38">
        <v>23100</v>
      </c>
      <c r="H14" s="38">
        <v>51700</v>
      </c>
      <c r="I14" s="37"/>
      <c r="J14" s="37"/>
      <c r="K14" s="39"/>
    </row>
    <row r="15" spans="1:11" ht="13.5" customHeight="1" x14ac:dyDescent="0.25">
      <c r="A15" s="4" t="s">
        <v>101</v>
      </c>
      <c r="B15" s="37">
        <v>500</v>
      </c>
      <c r="C15" s="37">
        <v>12400</v>
      </c>
      <c r="D15" s="37">
        <v>12900</v>
      </c>
      <c r="E15" s="37">
        <v>2200</v>
      </c>
      <c r="F15" s="37">
        <v>10100</v>
      </c>
      <c r="G15" s="37">
        <v>12300</v>
      </c>
      <c r="H15" s="37">
        <v>25200</v>
      </c>
      <c r="I15" s="37"/>
      <c r="J15" s="37"/>
      <c r="K15" s="39"/>
    </row>
    <row r="16" spans="1:11" ht="13.5" customHeight="1" x14ac:dyDescent="0.25">
      <c r="A16" s="4" t="s">
        <v>102</v>
      </c>
      <c r="B16" s="37">
        <v>300</v>
      </c>
      <c r="C16" s="37">
        <v>4300</v>
      </c>
      <c r="D16" s="37">
        <v>4600</v>
      </c>
      <c r="E16" s="37">
        <v>700</v>
      </c>
      <c r="F16" s="37">
        <v>2800</v>
      </c>
      <c r="G16" s="37">
        <v>3500</v>
      </c>
      <c r="H16" s="37">
        <v>8100</v>
      </c>
      <c r="I16" s="37"/>
      <c r="J16" s="37"/>
      <c r="K16" s="39"/>
    </row>
    <row r="17" spans="1:11" s="1" customFormat="1" ht="13.5" customHeight="1" x14ac:dyDescent="0.25">
      <c r="A17" s="4" t="s">
        <v>103</v>
      </c>
      <c r="B17" s="37">
        <v>750</v>
      </c>
      <c r="C17" s="37">
        <v>16800</v>
      </c>
      <c r="D17" s="37">
        <v>17550</v>
      </c>
      <c r="E17" s="37">
        <v>3700</v>
      </c>
      <c r="F17" s="37">
        <v>14300</v>
      </c>
      <c r="G17" s="37">
        <v>18000</v>
      </c>
      <c r="H17" s="37">
        <v>35550</v>
      </c>
      <c r="I17" s="37"/>
      <c r="J17" s="37"/>
      <c r="K17" s="39"/>
    </row>
    <row r="18" spans="1:11" ht="13.5" customHeight="1" x14ac:dyDescent="0.25">
      <c r="A18" s="4" t="s">
        <v>104</v>
      </c>
      <c r="B18" s="37">
        <v>100</v>
      </c>
      <c r="C18" s="37">
        <v>800</v>
      </c>
      <c r="D18" s="37">
        <v>900</v>
      </c>
      <c r="E18" s="37">
        <v>200</v>
      </c>
      <c r="F18" s="37">
        <v>400</v>
      </c>
      <c r="G18" s="37">
        <v>600</v>
      </c>
      <c r="H18" s="37">
        <v>1500</v>
      </c>
      <c r="I18" s="37"/>
      <c r="J18" s="37"/>
      <c r="K18" s="39"/>
    </row>
    <row r="19" spans="1:11" ht="13.5" customHeight="1" x14ac:dyDescent="0.25">
      <c r="A19" s="4" t="s">
        <v>105</v>
      </c>
      <c r="B19" s="37">
        <v>400</v>
      </c>
      <c r="C19" s="37">
        <v>11900</v>
      </c>
      <c r="D19" s="37">
        <v>12300</v>
      </c>
      <c r="E19" s="37">
        <v>1800</v>
      </c>
      <c r="F19" s="37">
        <v>5700</v>
      </c>
      <c r="G19" s="37">
        <v>7500</v>
      </c>
      <c r="H19" s="37">
        <v>19800</v>
      </c>
      <c r="I19" s="37"/>
      <c r="J19" s="37"/>
      <c r="K19" s="39"/>
    </row>
    <row r="20" spans="1:11" ht="13.5" customHeight="1" x14ac:dyDescent="0.25">
      <c r="A20" s="4" t="s">
        <v>106</v>
      </c>
      <c r="B20" s="37">
        <v>100</v>
      </c>
      <c r="C20" s="37">
        <v>700</v>
      </c>
      <c r="D20" s="37">
        <v>800</v>
      </c>
      <c r="E20" s="37">
        <v>100</v>
      </c>
      <c r="F20" s="37">
        <v>300</v>
      </c>
      <c r="G20" s="37">
        <v>400</v>
      </c>
      <c r="H20" s="37">
        <v>1200</v>
      </c>
      <c r="I20" s="37"/>
      <c r="J20" s="37"/>
      <c r="K20" s="39"/>
    </row>
    <row r="21" spans="1:11" ht="13.5" customHeight="1" x14ac:dyDescent="0.25">
      <c r="A21" s="4" t="s">
        <v>107</v>
      </c>
      <c r="B21" s="37">
        <v>250</v>
      </c>
      <c r="C21" s="37">
        <v>5600</v>
      </c>
      <c r="D21" s="37">
        <v>5850</v>
      </c>
      <c r="E21" s="37">
        <v>1000</v>
      </c>
      <c r="F21" s="37">
        <v>3300</v>
      </c>
      <c r="G21" s="37">
        <v>4300</v>
      </c>
      <c r="H21" s="37">
        <v>10150</v>
      </c>
      <c r="I21" s="37"/>
      <c r="J21" s="37"/>
      <c r="K21" s="39"/>
    </row>
    <row r="22" spans="1:11" ht="13.5" customHeight="1" x14ac:dyDescent="0.25">
      <c r="A22" s="4" t="s">
        <v>108</v>
      </c>
      <c r="B22" s="37">
        <v>600</v>
      </c>
      <c r="C22" s="37">
        <v>14800</v>
      </c>
      <c r="D22" s="37">
        <v>15400</v>
      </c>
      <c r="E22" s="37">
        <v>2100</v>
      </c>
      <c r="F22" s="37">
        <v>6700</v>
      </c>
      <c r="G22" s="37">
        <v>8800</v>
      </c>
      <c r="H22" s="37">
        <v>24200</v>
      </c>
      <c r="I22" s="37"/>
      <c r="J22" s="37"/>
      <c r="K22" s="39"/>
    </row>
    <row r="23" spans="1:11" ht="13.5" customHeight="1" x14ac:dyDescent="0.25">
      <c r="A23" s="4" t="s">
        <v>109</v>
      </c>
      <c r="B23" s="37">
        <v>100</v>
      </c>
      <c r="C23" s="37">
        <v>1600</v>
      </c>
      <c r="D23" s="37">
        <v>1700</v>
      </c>
      <c r="E23" s="37">
        <v>400</v>
      </c>
      <c r="F23" s="37">
        <v>1400</v>
      </c>
      <c r="G23" s="37">
        <v>1800</v>
      </c>
      <c r="H23" s="37">
        <v>3500</v>
      </c>
      <c r="I23" s="37"/>
      <c r="J23" s="37"/>
      <c r="K23" s="39"/>
    </row>
    <row r="24" spans="1:11" ht="13.5" customHeight="1" x14ac:dyDescent="0.25">
      <c r="A24" s="4" t="s">
        <v>110</v>
      </c>
      <c r="B24" s="37">
        <v>400</v>
      </c>
      <c r="C24" s="37">
        <v>8100</v>
      </c>
      <c r="D24" s="37">
        <v>8500</v>
      </c>
      <c r="E24" s="37">
        <v>1600</v>
      </c>
      <c r="F24" s="37">
        <v>6100</v>
      </c>
      <c r="G24" s="37">
        <v>7700</v>
      </c>
      <c r="H24" s="37">
        <v>16200</v>
      </c>
      <c r="I24" s="37"/>
      <c r="J24" s="37"/>
      <c r="K24" s="39"/>
    </row>
    <row r="25" spans="1:11" ht="13.5" customHeight="1" x14ac:dyDescent="0.25">
      <c r="A25" s="5" t="s">
        <v>111</v>
      </c>
      <c r="B25" s="38">
        <v>3500</v>
      </c>
      <c r="C25" s="38">
        <v>77000</v>
      </c>
      <c r="D25" s="38">
        <v>80500</v>
      </c>
      <c r="E25" s="38">
        <v>13800</v>
      </c>
      <c r="F25" s="38">
        <v>51100</v>
      </c>
      <c r="G25" s="38">
        <v>64900</v>
      </c>
      <c r="H25" s="38">
        <v>145400</v>
      </c>
      <c r="I25" s="37"/>
      <c r="J25" s="37"/>
      <c r="K25" s="39"/>
    </row>
    <row r="26" spans="1:11" ht="13.5" customHeight="1" x14ac:dyDescent="0.25">
      <c r="A26" s="4" t="s">
        <v>112</v>
      </c>
      <c r="B26" s="37">
        <v>300</v>
      </c>
      <c r="C26" s="37">
        <v>5800</v>
      </c>
      <c r="D26" s="37">
        <v>6100</v>
      </c>
      <c r="E26" s="37">
        <v>800</v>
      </c>
      <c r="F26" s="37">
        <v>3450</v>
      </c>
      <c r="G26" s="37">
        <v>4250</v>
      </c>
      <c r="H26" s="37">
        <v>10350</v>
      </c>
      <c r="I26" s="37"/>
      <c r="J26" s="37"/>
      <c r="K26" s="39"/>
    </row>
    <row r="27" spans="1:11" ht="13.5" customHeight="1" x14ac:dyDescent="0.25">
      <c r="A27" s="4" t="s">
        <v>113</v>
      </c>
      <c r="B27" s="37">
        <v>0</v>
      </c>
      <c r="C27" s="37">
        <v>100</v>
      </c>
      <c r="D27" s="37">
        <v>100</v>
      </c>
      <c r="E27" s="37">
        <v>0</v>
      </c>
      <c r="F27" s="37">
        <v>50</v>
      </c>
      <c r="G27" s="37">
        <v>50</v>
      </c>
      <c r="H27" s="37">
        <v>150</v>
      </c>
      <c r="I27" s="37"/>
      <c r="J27" s="37"/>
      <c r="K27" s="39"/>
    </row>
    <row r="28" spans="1:11" ht="13.5" customHeight="1" x14ac:dyDescent="0.25">
      <c r="A28" s="4" t="s">
        <v>114</v>
      </c>
      <c r="B28" s="37">
        <v>100</v>
      </c>
      <c r="C28" s="37">
        <v>2000</v>
      </c>
      <c r="D28" s="37">
        <v>2100</v>
      </c>
      <c r="E28" s="37">
        <v>300</v>
      </c>
      <c r="F28" s="37">
        <v>1300</v>
      </c>
      <c r="G28" s="37">
        <v>1600</v>
      </c>
      <c r="H28" s="37">
        <v>3700</v>
      </c>
      <c r="I28" s="37"/>
      <c r="J28" s="37"/>
      <c r="K28" s="39"/>
    </row>
    <row r="29" spans="1:11" s="1" customFormat="1" ht="13.5" customHeight="1" x14ac:dyDescent="0.25">
      <c r="A29" s="4" t="s">
        <v>115</v>
      </c>
      <c r="B29" s="37">
        <v>300</v>
      </c>
      <c r="C29" s="37">
        <v>5600</v>
      </c>
      <c r="D29" s="37">
        <v>5900</v>
      </c>
      <c r="E29" s="37">
        <v>700</v>
      </c>
      <c r="F29" s="37">
        <v>3400</v>
      </c>
      <c r="G29" s="37">
        <v>4100</v>
      </c>
      <c r="H29" s="37">
        <v>10000</v>
      </c>
      <c r="I29" s="37"/>
      <c r="J29" s="37"/>
      <c r="K29" s="39"/>
    </row>
    <row r="30" spans="1:11" ht="13.5" customHeight="1" x14ac:dyDescent="0.25">
      <c r="A30" s="4" t="s">
        <v>116</v>
      </c>
      <c r="B30" s="37">
        <v>0</v>
      </c>
      <c r="C30" s="37">
        <v>200</v>
      </c>
      <c r="D30" s="37">
        <v>200</v>
      </c>
      <c r="E30" s="37">
        <v>0</v>
      </c>
      <c r="F30" s="37">
        <v>150</v>
      </c>
      <c r="G30" s="37">
        <v>150</v>
      </c>
      <c r="H30" s="37">
        <v>350</v>
      </c>
      <c r="I30" s="37"/>
      <c r="J30" s="37"/>
      <c r="K30" s="39"/>
    </row>
    <row r="31" spans="1:11" ht="13.5" customHeight="1" x14ac:dyDescent="0.25">
      <c r="A31" s="4" t="s">
        <v>117</v>
      </c>
      <c r="B31" s="37">
        <v>200</v>
      </c>
      <c r="C31" s="37">
        <v>3500</v>
      </c>
      <c r="D31" s="37">
        <v>3700</v>
      </c>
      <c r="E31" s="37">
        <v>400</v>
      </c>
      <c r="F31" s="37">
        <v>2050</v>
      </c>
      <c r="G31" s="37">
        <v>2450</v>
      </c>
      <c r="H31" s="37">
        <v>6150</v>
      </c>
      <c r="I31" s="37"/>
      <c r="J31" s="37"/>
      <c r="K31" s="39"/>
    </row>
    <row r="32" spans="1:11" ht="13.5" customHeight="1" x14ac:dyDescent="0.25">
      <c r="A32" s="4" t="s">
        <v>118</v>
      </c>
      <c r="B32" s="37">
        <v>0</v>
      </c>
      <c r="C32" s="37">
        <v>900</v>
      </c>
      <c r="D32" s="37">
        <v>900</v>
      </c>
      <c r="E32" s="37">
        <v>200</v>
      </c>
      <c r="F32" s="37">
        <v>900</v>
      </c>
      <c r="G32" s="37">
        <v>1100</v>
      </c>
      <c r="H32" s="37">
        <v>2000</v>
      </c>
      <c r="I32" s="37"/>
      <c r="J32" s="37"/>
      <c r="K32" s="39"/>
    </row>
    <row r="33" spans="1:11" ht="13.5" customHeight="1" x14ac:dyDescent="0.25">
      <c r="A33" s="4" t="s">
        <v>119</v>
      </c>
      <c r="B33" s="37">
        <v>400</v>
      </c>
      <c r="C33" s="37">
        <v>6900</v>
      </c>
      <c r="D33" s="37">
        <v>7300</v>
      </c>
      <c r="E33" s="37">
        <v>1000</v>
      </c>
      <c r="F33" s="37">
        <v>3700</v>
      </c>
      <c r="G33" s="37">
        <v>4700</v>
      </c>
      <c r="H33" s="37">
        <v>12000</v>
      </c>
      <c r="I33" s="37"/>
      <c r="J33" s="37"/>
      <c r="K33" s="39"/>
    </row>
    <row r="34" spans="1:11" ht="13.5" customHeight="1" x14ac:dyDescent="0.25">
      <c r="A34" s="4" t="s">
        <v>120</v>
      </c>
      <c r="B34" s="37">
        <v>200</v>
      </c>
      <c r="C34" s="37">
        <v>4000</v>
      </c>
      <c r="D34" s="37">
        <v>4200</v>
      </c>
      <c r="E34" s="37">
        <v>400</v>
      </c>
      <c r="F34" s="37">
        <v>2500</v>
      </c>
      <c r="G34" s="37">
        <v>2900</v>
      </c>
      <c r="H34" s="37">
        <v>7100</v>
      </c>
      <c r="I34" s="37"/>
      <c r="J34" s="37"/>
      <c r="K34" s="39"/>
    </row>
    <row r="35" spans="1:11" ht="13.5" customHeight="1" x14ac:dyDescent="0.25">
      <c r="A35" s="4" t="s">
        <v>121</v>
      </c>
      <c r="B35" s="37">
        <v>300</v>
      </c>
      <c r="C35" s="37">
        <v>3800</v>
      </c>
      <c r="D35" s="37">
        <v>4100</v>
      </c>
      <c r="E35" s="37">
        <v>700</v>
      </c>
      <c r="F35" s="37">
        <v>2900</v>
      </c>
      <c r="G35" s="37">
        <v>3600</v>
      </c>
      <c r="H35" s="37">
        <v>7700</v>
      </c>
      <c r="I35" s="37"/>
      <c r="J35" s="37"/>
      <c r="K35" s="39"/>
    </row>
    <row r="36" spans="1:11" ht="13.5" customHeight="1" x14ac:dyDescent="0.25">
      <c r="A36" s="5" t="s">
        <v>122</v>
      </c>
      <c r="B36" s="38">
        <v>1800</v>
      </c>
      <c r="C36" s="38">
        <v>32800</v>
      </c>
      <c r="D36" s="38">
        <v>34600</v>
      </c>
      <c r="E36" s="38">
        <v>4500</v>
      </c>
      <c r="F36" s="38">
        <v>20400</v>
      </c>
      <c r="G36" s="38">
        <v>24900</v>
      </c>
      <c r="H36" s="38">
        <v>59500</v>
      </c>
      <c r="I36" s="37"/>
      <c r="J36" s="37"/>
      <c r="K36" s="39"/>
    </row>
    <row r="37" spans="1:11" ht="13.5" customHeight="1" x14ac:dyDescent="0.25">
      <c r="A37" s="4" t="s">
        <v>123</v>
      </c>
      <c r="B37" s="37">
        <v>100</v>
      </c>
      <c r="C37" s="37">
        <v>1800</v>
      </c>
      <c r="D37" s="37">
        <v>1900</v>
      </c>
      <c r="E37" s="37">
        <v>500</v>
      </c>
      <c r="F37" s="37">
        <v>1600</v>
      </c>
      <c r="G37" s="37">
        <v>2100</v>
      </c>
      <c r="H37" s="37">
        <v>4000</v>
      </c>
      <c r="I37" s="37"/>
      <c r="J37" s="37"/>
      <c r="K37" s="39"/>
    </row>
    <row r="38" spans="1:11" ht="13.5" customHeight="1" x14ac:dyDescent="0.25">
      <c r="A38" s="4" t="s">
        <v>124</v>
      </c>
      <c r="B38" s="37">
        <v>150</v>
      </c>
      <c r="C38" s="37">
        <v>2400</v>
      </c>
      <c r="D38" s="37">
        <v>2550</v>
      </c>
      <c r="E38" s="37">
        <v>400</v>
      </c>
      <c r="F38" s="37">
        <v>1900</v>
      </c>
      <c r="G38" s="37">
        <v>2300</v>
      </c>
      <c r="H38" s="37">
        <v>4850</v>
      </c>
      <c r="I38" s="37"/>
      <c r="J38" s="37"/>
      <c r="K38" s="39"/>
    </row>
    <row r="39" spans="1:11" ht="13.5" customHeight="1" x14ac:dyDescent="0.25">
      <c r="A39" s="4" t="s">
        <v>125</v>
      </c>
      <c r="B39" s="37">
        <v>200</v>
      </c>
      <c r="C39" s="37">
        <v>5100</v>
      </c>
      <c r="D39" s="37">
        <v>5300</v>
      </c>
      <c r="E39" s="37">
        <v>700</v>
      </c>
      <c r="F39" s="37">
        <v>3900</v>
      </c>
      <c r="G39" s="37">
        <v>4600</v>
      </c>
      <c r="H39" s="37">
        <v>9900</v>
      </c>
      <c r="I39" s="37"/>
      <c r="J39" s="37"/>
      <c r="K39" s="39"/>
    </row>
    <row r="40" spans="1:11" ht="13.5" customHeight="1" x14ac:dyDescent="0.25">
      <c r="A40" s="4" t="s">
        <v>126</v>
      </c>
      <c r="B40" s="37">
        <v>150</v>
      </c>
      <c r="C40" s="37">
        <v>3800</v>
      </c>
      <c r="D40" s="37">
        <v>3950</v>
      </c>
      <c r="E40" s="37">
        <v>700</v>
      </c>
      <c r="F40" s="37">
        <v>2900</v>
      </c>
      <c r="G40" s="37">
        <v>3600</v>
      </c>
      <c r="H40" s="37">
        <v>7550</v>
      </c>
      <c r="I40" s="37"/>
      <c r="J40" s="37"/>
      <c r="K40" s="39"/>
    </row>
    <row r="41" spans="1:11" s="1" customFormat="1" ht="13.5" customHeight="1" x14ac:dyDescent="0.25">
      <c r="A41" s="4" t="s">
        <v>127</v>
      </c>
      <c r="B41" s="37">
        <v>200</v>
      </c>
      <c r="C41" s="37">
        <v>2100</v>
      </c>
      <c r="D41" s="37">
        <v>2300</v>
      </c>
      <c r="E41" s="37">
        <v>400</v>
      </c>
      <c r="F41" s="37">
        <v>1500</v>
      </c>
      <c r="G41" s="37">
        <v>1900</v>
      </c>
      <c r="H41" s="37">
        <v>4200</v>
      </c>
      <c r="I41" s="37"/>
      <c r="J41" s="37"/>
      <c r="K41" s="39"/>
    </row>
    <row r="42" spans="1:11" ht="13.5" customHeight="1" x14ac:dyDescent="0.25">
      <c r="A42" s="4" t="s">
        <v>128</v>
      </c>
      <c r="B42" s="37">
        <v>100</v>
      </c>
      <c r="C42" s="37">
        <v>1700</v>
      </c>
      <c r="D42" s="37">
        <v>1800</v>
      </c>
      <c r="E42" s="37">
        <v>250</v>
      </c>
      <c r="F42" s="37">
        <v>1400</v>
      </c>
      <c r="G42" s="37">
        <v>1650</v>
      </c>
      <c r="H42" s="37">
        <v>3450</v>
      </c>
      <c r="I42" s="37"/>
      <c r="J42" s="37"/>
      <c r="K42" s="39"/>
    </row>
    <row r="43" spans="1:11" ht="13.5" customHeight="1" x14ac:dyDescent="0.25">
      <c r="A43" s="4" t="s">
        <v>129</v>
      </c>
      <c r="B43" s="37">
        <v>100</v>
      </c>
      <c r="C43" s="37">
        <v>1800</v>
      </c>
      <c r="D43" s="37">
        <v>1900</v>
      </c>
      <c r="E43" s="37">
        <v>300</v>
      </c>
      <c r="F43" s="37">
        <v>1400</v>
      </c>
      <c r="G43" s="37">
        <v>1700</v>
      </c>
      <c r="H43" s="37">
        <v>3600</v>
      </c>
      <c r="I43" s="37"/>
      <c r="J43" s="37"/>
      <c r="K43" s="39"/>
    </row>
    <row r="44" spans="1:11" ht="13.5" customHeight="1" x14ac:dyDescent="0.25">
      <c r="A44" s="4" t="s">
        <v>130</v>
      </c>
      <c r="B44" s="37">
        <v>200</v>
      </c>
      <c r="C44" s="37">
        <v>4800</v>
      </c>
      <c r="D44" s="37">
        <v>5000</v>
      </c>
      <c r="E44" s="37">
        <v>1050</v>
      </c>
      <c r="F44" s="37">
        <v>3100</v>
      </c>
      <c r="G44" s="37">
        <v>4150</v>
      </c>
      <c r="H44" s="37">
        <v>9150</v>
      </c>
      <c r="I44" s="37"/>
      <c r="J44" s="37"/>
      <c r="K44" s="39"/>
    </row>
    <row r="45" spans="1:11" ht="13.5" customHeight="1" x14ac:dyDescent="0.25">
      <c r="A45" s="5" t="s">
        <v>131</v>
      </c>
      <c r="B45" s="38">
        <v>1200</v>
      </c>
      <c r="C45" s="38">
        <v>23500</v>
      </c>
      <c r="D45" s="38">
        <v>24700</v>
      </c>
      <c r="E45" s="38">
        <v>4300</v>
      </c>
      <c r="F45" s="38">
        <v>17700</v>
      </c>
      <c r="G45" s="38">
        <v>22000</v>
      </c>
      <c r="H45" s="38">
        <v>46700</v>
      </c>
      <c r="I45" s="37"/>
      <c r="J45" s="37"/>
      <c r="K45" s="39"/>
    </row>
    <row r="46" spans="1:11" ht="13.5" customHeight="1" x14ac:dyDescent="0.25">
      <c r="A46" s="4" t="s">
        <v>132</v>
      </c>
      <c r="B46" s="37">
        <v>50</v>
      </c>
      <c r="C46" s="37">
        <v>900</v>
      </c>
      <c r="D46" s="37">
        <v>950</v>
      </c>
      <c r="E46" s="37">
        <v>200</v>
      </c>
      <c r="F46" s="37">
        <v>900</v>
      </c>
      <c r="G46" s="37">
        <v>1100</v>
      </c>
      <c r="H46" s="37">
        <v>2050</v>
      </c>
      <c r="I46" s="37"/>
      <c r="J46" s="37"/>
      <c r="K46" s="39"/>
    </row>
    <row r="47" spans="1:11" ht="13.5" customHeight="1" x14ac:dyDescent="0.25">
      <c r="A47" s="4" t="s">
        <v>133</v>
      </c>
      <c r="B47" s="42">
        <v>0</v>
      </c>
      <c r="C47" s="42">
        <v>200</v>
      </c>
      <c r="D47" s="42">
        <v>200</v>
      </c>
      <c r="E47" s="42">
        <v>0</v>
      </c>
      <c r="F47" s="42">
        <v>100</v>
      </c>
      <c r="G47" s="42">
        <v>100</v>
      </c>
      <c r="H47" s="42">
        <v>300</v>
      </c>
      <c r="I47" s="37"/>
      <c r="J47" s="37"/>
      <c r="K47" s="39"/>
    </row>
    <row r="48" spans="1:11" ht="13.5" customHeight="1" x14ac:dyDescent="0.25">
      <c r="A48" s="4" t="s">
        <v>134</v>
      </c>
      <c r="B48" s="42">
        <v>0</v>
      </c>
      <c r="C48" s="42">
        <v>100</v>
      </c>
      <c r="D48" s="42">
        <v>100</v>
      </c>
      <c r="E48" s="42">
        <v>0</v>
      </c>
      <c r="F48" s="42">
        <v>100</v>
      </c>
      <c r="G48" s="42">
        <v>100</v>
      </c>
      <c r="H48" s="42">
        <v>200</v>
      </c>
      <c r="I48" s="37"/>
      <c r="J48" s="37"/>
      <c r="K48" s="39"/>
    </row>
    <row r="49" spans="1:11" ht="13.5" customHeight="1" x14ac:dyDescent="0.25">
      <c r="A49" s="4" t="s">
        <v>135</v>
      </c>
      <c r="B49" s="42">
        <v>50</v>
      </c>
      <c r="C49" s="42">
        <v>600</v>
      </c>
      <c r="D49" s="42">
        <v>650</v>
      </c>
      <c r="E49" s="42">
        <v>200</v>
      </c>
      <c r="F49" s="42">
        <v>500</v>
      </c>
      <c r="G49" s="42">
        <v>700</v>
      </c>
      <c r="H49" s="42">
        <v>1350</v>
      </c>
      <c r="I49" s="37"/>
      <c r="J49" s="37"/>
      <c r="K49" s="39"/>
    </row>
    <row r="50" spans="1:11" s="1" customFormat="1" ht="13.5" customHeight="1" x14ac:dyDescent="0.25">
      <c r="A50" s="4" t="s">
        <v>136</v>
      </c>
      <c r="B50" s="37">
        <v>50</v>
      </c>
      <c r="C50" s="37">
        <v>900</v>
      </c>
      <c r="D50" s="37">
        <v>950</v>
      </c>
      <c r="E50" s="37">
        <v>200</v>
      </c>
      <c r="F50" s="37">
        <v>800</v>
      </c>
      <c r="G50" s="37">
        <v>1000</v>
      </c>
      <c r="H50" s="37">
        <v>1950</v>
      </c>
      <c r="I50" s="37"/>
      <c r="J50" s="37"/>
      <c r="K50" s="39"/>
    </row>
    <row r="51" spans="1:11" ht="13.5" customHeight="1" x14ac:dyDescent="0.25">
      <c r="A51" s="4" t="s">
        <v>137</v>
      </c>
      <c r="B51" s="42">
        <v>0</v>
      </c>
      <c r="C51" s="42">
        <v>100</v>
      </c>
      <c r="D51" s="42">
        <v>100</v>
      </c>
      <c r="E51" s="42">
        <v>0</v>
      </c>
      <c r="F51" s="42">
        <v>100</v>
      </c>
      <c r="G51" s="42">
        <v>100</v>
      </c>
      <c r="H51" s="42">
        <v>200</v>
      </c>
      <c r="I51" s="37"/>
      <c r="J51" s="37"/>
      <c r="K51" s="39"/>
    </row>
    <row r="52" spans="1:11" ht="13.5" customHeight="1" x14ac:dyDescent="0.25">
      <c r="A52" s="4" t="s">
        <v>138</v>
      </c>
      <c r="B52" s="37">
        <v>0</v>
      </c>
      <c r="C52" s="37">
        <v>500</v>
      </c>
      <c r="D52" s="37">
        <v>500</v>
      </c>
      <c r="E52" s="37">
        <v>100</v>
      </c>
      <c r="F52" s="37">
        <v>300</v>
      </c>
      <c r="G52" s="37">
        <v>400</v>
      </c>
      <c r="H52" s="37">
        <v>900</v>
      </c>
      <c r="I52" s="37"/>
      <c r="J52" s="37"/>
      <c r="K52" s="39"/>
    </row>
    <row r="53" spans="1:11" ht="13.5" customHeight="1" x14ac:dyDescent="0.25">
      <c r="A53" s="4" t="s">
        <v>139</v>
      </c>
      <c r="B53" s="42">
        <v>0</v>
      </c>
      <c r="C53" s="42">
        <v>100</v>
      </c>
      <c r="D53" s="42">
        <v>100</v>
      </c>
      <c r="E53" s="42">
        <v>0</v>
      </c>
      <c r="F53" s="42">
        <v>100</v>
      </c>
      <c r="G53" s="42">
        <v>100</v>
      </c>
      <c r="H53" s="42">
        <v>200</v>
      </c>
      <c r="I53" s="37"/>
      <c r="J53" s="37"/>
      <c r="K53" s="39"/>
    </row>
    <row r="54" spans="1:11" ht="13.5" customHeight="1" x14ac:dyDescent="0.25">
      <c r="A54" s="4" t="s">
        <v>140</v>
      </c>
      <c r="B54" s="42">
        <v>50</v>
      </c>
      <c r="C54" s="42">
        <v>600</v>
      </c>
      <c r="D54" s="42">
        <v>650</v>
      </c>
      <c r="E54" s="42">
        <v>100</v>
      </c>
      <c r="F54" s="42">
        <v>300</v>
      </c>
      <c r="G54" s="42">
        <v>400</v>
      </c>
      <c r="H54" s="42">
        <v>1050</v>
      </c>
      <c r="I54" s="37"/>
      <c r="J54" s="37"/>
      <c r="K54" s="39"/>
    </row>
    <row r="55" spans="1:11" ht="13.5" customHeight="1" x14ac:dyDescent="0.25">
      <c r="A55" s="4" t="s">
        <v>141</v>
      </c>
      <c r="B55" s="37">
        <v>200</v>
      </c>
      <c r="C55" s="37">
        <v>4200</v>
      </c>
      <c r="D55" s="37">
        <v>4400</v>
      </c>
      <c r="E55" s="37">
        <v>700</v>
      </c>
      <c r="F55" s="37">
        <v>2400</v>
      </c>
      <c r="G55" s="37">
        <v>3100</v>
      </c>
      <c r="H55" s="37">
        <v>7500</v>
      </c>
      <c r="I55" s="37"/>
      <c r="J55" s="37"/>
      <c r="K55" s="39"/>
    </row>
    <row r="56" spans="1:11" ht="13.5" customHeight="1" x14ac:dyDescent="0.25">
      <c r="A56" s="5" t="s">
        <v>142</v>
      </c>
      <c r="B56" s="38">
        <v>400</v>
      </c>
      <c r="C56" s="38">
        <v>8200</v>
      </c>
      <c r="D56" s="38">
        <v>8600</v>
      </c>
      <c r="E56" s="38">
        <v>1500</v>
      </c>
      <c r="F56" s="38">
        <v>5600</v>
      </c>
      <c r="G56" s="38">
        <v>7100</v>
      </c>
      <c r="H56" s="38">
        <v>15700</v>
      </c>
      <c r="I56" s="37"/>
      <c r="J56" s="37"/>
    </row>
    <row r="57" spans="1:11" ht="13.5" customHeight="1" x14ac:dyDescent="0.25">
      <c r="A57" s="5" t="s">
        <v>1</v>
      </c>
      <c r="B57" s="38">
        <v>8500</v>
      </c>
      <c r="C57" s="38">
        <v>168500</v>
      </c>
      <c r="D57" s="38">
        <v>177000</v>
      </c>
      <c r="E57" s="38">
        <v>29100</v>
      </c>
      <c r="F57" s="38">
        <v>112900</v>
      </c>
      <c r="G57" s="38">
        <v>142000</v>
      </c>
      <c r="H57" s="38">
        <v>319000</v>
      </c>
      <c r="I57" s="37"/>
      <c r="J57" s="37"/>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7"/>
  <sheetViews>
    <sheetView workbookViewId="0">
      <selection sqref="A1:F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5" width="15.5703125" style="2" bestFit="1" customWidth="1"/>
    <col min="6" max="7" width="10.28515625" style="2" bestFit="1" customWidth="1"/>
    <col min="8" max="8" width="18" style="2" bestFit="1" customWidth="1"/>
    <col min="9" max="9" width="8.85546875" style="2"/>
    <col min="10" max="10" width="9.85546875" style="2" bestFit="1" customWidth="1"/>
    <col min="11" max="16384" width="8.85546875" style="2"/>
  </cols>
  <sheetData>
    <row r="1" spans="1:11" ht="12.95" customHeight="1" x14ac:dyDescent="0.25">
      <c r="A1" s="43" t="s">
        <v>143</v>
      </c>
      <c r="B1" s="44"/>
      <c r="C1" s="44"/>
      <c r="D1" s="44"/>
      <c r="E1" s="44"/>
      <c r="F1" s="44"/>
      <c r="G1" s="41"/>
    </row>
    <row r="2" spans="1:11" ht="12.95" customHeight="1" x14ac:dyDescent="0.2">
      <c r="A2" s="3" t="s">
        <v>0</v>
      </c>
      <c r="B2" s="26" t="s">
        <v>0</v>
      </c>
      <c r="C2" s="2" t="s">
        <v>0</v>
      </c>
      <c r="D2" s="2" t="s">
        <v>0</v>
      </c>
      <c r="F2" s="2" t="s">
        <v>0</v>
      </c>
      <c r="H2" s="2" t="s">
        <v>0</v>
      </c>
    </row>
    <row r="3" spans="1:11" s="6" customFormat="1" ht="45.75" thickBot="1" x14ac:dyDescent="0.3">
      <c r="A3" s="36"/>
      <c r="B3" s="35" t="s">
        <v>84</v>
      </c>
      <c r="C3" s="35" t="s">
        <v>85</v>
      </c>
      <c r="D3" s="35" t="s">
        <v>86</v>
      </c>
      <c r="E3" s="35" t="s">
        <v>87</v>
      </c>
      <c r="F3" s="35" t="s">
        <v>88</v>
      </c>
      <c r="G3" s="35" t="s">
        <v>89</v>
      </c>
      <c r="H3" s="35" t="s">
        <v>76</v>
      </c>
    </row>
    <row r="4" spans="1:11" s="1" customFormat="1" ht="12.95" customHeight="1" x14ac:dyDescent="0.25">
      <c r="A4" s="4" t="s">
        <v>90</v>
      </c>
      <c r="B4" s="37">
        <v>50</v>
      </c>
      <c r="C4" s="37">
        <v>1500</v>
      </c>
      <c r="D4" s="37">
        <v>1550</v>
      </c>
      <c r="E4" s="37">
        <v>300</v>
      </c>
      <c r="F4" s="37">
        <v>1100</v>
      </c>
      <c r="G4" s="37">
        <v>1400</v>
      </c>
      <c r="H4" s="37">
        <v>2950</v>
      </c>
      <c r="I4" s="37"/>
      <c r="J4" s="37"/>
      <c r="K4" s="39"/>
    </row>
    <row r="5" spans="1:11" ht="12.95" customHeight="1" x14ac:dyDescent="0.25">
      <c r="A5" s="4" t="s">
        <v>91</v>
      </c>
      <c r="B5" s="37">
        <v>50</v>
      </c>
      <c r="C5" s="37">
        <v>500</v>
      </c>
      <c r="D5" s="37">
        <v>550</v>
      </c>
      <c r="E5" s="37">
        <v>100</v>
      </c>
      <c r="F5" s="37">
        <v>400</v>
      </c>
      <c r="G5" s="37">
        <v>500</v>
      </c>
      <c r="H5" s="37">
        <v>1050</v>
      </c>
      <c r="I5" s="37"/>
      <c r="J5" s="37"/>
      <c r="K5" s="39"/>
    </row>
    <row r="6" spans="1:11" s="1" customFormat="1" ht="12.95" customHeight="1" x14ac:dyDescent="0.25">
      <c r="A6" s="4" t="s">
        <v>92</v>
      </c>
      <c r="B6" s="37">
        <v>100</v>
      </c>
      <c r="C6" s="37">
        <v>1700</v>
      </c>
      <c r="D6" s="37">
        <v>1800</v>
      </c>
      <c r="E6" s="37">
        <v>300</v>
      </c>
      <c r="F6" s="37">
        <v>1200</v>
      </c>
      <c r="G6" s="37">
        <v>1500</v>
      </c>
      <c r="H6" s="37">
        <v>3300</v>
      </c>
      <c r="I6" s="37"/>
      <c r="J6" s="37"/>
      <c r="K6" s="39"/>
    </row>
    <row r="7" spans="1:11" s="1" customFormat="1" ht="12.95" customHeight="1" x14ac:dyDescent="0.25">
      <c r="A7" s="4" t="s">
        <v>93</v>
      </c>
      <c r="B7" s="37">
        <v>50</v>
      </c>
      <c r="C7" s="37">
        <v>1500</v>
      </c>
      <c r="D7" s="37">
        <v>1550</v>
      </c>
      <c r="E7" s="37">
        <v>200</v>
      </c>
      <c r="F7" s="37">
        <v>1000</v>
      </c>
      <c r="G7" s="37">
        <v>1200</v>
      </c>
      <c r="H7" s="37">
        <v>2750</v>
      </c>
      <c r="I7" s="37"/>
      <c r="J7" s="37"/>
      <c r="K7" s="39"/>
    </row>
    <row r="8" spans="1:11" ht="12.95" customHeight="1" x14ac:dyDescent="0.25">
      <c r="A8" s="4" t="s">
        <v>94</v>
      </c>
      <c r="B8" s="37">
        <v>200</v>
      </c>
      <c r="C8" s="37">
        <v>3700</v>
      </c>
      <c r="D8" s="37">
        <v>3900</v>
      </c>
      <c r="E8" s="37">
        <v>600</v>
      </c>
      <c r="F8" s="37">
        <v>2600</v>
      </c>
      <c r="G8" s="37">
        <v>3200</v>
      </c>
      <c r="H8" s="37">
        <v>7100</v>
      </c>
      <c r="I8" s="37"/>
      <c r="J8" s="37"/>
      <c r="K8" s="39"/>
    </row>
    <row r="9" spans="1:11" ht="12.95" customHeight="1" x14ac:dyDescent="0.25">
      <c r="A9" s="4" t="s">
        <v>95</v>
      </c>
      <c r="B9" s="37">
        <v>100</v>
      </c>
      <c r="C9" s="37">
        <v>2100</v>
      </c>
      <c r="D9" s="37">
        <v>2200</v>
      </c>
      <c r="E9" s="37">
        <v>300</v>
      </c>
      <c r="F9" s="37">
        <v>1400</v>
      </c>
      <c r="G9" s="37">
        <v>1700</v>
      </c>
      <c r="H9" s="37">
        <v>3900</v>
      </c>
      <c r="I9" s="37"/>
      <c r="J9" s="37"/>
      <c r="K9" s="39"/>
    </row>
    <row r="10" spans="1:11" ht="12.95" customHeight="1" x14ac:dyDescent="0.25">
      <c r="A10" s="4" t="s">
        <v>96</v>
      </c>
      <c r="B10" s="37">
        <v>200</v>
      </c>
      <c r="C10" s="37">
        <v>4400</v>
      </c>
      <c r="D10" s="37">
        <v>4600</v>
      </c>
      <c r="E10" s="37">
        <v>900</v>
      </c>
      <c r="F10" s="37">
        <v>3400</v>
      </c>
      <c r="G10" s="37">
        <v>4300</v>
      </c>
      <c r="H10" s="37">
        <v>8900</v>
      </c>
      <c r="I10" s="37"/>
      <c r="J10" s="37"/>
      <c r="K10" s="39"/>
    </row>
    <row r="11" spans="1:11" ht="12.95" customHeight="1" x14ac:dyDescent="0.25">
      <c r="A11" s="4" t="s">
        <v>97</v>
      </c>
      <c r="B11" s="37">
        <v>400</v>
      </c>
      <c r="C11" s="37">
        <v>7500</v>
      </c>
      <c r="D11" s="37">
        <v>7900</v>
      </c>
      <c r="E11" s="37">
        <v>1400</v>
      </c>
      <c r="F11" s="37">
        <v>4600</v>
      </c>
      <c r="G11" s="37">
        <v>6000</v>
      </c>
      <c r="H11" s="37">
        <v>13900</v>
      </c>
      <c r="I11" s="37"/>
      <c r="J11" s="37"/>
      <c r="K11" s="39"/>
    </row>
    <row r="12" spans="1:11" ht="12.95" customHeight="1" x14ac:dyDescent="0.25">
      <c r="A12" s="4" t="s">
        <v>98</v>
      </c>
      <c r="B12" s="37">
        <v>150</v>
      </c>
      <c r="C12" s="37">
        <v>2700</v>
      </c>
      <c r="D12" s="37">
        <v>2850</v>
      </c>
      <c r="E12" s="37">
        <v>300</v>
      </c>
      <c r="F12" s="37">
        <v>1500</v>
      </c>
      <c r="G12" s="37">
        <v>1800</v>
      </c>
      <c r="H12" s="37">
        <v>4650</v>
      </c>
      <c r="I12" s="37"/>
      <c r="J12" s="37"/>
      <c r="K12" s="39"/>
    </row>
    <row r="13" spans="1:11" ht="12.95" customHeight="1" x14ac:dyDescent="0.25">
      <c r="A13" s="4" t="s">
        <v>99</v>
      </c>
      <c r="B13" s="37">
        <v>300</v>
      </c>
      <c r="C13" s="37">
        <v>4700</v>
      </c>
      <c r="D13" s="37">
        <v>5000</v>
      </c>
      <c r="E13" s="37">
        <v>1000</v>
      </c>
      <c r="F13" s="37">
        <v>3000</v>
      </c>
      <c r="G13" s="37">
        <v>4000</v>
      </c>
      <c r="H13" s="37">
        <v>9000</v>
      </c>
      <c r="I13" s="37"/>
      <c r="J13" s="37"/>
      <c r="K13" s="39"/>
    </row>
    <row r="14" spans="1:11" ht="12.95" customHeight="1" x14ac:dyDescent="0.25">
      <c r="A14" s="5" t="s">
        <v>100</v>
      </c>
      <c r="B14" s="38">
        <v>1600</v>
      </c>
      <c r="C14" s="38">
        <v>30300</v>
      </c>
      <c r="D14" s="38">
        <v>31900</v>
      </c>
      <c r="E14" s="38">
        <v>5400</v>
      </c>
      <c r="F14" s="38">
        <v>20200</v>
      </c>
      <c r="G14" s="38">
        <v>25600</v>
      </c>
      <c r="H14" s="38">
        <v>57500</v>
      </c>
      <c r="I14" s="37"/>
      <c r="J14" s="37"/>
      <c r="K14" s="39"/>
    </row>
    <row r="15" spans="1:11" ht="12.95" customHeight="1" x14ac:dyDescent="0.25">
      <c r="A15" s="4" t="s">
        <v>101</v>
      </c>
      <c r="B15" s="37">
        <v>500</v>
      </c>
      <c r="C15" s="37">
        <v>13000</v>
      </c>
      <c r="D15" s="37">
        <v>13500</v>
      </c>
      <c r="E15" s="37">
        <v>2500</v>
      </c>
      <c r="F15" s="37">
        <v>10500</v>
      </c>
      <c r="G15" s="37">
        <v>13000</v>
      </c>
      <c r="H15" s="37">
        <v>26500</v>
      </c>
      <c r="I15" s="37"/>
      <c r="J15" s="37"/>
      <c r="K15" s="39"/>
    </row>
    <row r="16" spans="1:11" ht="12.95" customHeight="1" x14ac:dyDescent="0.25">
      <c r="A16" s="4" t="s">
        <v>102</v>
      </c>
      <c r="B16" s="37">
        <v>300</v>
      </c>
      <c r="C16" s="37">
        <v>4900</v>
      </c>
      <c r="D16" s="37">
        <v>5200</v>
      </c>
      <c r="E16" s="37">
        <v>900</v>
      </c>
      <c r="F16" s="37">
        <v>3100</v>
      </c>
      <c r="G16" s="37">
        <v>4000</v>
      </c>
      <c r="H16" s="37">
        <v>9200</v>
      </c>
      <c r="I16" s="37"/>
      <c r="J16" s="37"/>
      <c r="K16" s="39"/>
    </row>
    <row r="17" spans="1:11" s="1" customFormat="1" ht="12.95" customHeight="1" x14ac:dyDescent="0.25">
      <c r="A17" s="4" t="s">
        <v>103</v>
      </c>
      <c r="B17" s="37">
        <v>750</v>
      </c>
      <c r="C17" s="37">
        <v>17500</v>
      </c>
      <c r="D17" s="37">
        <v>18250</v>
      </c>
      <c r="E17" s="37">
        <v>4100</v>
      </c>
      <c r="F17" s="37">
        <v>14800</v>
      </c>
      <c r="G17" s="37">
        <v>18900</v>
      </c>
      <c r="H17" s="37">
        <v>37150</v>
      </c>
      <c r="I17" s="37"/>
      <c r="J17" s="37"/>
      <c r="K17" s="39"/>
    </row>
    <row r="18" spans="1:11" ht="12.95" customHeight="1" x14ac:dyDescent="0.25">
      <c r="A18" s="4" t="s">
        <v>104</v>
      </c>
      <c r="B18" s="37">
        <v>100</v>
      </c>
      <c r="C18" s="37">
        <v>1000</v>
      </c>
      <c r="D18" s="37">
        <v>1100</v>
      </c>
      <c r="E18" s="37">
        <v>200</v>
      </c>
      <c r="F18" s="37">
        <v>500</v>
      </c>
      <c r="G18" s="37">
        <v>700</v>
      </c>
      <c r="H18" s="37">
        <v>1800</v>
      </c>
      <c r="I18" s="37"/>
      <c r="J18" s="37"/>
      <c r="K18" s="39"/>
    </row>
    <row r="19" spans="1:11" ht="12.95" customHeight="1" x14ac:dyDescent="0.25">
      <c r="A19" s="4" t="s">
        <v>105</v>
      </c>
      <c r="B19" s="37">
        <v>400</v>
      </c>
      <c r="C19" s="37">
        <v>11500</v>
      </c>
      <c r="D19" s="37">
        <v>11900</v>
      </c>
      <c r="E19" s="37">
        <v>1800</v>
      </c>
      <c r="F19" s="37">
        <v>6000</v>
      </c>
      <c r="G19" s="37">
        <v>7800</v>
      </c>
      <c r="H19" s="37">
        <v>19700</v>
      </c>
      <c r="I19" s="37"/>
      <c r="J19" s="37"/>
      <c r="K19" s="39"/>
    </row>
    <row r="20" spans="1:11" ht="12.95" customHeight="1" x14ac:dyDescent="0.25">
      <c r="A20" s="4" t="s">
        <v>106</v>
      </c>
      <c r="B20" s="37">
        <v>100</v>
      </c>
      <c r="C20" s="37">
        <v>700</v>
      </c>
      <c r="D20" s="37">
        <v>800</v>
      </c>
      <c r="E20" s="37">
        <v>100</v>
      </c>
      <c r="F20" s="37">
        <v>300</v>
      </c>
      <c r="G20" s="37">
        <v>400</v>
      </c>
      <c r="H20" s="37">
        <v>1200</v>
      </c>
      <c r="I20" s="37"/>
      <c r="J20" s="37"/>
      <c r="K20" s="39"/>
    </row>
    <row r="21" spans="1:11" ht="12.95" customHeight="1" x14ac:dyDescent="0.25">
      <c r="A21" s="4" t="s">
        <v>107</v>
      </c>
      <c r="B21" s="37">
        <v>250</v>
      </c>
      <c r="C21" s="37">
        <v>5400</v>
      </c>
      <c r="D21" s="37">
        <v>5650</v>
      </c>
      <c r="E21" s="37">
        <v>1000</v>
      </c>
      <c r="F21" s="37">
        <v>3200</v>
      </c>
      <c r="G21" s="37">
        <v>4200</v>
      </c>
      <c r="H21" s="37">
        <v>9850</v>
      </c>
      <c r="I21" s="37"/>
      <c r="J21" s="37"/>
      <c r="K21" s="39"/>
    </row>
    <row r="22" spans="1:11" ht="12.95" customHeight="1" x14ac:dyDescent="0.25">
      <c r="A22" s="4" t="s">
        <v>108</v>
      </c>
      <c r="B22" s="37">
        <v>600</v>
      </c>
      <c r="C22" s="37">
        <v>15500</v>
      </c>
      <c r="D22" s="37">
        <v>16100</v>
      </c>
      <c r="E22" s="37">
        <v>2300</v>
      </c>
      <c r="F22" s="37">
        <v>7000</v>
      </c>
      <c r="G22" s="37">
        <v>9300</v>
      </c>
      <c r="H22" s="37">
        <v>25400</v>
      </c>
      <c r="I22" s="37"/>
      <c r="J22" s="37"/>
      <c r="K22" s="39"/>
    </row>
    <row r="23" spans="1:11" ht="12.95" customHeight="1" x14ac:dyDescent="0.25">
      <c r="A23" s="4" t="s">
        <v>109</v>
      </c>
      <c r="B23" s="37">
        <v>100</v>
      </c>
      <c r="C23" s="37">
        <v>1800</v>
      </c>
      <c r="D23" s="37">
        <v>1900</v>
      </c>
      <c r="E23" s="37">
        <v>400</v>
      </c>
      <c r="F23" s="37">
        <v>1600</v>
      </c>
      <c r="G23" s="37">
        <v>2000</v>
      </c>
      <c r="H23" s="37">
        <v>3900</v>
      </c>
      <c r="I23" s="37"/>
      <c r="J23" s="37"/>
      <c r="K23" s="39"/>
    </row>
    <row r="24" spans="1:11" ht="12.95" customHeight="1" x14ac:dyDescent="0.25">
      <c r="A24" s="4" t="s">
        <v>110</v>
      </c>
      <c r="B24" s="37">
        <v>400</v>
      </c>
      <c r="C24" s="37">
        <v>8800</v>
      </c>
      <c r="D24" s="37">
        <v>9200</v>
      </c>
      <c r="E24" s="37">
        <v>1600</v>
      </c>
      <c r="F24" s="37">
        <v>6600</v>
      </c>
      <c r="G24" s="37">
        <v>8200</v>
      </c>
      <c r="H24" s="37">
        <v>17400</v>
      </c>
      <c r="I24" s="37"/>
      <c r="J24" s="37"/>
      <c r="K24" s="39"/>
    </row>
    <row r="25" spans="1:11" ht="12.95" customHeight="1" x14ac:dyDescent="0.25">
      <c r="A25" s="5" t="s">
        <v>111</v>
      </c>
      <c r="B25" s="38">
        <v>3500</v>
      </c>
      <c r="C25" s="38">
        <v>80100</v>
      </c>
      <c r="D25" s="38">
        <v>83600</v>
      </c>
      <c r="E25" s="38">
        <v>14900</v>
      </c>
      <c r="F25" s="38">
        <v>53600</v>
      </c>
      <c r="G25" s="38">
        <v>68500</v>
      </c>
      <c r="H25" s="38">
        <v>152100</v>
      </c>
      <c r="I25" s="37"/>
      <c r="J25" s="37"/>
      <c r="K25" s="39"/>
    </row>
    <row r="26" spans="1:11" ht="12.95" customHeight="1" x14ac:dyDescent="0.25">
      <c r="A26" s="4" t="s">
        <v>112</v>
      </c>
      <c r="B26" s="37">
        <v>300</v>
      </c>
      <c r="C26" s="37">
        <v>5800</v>
      </c>
      <c r="D26" s="37">
        <v>6100</v>
      </c>
      <c r="E26" s="37">
        <v>1000</v>
      </c>
      <c r="F26" s="37">
        <v>3400</v>
      </c>
      <c r="G26" s="37">
        <v>4400</v>
      </c>
      <c r="H26" s="37">
        <v>10500</v>
      </c>
      <c r="I26" s="37"/>
      <c r="J26" s="37"/>
      <c r="K26" s="39"/>
    </row>
    <row r="27" spans="1:11" ht="12.95" customHeight="1" x14ac:dyDescent="0.25">
      <c r="A27" s="4" t="s">
        <v>113</v>
      </c>
      <c r="B27" s="37">
        <v>0</v>
      </c>
      <c r="C27" s="37">
        <v>100</v>
      </c>
      <c r="D27" s="37">
        <v>100</v>
      </c>
      <c r="E27" s="37">
        <v>0</v>
      </c>
      <c r="F27" s="37">
        <v>50</v>
      </c>
      <c r="G27" s="37">
        <v>50</v>
      </c>
      <c r="H27" s="37">
        <v>150</v>
      </c>
      <c r="I27" s="37"/>
      <c r="J27" s="37"/>
      <c r="K27" s="39"/>
    </row>
    <row r="28" spans="1:11" ht="12.95" customHeight="1" x14ac:dyDescent="0.25">
      <c r="A28" s="4" t="s">
        <v>114</v>
      </c>
      <c r="B28" s="37">
        <v>100</v>
      </c>
      <c r="C28" s="37">
        <v>2100</v>
      </c>
      <c r="D28" s="37">
        <v>2200</v>
      </c>
      <c r="E28" s="37">
        <v>400</v>
      </c>
      <c r="F28" s="37">
        <v>1500</v>
      </c>
      <c r="G28" s="37">
        <v>1900</v>
      </c>
      <c r="H28" s="37">
        <v>4100</v>
      </c>
      <c r="I28" s="37"/>
      <c r="J28" s="37"/>
      <c r="K28" s="39"/>
    </row>
    <row r="29" spans="1:11" s="1" customFormat="1" ht="12.95" customHeight="1" x14ac:dyDescent="0.25">
      <c r="A29" s="4" t="s">
        <v>115</v>
      </c>
      <c r="B29" s="37">
        <v>300</v>
      </c>
      <c r="C29" s="37">
        <v>6000</v>
      </c>
      <c r="D29" s="37">
        <v>6300</v>
      </c>
      <c r="E29" s="37">
        <v>900</v>
      </c>
      <c r="F29" s="37">
        <v>3700</v>
      </c>
      <c r="G29" s="37">
        <v>4600</v>
      </c>
      <c r="H29" s="37">
        <v>10900</v>
      </c>
      <c r="I29" s="37"/>
      <c r="J29" s="37"/>
      <c r="K29" s="39"/>
    </row>
    <row r="30" spans="1:11" ht="12.95" customHeight="1" x14ac:dyDescent="0.25">
      <c r="A30" s="4" t="s">
        <v>116</v>
      </c>
      <c r="B30" s="37">
        <v>0</v>
      </c>
      <c r="C30" s="37">
        <v>200</v>
      </c>
      <c r="D30" s="37">
        <v>200</v>
      </c>
      <c r="E30" s="37">
        <v>0</v>
      </c>
      <c r="F30" s="37">
        <v>150</v>
      </c>
      <c r="G30" s="37">
        <v>150</v>
      </c>
      <c r="H30" s="37">
        <v>350</v>
      </c>
      <c r="I30" s="37"/>
      <c r="J30" s="37"/>
      <c r="K30" s="39"/>
    </row>
    <row r="31" spans="1:11" ht="12.95" customHeight="1" x14ac:dyDescent="0.25">
      <c r="A31" s="4" t="s">
        <v>117</v>
      </c>
      <c r="B31" s="37">
        <v>200</v>
      </c>
      <c r="C31" s="37">
        <v>3900</v>
      </c>
      <c r="D31" s="37">
        <v>4100</v>
      </c>
      <c r="E31" s="37">
        <v>500</v>
      </c>
      <c r="F31" s="37">
        <v>2000</v>
      </c>
      <c r="G31" s="37">
        <v>2500</v>
      </c>
      <c r="H31" s="37">
        <v>6600</v>
      </c>
      <c r="I31" s="37"/>
      <c r="J31" s="37"/>
      <c r="K31" s="39"/>
    </row>
    <row r="32" spans="1:11" ht="12.95" customHeight="1" x14ac:dyDescent="0.25">
      <c r="A32" s="4" t="s">
        <v>118</v>
      </c>
      <c r="B32" s="37">
        <v>0</v>
      </c>
      <c r="C32" s="37">
        <v>1100</v>
      </c>
      <c r="D32" s="37">
        <v>1100</v>
      </c>
      <c r="E32" s="37">
        <v>200</v>
      </c>
      <c r="F32" s="37">
        <v>1100</v>
      </c>
      <c r="G32" s="37">
        <v>1300</v>
      </c>
      <c r="H32" s="37">
        <v>2400</v>
      </c>
      <c r="I32" s="37"/>
      <c r="J32" s="37"/>
      <c r="K32" s="39"/>
    </row>
    <row r="33" spans="1:11" ht="12.95" customHeight="1" x14ac:dyDescent="0.25">
      <c r="A33" s="4" t="s">
        <v>119</v>
      </c>
      <c r="B33" s="37">
        <v>400</v>
      </c>
      <c r="C33" s="37">
        <v>6800</v>
      </c>
      <c r="D33" s="37">
        <v>7200</v>
      </c>
      <c r="E33" s="37">
        <v>1200</v>
      </c>
      <c r="F33" s="37">
        <v>4000</v>
      </c>
      <c r="G33" s="37">
        <v>5200</v>
      </c>
      <c r="H33" s="37">
        <v>12400</v>
      </c>
      <c r="I33" s="37"/>
      <c r="J33" s="37"/>
      <c r="K33" s="39"/>
    </row>
    <row r="34" spans="1:11" ht="12.95" customHeight="1" x14ac:dyDescent="0.25">
      <c r="A34" s="4" t="s">
        <v>120</v>
      </c>
      <c r="B34" s="37">
        <v>200</v>
      </c>
      <c r="C34" s="37">
        <v>4100</v>
      </c>
      <c r="D34" s="37">
        <v>4300</v>
      </c>
      <c r="E34" s="37">
        <v>500</v>
      </c>
      <c r="F34" s="37">
        <v>2400</v>
      </c>
      <c r="G34" s="37">
        <v>2900</v>
      </c>
      <c r="H34" s="37">
        <v>7200</v>
      </c>
      <c r="I34" s="37"/>
      <c r="J34" s="37"/>
      <c r="K34" s="39"/>
    </row>
    <row r="35" spans="1:11" ht="12.95" customHeight="1" x14ac:dyDescent="0.25">
      <c r="A35" s="4" t="s">
        <v>121</v>
      </c>
      <c r="B35" s="37">
        <v>300</v>
      </c>
      <c r="C35" s="37">
        <v>4200</v>
      </c>
      <c r="D35" s="37">
        <v>4500</v>
      </c>
      <c r="E35" s="37">
        <v>800</v>
      </c>
      <c r="F35" s="37">
        <v>3200</v>
      </c>
      <c r="G35" s="37">
        <v>4000</v>
      </c>
      <c r="H35" s="37">
        <v>8500</v>
      </c>
      <c r="I35" s="37"/>
      <c r="J35" s="37"/>
      <c r="K35" s="39"/>
    </row>
    <row r="36" spans="1:11" ht="12.95" customHeight="1" x14ac:dyDescent="0.25">
      <c r="A36" s="5" t="s">
        <v>122</v>
      </c>
      <c r="B36" s="38">
        <v>1800</v>
      </c>
      <c r="C36" s="38">
        <v>34300</v>
      </c>
      <c r="D36" s="38">
        <v>36100</v>
      </c>
      <c r="E36" s="38">
        <v>5500</v>
      </c>
      <c r="F36" s="38">
        <v>21500</v>
      </c>
      <c r="G36" s="38">
        <v>27000</v>
      </c>
      <c r="H36" s="38">
        <v>63100</v>
      </c>
      <c r="I36" s="37"/>
      <c r="J36" s="37"/>
      <c r="K36" s="39"/>
    </row>
    <row r="37" spans="1:11" ht="12.95" customHeight="1" x14ac:dyDescent="0.25">
      <c r="A37" s="4" t="s">
        <v>123</v>
      </c>
      <c r="B37" s="37">
        <v>100</v>
      </c>
      <c r="C37" s="37">
        <v>1900</v>
      </c>
      <c r="D37" s="37">
        <v>2000</v>
      </c>
      <c r="E37" s="37">
        <v>500</v>
      </c>
      <c r="F37" s="37">
        <v>1500</v>
      </c>
      <c r="G37" s="37">
        <v>2000</v>
      </c>
      <c r="H37" s="37">
        <v>4000</v>
      </c>
      <c r="I37" s="37"/>
      <c r="J37" s="37"/>
      <c r="K37" s="39"/>
    </row>
    <row r="38" spans="1:11" ht="12.95" customHeight="1" x14ac:dyDescent="0.25">
      <c r="A38" s="4" t="s">
        <v>124</v>
      </c>
      <c r="B38" s="37">
        <v>150</v>
      </c>
      <c r="C38" s="37">
        <v>2800</v>
      </c>
      <c r="D38" s="37">
        <v>2950</v>
      </c>
      <c r="E38" s="37">
        <v>500</v>
      </c>
      <c r="F38" s="37">
        <v>2200</v>
      </c>
      <c r="G38" s="37">
        <v>2700</v>
      </c>
      <c r="H38" s="37">
        <v>5650</v>
      </c>
      <c r="I38" s="37"/>
      <c r="J38" s="37"/>
      <c r="K38" s="39"/>
    </row>
    <row r="39" spans="1:11" ht="12.95" customHeight="1" x14ac:dyDescent="0.25">
      <c r="A39" s="4" t="s">
        <v>125</v>
      </c>
      <c r="B39" s="37">
        <v>250</v>
      </c>
      <c r="C39" s="37">
        <v>5600</v>
      </c>
      <c r="D39" s="37">
        <v>5850</v>
      </c>
      <c r="E39" s="37">
        <v>900</v>
      </c>
      <c r="F39" s="37">
        <v>3800</v>
      </c>
      <c r="G39" s="37">
        <v>4700</v>
      </c>
      <c r="H39" s="37">
        <v>10550</v>
      </c>
      <c r="I39" s="37"/>
      <c r="J39" s="37"/>
      <c r="K39" s="39"/>
    </row>
    <row r="40" spans="1:11" ht="12.95" customHeight="1" x14ac:dyDescent="0.25">
      <c r="A40" s="4" t="s">
        <v>126</v>
      </c>
      <c r="B40" s="37">
        <v>150</v>
      </c>
      <c r="C40" s="37">
        <v>3800</v>
      </c>
      <c r="D40" s="37">
        <v>3950</v>
      </c>
      <c r="E40" s="37">
        <v>700</v>
      </c>
      <c r="F40" s="37">
        <v>2800</v>
      </c>
      <c r="G40" s="37">
        <v>3500</v>
      </c>
      <c r="H40" s="37">
        <v>7450</v>
      </c>
      <c r="I40" s="37"/>
      <c r="J40" s="37"/>
      <c r="K40" s="39"/>
    </row>
    <row r="41" spans="1:11" s="1" customFormat="1" ht="12.95" customHeight="1" x14ac:dyDescent="0.25">
      <c r="A41" s="4" t="s">
        <v>127</v>
      </c>
      <c r="B41" s="37">
        <v>200</v>
      </c>
      <c r="C41" s="37">
        <v>2500</v>
      </c>
      <c r="D41" s="37">
        <v>2700</v>
      </c>
      <c r="E41" s="37">
        <v>500</v>
      </c>
      <c r="F41" s="37">
        <v>1800</v>
      </c>
      <c r="G41" s="37">
        <v>2300</v>
      </c>
      <c r="H41" s="37">
        <v>5000</v>
      </c>
      <c r="I41" s="37"/>
      <c r="J41" s="37"/>
      <c r="K41" s="39"/>
    </row>
    <row r="42" spans="1:11" ht="12.95" customHeight="1" x14ac:dyDescent="0.25">
      <c r="A42" s="4" t="s">
        <v>128</v>
      </c>
      <c r="B42" s="37">
        <v>100</v>
      </c>
      <c r="C42" s="37">
        <v>2000</v>
      </c>
      <c r="D42" s="37">
        <v>2100</v>
      </c>
      <c r="E42" s="37">
        <v>300</v>
      </c>
      <c r="F42" s="37">
        <v>1600</v>
      </c>
      <c r="G42" s="37">
        <v>1900</v>
      </c>
      <c r="H42" s="37">
        <v>4000</v>
      </c>
      <c r="I42" s="37"/>
      <c r="J42" s="37"/>
      <c r="K42" s="39"/>
    </row>
    <row r="43" spans="1:11" ht="12.95" customHeight="1" x14ac:dyDescent="0.25">
      <c r="A43" s="4" t="s">
        <v>129</v>
      </c>
      <c r="B43" s="37">
        <v>100</v>
      </c>
      <c r="C43" s="37">
        <v>2100</v>
      </c>
      <c r="D43" s="37">
        <v>2200</v>
      </c>
      <c r="E43" s="37">
        <v>400</v>
      </c>
      <c r="F43" s="37">
        <v>1600</v>
      </c>
      <c r="G43" s="37">
        <v>2000</v>
      </c>
      <c r="H43" s="37">
        <v>4200</v>
      </c>
      <c r="I43" s="37"/>
      <c r="J43" s="37"/>
      <c r="K43" s="39"/>
    </row>
    <row r="44" spans="1:11" ht="12.95" customHeight="1" x14ac:dyDescent="0.25">
      <c r="A44" s="4" t="s">
        <v>130</v>
      </c>
      <c r="B44" s="37">
        <v>200</v>
      </c>
      <c r="C44" s="37">
        <v>5200</v>
      </c>
      <c r="D44" s="37">
        <v>5400</v>
      </c>
      <c r="E44" s="37">
        <v>1100</v>
      </c>
      <c r="F44" s="37">
        <v>3400</v>
      </c>
      <c r="G44" s="37">
        <v>4500</v>
      </c>
      <c r="H44" s="37">
        <v>9900</v>
      </c>
      <c r="I44" s="37"/>
      <c r="J44" s="37"/>
      <c r="K44" s="39"/>
    </row>
    <row r="45" spans="1:11" ht="12.95" customHeight="1" x14ac:dyDescent="0.25">
      <c r="A45" s="5" t="s">
        <v>131</v>
      </c>
      <c r="B45" s="38">
        <v>1250</v>
      </c>
      <c r="C45" s="38">
        <v>25900</v>
      </c>
      <c r="D45" s="38">
        <v>27150</v>
      </c>
      <c r="E45" s="38">
        <v>4900</v>
      </c>
      <c r="F45" s="38">
        <v>18700</v>
      </c>
      <c r="G45" s="38">
        <v>23600</v>
      </c>
      <c r="H45" s="38">
        <v>50750</v>
      </c>
      <c r="I45" s="37"/>
      <c r="J45" s="37"/>
      <c r="K45" s="39"/>
    </row>
    <row r="46" spans="1:11" ht="12.95" customHeight="1" x14ac:dyDescent="0.25">
      <c r="A46" s="4" t="s">
        <v>132</v>
      </c>
      <c r="B46" s="37">
        <v>50</v>
      </c>
      <c r="C46" s="37">
        <v>1000</v>
      </c>
      <c r="D46" s="37">
        <v>1050</v>
      </c>
      <c r="E46" s="37">
        <v>200</v>
      </c>
      <c r="F46" s="37">
        <v>1000</v>
      </c>
      <c r="G46" s="37">
        <v>1200</v>
      </c>
      <c r="H46" s="37">
        <v>2250</v>
      </c>
      <c r="I46" s="37"/>
      <c r="J46" s="37"/>
      <c r="K46" s="39"/>
    </row>
    <row r="47" spans="1:11" ht="12.95" customHeight="1" x14ac:dyDescent="0.25">
      <c r="A47" s="4" t="s">
        <v>133</v>
      </c>
      <c r="B47" s="42">
        <v>0</v>
      </c>
      <c r="C47" s="42">
        <v>200</v>
      </c>
      <c r="D47" s="42">
        <v>200</v>
      </c>
      <c r="E47" s="42">
        <v>0</v>
      </c>
      <c r="F47" s="42">
        <v>100</v>
      </c>
      <c r="G47" s="42">
        <v>100</v>
      </c>
      <c r="H47" s="42">
        <v>300</v>
      </c>
      <c r="I47" s="37"/>
      <c r="J47" s="37"/>
      <c r="K47" s="39"/>
    </row>
    <row r="48" spans="1:11" ht="12.95" customHeight="1" x14ac:dyDescent="0.25">
      <c r="A48" s="4" t="s">
        <v>134</v>
      </c>
      <c r="B48" s="42">
        <v>0</v>
      </c>
      <c r="C48" s="42">
        <v>100</v>
      </c>
      <c r="D48" s="42">
        <v>100</v>
      </c>
      <c r="E48" s="42">
        <v>0</v>
      </c>
      <c r="F48" s="42">
        <v>100</v>
      </c>
      <c r="G48" s="42">
        <v>100</v>
      </c>
      <c r="H48" s="42">
        <v>200</v>
      </c>
      <c r="I48" s="37"/>
      <c r="J48" s="37"/>
      <c r="K48" s="39"/>
    </row>
    <row r="49" spans="1:11" ht="12.95" customHeight="1" x14ac:dyDescent="0.25">
      <c r="A49" s="4" t="s">
        <v>135</v>
      </c>
      <c r="B49" s="42">
        <v>50</v>
      </c>
      <c r="C49" s="42">
        <v>700</v>
      </c>
      <c r="D49" s="42">
        <v>750</v>
      </c>
      <c r="E49" s="42">
        <v>200</v>
      </c>
      <c r="F49" s="42">
        <v>600</v>
      </c>
      <c r="G49" s="42">
        <v>800</v>
      </c>
      <c r="H49" s="42">
        <v>1550</v>
      </c>
      <c r="I49" s="37"/>
      <c r="J49" s="37"/>
      <c r="K49" s="39"/>
    </row>
    <row r="50" spans="1:11" s="1" customFormat="1" ht="12.95" customHeight="1" x14ac:dyDescent="0.25">
      <c r="A50" s="4" t="s">
        <v>136</v>
      </c>
      <c r="B50" s="37">
        <v>50</v>
      </c>
      <c r="C50" s="37">
        <v>1100</v>
      </c>
      <c r="D50" s="37">
        <v>1150</v>
      </c>
      <c r="E50" s="37">
        <v>200</v>
      </c>
      <c r="F50" s="37">
        <v>900</v>
      </c>
      <c r="G50" s="37">
        <v>1100</v>
      </c>
      <c r="H50" s="37">
        <v>2250</v>
      </c>
      <c r="I50" s="37"/>
      <c r="J50" s="37"/>
      <c r="K50" s="39"/>
    </row>
    <row r="51" spans="1:11" ht="12.95" customHeight="1" x14ac:dyDescent="0.25">
      <c r="A51" s="4" t="s">
        <v>137</v>
      </c>
      <c r="B51" s="42">
        <v>0</v>
      </c>
      <c r="C51" s="42">
        <v>100</v>
      </c>
      <c r="D51" s="42">
        <v>100</v>
      </c>
      <c r="E51" s="42">
        <v>0</v>
      </c>
      <c r="F51" s="42">
        <v>100</v>
      </c>
      <c r="G51" s="42">
        <v>100</v>
      </c>
      <c r="H51" s="42">
        <v>200</v>
      </c>
      <c r="I51" s="37"/>
      <c r="J51" s="37"/>
      <c r="K51" s="39"/>
    </row>
    <row r="52" spans="1:11" ht="12.95" customHeight="1" x14ac:dyDescent="0.25">
      <c r="A52" s="4" t="s">
        <v>138</v>
      </c>
      <c r="B52" s="37">
        <v>0</v>
      </c>
      <c r="C52" s="37">
        <v>600</v>
      </c>
      <c r="D52" s="37">
        <v>600</v>
      </c>
      <c r="E52" s="37">
        <v>100</v>
      </c>
      <c r="F52" s="37">
        <v>400</v>
      </c>
      <c r="G52" s="37">
        <v>500</v>
      </c>
      <c r="H52" s="37">
        <v>1100</v>
      </c>
      <c r="I52" s="37"/>
      <c r="J52" s="37"/>
      <c r="K52" s="39"/>
    </row>
    <row r="53" spans="1:11" ht="12.95" customHeight="1" x14ac:dyDescent="0.25">
      <c r="A53" s="4" t="s">
        <v>139</v>
      </c>
      <c r="B53" s="42">
        <v>0</v>
      </c>
      <c r="C53" s="42">
        <v>100</v>
      </c>
      <c r="D53" s="42">
        <v>100</v>
      </c>
      <c r="E53" s="42">
        <v>0</v>
      </c>
      <c r="F53" s="42">
        <v>100</v>
      </c>
      <c r="G53" s="42">
        <v>100</v>
      </c>
      <c r="H53" s="42">
        <v>200</v>
      </c>
      <c r="I53" s="37"/>
      <c r="J53" s="37"/>
      <c r="K53" s="39"/>
    </row>
    <row r="54" spans="1:11" ht="12.95" customHeight="1" x14ac:dyDescent="0.25">
      <c r="A54" s="4" t="s">
        <v>140</v>
      </c>
      <c r="B54" s="42">
        <v>50</v>
      </c>
      <c r="C54" s="42">
        <v>700</v>
      </c>
      <c r="D54" s="42">
        <v>750</v>
      </c>
      <c r="E54" s="42">
        <v>100</v>
      </c>
      <c r="F54" s="42">
        <v>400</v>
      </c>
      <c r="G54" s="42">
        <v>500</v>
      </c>
      <c r="H54" s="42">
        <v>1250</v>
      </c>
      <c r="I54" s="37"/>
      <c r="J54" s="37"/>
      <c r="K54" s="39"/>
    </row>
    <row r="55" spans="1:11" ht="12.95" customHeight="1" x14ac:dyDescent="0.25">
      <c r="A55" s="4" t="s">
        <v>141</v>
      </c>
      <c r="B55" s="37">
        <v>150</v>
      </c>
      <c r="C55" s="37">
        <v>4100</v>
      </c>
      <c r="D55" s="37">
        <v>4250</v>
      </c>
      <c r="E55" s="37">
        <v>700</v>
      </c>
      <c r="F55" s="37">
        <v>2300</v>
      </c>
      <c r="G55" s="37">
        <v>3000</v>
      </c>
      <c r="H55" s="37">
        <v>7250</v>
      </c>
      <c r="I55" s="37"/>
      <c r="J55" s="37"/>
      <c r="K55" s="39"/>
    </row>
    <row r="56" spans="1:11" ht="12.95" customHeight="1" x14ac:dyDescent="0.25">
      <c r="A56" s="5" t="s">
        <v>142</v>
      </c>
      <c r="B56" s="38">
        <v>350</v>
      </c>
      <c r="C56" s="38">
        <v>8700</v>
      </c>
      <c r="D56" s="38">
        <v>9050</v>
      </c>
      <c r="E56" s="38">
        <v>1500</v>
      </c>
      <c r="F56" s="38">
        <v>6000</v>
      </c>
      <c r="G56" s="38">
        <v>7500</v>
      </c>
      <c r="H56" s="38">
        <v>16550</v>
      </c>
      <c r="I56" s="37"/>
      <c r="J56" s="37"/>
    </row>
    <row r="57" spans="1:11" ht="12.95" customHeight="1" x14ac:dyDescent="0.25">
      <c r="A57" s="5" t="s">
        <v>1</v>
      </c>
      <c r="B57" s="38">
        <v>8500</v>
      </c>
      <c r="C57" s="38">
        <v>179300</v>
      </c>
      <c r="D57" s="38">
        <v>187800</v>
      </c>
      <c r="E57" s="38">
        <v>32200</v>
      </c>
      <c r="F57" s="38">
        <v>120000</v>
      </c>
      <c r="G57" s="38">
        <v>152200</v>
      </c>
      <c r="H57" s="38">
        <v>340000</v>
      </c>
      <c r="I57" s="37"/>
      <c r="J57"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3598-2140-4B02-BEE0-16E95DDA05D8}">
  <dimension ref="A1:J62"/>
  <sheetViews>
    <sheetView workbookViewId="0">
      <selection sqref="A1:XFD1048576"/>
    </sheetView>
  </sheetViews>
  <sheetFormatPr defaultColWidth="8.85546875" defaultRowHeight="14.25" x14ac:dyDescent="0.2"/>
  <cols>
    <col min="1" max="1" width="40.42578125" style="2" bestFit="1" customWidth="1"/>
    <col min="2" max="5" width="15.85546875" style="2" customWidth="1"/>
    <col min="6" max="16384" width="8.85546875" style="2"/>
  </cols>
  <sheetData>
    <row r="1" spans="1:10" ht="27.75" customHeight="1" x14ac:dyDescent="0.25">
      <c r="A1" s="46" t="s">
        <v>148</v>
      </c>
    </row>
    <row r="2" spans="1:10" ht="12.95" customHeight="1" x14ac:dyDescent="0.25">
      <c r="A2" s="18" t="s">
        <v>149</v>
      </c>
      <c r="B2" s="18"/>
      <c r="C2" s="18"/>
      <c r="D2" s="18"/>
      <c r="E2" s="18"/>
    </row>
    <row r="3" spans="1:10" ht="12.95" customHeight="1" x14ac:dyDescent="0.25">
      <c r="A3" s="3" t="s">
        <v>0</v>
      </c>
      <c r="B3" s="11"/>
      <c r="C3" s="11"/>
      <c r="D3" s="11"/>
      <c r="E3" s="12"/>
    </row>
    <row r="4" spans="1:10" s="6" customFormat="1" ht="30" x14ac:dyDescent="0.25">
      <c r="A4" s="16"/>
      <c r="B4" s="19" t="s">
        <v>49</v>
      </c>
      <c r="C4" s="19" t="s">
        <v>50</v>
      </c>
      <c r="D4" s="19" t="s">
        <v>59</v>
      </c>
      <c r="E4" s="19" t="s">
        <v>60</v>
      </c>
      <c r="G4" s="11"/>
      <c r="H4" s="11"/>
      <c r="I4" s="11"/>
      <c r="J4" s="10"/>
    </row>
    <row r="5" spans="1:10" s="1" customFormat="1" ht="13.5" customHeight="1" x14ac:dyDescent="0.25">
      <c r="A5" s="4" t="s">
        <v>2</v>
      </c>
      <c r="B5" s="20">
        <v>43.65988411265328</v>
      </c>
      <c r="C5" s="20">
        <v>1041.8633132206226</v>
      </c>
      <c r="D5" s="20">
        <v>981.1922227373127</v>
      </c>
      <c r="E5" s="20">
        <v>2066.7154200705886</v>
      </c>
    </row>
    <row r="6" spans="1:10" ht="13.5" customHeight="1" x14ac:dyDescent="0.2">
      <c r="A6" s="4" t="s">
        <v>3</v>
      </c>
      <c r="B6" s="20">
        <v>118.36679692763778</v>
      </c>
      <c r="C6" s="20">
        <v>2397.7955672381863</v>
      </c>
      <c r="D6" s="20">
        <v>2470.2837391944586</v>
      </c>
      <c r="E6" s="20">
        <v>4986.4461033602829</v>
      </c>
    </row>
    <row r="7" spans="1:10" s="1" customFormat="1" ht="13.5" customHeight="1" x14ac:dyDescent="0.25">
      <c r="A7" s="4" t="s">
        <v>4</v>
      </c>
      <c r="B7" s="20">
        <v>130.97965233795983</v>
      </c>
      <c r="C7" s="20">
        <v>3498.0434912479841</v>
      </c>
      <c r="D7" s="20">
        <v>3516.6173543126715</v>
      </c>
      <c r="E7" s="20">
        <v>7145.6404978986156</v>
      </c>
    </row>
    <row r="8" spans="1:10" s="1" customFormat="1" ht="13.5" customHeight="1" x14ac:dyDescent="0.25">
      <c r="A8" s="4" t="s">
        <v>5</v>
      </c>
      <c r="B8" s="20">
        <v>26.195930467591968</v>
      </c>
      <c r="C8" s="20">
        <v>840.53706912001917</v>
      </c>
      <c r="D8" s="20">
        <v>505.86362520792989</v>
      </c>
      <c r="E8" s="20">
        <v>1372.5966247955412</v>
      </c>
    </row>
    <row r="9" spans="1:10" ht="13.5" customHeight="1" x14ac:dyDescent="0.2">
      <c r="A9" s="4" t="s">
        <v>6</v>
      </c>
      <c r="B9" s="20">
        <v>150.38404527691685</v>
      </c>
      <c r="C9" s="20">
        <v>4247.9837505227315</v>
      </c>
      <c r="D9" s="20">
        <v>3244.8556079736031</v>
      </c>
      <c r="E9" s="20">
        <v>7643.2234037732524</v>
      </c>
    </row>
    <row r="10" spans="1:10" ht="13.5" customHeight="1" x14ac:dyDescent="0.2">
      <c r="A10" s="4" t="s">
        <v>7</v>
      </c>
      <c r="B10" s="20">
        <v>54.332300229079635</v>
      </c>
      <c r="C10" s="20">
        <v>617.0649381683495</v>
      </c>
      <c r="D10" s="20">
        <v>1447.3603119631314</v>
      </c>
      <c r="E10" s="20">
        <v>2118.7575503605603</v>
      </c>
    </row>
    <row r="11" spans="1:10" ht="13.5" customHeight="1" x14ac:dyDescent="0.2">
      <c r="A11" s="4" t="s">
        <v>8</v>
      </c>
      <c r="B11" s="20">
        <v>126.12855410322058</v>
      </c>
      <c r="C11" s="20">
        <v>2664.5528406714861</v>
      </c>
      <c r="D11" s="20">
        <v>3028.0569114559189</v>
      </c>
      <c r="E11" s="20">
        <v>5818.7383062306253</v>
      </c>
    </row>
    <row r="12" spans="1:10" ht="13.5" customHeight="1" x14ac:dyDescent="0.2">
      <c r="A12" s="4" t="s">
        <v>9</v>
      </c>
      <c r="B12" s="20">
        <v>178.52041503840454</v>
      </c>
      <c r="C12" s="20">
        <v>4860.0155325885662</v>
      </c>
      <c r="D12" s="20">
        <v>4011.2848027051341</v>
      </c>
      <c r="E12" s="20">
        <v>9049.8207503321046</v>
      </c>
    </row>
    <row r="13" spans="1:10" ht="13.5" customHeight="1" x14ac:dyDescent="0.2">
      <c r="A13" s="4" t="s">
        <v>10</v>
      </c>
      <c r="B13" s="20">
        <v>146.50316668912546</v>
      </c>
      <c r="C13" s="20">
        <v>2284.0462393213456</v>
      </c>
      <c r="D13" s="20">
        <v>2073.3283793733467</v>
      </c>
      <c r="E13" s="20">
        <v>4503.8777853838183</v>
      </c>
    </row>
    <row r="14" spans="1:10" ht="13.5" customHeight="1" x14ac:dyDescent="0.2">
      <c r="A14" s="4" t="s">
        <v>11</v>
      </c>
      <c r="B14" s="20">
        <v>185.3119525670395</v>
      </c>
      <c r="C14" s="20">
        <v>3103.4440528108012</v>
      </c>
      <c r="D14" s="20">
        <v>2860.1142592239094</v>
      </c>
      <c r="E14" s="20">
        <v>6148.87026460175</v>
      </c>
    </row>
    <row r="15" spans="1:10" s="1" customFormat="1" ht="13.5" customHeight="1" x14ac:dyDescent="0.25">
      <c r="A15" s="7" t="s">
        <v>51</v>
      </c>
      <c r="B15" s="21">
        <v>1160.3826977496294</v>
      </c>
      <c r="C15" s="21">
        <v>25555.346794910092</v>
      </c>
      <c r="D15" s="21">
        <v>24138.957214147416</v>
      </c>
      <c r="E15" s="21">
        <v>50854.686706807137</v>
      </c>
    </row>
    <row r="16" spans="1:10" ht="13.5" customHeight="1" x14ac:dyDescent="0.2">
      <c r="A16" s="4" t="s">
        <v>12</v>
      </c>
      <c r="B16" s="20">
        <v>474.43740735749896</v>
      </c>
      <c r="C16" s="20">
        <v>11750.406236931716</v>
      </c>
      <c r="D16" s="20">
        <v>9080.099397343949</v>
      </c>
      <c r="E16" s="20">
        <v>21304.943041633163</v>
      </c>
    </row>
    <row r="17" spans="1:5" ht="13.5" customHeight="1" x14ac:dyDescent="0.2">
      <c r="A17" s="4" t="s">
        <v>13</v>
      </c>
      <c r="B17" s="20">
        <v>256.13798679423257</v>
      </c>
      <c r="C17" s="20">
        <v>6840.0591433180007</v>
      </c>
      <c r="D17" s="20">
        <v>5465.7699544599263</v>
      </c>
      <c r="E17" s="20">
        <v>12561.967084572159</v>
      </c>
    </row>
    <row r="18" spans="1:5" s="1" customFormat="1" ht="13.5" customHeight="1" x14ac:dyDescent="0.25">
      <c r="A18" s="4" t="s">
        <v>14</v>
      </c>
      <c r="B18" s="20">
        <v>609.29793828325023</v>
      </c>
      <c r="C18" s="20">
        <v>15386.358205388617</v>
      </c>
      <c r="D18" s="20">
        <v>15114.838700880804</v>
      </c>
      <c r="E18" s="20">
        <v>31110.494844552672</v>
      </c>
    </row>
    <row r="19" spans="1:5" ht="13.5" customHeight="1" x14ac:dyDescent="0.2">
      <c r="A19" s="4" t="s">
        <v>15</v>
      </c>
      <c r="B19" s="20">
        <v>45.600323406548981</v>
      </c>
      <c r="C19" s="20">
        <v>680.48270506003951</v>
      </c>
      <c r="D19" s="20">
        <v>875.33746011834955</v>
      </c>
      <c r="E19" s="20">
        <v>1601.4204885849381</v>
      </c>
    </row>
    <row r="20" spans="1:5" ht="13.5" customHeight="1" x14ac:dyDescent="0.2">
      <c r="A20" s="4" t="s">
        <v>16</v>
      </c>
      <c r="B20" s="20">
        <v>406.52203207114945</v>
      </c>
      <c r="C20" s="20">
        <v>12191.310711512038</v>
      </c>
      <c r="D20" s="20">
        <v>10439.925963295245</v>
      </c>
      <c r="E20" s="20">
        <v>23037.758706878434</v>
      </c>
    </row>
    <row r="21" spans="1:5" ht="13.5" customHeight="1" x14ac:dyDescent="0.2">
      <c r="A21" s="4" t="s">
        <v>17</v>
      </c>
      <c r="B21" s="20">
        <v>26.195930467591964</v>
      </c>
      <c r="C21" s="20">
        <v>568.74663958420467</v>
      </c>
      <c r="D21" s="20">
        <v>491.61394562460799</v>
      </c>
      <c r="E21" s="20">
        <v>1086.5565156764046</v>
      </c>
    </row>
    <row r="22" spans="1:5" ht="13.5" customHeight="1" x14ac:dyDescent="0.2">
      <c r="A22" s="4" t="s">
        <v>18</v>
      </c>
      <c r="B22" s="20">
        <v>220.23985985716209</v>
      </c>
      <c r="C22" s="20">
        <v>6042.807216679611</v>
      </c>
      <c r="D22" s="20">
        <v>4867.283411960404</v>
      </c>
      <c r="E22" s="20">
        <v>11130.330488497177</v>
      </c>
    </row>
    <row r="23" spans="1:5" ht="13.5" customHeight="1" x14ac:dyDescent="0.2">
      <c r="A23" s="4" t="s">
        <v>19</v>
      </c>
      <c r="B23" s="20">
        <v>361.89192831154827</v>
      </c>
      <c r="C23" s="20">
        <v>8195.9913973355651</v>
      </c>
      <c r="D23" s="20">
        <v>7112.6257805895657</v>
      </c>
      <c r="E23" s="20">
        <v>15670.509106236679</v>
      </c>
    </row>
    <row r="24" spans="1:5" ht="13.5" customHeight="1" x14ac:dyDescent="0.2">
      <c r="A24" s="4" t="s">
        <v>20</v>
      </c>
      <c r="B24" s="20">
        <v>180.46085433230022</v>
      </c>
      <c r="C24" s="20">
        <v>4594.2648903757699</v>
      </c>
      <c r="D24" s="20">
        <v>4054.0338414551002</v>
      </c>
      <c r="E24" s="20">
        <v>8828.7595861631708</v>
      </c>
    </row>
    <row r="25" spans="1:5" ht="13.5" customHeight="1" x14ac:dyDescent="0.2">
      <c r="A25" s="4" t="s">
        <v>21</v>
      </c>
      <c r="B25" s="20">
        <v>488.02048241476882</v>
      </c>
      <c r="C25" s="20">
        <v>10619.959376306831</v>
      </c>
      <c r="D25" s="20">
        <v>8456.1669984456366</v>
      </c>
      <c r="E25" s="20">
        <v>19564.146857167238</v>
      </c>
    </row>
    <row r="26" spans="1:5" s="1" customFormat="1" ht="13.5" customHeight="1" x14ac:dyDescent="0.25">
      <c r="A26" s="7" t="s">
        <v>52</v>
      </c>
      <c r="B26" s="21">
        <v>3068.8047432960516</v>
      </c>
      <c r="C26" s="21">
        <v>76870.386522492394</v>
      </c>
      <c r="D26" s="21">
        <v>65957.69545417359</v>
      </c>
      <c r="E26" s="21">
        <v>145896.88671996203</v>
      </c>
    </row>
    <row r="27" spans="1:5" ht="13.5" customHeight="1" x14ac:dyDescent="0.2">
      <c r="A27" s="4" t="s">
        <v>22</v>
      </c>
      <c r="B27" s="20">
        <v>231.88249562053633</v>
      </c>
      <c r="C27" s="20">
        <v>5299.9133759483848</v>
      </c>
      <c r="D27" s="20">
        <v>4203.6554770799812</v>
      </c>
      <c r="E27" s="20">
        <v>9735.4513486489013</v>
      </c>
    </row>
    <row r="28" spans="1:5" ht="13.5" customHeight="1" x14ac:dyDescent="0.2">
      <c r="A28" s="4" t="s">
        <v>23</v>
      </c>
      <c r="B28" s="20">
        <v>9.7021964694785066</v>
      </c>
      <c r="C28" s="20">
        <v>180.18698847004006</v>
      </c>
      <c r="D28" s="20">
        <v>118.06877369038205</v>
      </c>
      <c r="E28" s="20">
        <v>307.95795862990065</v>
      </c>
    </row>
    <row r="29" spans="1:5" ht="13.5" customHeight="1" x14ac:dyDescent="0.2">
      <c r="A29" s="4" t="s">
        <v>24</v>
      </c>
      <c r="B29" s="20">
        <v>153.29470421776043</v>
      </c>
      <c r="C29" s="20">
        <v>3292.6907222653685</v>
      </c>
      <c r="D29" s="20">
        <v>3813.8249570505304</v>
      </c>
      <c r="E29" s="20">
        <v>7259.8103835336588</v>
      </c>
    </row>
    <row r="30" spans="1:5" s="1" customFormat="1" ht="13.5" customHeight="1" x14ac:dyDescent="0.25">
      <c r="A30" s="4" t="s">
        <v>25</v>
      </c>
      <c r="B30" s="20">
        <v>358.01104972375691</v>
      </c>
      <c r="C30" s="20">
        <v>6774.6281139853054</v>
      </c>
      <c r="D30" s="20">
        <v>6713.634752256552</v>
      </c>
      <c r="E30" s="20">
        <v>13846.273915965614</v>
      </c>
    </row>
    <row r="31" spans="1:5" ht="13.5" customHeight="1" x14ac:dyDescent="0.2">
      <c r="A31" s="4" t="s">
        <v>26</v>
      </c>
      <c r="B31" s="20">
        <v>7.7617571755828063</v>
      </c>
      <c r="C31" s="20">
        <v>120.79574646036205</v>
      </c>
      <c r="D31" s="20">
        <v>36.642033214256493</v>
      </c>
      <c r="E31" s="20">
        <v>165.19953685020135</v>
      </c>
    </row>
    <row r="32" spans="1:5" ht="13.5" customHeight="1" x14ac:dyDescent="0.2">
      <c r="A32" s="4" t="s">
        <v>27</v>
      </c>
      <c r="B32" s="20">
        <v>179.49063468535238</v>
      </c>
      <c r="C32" s="20">
        <v>4540.91343568911</v>
      </c>
      <c r="D32" s="20">
        <v>4285.082217556107</v>
      </c>
      <c r="E32" s="20">
        <v>9005.4862879305692</v>
      </c>
    </row>
    <row r="33" spans="1:5" ht="13.5" customHeight="1" x14ac:dyDescent="0.2">
      <c r="A33" s="4" t="s">
        <v>28</v>
      </c>
      <c r="B33" s="20">
        <v>36.868346584018326</v>
      </c>
      <c r="C33" s="20">
        <v>981.46543999044161</v>
      </c>
      <c r="D33" s="20">
        <v>552.68400098170218</v>
      </c>
      <c r="E33" s="20">
        <v>1571.0177875561621</v>
      </c>
    </row>
    <row r="34" spans="1:5" ht="13.5" customHeight="1" x14ac:dyDescent="0.2">
      <c r="A34" s="4" t="s">
        <v>29</v>
      </c>
      <c r="B34" s="20">
        <v>241.58469209001484</v>
      </c>
      <c r="C34" s="20">
        <v>6530.0167274030719</v>
      </c>
      <c r="D34" s="20">
        <v>4954.8171579722393</v>
      </c>
      <c r="E34" s="20">
        <v>11726.418577465327</v>
      </c>
    </row>
    <row r="35" spans="1:5" ht="13.5" customHeight="1" x14ac:dyDescent="0.2">
      <c r="A35" s="4" t="s">
        <v>30</v>
      </c>
      <c r="B35" s="20">
        <v>136.80097021964696</v>
      </c>
      <c r="C35" s="20">
        <v>6162.5963319194707</v>
      </c>
      <c r="D35" s="20">
        <v>4532.4159417523379</v>
      </c>
      <c r="E35" s="20">
        <v>10831.813243891454</v>
      </c>
    </row>
    <row r="36" spans="1:5" ht="13.5" customHeight="1" x14ac:dyDescent="0.2">
      <c r="A36" s="4" t="s">
        <v>31</v>
      </c>
      <c r="B36" s="20">
        <v>4.8510982347392533</v>
      </c>
      <c r="C36" s="20">
        <v>14.092837087042238</v>
      </c>
      <c r="D36" s="20">
        <v>133.33628752965561</v>
      </c>
      <c r="E36" s="20">
        <v>152.28022285143709</v>
      </c>
    </row>
    <row r="37" spans="1:5" s="1" customFormat="1" ht="13.5" customHeight="1" x14ac:dyDescent="0.25">
      <c r="A37" s="7" t="s">
        <v>53</v>
      </c>
      <c r="B37" s="21">
        <v>1527.1257242959171</v>
      </c>
      <c r="C37" s="21">
        <v>36795.391003046781</v>
      </c>
      <c r="D37" s="21">
        <v>32356.950996700391</v>
      </c>
      <c r="E37" s="21">
        <v>70679.46772404309</v>
      </c>
    </row>
    <row r="38" spans="1:5" ht="13.5" customHeight="1" x14ac:dyDescent="0.2">
      <c r="A38" s="4" t="s">
        <v>32</v>
      </c>
      <c r="B38" s="20">
        <v>75.677132461932359</v>
      </c>
      <c r="C38" s="20">
        <v>2415.9149292072407</v>
      </c>
      <c r="D38" s="20">
        <v>2063.1500368138309</v>
      </c>
      <c r="E38" s="20">
        <v>4554.7420984830042</v>
      </c>
    </row>
    <row r="39" spans="1:5" ht="13.5" customHeight="1" x14ac:dyDescent="0.2">
      <c r="A39" s="4" t="s">
        <v>33</v>
      </c>
      <c r="B39" s="20">
        <v>121.27745586848134</v>
      </c>
      <c r="C39" s="20">
        <v>2219.6218412091525</v>
      </c>
      <c r="D39" s="20">
        <v>2383.7678274385753</v>
      </c>
      <c r="E39" s="20">
        <v>4724.6671245162088</v>
      </c>
    </row>
    <row r="40" spans="1:5" ht="13.5" customHeight="1" x14ac:dyDescent="0.2">
      <c r="A40" s="4" t="s">
        <v>34</v>
      </c>
      <c r="B40" s="20">
        <v>165.90755962808245</v>
      </c>
      <c r="C40" s="20">
        <v>4110.0752733138179</v>
      </c>
      <c r="D40" s="20">
        <v>3108.4658176760927</v>
      </c>
      <c r="E40" s="20">
        <v>7384.4486506179928</v>
      </c>
    </row>
    <row r="41" spans="1:5" ht="13.5" customHeight="1" x14ac:dyDescent="0.2">
      <c r="A41" s="4" t="s">
        <v>35</v>
      </c>
      <c r="B41" s="20">
        <v>261.95930467591973</v>
      </c>
      <c r="C41" s="20">
        <v>3965.1203775613835</v>
      </c>
      <c r="D41" s="20">
        <v>2490.6404243134903</v>
      </c>
      <c r="E41" s="20">
        <v>6717.7201065507934</v>
      </c>
    </row>
    <row r="42" spans="1:5" s="1" customFormat="1" ht="13.5" customHeight="1" x14ac:dyDescent="0.25">
      <c r="A42" s="4" t="s">
        <v>36</v>
      </c>
      <c r="B42" s="20">
        <v>123.21789516237705</v>
      </c>
      <c r="C42" s="20">
        <v>2129.0250313638808</v>
      </c>
      <c r="D42" s="20">
        <v>2059.078699790025</v>
      </c>
      <c r="E42" s="20">
        <v>4311.3216263162831</v>
      </c>
    </row>
    <row r="43" spans="1:5" ht="13.5" customHeight="1" x14ac:dyDescent="0.2">
      <c r="A43" s="4" t="s">
        <v>37</v>
      </c>
      <c r="B43" s="20">
        <v>40.749225171809734</v>
      </c>
      <c r="C43" s="20">
        <v>522.44160344106581</v>
      </c>
      <c r="D43" s="20">
        <v>585.25469717215231</v>
      </c>
      <c r="E43" s="20">
        <v>1148.4455257850277</v>
      </c>
    </row>
    <row r="44" spans="1:5" ht="13.5" customHeight="1" x14ac:dyDescent="0.2">
      <c r="A44" s="4" t="s">
        <v>38</v>
      </c>
      <c r="B44" s="20">
        <v>170.75865786282174</v>
      </c>
      <c r="C44" s="20">
        <v>2671.5992592150069</v>
      </c>
      <c r="D44" s="20">
        <v>2922.2021488369555</v>
      </c>
      <c r="E44" s="20">
        <v>5764.560065914784</v>
      </c>
    </row>
    <row r="45" spans="1:5" ht="13.5" customHeight="1" x14ac:dyDescent="0.2">
      <c r="A45" s="4" t="s">
        <v>39</v>
      </c>
      <c r="B45" s="20">
        <v>156.20536315860397</v>
      </c>
      <c r="C45" s="20">
        <v>4087.9293864627516</v>
      </c>
      <c r="D45" s="20">
        <v>4734.9649586866999</v>
      </c>
      <c r="E45" s="20">
        <v>8979.0997083080547</v>
      </c>
    </row>
    <row r="46" spans="1:5" s="1" customFormat="1" ht="13.5" customHeight="1" x14ac:dyDescent="0.25">
      <c r="A46" s="7" t="s">
        <v>54</v>
      </c>
      <c r="B46" s="21">
        <v>1115.7525939900283</v>
      </c>
      <c r="C46" s="21">
        <v>22121.7277017743</v>
      </c>
      <c r="D46" s="21">
        <v>20347.524610727822</v>
      </c>
      <c r="E46" s="21">
        <v>43585.004906492148</v>
      </c>
    </row>
    <row r="47" spans="1:5" ht="13.5" customHeight="1" x14ac:dyDescent="0.2">
      <c r="A47" s="4" t="s">
        <v>40</v>
      </c>
      <c r="B47" s="20">
        <v>36.868346584018326</v>
      </c>
      <c r="C47" s="20">
        <v>778.12593344883214</v>
      </c>
      <c r="D47" s="20">
        <v>847.85593520765735</v>
      </c>
      <c r="E47" s="20">
        <v>1662.8502152405079</v>
      </c>
    </row>
    <row r="48" spans="1:5" ht="13.5" customHeight="1" x14ac:dyDescent="0.2">
      <c r="A48" s="4" t="s">
        <v>41</v>
      </c>
      <c r="B48" s="20">
        <v>15.523514351165609</v>
      </c>
      <c r="C48" s="20">
        <v>452.98404922635768</v>
      </c>
      <c r="D48" s="20">
        <v>261.58340377955335</v>
      </c>
      <c r="E48" s="20">
        <v>730.09096735707658</v>
      </c>
    </row>
    <row r="49" spans="1:5" ht="13.5" customHeight="1" x14ac:dyDescent="0.2">
      <c r="A49" s="8" t="s">
        <v>55</v>
      </c>
      <c r="B49" s="20">
        <v>9.7021964694785048</v>
      </c>
      <c r="C49" s="20">
        <v>8.0530497640241361</v>
      </c>
      <c r="D49" s="20">
        <v>3.0535027678547082</v>
      </c>
      <c r="E49" s="20">
        <v>20.808749001357349</v>
      </c>
    </row>
    <row r="50" spans="1:5" ht="13.5" customHeight="1" x14ac:dyDescent="0.2">
      <c r="A50" s="4" t="s">
        <v>42</v>
      </c>
      <c r="B50" s="20">
        <v>9.7021964694785048</v>
      </c>
      <c r="C50" s="20">
        <v>85.563653742756443</v>
      </c>
      <c r="D50" s="20">
        <v>131.30061901775244</v>
      </c>
      <c r="E50" s="20">
        <v>226.56646922998738</v>
      </c>
    </row>
    <row r="51" spans="1:5" s="1" customFormat="1" ht="13.5" customHeight="1" x14ac:dyDescent="0.25">
      <c r="A51" s="4" t="s">
        <v>43</v>
      </c>
      <c r="B51" s="20">
        <v>43.65988411265328</v>
      </c>
      <c r="C51" s="20">
        <v>439.89784335981841</v>
      </c>
      <c r="D51" s="20">
        <v>485.50694008889866</v>
      </c>
      <c r="E51" s="20">
        <v>969.06466756137036</v>
      </c>
    </row>
    <row r="52" spans="1:5" ht="13.5" customHeight="1" x14ac:dyDescent="0.2">
      <c r="A52" s="4" t="s">
        <v>44</v>
      </c>
      <c r="B52" s="20">
        <v>58.213178816871029</v>
      </c>
      <c r="C52" s="20">
        <v>1637.7889957584086</v>
      </c>
      <c r="D52" s="20">
        <v>1449.395980475035</v>
      </c>
      <c r="E52" s="20">
        <v>3145.3981550503149</v>
      </c>
    </row>
    <row r="53" spans="1:5" ht="13.5" customHeight="1" x14ac:dyDescent="0.2">
      <c r="A53" s="4" t="s">
        <v>45</v>
      </c>
      <c r="B53" s="20">
        <v>9.7021964694785048</v>
      </c>
      <c r="C53" s="20">
        <v>189.24666945456721</v>
      </c>
      <c r="D53" s="20">
        <v>281.94008889858475</v>
      </c>
      <c r="E53" s="20">
        <v>480.88895482263047</v>
      </c>
    </row>
    <row r="54" spans="1:5" ht="13.5" customHeight="1" x14ac:dyDescent="0.2">
      <c r="A54" s="4" t="s">
        <v>46</v>
      </c>
      <c r="B54" s="20">
        <v>16.493733998113459</v>
      </c>
      <c r="C54" s="20">
        <v>381.51323257064342</v>
      </c>
      <c r="D54" s="20">
        <v>301.27893976166456</v>
      </c>
      <c r="E54" s="20">
        <v>699.28590633042143</v>
      </c>
    </row>
    <row r="55" spans="1:5" ht="13.5" customHeight="1" x14ac:dyDescent="0.2">
      <c r="A55" s="4" t="s">
        <v>47</v>
      </c>
      <c r="B55" s="20">
        <v>30.076809055383368</v>
      </c>
      <c r="C55" s="20">
        <v>574.78642690722268</v>
      </c>
      <c r="D55" s="20">
        <v>629.02157017806996</v>
      </c>
      <c r="E55" s="20">
        <v>1233.8848061406761</v>
      </c>
    </row>
    <row r="56" spans="1:5" ht="13.5" customHeight="1" x14ac:dyDescent="0.2">
      <c r="A56" s="4" t="s">
        <v>48</v>
      </c>
      <c r="B56" s="20">
        <v>97.992184341732923</v>
      </c>
      <c r="C56" s="20">
        <v>2609.18812354382</v>
      </c>
      <c r="D56" s="20">
        <v>2107.9347440757001</v>
      </c>
      <c r="E56" s="20">
        <v>4815.1150519612529</v>
      </c>
    </row>
    <row r="57" spans="1:5" s="1" customFormat="1" ht="13.5" customHeight="1" x14ac:dyDescent="0.25">
      <c r="A57" s="7" t="s">
        <v>56</v>
      </c>
      <c r="B57" s="21">
        <v>327.93424066837349</v>
      </c>
      <c r="C57" s="21">
        <v>7157.1479777764507</v>
      </c>
      <c r="D57" s="21">
        <v>6498.871724250771</v>
      </c>
      <c r="E57" s="21">
        <v>13983.953942695596</v>
      </c>
    </row>
    <row r="58" spans="1:5" s="1" customFormat="1" ht="13.5" customHeight="1" x14ac:dyDescent="0.25">
      <c r="A58" s="5" t="s">
        <v>1</v>
      </c>
      <c r="B58" s="21">
        <v>7200</v>
      </c>
      <c r="C58" s="21">
        <v>168500</v>
      </c>
      <c r="D58" s="21">
        <v>149300</v>
      </c>
      <c r="E58" s="21">
        <v>325000</v>
      </c>
    </row>
    <row r="60" spans="1:5" ht="12.95" customHeight="1" x14ac:dyDescent="0.2">
      <c r="A60" s="4"/>
    </row>
    <row r="61" spans="1:5" ht="12.95" customHeight="1" x14ac:dyDescent="0.25">
      <c r="A61" s="7" t="s">
        <v>57</v>
      </c>
    </row>
    <row r="62" spans="1:5" ht="12.95" customHeight="1" x14ac:dyDescent="0.2">
      <c r="A62" s="9" t="s">
        <v>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2"/>
  <sheetViews>
    <sheetView zoomScale="95" zoomScaleNormal="95" workbookViewId="0">
      <selection sqref="A1:XFD1048576"/>
    </sheetView>
  </sheetViews>
  <sheetFormatPr defaultColWidth="8.85546875" defaultRowHeight="12.95" customHeight="1" x14ac:dyDescent="0.2"/>
  <cols>
    <col min="1" max="1" width="40.42578125" style="2" bestFit="1" customWidth="1"/>
    <col min="2" max="5" width="15.85546875" style="2" customWidth="1"/>
    <col min="6" max="16384" width="8.85546875" style="2"/>
  </cols>
  <sheetData>
    <row r="1" spans="1:10" ht="27.75" customHeight="1" x14ac:dyDescent="0.25">
      <c r="A1" s="46" t="s">
        <v>147</v>
      </c>
    </row>
    <row r="2" spans="1:10" ht="12.95" customHeight="1" x14ac:dyDescent="0.25">
      <c r="A2" s="18" t="s">
        <v>62</v>
      </c>
      <c r="B2" s="18"/>
      <c r="C2" s="18"/>
      <c r="D2" s="18"/>
      <c r="E2" s="18"/>
    </row>
    <row r="3" spans="1:10" ht="12.95" customHeight="1" x14ac:dyDescent="0.25">
      <c r="A3" s="3" t="s">
        <v>0</v>
      </c>
      <c r="B3" s="11"/>
      <c r="C3" s="11"/>
      <c r="D3" s="11"/>
      <c r="E3" s="12"/>
    </row>
    <row r="4" spans="1:10" s="6" customFormat="1" ht="30" x14ac:dyDescent="0.25">
      <c r="A4" s="16"/>
      <c r="B4" s="19" t="s">
        <v>49</v>
      </c>
      <c r="C4" s="19" t="s">
        <v>50</v>
      </c>
      <c r="D4" s="19" t="s">
        <v>59</v>
      </c>
      <c r="E4" s="19" t="s">
        <v>60</v>
      </c>
      <c r="G4" s="11"/>
      <c r="H4" s="11"/>
      <c r="I4" s="11"/>
      <c r="J4" s="10"/>
    </row>
    <row r="5" spans="1:10" s="1" customFormat="1" ht="13.5" customHeight="1" x14ac:dyDescent="0.25">
      <c r="A5" s="4" t="s">
        <v>2</v>
      </c>
      <c r="B5" s="20">
        <v>43.659884112653302</v>
      </c>
      <c r="C5" s="20">
        <v>1058.557858892407</v>
      </c>
      <c r="D5" s="20">
        <v>1018.6523410869623</v>
      </c>
      <c r="E5" s="20">
        <f>SUM(B5:D5)</f>
        <v>2120.8700840920228</v>
      </c>
    </row>
    <row r="6" spans="1:10" ht="13.5" customHeight="1" x14ac:dyDescent="0.2">
      <c r="A6" s="4" t="s">
        <v>3</v>
      </c>
      <c r="B6" s="20">
        <v>118.36679692763778</v>
      </c>
      <c r="C6" s="20">
        <v>2436.2172172770179</v>
      </c>
      <c r="D6" s="20">
        <v>2564.5946388154125</v>
      </c>
      <c r="E6" s="20">
        <f t="shared" ref="E6:E58" si="0">SUM(B6:D6)</f>
        <v>5119.1786530200679</v>
      </c>
    </row>
    <row r="7" spans="1:10" s="1" customFormat="1" ht="13.5" customHeight="1" x14ac:dyDescent="0.25">
      <c r="A7" s="4" t="s">
        <v>4</v>
      </c>
      <c r="B7" s="20">
        <v>130.97965233795983</v>
      </c>
      <c r="C7" s="20">
        <v>3554.0952267160524</v>
      </c>
      <c r="D7" s="20">
        <v>3650.8753510948704</v>
      </c>
      <c r="E7" s="20">
        <f t="shared" si="0"/>
        <v>7335.9502301488828</v>
      </c>
    </row>
    <row r="8" spans="1:10" s="1" customFormat="1" ht="13.5" customHeight="1" x14ac:dyDescent="0.25">
      <c r="A8" s="4" t="s">
        <v>5</v>
      </c>
      <c r="B8" s="20">
        <v>26.195930467591968</v>
      </c>
      <c r="C8" s="20">
        <v>854.0056156281737</v>
      </c>
      <c r="D8" s="20">
        <v>525.17657004172236</v>
      </c>
      <c r="E8" s="20">
        <f t="shared" si="0"/>
        <v>1405.3781161374882</v>
      </c>
    </row>
    <row r="9" spans="1:10" ht="13.5" customHeight="1" x14ac:dyDescent="0.2">
      <c r="A9" s="4" t="s">
        <v>6</v>
      </c>
      <c r="B9" s="20">
        <v>150.38404527691685</v>
      </c>
      <c r="C9" s="20">
        <v>4316.0523328753216</v>
      </c>
      <c r="D9" s="20">
        <v>3368.738240026179</v>
      </c>
      <c r="E9" s="20">
        <f t="shared" si="0"/>
        <v>7835.1746181784183</v>
      </c>
    </row>
    <row r="10" spans="1:10" ht="13.5" customHeight="1" x14ac:dyDescent="0.2">
      <c r="A10" s="4" t="s">
        <v>7</v>
      </c>
      <c r="B10" s="20">
        <v>54.332300229079635</v>
      </c>
      <c r="C10" s="20">
        <v>626.95262560487492</v>
      </c>
      <c r="D10" s="20">
        <v>1502.6178724332578</v>
      </c>
      <c r="E10" s="20">
        <f t="shared" si="0"/>
        <v>2183.9027982672123</v>
      </c>
    </row>
    <row r="11" spans="1:10" ht="13.5" customHeight="1" x14ac:dyDescent="0.2">
      <c r="A11" s="4" t="s">
        <v>8</v>
      </c>
      <c r="B11" s="20">
        <v>126.12855410322058</v>
      </c>
      <c r="C11" s="20">
        <v>2707.2489396021269</v>
      </c>
      <c r="D11" s="20">
        <v>3143.6625671511551</v>
      </c>
      <c r="E11" s="20">
        <f t="shared" si="0"/>
        <v>5977.0400608565033</v>
      </c>
    </row>
    <row r="12" spans="1:10" ht="13.5" customHeight="1" x14ac:dyDescent="0.2">
      <c r="A12" s="4" t="s">
        <v>9</v>
      </c>
      <c r="B12" s="20">
        <v>178.52041503840454</v>
      </c>
      <c r="C12" s="20">
        <v>4937.8911523985907</v>
      </c>
      <c r="D12" s="20">
        <v>4164.4282948378823</v>
      </c>
      <c r="E12" s="20">
        <f t="shared" si="0"/>
        <v>9280.8398622748773</v>
      </c>
    </row>
    <row r="13" spans="1:10" ht="13.5" customHeight="1" x14ac:dyDescent="0.2">
      <c r="A13" s="4" t="s">
        <v>10</v>
      </c>
      <c r="B13" s="20">
        <v>146.50316668912546</v>
      </c>
      <c r="C13" s="20">
        <v>2320.6451998327261</v>
      </c>
      <c r="D13" s="20">
        <v>2152.4842518611435</v>
      </c>
      <c r="E13" s="20">
        <f t="shared" si="0"/>
        <v>4619.6326183829951</v>
      </c>
    </row>
    <row r="14" spans="1:10" ht="13.5" customHeight="1" x14ac:dyDescent="0.2">
      <c r="A14" s="4" t="s">
        <v>11</v>
      </c>
      <c r="B14" s="20">
        <v>185.3119525670395</v>
      </c>
      <c r="C14" s="20">
        <v>3153.1728299181555</v>
      </c>
      <c r="D14" s="20">
        <v>2969.3081726705027</v>
      </c>
      <c r="E14" s="20">
        <f t="shared" si="0"/>
        <v>6307.7929551556972</v>
      </c>
    </row>
    <row r="15" spans="1:10" s="1" customFormat="1" ht="13.5" customHeight="1" x14ac:dyDescent="0.25">
      <c r="A15" s="7" t="s">
        <v>51</v>
      </c>
      <c r="B15" s="21">
        <v>1160.3826977496294</v>
      </c>
      <c r="C15" s="21">
        <v>25964.838998745447</v>
      </c>
      <c r="D15" s="21">
        <v>25060.538300019089</v>
      </c>
      <c r="E15" s="21">
        <f t="shared" si="0"/>
        <v>52185.759996514164</v>
      </c>
    </row>
    <row r="16" spans="1:10" ht="13.5" customHeight="1" x14ac:dyDescent="0.2">
      <c r="A16" s="4" t="s">
        <v>12</v>
      </c>
      <c r="B16" s="20">
        <v>474.43740735749896</v>
      </c>
      <c r="C16" s="20">
        <v>11938.691678116971</v>
      </c>
      <c r="D16" s="20">
        <v>9426.7609282539324</v>
      </c>
      <c r="E16" s="20">
        <f t="shared" si="0"/>
        <v>21839.8900137284</v>
      </c>
    </row>
    <row r="17" spans="1:5" ht="13.5" customHeight="1" x14ac:dyDescent="0.2">
      <c r="A17" s="4" t="s">
        <v>13</v>
      </c>
      <c r="B17" s="20">
        <v>256.13798679423257</v>
      </c>
      <c r="C17" s="20">
        <v>6949.6624649023242</v>
      </c>
      <c r="D17" s="20">
        <v>5674.4430203703187</v>
      </c>
      <c r="E17" s="20">
        <f t="shared" si="0"/>
        <v>12880.243472066875</v>
      </c>
    </row>
    <row r="18" spans="1:5" s="1" customFormat="1" ht="13.5" customHeight="1" x14ac:dyDescent="0.25">
      <c r="A18" s="4" t="s">
        <v>14</v>
      </c>
      <c r="B18" s="20">
        <v>609.29793828325023</v>
      </c>
      <c r="C18" s="20">
        <v>15632.905191469024</v>
      </c>
      <c r="D18" s="20">
        <v>15691.895503258704</v>
      </c>
      <c r="E18" s="20">
        <f t="shared" si="0"/>
        <v>31934.098633010981</v>
      </c>
    </row>
    <row r="19" spans="1:5" ht="13.5" customHeight="1" x14ac:dyDescent="0.2">
      <c r="A19" s="4" t="s">
        <v>15</v>
      </c>
      <c r="B19" s="20">
        <v>45.600323406548981</v>
      </c>
      <c r="C19" s="20">
        <v>691.38658223310836</v>
      </c>
      <c r="D19" s="20">
        <v>908.75623789915721</v>
      </c>
      <c r="E19" s="20">
        <f t="shared" si="0"/>
        <v>1645.7431435388146</v>
      </c>
    </row>
    <row r="20" spans="1:5" ht="13.5" customHeight="1" x14ac:dyDescent="0.2">
      <c r="A20" s="4" t="s">
        <v>16</v>
      </c>
      <c r="B20" s="20">
        <v>406.52203207114945</v>
      </c>
      <c r="C20" s="20">
        <v>12386.661090865642</v>
      </c>
      <c r="D20" s="20">
        <v>10838.503176897275</v>
      </c>
      <c r="E20" s="20">
        <f t="shared" si="0"/>
        <v>23631.686299834066</v>
      </c>
    </row>
    <row r="21" spans="1:5" ht="13.5" customHeight="1" x14ac:dyDescent="0.2">
      <c r="A21" s="4" t="s">
        <v>17</v>
      </c>
      <c r="B21" s="20">
        <v>26.195930467591964</v>
      </c>
      <c r="C21" s="20">
        <v>577.86008722145891</v>
      </c>
      <c r="D21" s="20">
        <v>510.38286384336391</v>
      </c>
      <c r="E21" s="20">
        <f t="shared" si="0"/>
        <v>1114.4388815324148</v>
      </c>
    </row>
    <row r="22" spans="1:5" ht="13.5" customHeight="1" x14ac:dyDescent="0.2">
      <c r="A22" s="4" t="s">
        <v>18</v>
      </c>
      <c r="B22" s="20">
        <v>220.23985985716209</v>
      </c>
      <c r="C22" s="20">
        <v>6139.6355815759607</v>
      </c>
      <c r="D22" s="20">
        <v>5053.1073600392674</v>
      </c>
      <c r="E22" s="20">
        <f t="shared" si="0"/>
        <v>11412.98280147239</v>
      </c>
    </row>
    <row r="23" spans="1:5" ht="13.5" customHeight="1" x14ac:dyDescent="0.2">
      <c r="A23" s="4" t="s">
        <v>19</v>
      </c>
      <c r="B23" s="20">
        <v>361.89192831154827</v>
      </c>
      <c r="C23" s="20">
        <v>8327.3218232869349</v>
      </c>
      <c r="D23" s="20">
        <v>7384.1727795805946</v>
      </c>
      <c r="E23" s="20">
        <f t="shared" si="0"/>
        <v>16073.386531179078</v>
      </c>
    </row>
    <row r="24" spans="1:5" ht="13.5" customHeight="1" x14ac:dyDescent="0.2">
      <c r="A24" s="4" t="s">
        <v>20</v>
      </c>
      <c r="B24" s="20">
        <v>180.46085433230022</v>
      </c>
      <c r="C24" s="20">
        <v>4667.882191289802</v>
      </c>
      <c r="D24" s="20">
        <v>4208.8094134329576</v>
      </c>
      <c r="E24" s="20">
        <f t="shared" si="0"/>
        <v>9057.1524590550598</v>
      </c>
    </row>
    <row r="25" spans="1:5" ht="13.5" customHeight="1" x14ac:dyDescent="0.2">
      <c r="A25" s="4" t="s">
        <v>21</v>
      </c>
      <c r="B25" s="20">
        <v>488.02048241476882</v>
      </c>
      <c r="C25" s="20">
        <v>10790.130832188304</v>
      </c>
      <c r="D25" s="20">
        <v>8779.0079354258123</v>
      </c>
      <c r="E25" s="20">
        <f t="shared" si="0"/>
        <v>20057.159250028886</v>
      </c>
    </row>
    <row r="26" spans="1:5" s="1" customFormat="1" ht="13.5" customHeight="1" x14ac:dyDescent="0.25">
      <c r="A26" s="7" t="s">
        <v>52</v>
      </c>
      <c r="B26" s="21">
        <v>3068.8047432960516</v>
      </c>
      <c r="C26" s="21">
        <v>78102.137523149533</v>
      </c>
      <c r="D26" s="21">
        <v>68475.839219001384</v>
      </c>
      <c r="E26" s="21">
        <f t="shared" si="0"/>
        <v>149646.78148544696</v>
      </c>
    </row>
    <row r="27" spans="1:5" ht="13.5" customHeight="1" x14ac:dyDescent="0.2">
      <c r="A27" s="4" t="s">
        <v>22</v>
      </c>
      <c r="B27" s="20">
        <v>231.88249562053633</v>
      </c>
      <c r="C27" s="20">
        <v>5384.83780393094</v>
      </c>
      <c r="D27" s="20">
        <v>4364.14332851572</v>
      </c>
      <c r="E27" s="20">
        <f t="shared" si="0"/>
        <v>9980.8636280671963</v>
      </c>
    </row>
    <row r="28" spans="1:5" ht="13.5" customHeight="1" x14ac:dyDescent="0.2">
      <c r="A28" s="4" t="s">
        <v>23</v>
      </c>
      <c r="B28" s="20">
        <v>9.7021964694785066</v>
      </c>
      <c r="C28" s="20">
        <v>183.07425772148878</v>
      </c>
      <c r="D28" s="20">
        <v>122.57642278639796</v>
      </c>
      <c r="E28" s="20">
        <f t="shared" si="0"/>
        <v>315.35287697736521</v>
      </c>
    </row>
    <row r="29" spans="1:5" ht="13.5" customHeight="1" x14ac:dyDescent="0.2">
      <c r="A29" s="4" t="s">
        <v>24</v>
      </c>
      <c r="B29" s="20">
        <v>153.29470421776043</v>
      </c>
      <c r="C29" s="20">
        <v>3345.4519385865347</v>
      </c>
      <c r="D29" s="20">
        <v>3959.4297946606307</v>
      </c>
      <c r="E29" s="20">
        <f t="shared" si="0"/>
        <v>7458.1764374649256</v>
      </c>
    </row>
    <row r="30" spans="1:5" s="1" customFormat="1" ht="13.5" customHeight="1" x14ac:dyDescent="0.25">
      <c r="A30" s="4" t="s">
        <v>25</v>
      </c>
      <c r="B30" s="20">
        <v>358.01104972375691</v>
      </c>
      <c r="C30" s="20">
        <v>6883.1829858414494</v>
      </c>
      <c r="D30" s="20">
        <v>6969.9490060265598</v>
      </c>
      <c r="E30" s="20">
        <f t="shared" si="0"/>
        <v>14211.143041591766</v>
      </c>
    </row>
    <row r="31" spans="1:5" ht="13.5" customHeight="1" x14ac:dyDescent="0.2">
      <c r="A31" s="4" t="s">
        <v>26</v>
      </c>
      <c r="B31" s="20">
        <v>7.7617571755828063</v>
      </c>
      <c r="C31" s="20">
        <v>122.73134595853996</v>
      </c>
      <c r="D31" s="20">
        <v>38.040958795778678</v>
      </c>
      <c r="E31" s="20">
        <f t="shared" si="0"/>
        <v>168.53406192990144</v>
      </c>
    </row>
    <row r="32" spans="1:5" ht="13.5" customHeight="1" x14ac:dyDescent="0.2">
      <c r="A32" s="4" t="s">
        <v>27</v>
      </c>
      <c r="B32" s="20">
        <v>179.49063468535238</v>
      </c>
      <c r="C32" s="20">
        <v>4613.6758468247808</v>
      </c>
      <c r="D32" s="20">
        <v>4448.67879250634</v>
      </c>
      <c r="E32" s="20">
        <f t="shared" si="0"/>
        <v>9241.8452740164721</v>
      </c>
    </row>
    <row r="33" spans="1:5" ht="13.5" customHeight="1" x14ac:dyDescent="0.2">
      <c r="A33" s="4" t="s">
        <v>28</v>
      </c>
      <c r="B33" s="20">
        <v>36.868346584018326</v>
      </c>
      <c r="C33" s="20">
        <v>997.19218591313711</v>
      </c>
      <c r="D33" s="20">
        <v>573.78446183632843</v>
      </c>
      <c r="E33" s="20">
        <f t="shared" si="0"/>
        <v>1607.844994333484</v>
      </c>
    </row>
    <row r="34" spans="1:5" ht="13.5" customHeight="1" x14ac:dyDescent="0.2">
      <c r="A34" s="4" t="s">
        <v>29</v>
      </c>
      <c r="B34" s="20">
        <v>241.58469209001484</v>
      </c>
      <c r="C34" s="20">
        <v>6634.6520102754057</v>
      </c>
      <c r="D34" s="20">
        <v>5143.9829838291835</v>
      </c>
      <c r="E34" s="20">
        <f t="shared" si="0"/>
        <v>12020.219686194603</v>
      </c>
    </row>
    <row r="35" spans="1:5" ht="13.5" customHeight="1" x14ac:dyDescent="0.2">
      <c r="A35" s="4" t="s">
        <v>30</v>
      </c>
      <c r="B35" s="20">
        <v>136.80097021964696</v>
      </c>
      <c r="C35" s="20">
        <v>6261.3441663181802</v>
      </c>
      <c r="D35" s="20">
        <v>4705.4552643778461</v>
      </c>
      <c r="E35" s="20">
        <f t="shared" si="0"/>
        <v>11103.600400915673</v>
      </c>
    </row>
    <row r="36" spans="1:5" ht="13.5" customHeight="1" x14ac:dyDescent="0.2">
      <c r="A36" s="4" t="s">
        <v>31</v>
      </c>
      <c r="B36" s="20">
        <v>171.72887750976957</v>
      </c>
      <c r="C36" s="20">
        <v>2958.8481988171343</v>
      </c>
      <c r="D36" s="20">
        <v>3266.2389899375526</v>
      </c>
      <c r="E36" s="20">
        <f t="shared" si="0"/>
        <v>6396.8160662644568</v>
      </c>
    </row>
    <row r="37" spans="1:5" s="1" customFormat="1" ht="13.5" customHeight="1" x14ac:dyDescent="0.25">
      <c r="A37" s="7" t="s">
        <v>53</v>
      </c>
      <c r="B37" s="21">
        <v>1527.1257242959171</v>
      </c>
      <c r="C37" s="21">
        <v>37384.99074018759</v>
      </c>
      <c r="D37" s="21">
        <v>33592.280003272339</v>
      </c>
      <c r="E37" s="21">
        <f t="shared" si="0"/>
        <v>72504.39646775584</v>
      </c>
    </row>
    <row r="38" spans="1:5" ht="13.5" customHeight="1" x14ac:dyDescent="0.2">
      <c r="A38" s="4" t="s">
        <v>32</v>
      </c>
      <c r="B38" s="20">
        <v>75.677132461932359</v>
      </c>
      <c r="C38" s="20">
        <v>2454.6269191707988</v>
      </c>
      <c r="D38" s="20">
        <v>2141.9173188623163</v>
      </c>
      <c r="E38" s="20">
        <f t="shared" si="0"/>
        <v>4672.2213704950473</v>
      </c>
    </row>
    <row r="39" spans="1:5" ht="13.5" customHeight="1" x14ac:dyDescent="0.2">
      <c r="A39" s="4" t="s">
        <v>33</v>
      </c>
      <c r="B39" s="20">
        <v>121.27745586848134</v>
      </c>
      <c r="C39" s="20">
        <v>2255.1884819881716</v>
      </c>
      <c r="D39" s="20">
        <v>2474.7757083253796</v>
      </c>
      <c r="E39" s="20">
        <f t="shared" si="0"/>
        <v>4851.2416461820321</v>
      </c>
    </row>
    <row r="40" spans="1:5" ht="13.5" customHeight="1" x14ac:dyDescent="0.2">
      <c r="A40" s="4" t="s">
        <v>34</v>
      </c>
      <c r="B40" s="20">
        <v>165.90755962808245</v>
      </c>
      <c r="C40" s="20">
        <v>4175.9340462393211</v>
      </c>
      <c r="D40" s="20">
        <v>3227.1413378418911</v>
      </c>
      <c r="E40" s="20">
        <f t="shared" si="0"/>
        <v>7568.9829437092949</v>
      </c>
    </row>
    <row r="41" spans="1:5" ht="13.5" customHeight="1" x14ac:dyDescent="0.2">
      <c r="A41" s="4" t="s">
        <v>35</v>
      </c>
      <c r="B41" s="20">
        <v>261.95930467591973</v>
      </c>
      <c r="C41" s="20">
        <v>4028.6564310890735</v>
      </c>
      <c r="D41" s="20">
        <v>2585.7285048130675</v>
      </c>
      <c r="E41" s="20">
        <f t="shared" si="0"/>
        <v>6876.3442405780606</v>
      </c>
    </row>
    <row r="42" spans="1:5" s="1" customFormat="1" ht="13.5" customHeight="1" x14ac:dyDescent="0.25">
      <c r="A42" s="4" t="s">
        <v>36</v>
      </c>
      <c r="B42" s="20">
        <v>123.21789516237705</v>
      </c>
      <c r="C42" s="20">
        <v>2163.1399725192664</v>
      </c>
      <c r="D42" s="20">
        <v>2137.6905456627851</v>
      </c>
      <c r="E42" s="20">
        <f t="shared" si="0"/>
        <v>4424.0484133444279</v>
      </c>
    </row>
    <row r="43" spans="1:5" ht="13.5" customHeight="1" x14ac:dyDescent="0.2">
      <c r="A43" s="4" t="s">
        <v>37</v>
      </c>
      <c r="B43" s="20">
        <v>40.749225171809734</v>
      </c>
      <c r="C43" s="20">
        <v>530.81307127068521</v>
      </c>
      <c r="D43" s="20">
        <v>607.59864743257606</v>
      </c>
      <c r="E43" s="20">
        <f t="shared" si="0"/>
        <v>1179.1609438750711</v>
      </c>
    </row>
    <row r="44" spans="1:5" ht="13.5" customHeight="1" x14ac:dyDescent="0.2">
      <c r="A44" s="4" t="s">
        <v>38</v>
      </c>
      <c r="B44" s="20">
        <v>170.75865786282174</v>
      </c>
      <c r="C44" s="20">
        <v>2714.408268116375</v>
      </c>
      <c r="D44" s="20">
        <v>3033.7664639633499</v>
      </c>
      <c r="E44" s="20">
        <f t="shared" si="0"/>
        <v>5918.9333899425465</v>
      </c>
    </row>
    <row r="45" spans="1:5" ht="13.5" customHeight="1" x14ac:dyDescent="0.2">
      <c r="A45" s="4" t="s">
        <v>39</v>
      </c>
      <c r="B45" s="20">
        <v>156.20536315860397</v>
      </c>
      <c r="C45" s="20">
        <v>4153.4332994802553</v>
      </c>
      <c r="D45" s="20">
        <v>4915.7372310545115</v>
      </c>
      <c r="E45" s="20">
        <f t="shared" si="0"/>
        <v>9225.37589369337</v>
      </c>
    </row>
    <row r="46" spans="1:5" s="1" customFormat="1" ht="13.5" customHeight="1" x14ac:dyDescent="0.25">
      <c r="A46" s="7" t="s">
        <v>54</v>
      </c>
      <c r="B46" s="21">
        <v>1115.7525939900283</v>
      </c>
      <c r="C46" s="21">
        <v>22476.200489873947</v>
      </c>
      <c r="D46" s="21">
        <v>21124.355757955876</v>
      </c>
      <c r="E46" s="21">
        <f t="shared" si="0"/>
        <v>44716.308841819853</v>
      </c>
    </row>
    <row r="47" spans="1:5" ht="13.5" customHeight="1" x14ac:dyDescent="0.2">
      <c r="A47" s="4" t="s">
        <v>40</v>
      </c>
      <c r="B47" s="20">
        <v>36.868346584018326</v>
      </c>
      <c r="C47" s="20">
        <v>790.59442021626148</v>
      </c>
      <c r="D47" s="20">
        <v>880.22551880232334</v>
      </c>
      <c r="E47" s="20">
        <f t="shared" si="0"/>
        <v>1707.6882856026032</v>
      </c>
    </row>
    <row r="48" spans="1:5" ht="13.5" customHeight="1" x14ac:dyDescent="0.2">
      <c r="A48" s="4" t="s">
        <v>41</v>
      </c>
      <c r="B48" s="20">
        <v>15.523514351165609</v>
      </c>
      <c r="C48" s="20">
        <v>460.24254734452484</v>
      </c>
      <c r="D48" s="20">
        <v>271.57017806986448</v>
      </c>
      <c r="E48" s="20">
        <f t="shared" si="0"/>
        <v>747.33623976555486</v>
      </c>
    </row>
    <row r="49" spans="1:5" ht="13.5" customHeight="1" x14ac:dyDescent="0.2">
      <c r="A49" s="8" t="s">
        <v>55</v>
      </c>
      <c r="B49" s="20">
        <v>9.7021964694785048</v>
      </c>
      <c r="C49" s="20">
        <v>8.182089730569329</v>
      </c>
      <c r="D49" s="20">
        <v>3.1700798996482233</v>
      </c>
      <c r="E49" s="20">
        <f t="shared" si="0"/>
        <v>21.054366099696054</v>
      </c>
    </row>
    <row r="50" spans="1:5" ht="13.5" customHeight="1" x14ac:dyDescent="0.2">
      <c r="A50" s="4" t="s">
        <v>42</v>
      </c>
      <c r="B50" s="20">
        <v>9.7021964694785048</v>
      </c>
      <c r="C50" s="20">
        <v>86.934703387299123</v>
      </c>
      <c r="D50" s="20">
        <v>136.31343568487361</v>
      </c>
      <c r="E50" s="20">
        <f t="shared" si="0"/>
        <v>232.95033554165124</v>
      </c>
    </row>
    <row r="51" spans="1:5" s="1" customFormat="1" ht="13.5" customHeight="1" x14ac:dyDescent="0.25">
      <c r="A51" s="4" t="s">
        <v>43</v>
      </c>
      <c r="B51" s="20">
        <v>43.65988411265328</v>
      </c>
      <c r="C51" s="20">
        <v>446.94665153234962</v>
      </c>
      <c r="D51" s="20">
        <v>504.04270404406753</v>
      </c>
      <c r="E51" s="20">
        <f t="shared" si="0"/>
        <v>994.64923968907044</v>
      </c>
    </row>
    <row r="52" spans="1:5" ht="13.5" customHeight="1" x14ac:dyDescent="0.2">
      <c r="A52" s="4" t="s">
        <v>44</v>
      </c>
      <c r="B52" s="20">
        <v>58.213178816871029</v>
      </c>
      <c r="C52" s="20">
        <v>1664.0324989545375</v>
      </c>
      <c r="D52" s="20">
        <v>1504.7312590330234</v>
      </c>
      <c r="E52" s="20">
        <f t="shared" si="0"/>
        <v>3226.9769368044317</v>
      </c>
    </row>
    <row r="53" spans="1:5" ht="13.5" customHeight="1" x14ac:dyDescent="0.2">
      <c r="A53" s="4" t="s">
        <v>45</v>
      </c>
      <c r="B53" s="20">
        <v>9.7021964694785048</v>
      </c>
      <c r="C53" s="20">
        <v>192.27910866837925</v>
      </c>
      <c r="D53" s="20">
        <v>292.70404406751931</v>
      </c>
      <c r="E53" s="20">
        <f t="shared" si="0"/>
        <v>494.68534920537707</v>
      </c>
    </row>
    <row r="54" spans="1:5" ht="13.5" customHeight="1" x14ac:dyDescent="0.2">
      <c r="A54" s="4" t="s">
        <v>46</v>
      </c>
      <c r="B54" s="20">
        <v>16.493733998113459</v>
      </c>
      <c r="C54" s="20">
        <v>387.62650098572198</v>
      </c>
      <c r="D54" s="20">
        <v>312.78121676529139</v>
      </c>
      <c r="E54" s="20">
        <f t="shared" si="0"/>
        <v>716.90145174912686</v>
      </c>
    </row>
    <row r="55" spans="1:5" ht="13.5" customHeight="1" x14ac:dyDescent="0.2">
      <c r="A55" s="4" t="s">
        <v>47</v>
      </c>
      <c r="B55" s="20">
        <v>30.076809055383368</v>
      </c>
      <c r="C55" s="20">
        <v>583.99665451938586</v>
      </c>
      <c r="D55" s="20">
        <v>653.03645932753409</v>
      </c>
      <c r="E55" s="20">
        <f t="shared" si="0"/>
        <v>1267.1099229023034</v>
      </c>
    </row>
    <row r="56" spans="1:5" ht="13.5" customHeight="1" x14ac:dyDescent="0.2">
      <c r="A56" s="4" t="s">
        <v>48</v>
      </c>
      <c r="B56" s="20">
        <v>97.992184341732923</v>
      </c>
      <c r="C56" s="20">
        <v>2650.9970727044629</v>
      </c>
      <c r="D56" s="20">
        <v>2188.411824057157</v>
      </c>
      <c r="E56" s="20">
        <f t="shared" si="0"/>
        <v>4937.4010811033531</v>
      </c>
    </row>
    <row r="57" spans="1:5" s="1" customFormat="1" ht="13.5" customHeight="1" x14ac:dyDescent="0.25">
      <c r="A57" s="7" t="s">
        <v>56</v>
      </c>
      <c r="B57" s="21">
        <v>327.93424066837349</v>
      </c>
      <c r="C57" s="21">
        <v>7271.8322480434917</v>
      </c>
      <c r="D57" s="21">
        <v>6746.9867197513022</v>
      </c>
      <c r="E57" s="21">
        <f t="shared" si="0"/>
        <v>14346.753208463168</v>
      </c>
    </row>
    <row r="58" spans="1:5" s="1" customFormat="1" ht="13.5" customHeight="1" x14ac:dyDescent="0.25">
      <c r="A58" s="5" t="s">
        <v>1</v>
      </c>
      <c r="B58" s="21">
        <v>7200</v>
      </c>
      <c r="C58" s="21">
        <v>171200</v>
      </c>
      <c r="D58" s="21">
        <v>155000</v>
      </c>
      <c r="E58" s="21">
        <f t="shared" si="0"/>
        <v>333400</v>
      </c>
    </row>
    <row r="60" spans="1:5" ht="12.95" customHeight="1" x14ac:dyDescent="0.2">
      <c r="A60" s="4"/>
    </row>
    <row r="61" spans="1:5" ht="12.95" customHeight="1" x14ac:dyDescent="0.25">
      <c r="A61" s="7" t="s">
        <v>57</v>
      </c>
    </row>
    <row r="62" spans="1:5" ht="12.95" customHeight="1" x14ac:dyDescent="0.2">
      <c r="A62" s="9" t="s">
        <v>58</v>
      </c>
    </row>
  </sheetData>
  <phoneticPr fontId="0" type="noConversion"/>
  <pageMargins left="0.25" right="0.25" top="0.25" bottom="0" header="0.5" footer="0.5"/>
  <pageSetup scale="8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1"/>
  <sheetViews>
    <sheetView zoomScale="75" workbookViewId="0">
      <selection activeCell="B32" sqref="B32"/>
    </sheetView>
  </sheetViews>
  <sheetFormatPr defaultColWidth="8.85546875" defaultRowHeight="14.25" x14ac:dyDescent="0.2"/>
  <cols>
    <col min="1" max="1" width="40.42578125" style="2" bestFit="1" customWidth="1"/>
    <col min="2" max="5" width="15.85546875" style="2" customWidth="1"/>
    <col min="6" max="16384" width="8.85546875" style="2"/>
  </cols>
  <sheetData>
    <row r="1" spans="1:10" ht="12.95" customHeight="1" x14ac:dyDescent="0.25">
      <c r="A1" s="18" t="s">
        <v>61</v>
      </c>
      <c r="B1" s="18"/>
      <c r="C1" s="18"/>
      <c r="D1" s="18"/>
      <c r="E1" s="18"/>
    </row>
    <row r="2" spans="1:10" ht="12.95" customHeight="1" x14ac:dyDescent="0.25">
      <c r="A2" s="3" t="s">
        <v>0</v>
      </c>
      <c r="B2" s="11"/>
      <c r="C2" s="11"/>
      <c r="D2" s="11"/>
      <c r="E2" s="12"/>
    </row>
    <row r="3" spans="1:10" s="6" customFormat="1" ht="30" x14ac:dyDescent="0.25">
      <c r="A3" s="16"/>
      <c r="B3" s="19" t="s">
        <v>49</v>
      </c>
      <c r="C3" s="19" t="s">
        <v>50</v>
      </c>
      <c r="D3" s="19" t="s">
        <v>59</v>
      </c>
      <c r="E3" s="19" t="s">
        <v>60</v>
      </c>
      <c r="G3" s="11"/>
      <c r="H3" s="11"/>
      <c r="I3" s="11"/>
      <c r="J3" s="10"/>
    </row>
    <row r="4" spans="1:10" s="1" customFormat="1" ht="13.5" customHeight="1" x14ac:dyDescent="0.25">
      <c r="A4" s="4" t="s">
        <v>2</v>
      </c>
      <c r="B4" s="15">
        <v>44.872658671338094</v>
      </c>
      <c r="C4" s="15">
        <v>1028.8786665870125</v>
      </c>
      <c r="D4" s="15">
        <v>987.10697826620469</v>
      </c>
      <c r="E4" s="15">
        <v>2060.8583035245551</v>
      </c>
    </row>
    <row r="5" spans="1:10" ht="13.5" customHeight="1" x14ac:dyDescent="0.2">
      <c r="A5" s="4" t="s">
        <v>3</v>
      </c>
      <c r="B5" s="13">
        <v>121.65476350896105</v>
      </c>
      <c r="C5" s="13">
        <v>2367.9120616524287</v>
      </c>
      <c r="D5" s="13">
        <v>2485.1749338714512</v>
      </c>
      <c r="E5" s="13">
        <v>4974.7417590328405</v>
      </c>
    </row>
    <row r="6" spans="1:10" s="1" customFormat="1" ht="13.5" customHeight="1" x14ac:dyDescent="0.25">
      <c r="A6" s="4" t="s">
        <v>4</v>
      </c>
      <c r="B6" s="13">
        <v>134.61797601401426</v>
      </c>
      <c r="C6" s="13">
        <v>3454.4476969950415</v>
      </c>
      <c r="D6" s="13">
        <v>3537.815985383545</v>
      </c>
      <c r="E6" s="13">
        <v>7126.8816583926009</v>
      </c>
    </row>
    <row r="7" spans="1:10" s="1" customFormat="1" ht="13.5" customHeight="1" x14ac:dyDescent="0.25">
      <c r="A7" s="4" t="s">
        <v>5</v>
      </c>
      <c r="B7" s="13">
        <v>26.923595202802854</v>
      </c>
      <c r="C7" s="13">
        <v>830.06153294701005</v>
      </c>
      <c r="D7" s="13">
        <v>508.91303755010762</v>
      </c>
      <c r="E7" s="13">
        <v>1365.8981656999206</v>
      </c>
    </row>
    <row r="8" spans="1:10" ht="13.5" customHeight="1" x14ac:dyDescent="0.2">
      <c r="A8" s="4" t="s">
        <v>6</v>
      </c>
      <c r="B8" s="13">
        <v>154.56137986794232</v>
      </c>
      <c r="C8" s="13">
        <v>4195.0415198040509</v>
      </c>
      <c r="D8" s="13">
        <v>3264.4160235608515</v>
      </c>
      <c r="E8" s="13">
        <v>7614.0189232328448</v>
      </c>
    </row>
    <row r="9" spans="1:10" ht="13.5" customHeight="1" x14ac:dyDescent="0.2">
      <c r="A9" s="4" t="s">
        <v>7</v>
      </c>
      <c r="B9" s="13">
        <v>55.841530790998512</v>
      </c>
      <c r="C9" s="13">
        <v>609.37451460660736</v>
      </c>
      <c r="D9" s="13">
        <v>1456.0851899320987</v>
      </c>
      <c r="E9" s="13">
        <v>2121.3012353297045</v>
      </c>
    </row>
    <row r="10" spans="1:10" ht="13.5" customHeight="1" x14ac:dyDescent="0.2">
      <c r="A10" s="4" t="s">
        <v>8</v>
      </c>
      <c r="B10" s="13">
        <v>129.63212505053227</v>
      </c>
      <c r="C10" s="13">
        <v>2631.3447637254317</v>
      </c>
      <c r="D10" s="13">
        <v>3046.3104360393768</v>
      </c>
      <c r="E10" s="13">
        <v>5807.287324815341</v>
      </c>
    </row>
    <row r="11" spans="1:10" ht="13.5" customHeight="1" x14ac:dyDescent="0.2">
      <c r="A11" s="4" t="s">
        <v>9</v>
      </c>
      <c r="B11" s="13">
        <v>183.47931545613798</v>
      </c>
      <c r="C11" s="13">
        <v>4799.4456060696584</v>
      </c>
      <c r="D11" s="13">
        <v>4035.4653540945155</v>
      </c>
      <c r="E11" s="13">
        <v>9018.3902756203115</v>
      </c>
    </row>
    <row r="12" spans="1:10" ht="13.5" customHeight="1" x14ac:dyDescent="0.2">
      <c r="A12" s="4" t="s">
        <v>10</v>
      </c>
      <c r="B12" s="13">
        <v>150.57269909715671</v>
      </c>
      <c r="C12" s="13">
        <v>2255.5803811458272</v>
      </c>
      <c r="D12" s="13">
        <v>2085.8266750293146</v>
      </c>
      <c r="E12" s="13">
        <v>4491.9797552722985</v>
      </c>
    </row>
    <row r="13" spans="1:10" ht="13.5" customHeight="1" x14ac:dyDescent="0.2">
      <c r="A13" s="4" t="s">
        <v>11</v>
      </c>
      <c r="B13" s="13">
        <v>190.45950680501281</v>
      </c>
      <c r="C13" s="13">
        <v>3064.7661150606368</v>
      </c>
      <c r="D13" s="13">
        <v>2877.355403452319</v>
      </c>
      <c r="E13" s="13">
        <v>6132.5810253179689</v>
      </c>
    </row>
    <row r="14" spans="1:10" s="1" customFormat="1" ht="13.5" customHeight="1" x14ac:dyDescent="0.25">
      <c r="A14" s="7" t="s">
        <v>51</v>
      </c>
      <c r="B14" s="14">
        <v>1192.6155504648968</v>
      </c>
      <c r="C14" s="14">
        <v>25236.852858593706</v>
      </c>
      <c r="D14" s="14">
        <v>24284.470017179785</v>
      </c>
      <c r="E14" s="14">
        <v>50713.938426238383</v>
      </c>
    </row>
    <row r="15" spans="1:10" ht="13.5" customHeight="1" x14ac:dyDescent="0.2">
      <c r="A15" s="4" t="s">
        <v>12</v>
      </c>
      <c r="B15" s="13">
        <v>487.6162242285406</v>
      </c>
      <c r="C15" s="13">
        <v>11603.962004898738</v>
      </c>
      <c r="D15" s="13">
        <v>9134.8354285402638</v>
      </c>
      <c r="E15" s="13">
        <v>21226.413657667545</v>
      </c>
    </row>
    <row r="16" spans="1:10" ht="13.5" customHeight="1" x14ac:dyDescent="0.2">
      <c r="A16" s="4" t="s">
        <v>13</v>
      </c>
      <c r="B16" s="13">
        <v>263.25293087185014</v>
      </c>
      <c r="C16" s="13">
        <v>6754.8121154190812</v>
      </c>
      <c r="D16" s="13">
        <v>5498.7183332878831</v>
      </c>
      <c r="E16" s="13">
        <v>12516.783379578814</v>
      </c>
    </row>
    <row r="17" spans="1:5" s="1" customFormat="1" ht="13.5" customHeight="1" x14ac:dyDescent="0.25">
      <c r="A17" s="4" t="s">
        <v>14</v>
      </c>
      <c r="B17" s="13">
        <v>626.2228810133405</v>
      </c>
      <c r="C17" s="13">
        <v>15194.599438437182</v>
      </c>
      <c r="D17" s="13">
        <v>15205.952932835209</v>
      </c>
      <c r="E17" s="13">
        <v>31026.775252285734</v>
      </c>
    </row>
    <row r="18" spans="1:5" ht="13.5" customHeight="1" x14ac:dyDescent="0.2">
      <c r="A18" s="4" t="s">
        <v>15</v>
      </c>
      <c r="B18" s="13">
        <v>46.866999056730897</v>
      </c>
      <c r="C18" s="13">
        <v>672.00191170320807</v>
      </c>
      <c r="D18" s="13">
        <v>880.61410924163499</v>
      </c>
      <c r="E18" s="13">
        <v>1599.483020001574</v>
      </c>
    </row>
    <row r="19" spans="1:5" ht="13.5" customHeight="1" x14ac:dyDescent="0.2">
      <c r="A19" s="4" t="s">
        <v>16</v>
      </c>
      <c r="B19" s="13">
        <v>417.81431073979252</v>
      </c>
      <c r="C19" s="13">
        <v>12039.371527570343</v>
      </c>
      <c r="D19" s="13">
        <v>10502.859207548197</v>
      </c>
      <c r="E19" s="13">
        <v>22960.045045858333</v>
      </c>
    </row>
    <row r="20" spans="1:5" ht="13.5" customHeight="1" x14ac:dyDescent="0.2">
      <c r="A20" s="4" t="s">
        <v>17</v>
      </c>
      <c r="B20" s="13">
        <v>26.923595202802854</v>
      </c>
      <c r="C20" s="13">
        <v>561.65840253300678</v>
      </c>
      <c r="D20" s="13">
        <v>494.57745902756943</v>
      </c>
      <c r="E20" s="13">
        <v>1083.159456763379</v>
      </c>
    </row>
    <row r="21" spans="1:5" ht="13.5" customHeight="1" x14ac:dyDescent="0.2">
      <c r="A21" s="4" t="s">
        <v>18</v>
      </c>
      <c r="B21" s="13">
        <v>226.35763374208327</v>
      </c>
      <c r="C21" s="13">
        <v>5967.4962662046719</v>
      </c>
      <c r="D21" s="13">
        <v>4896.6240353412777</v>
      </c>
      <c r="E21" s="13">
        <v>11090.477935288032</v>
      </c>
    </row>
    <row r="22" spans="1:5" ht="13.5" customHeight="1" x14ac:dyDescent="0.2">
      <c r="A22" s="4" t="s">
        <v>19</v>
      </c>
      <c r="B22" s="13">
        <v>371.94448187575796</v>
      </c>
      <c r="C22" s="13">
        <v>8093.845510484497</v>
      </c>
      <c r="D22" s="13">
        <v>7155.5016225355175</v>
      </c>
      <c r="E22" s="13">
        <v>15621.291614895772</v>
      </c>
    </row>
    <row r="23" spans="1:5" ht="13.5" customHeight="1" x14ac:dyDescent="0.2">
      <c r="A23" s="4" t="s">
        <v>20</v>
      </c>
      <c r="B23" s="13">
        <v>185.47365584153079</v>
      </c>
      <c r="C23" s="13">
        <v>4537.0069896648547</v>
      </c>
      <c r="D23" s="13">
        <v>4078.4720896621307</v>
      </c>
      <c r="E23" s="13">
        <v>8800.9527351685156</v>
      </c>
    </row>
    <row r="24" spans="1:5" ht="13.5" customHeight="1" x14ac:dyDescent="0.2">
      <c r="A24" s="4" t="s">
        <v>21</v>
      </c>
      <c r="B24" s="13">
        <v>501.5766069262902</v>
      </c>
      <c r="C24" s="13">
        <v>10487.603799510127</v>
      </c>
      <c r="D24" s="13">
        <v>8507.1418832319814</v>
      </c>
      <c r="E24" s="13">
        <v>19496.322289668398</v>
      </c>
    </row>
    <row r="25" spans="1:5" s="1" customFormat="1" ht="13.5" customHeight="1" x14ac:dyDescent="0.25">
      <c r="A25" s="7" t="s">
        <v>52</v>
      </c>
      <c r="B25" s="14">
        <v>3154.0493194987198</v>
      </c>
      <c r="C25" s="14">
        <v>75912.357966425712</v>
      </c>
      <c r="D25" s="14">
        <v>66355.297101251665</v>
      </c>
      <c r="E25" s="14">
        <v>145421.70438717608</v>
      </c>
    </row>
    <row r="26" spans="1:5" ht="13.5" customHeight="1" x14ac:dyDescent="0.2">
      <c r="A26" s="4" t="s">
        <v>22</v>
      </c>
      <c r="B26" s="13">
        <v>238.32367605444011</v>
      </c>
      <c r="C26" s="13">
        <v>5233.8610430730632</v>
      </c>
      <c r="D26" s="13">
        <v>4228.9956641487825</v>
      </c>
      <c r="E26" s="13">
        <v>9701.1803832762853</v>
      </c>
    </row>
    <row r="27" spans="1:5" ht="13.5" customHeight="1" x14ac:dyDescent="0.2">
      <c r="A27" s="4" t="s">
        <v>23</v>
      </c>
      <c r="B27" s="13">
        <v>9.9717019269640197</v>
      </c>
      <c r="C27" s="13">
        <v>177.94133460780216</v>
      </c>
      <c r="D27" s="13">
        <v>118.78050775817402</v>
      </c>
      <c r="E27" s="13">
        <v>306.6935442929402</v>
      </c>
    </row>
    <row r="28" spans="1:5" ht="13.5" customHeight="1" x14ac:dyDescent="0.2">
      <c r="A28" s="4" t="s">
        <v>24</v>
      </c>
      <c r="B28" s="13">
        <v>157.55289044603154</v>
      </c>
      <c r="C28" s="13">
        <v>3251.6542206822392</v>
      </c>
      <c r="D28" s="13">
        <v>3836.8151945679147</v>
      </c>
      <c r="E28" s="13">
        <v>7246.0223056961859</v>
      </c>
    </row>
    <row r="29" spans="1:5" s="1" customFormat="1" ht="13.5" customHeight="1" x14ac:dyDescent="0.25">
      <c r="A29" s="4" t="s">
        <v>25</v>
      </c>
      <c r="B29" s="13">
        <v>367.95580110497235</v>
      </c>
      <c r="C29" s="13">
        <v>6690.1965469860816</v>
      </c>
      <c r="D29" s="13">
        <v>6754.1054239044479</v>
      </c>
      <c r="E29" s="13">
        <v>13812.257771995501</v>
      </c>
    </row>
    <row r="30" spans="1:5" ht="13.5" customHeight="1" x14ac:dyDescent="0.2">
      <c r="A30" s="4" t="s">
        <v>26</v>
      </c>
      <c r="B30" s="13">
        <v>7.9773615415712165</v>
      </c>
      <c r="C30" s="13">
        <v>119.29028018400145</v>
      </c>
      <c r="D30" s="13">
        <v>36.862916200812627</v>
      </c>
      <c r="E30" s="13">
        <v>164.13055792638528</v>
      </c>
    </row>
    <row r="31" spans="1:5" ht="13.5" customHeight="1" x14ac:dyDescent="0.2">
      <c r="A31" s="4" t="s">
        <v>27</v>
      </c>
      <c r="B31" s="13">
        <v>184.47648564883437</v>
      </c>
      <c r="C31" s="13">
        <v>4484.3204492502537</v>
      </c>
      <c r="D31" s="13">
        <v>4310.9132557061439</v>
      </c>
      <c r="E31" s="13">
        <v>8979.7101906052321</v>
      </c>
    </row>
    <row r="32" spans="1:5" ht="13.5" customHeight="1" x14ac:dyDescent="0.2">
      <c r="A32" s="4" t="s">
        <v>28</v>
      </c>
      <c r="B32" s="13">
        <v>37.892467322463276</v>
      </c>
      <c r="C32" s="13">
        <v>969.2335264950118</v>
      </c>
      <c r="D32" s="13">
        <v>556.01565269559057</v>
      </c>
      <c r="E32" s="13">
        <v>1563.1416465130656</v>
      </c>
    </row>
    <row r="33" spans="1:5" ht="13.5" customHeight="1" x14ac:dyDescent="0.2">
      <c r="A33" s="4" t="s">
        <v>29</v>
      </c>
      <c r="B33" s="13">
        <v>248.29537798140413</v>
      </c>
      <c r="C33" s="13">
        <v>6448.633729613478</v>
      </c>
      <c r="D33" s="13">
        <v>4984.685446265441</v>
      </c>
      <c r="E33" s="13">
        <v>11681.614553860323</v>
      </c>
    </row>
    <row r="34" spans="1:5" ht="13.5" customHeight="1" x14ac:dyDescent="0.2">
      <c r="A34" s="4" t="s">
        <v>30</v>
      </c>
      <c r="B34" s="13">
        <v>140.6009971701927</v>
      </c>
      <c r="C34" s="13">
        <v>6085.7924607204732</v>
      </c>
      <c r="D34" s="13">
        <v>4559.7379400616292</v>
      </c>
      <c r="E34" s="13">
        <v>10786.131397952295</v>
      </c>
    </row>
    <row r="35" spans="1:5" ht="13.5" customHeight="1" x14ac:dyDescent="0.2">
      <c r="A35" s="4" t="s">
        <v>31</v>
      </c>
      <c r="B35" s="13">
        <v>176.49912410726316</v>
      </c>
      <c r="C35" s="13">
        <v>2875.8898381026347</v>
      </c>
      <c r="D35" s="13">
        <v>3165.0909437975511</v>
      </c>
      <c r="E35" s="13">
        <v>6217.4799060074492</v>
      </c>
    </row>
    <row r="36" spans="1:5" s="1" customFormat="1" ht="13.5" customHeight="1" x14ac:dyDescent="0.25">
      <c r="A36" s="7" t="s">
        <v>53</v>
      </c>
      <c r="B36" s="14">
        <v>1569.5458833041369</v>
      </c>
      <c r="C36" s="14">
        <v>36336.813429715039</v>
      </c>
      <c r="D36" s="14">
        <v>32552.002945106487</v>
      </c>
      <c r="E36" s="14">
        <v>70458.362258125664</v>
      </c>
    </row>
    <row r="37" spans="1:5" ht="13.5" customHeight="1" x14ac:dyDescent="0.2">
      <c r="A37" s="4" t="s">
        <v>32</v>
      </c>
      <c r="B37" s="13">
        <v>77.779275030319369</v>
      </c>
      <c r="C37" s="13">
        <v>2385.805603680029</v>
      </c>
      <c r="D37" s="13">
        <v>2075.5869760846444</v>
      </c>
      <c r="E37" s="13">
        <v>4539.1718547949931</v>
      </c>
    </row>
    <row r="38" spans="1:5" ht="13.5" customHeight="1" x14ac:dyDescent="0.2">
      <c r="A38" s="4" t="s">
        <v>33</v>
      </c>
      <c r="B38" s="13">
        <v>124.64627408705026</v>
      </c>
      <c r="C38" s="13">
        <v>2191.9588983810268</v>
      </c>
      <c r="D38" s="13">
        <v>2398.1374928417549</v>
      </c>
      <c r="E38" s="13">
        <v>4714.7426653098319</v>
      </c>
    </row>
    <row r="39" spans="1:5" ht="13.5" customHeight="1" x14ac:dyDescent="0.2">
      <c r="A39" s="4" t="s">
        <v>34</v>
      </c>
      <c r="B39" s="13">
        <v>170.51610295108475</v>
      </c>
      <c r="C39" s="13">
        <v>4058.8517832606494</v>
      </c>
      <c r="D39" s="13">
        <v>3127.2040577022717</v>
      </c>
      <c r="E39" s="13">
        <v>7356.5719439140057</v>
      </c>
    </row>
    <row r="40" spans="1:5" ht="13.5" customHeight="1" x14ac:dyDescent="0.2">
      <c r="A40" s="4" t="s">
        <v>35</v>
      </c>
      <c r="B40" s="13">
        <v>269.23595202802858</v>
      </c>
      <c r="C40" s="13">
        <v>3915.7034470398476</v>
      </c>
      <c r="D40" s="13">
        <v>2505.654331760792</v>
      </c>
      <c r="E40" s="13">
        <v>6690.5937308286684</v>
      </c>
    </row>
    <row r="41" spans="1:5" s="1" customFormat="1" ht="13.5" customHeight="1" x14ac:dyDescent="0.25">
      <c r="A41" s="4" t="s">
        <v>36</v>
      </c>
      <c r="B41" s="13">
        <v>126.64061447244308</v>
      </c>
      <c r="C41" s="13">
        <v>2102.4911882430256</v>
      </c>
      <c r="D41" s="13">
        <v>2071.4910965067766</v>
      </c>
      <c r="E41" s="13">
        <v>4300.622899222245</v>
      </c>
    </row>
    <row r="42" spans="1:5" ht="13.5" customHeight="1" x14ac:dyDescent="0.2">
      <c r="A42" s="4" t="s">
        <v>37</v>
      </c>
      <c r="B42" s="13">
        <v>41.881148093248896</v>
      </c>
      <c r="C42" s="13">
        <v>515.93046179580631</v>
      </c>
      <c r="D42" s="13">
        <v>588.78268931853506</v>
      </c>
      <c r="E42" s="13">
        <v>1146.5942992075902</v>
      </c>
    </row>
    <row r="43" spans="1:5" ht="13.5" customHeight="1" x14ac:dyDescent="0.2">
      <c r="A43" s="4" t="s">
        <v>38</v>
      </c>
      <c r="B43" s="13">
        <v>175.50195391456677</v>
      </c>
      <c r="C43" s="13">
        <v>2638.303363402832</v>
      </c>
      <c r="D43" s="13">
        <v>2939.8175670148075</v>
      </c>
      <c r="E43" s="13">
        <v>5753.622884332206</v>
      </c>
    </row>
    <row r="44" spans="1:5" ht="13.5" customHeight="1" x14ac:dyDescent="0.2">
      <c r="A44" s="4" t="s">
        <v>39</v>
      </c>
      <c r="B44" s="13">
        <v>160.54440102412076</v>
      </c>
      <c r="C44" s="13">
        <v>4036.9818985602487</v>
      </c>
      <c r="D44" s="13">
        <v>4763.5079490605658</v>
      </c>
      <c r="E44" s="13">
        <v>8961.0342486449354</v>
      </c>
    </row>
    <row r="45" spans="1:5" s="1" customFormat="1" ht="13.5" customHeight="1" x14ac:dyDescent="0.25">
      <c r="A45" s="7" t="s">
        <v>54</v>
      </c>
      <c r="B45" s="14">
        <v>1146.7457216008625</v>
      </c>
      <c r="C45" s="14">
        <v>21846.026644363465</v>
      </c>
      <c r="D45" s="14">
        <v>20470.182160290147</v>
      </c>
      <c r="E45" s="14">
        <v>43462.954526254471</v>
      </c>
    </row>
    <row r="46" spans="1:5" ht="13.5" customHeight="1" x14ac:dyDescent="0.2">
      <c r="A46" s="4" t="s">
        <v>40</v>
      </c>
      <c r="B46" s="13">
        <v>37.892467322463276</v>
      </c>
      <c r="C46" s="13">
        <v>768.42822151860923</v>
      </c>
      <c r="D46" s="13">
        <v>852.96692209102559</v>
      </c>
      <c r="E46" s="13">
        <v>1659.2876109320982</v>
      </c>
    </row>
    <row r="47" spans="1:5" ht="13.5" customHeight="1" x14ac:dyDescent="0.2">
      <c r="A47" s="4" t="s">
        <v>41</v>
      </c>
      <c r="B47" s="13">
        <v>15.954723083142433</v>
      </c>
      <c r="C47" s="13">
        <v>447.33855069000538</v>
      </c>
      <c r="D47" s="13">
        <v>263.1602628780235</v>
      </c>
      <c r="E47" s="13">
        <v>726.45353665117136</v>
      </c>
    </row>
    <row r="48" spans="1:5" ht="13.5" customHeight="1" x14ac:dyDescent="0.2">
      <c r="A48" s="8" t="s">
        <v>55</v>
      </c>
      <c r="B48" s="17">
        <v>9.9717019269640197</v>
      </c>
      <c r="C48" s="17">
        <v>7.9526853456000959</v>
      </c>
      <c r="D48" s="17">
        <v>3.0719096834010529</v>
      </c>
      <c r="E48" s="17">
        <v>20.996296955965168</v>
      </c>
    </row>
    <row r="49" spans="1:5" ht="13.5" customHeight="1" x14ac:dyDescent="0.2">
      <c r="A49" s="4" t="s">
        <v>42</v>
      </c>
      <c r="B49" s="13">
        <v>9.9717019269640197</v>
      </c>
      <c r="C49" s="13">
        <v>84.497281797001008</v>
      </c>
      <c r="D49" s="13">
        <v>132.09211638624527</v>
      </c>
      <c r="E49" s="13">
        <v>226.5611001102103</v>
      </c>
    </row>
    <row r="50" spans="1:5" s="1" customFormat="1" ht="13.5" customHeight="1" x14ac:dyDescent="0.25">
      <c r="A50" s="4" t="s">
        <v>43</v>
      </c>
      <c r="B50" s="13">
        <v>44.872658671338094</v>
      </c>
      <c r="C50" s="13">
        <v>434.4154370034052</v>
      </c>
      <c r="D50" s="13">
        <v>488.43363966076743</v>
      </c>
      <c r="E50" s="13">
        <v>967.72173533551074</v>
      </c>
    </row>
    <row r="51" spans="1:5" ht="13.5" customHeight="1" x14ac:dyDescent="0.2">
      <c r="A51" s="4" t="s">
        <v>44</v>
      </c>
      <c r="B51" s="13">
        <v>59.830211561784118</v>
      </c>
      <c r="C51" s="13">
        <v>1617.3773821614195</v>
      </c>
      <c r="D51" s="13">
        <v>1458.1331297210331</v>
      </c>
      <c r="E51" s="13">
        <v>3135.3407234442366</v>
      </c>
    </row>
    <row r="52" spans="1:5" ht="13.5" customHeight="1" x14ac:dyDescent="0.2">
      <c r="A52" s="4" t="s">
        <v>45</v>
      </c>
      <c r="B52" s="13">
        <v>9.9717019269640197</v>
      </c>
      <c r="C52" s="13">
        <v>186.88810562160225</v>
      </c>
      <c r="D52" s="13">
        <v>283.63966076736392</v>
      </c>
      <c r="E52" s="13">
        <v>480.49946831593019</v>
      </c>
    </row>
    <row r="53" spans="1:5" ht="13.5" customHeight="1" x14ac:dyDescent="0.2">
      <c r="A53" s="4" t="s">
        <v>46</v>
      </c>
      <c r="B53" s="13">
        <v>16.951893275838835</v>
      </c>
      <c r="C53" s="13">
        <v>376.7584682478045</v>
      </c>
      <c r="D53" s="13">
        <v>303.09508876223725</v>
      </c>
      <c r="E53" s="13">
        <v>696.80545028588062</v>
      </c>
    </row>
    <row r="54" spans="1:5" ht="13.5" customHeight="1" x14ac:dyDescent="0.2">
      <c r="A54" s="4" t="s">
        <v>47</v>
      </c>
      <c r="B54" s="13">
        <v>30.912275973588461</v>
      </c>
      <c r="C54" s="13">
        <v>567.62291654220678</v>
      </c>
      <c r="D54" s="13">
        <v>632.81339478061693</v>
      </c>
      <c r="E54" s="13">
        <v>1231.348587296412</v>
      </c>
    </row>
    <row r="55" spans="1:5" ht="13.5" customHeight="1" x14ac:dyDescent="0.2">
      <c r="A55" s="4" t="s">
        <v>48</v>
      </c>
      <c r="B55" s="13">
        <v>100.71418946233662</v>
      </c>
      <c r="C55" s="13">
        <v>2576.6700519744309</v>
      </c>
      <c r="D55" s="13">
        <v>2120.6416514411935</v>
      </c>
      <c r="E55" s="13">
        <v>4798.0258928779604</v>
      </c>
    </row>
    <row r="56" spans="1:5" s="1" customFormat="1" ht="13.5" customHeight="1" x14ac:dyDescent="0.25">
      <c r="A56" s="7" t="s">
        <v>56</v>
      </c>
      <c r="B56" s="14">
        <v>337.04352513138389</v>
      </c>
      <c r="C56" s="14">
        <v>7067.9491009020849</v>
      </c>
      <c r="D56" s="14">
        <v>6538.0477761719076</v>
      </c>
      <c r="E56" s="14">
        <v>13943.040402205377</v>
      </c>
    </row>
    <row r="57" spans="1:5" s="1" customFormat="1" ht="13.5" customHeight="1" x14ac:dyDescent="0.25">
      <c r="A57" s="5" t="s">
        <v>1</v>
      </c>
      <c r="B57" s="14">
        <v>7400</v>
      </c>
      <c r="C57" s="14">
        <v>166400</v>
      </c>
      <c r="D57" s="14">
        <v>150200</v>
      </c>
      <c r="E57" s="14">
        <v>324000</v>
      </c>
    </row>
    <row r="58" spans="1:5" ht="12.95" customHeight="1" x14ac:dyDescent="0.2"/>
    <row r="59" spans="1:5" ht="12.95" customHeight="1" x14ac:dyDescent="0.2">
      <c r="A59" s="4"/>
    </row>
    <row r="60" spans="1:5" ht="12.95" customHeight="1" x14ac:dyDescent="0.25">
      <c r="A60" s="7" t="s">
        <v>57</v>
      </c>
    </row>
    <row r="61" spans="1:5" ht="12.95" customHeight="1" x14ac:dyDescent="0.2">
      <c r="A61" s="9" t="s">
        <v>58</v>
      </c>
    </row>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workbookViewId="0">
      <selection activeCell="B4" sqref="B4:E57"/>
    </sheetView>
  </sheetViews>
  <sheetFormatPr defaultColWidth="8.85546875" defaultRowHeight="14.25" x14ac:dyDescent="0.2"/>
  <cols>
    <col min="1" max="1" width="40.42578125" style="2" bestFit="1" customWidth="1"/>
    <col min="2" max="5" width="15.85546875" style="2" customWidth="1"/>
    <col min="6" max="16384" width="8.85546875" style="2"/>
  </cols>
  <sheetData>
    <row r="1" spans="1:10" ht="12.95" customHeight="1" x14ac:dyDescent="0.25">
      <c r="A1" s="18" t="s">
        <v>64</v>
      </c>
      <c r="B1" s="18"/>
      <c r="C1" s="18"/>
      <c r="D1" s="18"/>
      <c r="E1" s="18"/>
    </row>
    <row r="2" spans="1:10" ht="12.95" customHeight="1" x14ac:dyDescent="0.25">
      <c r="A2" s="3" t="s">
        <v>0</v>
      </c>
      <c r="B2" s="11"/>
      <c r="C2" s="11"/>
      <c r="D2" s="11"/>
      <c r="E2" s="12"/>
    </row>
    <row r="3" spans="1:10" s="6" customFormat="1" ht="30" x14ac:dyDescent="0.25">
      <c r="A3" s="16"/>
      <c r="B3" s="19" t="s">
        <v>49</v>
      </c>
      <c r="C3" s="19" t="s">
        <v>50</v>
      </c>
      <c r="D3" s="19" t="s">
        <v>59</v>
      </c>
      <c r="E3" s="19" t="s">
        <v>60</v>
      </c>
      <c r="G3" s="11"/>
      <c r="H3" s="11"/>
      <c r="I3" s="11"/>
      <c r="J3" s="10"/>
    </row>
    <row r="4" spans="1:10" s="1" customFormat="1" ht="13.5" customHeight="1" x14ac:dyDescent="0.25">
      <c r="A4" s="4" t="s">
        <v>2</v>
      </c>
      <c r="B4" s="20">
        <v>44.266271391995694</v>
      </c>
      <c r="C4" s="20">
        <v>1027.6420335742876</v>
      </c>
      <c r="D4" s="20">
        <v>949.64685991655517</v>
      </c>
      <c r="E4" s="20">
        <v>2021.5551648828382</v>
      </c>
    </row>
    <row r="5" spans="1:10" ht="13.5" customHeight="1" x14ac:dyDescent="0.2">
      <c r="A5" s="4" t="s">
        <v>3</v>
      </c>
      <c r="B5" s="20">
        <v>120.01078021829943</v>
      </c>
      <c r="C5" s="20">
        <v>2365.0660135014041</v>
      </c>
      <c r="D5" s="20">
        <v>2390.8640342504973</v>
      </c>
      <c r="E5" s="20">
        <v>4875.9408279702002</v>
      </c>
    </row>
    <row r="6" spans="1:10" s="1" customFormat="1" ht="13.5" customHeight="1" x14ac:dyDescent="0.25">
      <c r="A6" s="4" t="s">
        <v>4</v>
      </c>
      <c r="B6" s="20">
        <v>132.79881417598708</v>
      </c>
      <c r="C6" s="20">
        <v>3450.2957165899998</v>
      </c>
      <c r="D6" s="20">
        <v>3403.5579886013466</v>
      </c>
      <c r="E6" s="20">
        <v>6986.6525193673333</v>
      </c>
    </row>
    <row r="7" spans="1:10" s="1" customFormat="1" ht="13.5" customHeight="1" x14ac:dyDescent="0.25">
      <c r="A7" s="4" t="s">
        <v>5</v>
      </c>
      <c r="B7" s="20">
        <v>26.559762835197414</v>
      </c>
      <c r="C7" s="20">
        <v>829.0638628352948</v>
      </c>
      <c r="D7" s="20">
        <v>489.60009271631526</v>
      </c>
      <c r="E7" s="20">
        <v>1345.2237183868074</v>
      </c>
    </row>
    <row r="8" spans="1:10" ht="13.5" customHeight="1" x14ac:dyDescent="0.2">
      <c r="A8" s="4" t="s">
        <v>6</v>
      </c>
      <c r="B8" s="20">
        <v>152.4727125724296</v>
      </c>
      <c r="C8" s="20">
        <v>4189.9994025927481</v>
      </c>
      <c r="D8" s="20">
        <v>3140.5333915082761</v>
      </c>
      <c r="E8" s="20">
        <v>7483.0055066734531</v>
      </c>
    </row>
    <row r="9" spans="1:10" ht="13.5" customHeight="1" x14ac:dyDescent="0.2">
      <c r="A9" s="4" t="s">
        <v>7</v>
      </c>
      <c r="B9" s="20">
        <v>55.086915510039077</v>
      </c>
      <c r="C9" s="20">
        <v>608.64209331501297</v>
      </c>
      <c r="D9" s="20">
        <v>1400.8276294619725</v>
      </c>
      <c r="E9" s="20">
        <v>2064.5566382870247</v>
      </c>
    </row>
    <row r="10" spans="1:10" ht="13.5" customHeight="1" x14ac:dyDescent="0.2">
      <c r="A10" s="4" t="s">
        <v>8</v>
      </c>
      <c r="B10" s="20">
        <v>127.88033957687644</v>
      </c>
      <c r="C10" s="20">
        <v>2628.1820897305697</v>
      </c>
      <c r="D10" s="20">
        <v>2930.704780344141</v>
      </c>
      <c r="E10" s="20">
        <v>5686.7672096515871</v>
      </c>
    </row>
    <row r="11" spans="1:10" ht="13.5" customHeight="1" x14ac:dyDescent="0.2">
      <c r="A11" s="4" t="s">
        <v>9</v>
      </c>
      <c r="B11" s="20">
        <v>180.99986524727129</v>
      </c>
      <c r="C11" s="20">
        <v>4793.6770416392865</v>
      </c>
      <c r="D11" s="20">
        <v>3882.3218619617678</v>
      </c>
      <c r="E11" s="20">
        <v>8856.9987688483252</v>
      </c>
    </row>
    <row r="12" spans="1:10" ht="13.5" customHeight="1" x14ac:dyDescent="0.2">
      <c r="A12" s="4" t="s">
        <v>10</v>
      </c>
      <c r="B12" s="20">
        <v>148.53793289314109</v>
      </c>
      <c r="C12" s="20">
        <v>2252.8693470338731</v>
      </c>
      <c r="D12" s="20">
        <v>2006.6708025415178</v>
      </c>
      <c r="E12" s="20">
        <v>4408.0780824685316</v>
      </c>
    </row>
    <row r="13" spans="1:10" ht="13.5" customHeight="1" x14ac:dyDescent="0.2">
      <c r="A13" s="4" t="s">
        <v>11</v>
      </c>
      <c r="B13" s="20">
        <v>187.88572968602617</v>
      </c>
      <c r="C13" s="20">
        <v>3061.0825019415738</v>
      </c>
      <c r="D13" s="20">
        <v>2768.1614900057261</v>
      </c>
      <c r="E13" s="20">
        <v>6017.129721633326</v>
      </c>
    </row>
    <row r="14" spans="1:10" s="1" customFormat="1" ht="13.5" customHeight="1" x14ac:dyDescent="0.25">
      <c r="A14" s="7" t="s">
        <v>51</v>
      </c>
      <c r="B14" s="21">
        <v>1176.4991241072632</v>
      </c>
      <c r="C14" s="21">
        <v>25206.52010275405</v>
      </c>
      <c r="D14" s="21">
        <v>23362.888931308116</v>
      </c>
      <c r="E14" s="21">
        <v>49745.908158169434</v>
      </c>
    </row>
    <row r="15" spans="1:10" ht="13.5" customHeight="1" x14ac:dyDescent="0.2">
      <c r="A15" s="4" t="s">
        <v>12</v>
      </c>
      <c r="B15" s="20">
        <v>481.02681579301975</v>
      </c>
      <c r="C15" s="20">
        <v>11590.014935181312</v>
      </c>
      <c r="D15" s="20">
        <v>8788.1738976302804</v>
      </c>
      <c r="E15" s="20">
        <v>20859.215648604615</v>
      </c>
    </row>
    <row r="16" spans="1:10" ht="13.5" customHeight="1" x14ac:dyDescent="0.2">
      <c r="A16" s="4" t="s">
        <v>13</v>
      </c>
      <c r="B16" s="20">
        <v>259.69545883304136</v>
      </c>
      <c r="C16" s="20">
        <v>6746.6933508572802</v>
      </c>
      <c r="D16" s="20">
        <v>5290.0452673774907</v>
      </c>
      <c r="E16" s="20">
        <v>12296.434077067812</v>
      </c>
    </row>
    <row r="17" spans="1:5" s="1" customFormat="1" ht="13.5" customHeight="1" x14ac:dyDescent="0.25">
      <c r="A17" s="4" t="s">
        <v>14</v>
      </c>
      <c r="B17" s="20">
        <v>617.76040964829542</v>
      </c>
      <c r="C17" s="20">
        <v>15176.336698727524</v>
      </c>
      <c r="D17" s="20">
        <v>14628.896130457308</v>
      </c>
      <c r="E17" s="20">
        <v>30422.993238833129</v>
      </c>
    </row>
    <row r="18" spans="1:5" ht="13.5" customHeight="1" x14ac:dyDescent="0.2">
      <c r="A18" s="4" t="s">
        <v>15</v>
      </c>
      <c r="B18" s="20">
        <v>46.233661231639935</v>
      </c>
      <c r="C18" s="20">
        <v>671.19421709779556</v>
      </c>
      <c r="D18" s="20">
        <v>847.19533146082722</v>
      </c>
      <c r="E18" s="20">
        <v>1564.6232097902628</v>
      </c>
    </row>
    <row r="19" spans="1:5" ht="13.5" customHeight="1" x14ac:dyDescent="0.2">
      <c r="A19" s="4" t="s">
        <v>16</v>
      </c>
      <c r="B19" s="20">
        <v>412.16817140547096</v>
      </c>
      <c r="C19" s="20">
        <v>12024.901129099708</v>
      </c>
      <c r="D19" s="20">
        <v>10104.28199394617</v>
      </c>
      <c r="E19" s="20">
        <v>22541.35129445135</v>
      </c>
    </row>
    <row r="20" spans="1:5" ht="13.5" customHeight="1" x14ac:dyDescent="0.2">
      <c r="A20" s="4" t="s">
        <v>17</v>
      </c>
      <c r="B20" s="20">
        <v>26.559762835197411</v>
      </c>
      <c r="C20" s="20">
        <v>560.9833323376547</v>
      </c>
      <c r="D20" s="20">
        <v>475.80854080881346</v>
      </c>
      <c r="E20" s="20">
        <v>1063.3516359816656</v>
      </c>
    </row>
    <row r="21" spans="1:5" ht="13.5" customHeight="1" x14ac:dyDescent="0.2">
      <c r="A21" s="4" t="s">
        <v>18</v>
      </c>
      <c r="B21" s="20">
        <v>223.29874679962268</v>
      </c>
      <c r="C21" s="20">
        <v>5960.323794730868</v>
      </c>
      <c r="D21" s="20">
        <v>4710.8000872624143</v>
      </c>
      <c r="E21" s="20">
        <v>10894.422628792905</v>
      </c>
    </row>
    <row r="22" spans="1:5" ht="13.5" customHeight="1" x14ac:dyDescent="0.2">
      <c r="A22" s="4" t="s">
        <v>19</v>
      </c>
      <c r="B22" s="20">
        <v>366.91820509365311</v>
      </c>
      <c r="C22" s="20">
        <v>8084.1173307843965</v>
      </c>
      <c r="D22" s="20">
        <v>6883.9546235444896</v>
      </c>
      <c r="E22" s="20">
        <v>15334.990159422538</v>
      </c>
    </row>
    <row r="23" spans="1:5" ht="13.5" customHeight="1" x14ac:dyDescent="0.2">
      <c r="A23" s="4" t="s">
        <v>20</v>
      </c>
      <c r="B23" s="20">
        <v>182.96725508691551</v>
      </c>
      <c r="C23" s="20">
        <v>4531.5538562638149</v>
      </c>
      <c r="D23" s="20">
        <v>3923.6965176842732</v>
      </c>
      <c r="E23" s="20">
        <v>8638.2176290350035</v>
      </c>
    </row>
    <row r="24" spans="1:5" ht="13.5" customHeight="1" x14ac:dyDescent="0.2">
      <c r="A24" s="4" t="s">
        <v>21</v>
      </c>
      <c r="B24" s="20">
        <v>494.79854467052951</v>
      </c>
      <c r="C24" s="20">
        <v>10474.99850648187</v>
      </c>
      <c r="D24" s="20">
        <v>8184.3009462518057</v>
      </c>
      <c r="E24" s="20">
        <v>19154.097997404206</v>
      </c>
    </row>
    <row r="25" spans="1:5" s="1" customFormat="1" ht="13.5" customHeight="1" x14ac:dyDescent="0.25">
      <c r="A25" s="7" t="s">
        <v>52</v>
      </c>
      <c r="B25" s="21">
        <v>3111.4270313973857</v>
      </c>
      <c r="C25" s="21">
        <v>75821.117151562226</v>
      </c>
      <c r="D25" s="21">
        <v>63837.153336423871</v>
      </c>
      <c r="E25" s="21">
        <v>142769.69751938348</v>
      </c>
    </row>
    <row r="26" spans="1:5" ht="13.5" customHeight="1" x14ac:dyDescent="0.2">
      <c r="A26" s="4" t="s">
        <v>22</v>
      </c>
      <c r="B26" s="20">
        <v>235.10308583748824</v>
      </c>
      <c r="C26" s="20">
        <v>5227.5703447039841</v>
      </c>
      <c r="D26" s="20">
        <v>4068.5078127130428</v>
      </c>
      <c r="E26" s="20">
        <v>9531.1812432545157</v>
      </c>
    </row>
    <row r="27" spans="1:5" ht="13.5" customHeight="1" x14ac:dyDescent="0.2">
      <c r="A27" s="4" t="s">
        <v>23</v>
      </c>
      <c r="B27" s="20">
        <v>9.836949198221264</v>
      </c>
      <c r="C27" s="20">
        <v>177.72746281139854</v>
      </c>
      <c r="D27" s="20">
        <v>114.27285866215811</v>
      </c>
      <c r="E27" s="20">
        <v>301.8372706717779</v>
      </c>
    </row>
    <row r="28" spans="1:5" ht="13.5" customHeight="1" x14ac:dyDescent="0.2">
      <c r="A28" s="4" t="s">
        <v>24</v>
      </c>
      <c r="B28" s="20">
        <v>155.42379733189597</v>
      </c>
      <c r="C28" s="20">
        <v>3247.7459824362263</v>
      </c>
      <c r="D28" s="20">
        <v>3691.2103569578144</v>
      </c>
      <c r="E28" s="20">
        <v>7094.3801367259366</v>
      </c>
    </row>
    <row r="29" spans="1:5" s="1" customFormat="1" ht="13.5" customHeight="1" x14ac:dyDescent="0.25">
      <c r="A29" s="4" t="s">
        <v>25</v>
      </c>
      <c r="B29" s="20">
        <v>362.98342541436466</v>
      </c>
      <c r="C29" s="20">
        <v>6682.1554453671069</v>
      </c>
      <c r="D29" s="20">
        <v>6497.7911701344392</v>
      </c>
      <c r="E29" s="20">
        <v>13542.930040915911</v>
      </c>
    </row>
    <row r="30" spans="1:5" ht="13.5" customHeight="1" x14ac:dyDescent="0.2">
      <c r="A30" s="4" t="s">
        <v>26</v>
      </c>
      <c r="B30" s="20">
        <v>7.8695593585770114</v>
      </c>
      <c r="C30" s="20">
        <v>119.14690244339566</v>
      </c>
      <c r="D30" s="20">
        <v>35.463990619290449</v>
      </c>
      <c r="E30" s="20">
        <v>162.48045242126312</v>
      </c>
    </row>
    <row r="31" spans="1:5" ht="13.5" customHeight="1" x14ac:dyDescent="0.2">
      <c r="A31" s="4" t="s">
        <v>27</v>
      </c>
      <c r="B31" s="20">
        <v>181.98356016709337</v>
      </c>
      <c r="C31" s="20">
        <v>4478.9306410179815</v>
      </c>
      <c r="D31" s="20">
        <v>4147.316680755911</v>
      </c>
      <c r="E31" s="20">
        <v>8808.2308819409845</v>
      </c>
    </row>
    <row r="32" spans="1:5" ht="13.5" customHeight="1" x14ac:dyDescent="0.2">
      <c r="A32" s="4" t="s">
        <v>28</v>
      </c>
      <c r="B32" s="20">
        <v>37.380406953240801</v>
      </c>
      <c r="C32" s="20">
        <v>968.06858235258983</v>
      </c>
      <c r="D32" s="20">
        <v>534.91519184096433</v>
      </c>
      <c r="E32" s="20">
        <v>1540.3641811467951</v>
      </c>
    </row>
    <row r="33" spans="1:5" ht="13.5" customHeight="1" x14ac:dyDescent="0.2">
      <c r="A33" s="4" t="s">
        <v>29</v>
      </c>
      <c r="B33" s="20">
        <v>244.94003503570949</v>
      </c>
      <c r="C33" s="20">
        <v>6440.8829679192304</v>
      </c>
      <c r="D33" s="20">
        <v>4795.5196204084968</v>
      </c>
      <c r="E33" s="20">
        <v>11481.342623363436</v>
      </c>
    </row>
    <row r="34" spans="1:5" ht="13.5" customHeight="1" x14ac:dyDescent="0.2">
      <c r="A34" s="4" t="s">
        <v>30</v>
      </c>
      <c r="B34" s="20">
        <v>138.70098369491984</v>
      </c>
      <c r="C34" s="20">
        <v>6078.4778063205686</v>
      </c>
      <c r="D34" s="20">
        <v>4386.6986174361209</v>
      </c>
      <c r="E34" s="20">
        <v>10603.87740745161</v>
      </c>
    </row>
    <row r="35" spans="1:5" ht="13.5" customHeight="1" x14ac:dyDescent="0.2">
      <c r="A35" s="4" t="s">
        <v>31</v>
      </c>
      <c r="B35" s="20">
        <v>174.11400080851635</v>
      </c>
      <c r="C35" s="20">
        <v>2872.4332397395301</v>
      </c>
      <c r="D35" s="20">
        <v>3044.9776390062993</v>
      </c>
      <c r="E35" s="20">
        <v>6091.5248795543457</v>
      </c>
    </row>
    <row r="36" spans="1:5" s="1" customFormat="1" ht="13.5" customHeight="1" x14ac:dyDescent="0.25">
      <c r="A36" s="7" t="s">
        <v>53</v>
      </c>
      <c r="B36" s="21">
        <v>1548.335803800027</v>
      </c>
      <c r="C36" s="21">
        <v>36293.139375112012</v>
      </c>
      <c r="D36" s="21">
        <v>31316.673938534539</v>
      </c>
      <c r="E36" s="21">
        <v>69158.149117446577</v>
      </c>
    </row>
    <row r="37" spans="1:5" ht="13.5" customHeight="1" x14ac:dyDescent="0.2">
      <c r="A37" s="4" t="s">
        <v>32</v>
      </c>
      <c r="B37" s="20">
        <v>76.728203746125871</v>
      </c>
      <c r="C37" s="20">
        <v>2382.9380488679135</v>
      </c>
      <c r="D37" s="20">
        <v>1996.8196940361593</v>
      </c>
      <c r="E37" s="20">
        <v>4456.4859466501985</v>
      </c>
    </row>
    <row r="38" spans="1:5" ht="13.5" customHeight="1" x14ac:dyDescent="0.2">
      <c r="A38" s="4" t="s">
        <v>33</v>
      </c>
      <c r="B38" s="20">
        <v>122.9618649777658</v>
      </c>
      <c r="C38" s="20">
        <v>2189.3243323973957</v>
      </c>
      <c r="D38" s="20">
        <v>2307.1296119549506</v>
      </c>
      <c r="E38" s="20">
        <v>4619.4158093301121</v>
      </c>
    </row>
    <row r="39" spans="1:5" ht="13.5" customHeight="1" x14ac:dyDescent="0.2">
      <c r="A39" s="4" t="s">
        <v>34</v>
      </c>
      <c r="B39" s="20">
        <v>168.21183128958361</v>
      </c>
      <c r="C39" s="20">
        <v>4053.9733556365377</v>
      </c>
      <c r="D39" s="20">
        <v>3008.5285375364729</v>
      </c>
      <c r="E39" s="20">
        <v>7230.7137244625937</v>
      </c>
    </row>
    <row r="40" spans="1:5" ht="13.5" customHeight="1" x14ac:dyDescent="0.2">
      <c r="A40" s="4" t="s">
        <v>35</v>
      </c>
      <c r="B40" s="20">
        <v>265.59762835197415</v>
      </c>
      <c r="C40" s="20">
        <v>3910.9970727044629</v>
      </c>
      <c r="D40" s="20">
        <v>2410.5662512612143</v>
      </c>
      <c r="E40" s="20">
        <v>6587.1609523176512</v>
      </c>
    </row>
    <row r="41" spans="1:5" s="1" customFormat="1" ht="13.5" customHeight="1" x14ac:dyDescent="0.25">
      <c r="A41" s="4" t="s">
        <v>36</v>
      </c>
      <c r="B41" s="20">
        <v>124.92925481741007</v>
      </c>
      <c r="C41" s="20">
        <v>2099.9641555648486</v>
      </c>
      <c r="D41" s="20">
        <v>1992.879250634016</v>
      </c>
      <c r="E41" s="20">
        <v>4217.7726610162745</v>
      </c>
    </row>
    <row r="42" spans="1:5" ht="13.5" customHeight="1" x14ac:dyDescent="0.2">
      <c r="A42" s="4" t="s">
        <v>37</v>
      </c>
      <c r="B42" s="20">
        <v>41.315186632529311</v>
      </c>
      <c r="C42" s="20">
        <v>515.31035306768626</v>
      </c>
      <c r="D42" s="20">
        <v>566.43873905811131</v>
      </c>
      <c r="E42" s="20">
        <v>1123.064278758327</v>
      </c>
    </row>
    <row r="43" spans="1:5" ht="13.5" customHeight="1" x14ac:dyDescent="0.2">
      <c r="A43" s="4" t="s">
        <v>38</v>
      </c>
      <c r="B43" s="20">
        <v>173.13030588869424</v>
      </c>
      <c r="C43" s="20">
        <v>2635.1323257064341</v>
      </c>
      <c r="D43" s="20">
        <v>2828.2532518884132</v>
      </c>
      <c r="E43" s="20">
        <v>5636.515883483542</v>
      </c>
    </row>
    <row r="44" spans="1:5" ht="13.5" customHeight="1" x14ac:dyDescent="0.2">
      <c r="A44" s="4" t="s">
        <v>39</v>
      </c>
      <c r="B44" s="20">
        <v>158.37488209136237</v>
      </c>
      <c r="C44" s="20">
        <v>4032.1297568552486</v>
      </c>
      <c r="D44" s="20">
        <v>4582.7356766927542</v>
      </c>
      <c r="E44" s="20">
        <v>8773.2403156393648</v>
      </c>
    </row>
    <row r="45" spans="1:5" s="1" customFormat="1" ht="13.5" customHeight="1" x14ac:dyDescent="0.25">
      <c r="A45" s="7" t="s">
        <v>54</v>
      </c>
      <c r="B45" s="21">
        <v>1131.2491577954454</v>
      </c>
      <c r="C45" s="21">
        <v>21819.769400800527</v>
      </c>
      <c r="D45" s="21">
        <v>19693.351013062093</v>
      </c>
      <c r="E45" s="21">
        <v>42644.36957165807</v>
      </c>
    </row>
    <row r="46" spans="1:5" ht="13.5" customHeight="1" x14ac:dyDescent="0.2">
      <c r="A46" s="4" t="s">
        <v>40</v>
      </c>
      <c r="B46" s="20">
        <v>37.380406953240801</v>
      </c>
      <c r="C46" s="20">
        <v>767.50462990620713</v>
      </c>
      <c r="D46" s="20">
        <v>820.5973384963595</v>
      </c>
      <c r="E46" s="20">
        <v>1625.4823753558076</v>
      </c>
    </row>
    <row r="47" spans="1:5" ht="13.5" customHeight="1" x14ac:dyDescent="0.2">
      <c r="A47" s="4" t="s">
        <v>41</v>
      </c>
      <c r="B47" s="20">
        <v>15.739118717154021</v>
      </c>
      <c r="C47" s="20">
        <v>446.80088416273378</v>
      </c>
      <c r="D47" s="20">
        <v>253.17348858771237</v>
      </c>
      <c r="E47" s="20">
        <v>715.71349146760019</v>
      </c>
    </row>
    <row r="48" spans="1:5" ht="13.5" customHeight="1" x14ac:dyDescent="0.2">
      <c r="A48" s="8" t="s">
        <v>55</v>
      </c>
      <c r="B48" s="20">
        <v>9.836949198221264</v>
      </c>
      <c r="C48" s="20">
        <v>7.9431268295597111</v>
      </c>
      <c r="D48" s="20">
        <v>2.9553325516075373</v>
      </c>
      <c r="E48" s="20">
        <v>20.735408579388512</v>
      </c>
    </row>
    <row r="49" spans="1:5" ht="13.5" customHeight="1" x14ac:dyDescent="0.2">
      <c r="A49" s="4" t="s">
        <v>42</v>
      </c>
      <c r="B49" s="20">
        <v>9.836949198221264</v>
      </c>
      <c r="C49" s="20">
        <v>84.395722564071932</v>
      </c>
      <c r="D49" s="20">
        <v>127.07929971912409</v>
      </c>
      <c r="E49" s="20">
        <v>221.31197148141729</v>
      </c>
    </row>
    <row r="50" spans="1:5" s="1" customFormat="1" ht="13.5" customHeight="1" x14ac:dyDescent="0.25">
      <c r="A50" s="4" t="s">
        <v>43</v>
      </c>
      <c r="B50" s="20">
        <v>44.266271391995694</v>
      </c>
      <c r="C50" s="20">
        <v>433.89330306469924</v>
      </c>
      <c r="D50" s="20">
        <v>469.89787570559849</v>
      </c>
      <c r="E50" s="20">
        <v>948.05745016229343</v>
      </c>
    </row>
    <row r="51" spans="1:5" ht="13.5" customHeight="1" x14ac:dyDescent="0.2">
      <c r="A51" s="4" t="s">
        <v>44</v>
      </c>
      <c r="B51" s="20">
        <v>59.021695189327581</v>
      </c>
      <c r="C51" s="20">
        <v>1615.4334189617064</v>
      </c>
      <c r="D51" s="20">
        <v>1402.7978511630445</v>
      </c>
      <c r="E51" s="20">
        <v>3077.2529653140782</v>
      </c>
    </row>
    <row r="52" spans="1:5" ht="13.5" customHeight="1" x14ac:dyDescent="0.2">
      <c r="A52" s="4" t="s">
        <v>45</v>
      </c>
      <c r="B52" s="20">
        <v>9.836949198221264</v>
      </c>
      <c r="C52" s="20">
        <v>186.66348049465321</v>
      </c>
      <c r="D52" s="20">
        <v>272.87570559842931</v>
      </c>
      <c r="E52" s="20">
        <v>469.3761352913038</v>
      </c>
    </row>
    <row r="53" spans="1:5" ht="13.5" customHeight="1" x14ac:dyDescent="0.2">
      <c r="A53" s="4" t="s">
        <v>46</v>
      </c>
      <c r="B53" s="20">
        <v>16.722813636976149</v>
      </c>
      <c r="C53" s="20">
        <v>376.30563355039135</v>
      </c>
      <c r="D53" s="20">
        <v>291.59281175861037</v>
      </c>
      <c r="E53" s="20">
        <v>684.62125894597784</v>
      </c>
    </row>
    <row r="54" spans="1:5" ht="13.5" customHeight="1" x14ac:dyDescent="0.2">
      <c r="A54" s="4" t="s">
        <v>47</v>
      </c>
      <c r="B54" s="20">
        <v>30.494542514485918</v>
      </c>
      <c r="C54" s="20">
        <v>566.94067745982443</v>
      </c>
      <c r="D54" s="20">
        <v>608.79850563115269</v>
      </c>
      <c r="E54" s="20">
        <v>1206.233725605463</v>
      </c>
    </row>
    <row r="55" spans="1:5" ht="13.5" customHeight="1" x14ac:dyDescent="0.2">
      <c r="A55" s="4" t="s">
        <v>48</v>
      </c>
      <c r="B55" s="20">
        <v>99.353186902034778</v>
      </c>
      <c r="C55" s="20">
        <v>2573.5730927773466</v>
      </c>
      <c r="D55" s="20">
        <v>2040.1645714597366</v>
      </c>
      <c r="E55" s="20">
        <v>4713.0908511391181</v>
      </c>
    </row>
    <row r="56" spans="1:5" s="1" customFormat="1" ht="13.5" customHeight="1" x14ac:dyDescent="0.25">
      <c r="A56" s="7" t="s">
        <v>56</v>
      </c>
      <c r="B56" s="21">
        <v>332.48888289987872</v>
      </c>
      <c r="C56" s="21">
        <v>7059.4539697711934</v>
      </c>
      <c r="D56" s="21">
        <v>6289.9327806713754</v>
      </c>
      <c r="E56" s="21">
        <v>13681.875633342448</v>
      </c>
    </row>
    <row r="57" spans="1:5" s="1" customFormat="1" ht="13.5" customHeight="1" x14ac:dyDescent="0.25">
      <c r="A57" s="5" t="s">
        <v>1</v>
      </c>
      <c r="B57" s="21">
        <v>7300</v>
      </c>
      <c r="C57" s="21">
        <v>166200</v>
      </c>
      <c r="D57" s="21">
        <v>144500</v>
      </c>
      <c r="E57" s="21">
        <v>318000</v>
      </c>
    </row>
    <row r="58" spans="1:5" ht="12.95" customHeight="1" x14ac:dyDescent="0.2"/>
    <row r="59" spans="1:5" ht="12.95" customHeight="1" x14ac:dyDescent="0.2">
      <c r="A59" s="4"/>
    </row>
    <row r="60" spans="1:5" ht="12.95" customHeight="1" x14ac:dyDescent="0.25">
      <c r="A60" s="7" t="s">
        <v>57</v>
      </c>
    </row>
    <row r="61" spans="1:5" ht="12.95" customHeight="1" x14ac:dyDescent="0.2">
      <c r="A61" s="9" t="s">
        <v>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1"/>
  <sheetViews>
    <sheetView workbookViewId="0">
      <selection sqref="A1:IV65536"/>
    </sheetView>
  </sheetViews>
  <sheetFormatPr defaultColWidth="8.85546875" defaultRowHeight="14.25" x14ac:dyDescent="0.2"/>
  <cols>
    <col min="1" max="1" width="40.42578125" style="2" bestFit="1" customWidth="1"/>
    <col min="2" max="5" width="15.85546875" style="2" customWidth="1"/>
    <col min="6" max="16384" width="8.85546875" style="2"/>
  </cols>
  <sheetData>
    <row r="1" spans="1:10" ht="12.95" customHeight="1" x14ac:dyDescent="0.25">
      <c r="A1" s="18" t="s">
        <v>63</v>
      </c>
      <c r="B1" s="18"/>
      <c r="C1" s="18"/>
      <c r="D1" s="18"/>
      <c r="E1" s="18"/>
    </row>
    <row r="2" spans="1:10" ht="12.95" customHeight="1" x14ac:dyDescent="0.25">
      <c r="A2" s="3" t="s">
        <v>0</v>
      </c>
      <c r="B2" s="11"/>
      <c r="C2" s="11"/>
      <c r="D2" s="11"/>
      <c r="E2" s="12"/>
    </row>
    <row r="3" spans="1:10" s="6" customFormat="1" ht="30" x14ac:dyDescent="0.25">
      <c r="A3" s="16"/>
      <c r="B3" s="19" t="s">
        <v>49</v>
      </c>
      <c r="C3" s="19" t="s">
        <v>50</v>
      </c>
      <c r="D3" s="19" t="s">
        <v>59</v>
      </c>
      <c r="E3" s="19" t="s">
        <v>60</v>
      </c>
      <c r="G3" s="11"/>
      <c r="H3" s="11"/>
      <c r="I3" s="11"/>
      <c r="J3" s="10"/>
    </row>
    <row r="4" spans="1:10" s="1" customFormat="1" ht="13.5" customHeight="1" x14ac:dyDescent="0.25">
      <c r="A4" s="4" t="s">
        <v>2</v>
      </c>
      <c r="B4" s="20">
        <v>44.872658671338094</v>
      </c>
      <c r="C4" s="20">
        <v>1035.0618316506363</v>
      </c>
      <c r="D4" s="20">
        <v>960.8191759155734</v>
      </c>
      <c r="E4" s="20">
        <v>2040.7536662375478</v>
      </c>
    </row>
    <row r="5" spans="1:10" ht="13.5" customHeight="1" x14ac:dyDescent="0.2">
      <c r="A5" s="4" t="s">
        <v>3</v>
      </c>
      <c r="B5" s="20">
        <v>121.65476350896105</v>
      </c>
      <c r="C5" s="20">
        <v>2382.1423024075516</v>
      </c>
      <c r="D5" s="20">
        <v>2418.9918464181501</v>
      </c>
      <c r="E5" s="20">
        <v>4922.7889123346631</v>
      </c>
    </row>
    <row r="6" spans="1:10" s="1" customFormat="1" ht="13.5" customHeight="1" x14ac:dyDescent="0.25">
      <c r="A6" s="4" t="s">
        <v>4</v>
      </c>
      <c r="B6" s="20">
        <v>134.61797601401426</v>
      </c>
      <c r="C6" s="20">
        <v>3475.2075990202525</v>
      </c>
      <c r="D6" s="20">
        <v>3443.5998472907741</v>
      </c>
      <c r="E6" s="20">
        <v>7053.4254223250409</v>
      </c>
    </row>
    <row r="7" spans="1:10" s="1" customFormat="1" ht="13.5" customHeight="1" x14ac:dyDescent="0.25">
      <c r="A7" s="4" t="s">
        <v>5</v>
      </c>
      <c r="B7" s="20">
        <v>26.923595202802854</v>
      </c>
      <c r="C7" s="20">
        <v>835.04988350558574</v>
      </c>
      <c r="D7" s="20">
        <v>495.36009380709544</v>
      </c>
      <c r="E7" s="20">
        <v>1357.3335725154841</v>
      </c>
    </row>
    <row r="8" spans="1:10" ht="13.5" customHeight="1" x14ac:dyDescent="0.2">
      <c r="A8" s="4" t="s">
        <v>6</v>
      </c>
      <c r="B8" s="20">
        <v>154.56137986794232</v>
      </c>
      <c r="C8" s="20">
        <v>4220.2521058605653</v>
      </c>
      <c r="D8" s="20">
        <v>3177.4808431730794</v>
      </c>
      <c r="E8" s="20">
        <v>7552.2943289015875</v>
      </c>
    </row>
    <row r="9" spans="1:10" ht="13.5" customHeight="1" x14ac:dyDescent="0.2">
      <c r="A9" s="4" t="s">
        <v>7</v>
      </c>
      <c r="B9" s="20">
        <v>55.841530790998512</v>
      </c>
      <c r="C9" s="20">
        <v>613.03662106457978</v>
      </c>
      <c r="D9" s="20">
        <v>1417.3079545144662</v>
      </c>
      <c r="E9" s="20">
        <v>2086.1861063700444</v>
      </c>
    </row>
    <row r="10" spans="1:10" ht="13.5" customHeight="1" x14ac:dyDescent="0.2">
      <c r="A10" s="4" t="s">
        <v>8</v>
      </c>
      <c r="B10" s="20">
        <v>129.63212505053227</v>
      </c>
      <c r="C10" s="20">
        <v>2647.1581336997433</v>
      </c>
      <c r="D10" s="20">
        <v>2965.1836601128957</v>
      </c>
      <c r="E10" s="20">
        <v>5741.9739188631711</v>
      </c>
    </row>
    <row r="11" spans="1:10" ht="13.5" customHeight="1" x14ac:dyDescent="0.2">
      <c r="A11" s="4" t="s">
        <v>9</v>
      </c>
      <c r="B11" s="20">
        <v>183.47931545613798</v>
      </c>
      <c r="C11" s="20">
        <v>4828.2884282215191</v>
      </c>
      <c r="D11" s="20">
        <v>3927.9962368083766</v>
      </c>
      <c r="E11" s="20">
        <v>8939.7639804860337</v>
      </c>
    </row>
    <row r="12" spans="1:10" ht="13.5" customHeight="1" x14ac:dyDescent="0.2">
      <c r="A12" s="4" t="s">
        <v>10</v>
      </c>
      <c r="B12" s="20">
        <v>150.57269909715671</v>
      </c>
      <c r="C12" s="20">
        <v>2269.1355517055977</v>
      </c>
      <c r="D12" s="20">
        <v>2030.2786943361236</v>
      </c>
      <c r="E12" s="20">
        <v>4449.9869451388777</v>
      </c>
    </row>
    <row r="13" spans="1:10" ht="13.5" customHeight="1" x14ac:dyDescent="0.2">
      <c r="A13" s="4" t="s">
        <v>11</v>
      </c>
      <c r="B13" s="20">
        <v>190.45950680501281</v>
      </c>
      <c r="C13" s="20">
        <v>3083.1841806559532</v>
      </c>
      <c r="D13" s="20">
        <v>2800.7280957704993</v>
      </c>
      <c r="E13" s="20">
        <v>6074.3717832314651</v>
      </c>
    </row>
    <row r="14" spans="1:10" s="1" customFormat="1" ht="13.5" customHeight="1" x14ac:dyDescent="0.25">
      <c r="A14" s="7" t="s">
        <v>51</v>
      </c>
      <c r="B14" s="21">
        <v>1192.6155504648968</v>
      </c>
      <c r="C14" s="21">
        <v>25388.516637791985</v>
      </c>
      <c r="D14" s="21">
        <v>23637.746448147034</v>
      </c>
      <c r="E14" s="21">
        <v>50218.878636403912</v>
      </c>
    </row>
    <row r="15" spans="1:10" ht="13.5" customHeight="1" x14ac:dyDescent="0.2">
      <c r="A15" s="4" t="s">
        <v>12</v>
      </c>
      <c r="B15" s="20">
        <v>487.6162242285406</v>
      </c>
      <c r="C15" s="20">
        <v>11673.697353485872</v>
      </c>
      <c r="D15" s="20">
        <v>8891.5641787788718</v>
      </c>
      <c r="E15" s="20">
        <v>21052.877756493283</v>
      </c>
    </row>
    <row r="16" spans="1:10" ht="13.5" customHeight="1" x14ac:dyDescent="0.2">
      <c r="A16" s="4" t="s">
        <v>13</v>
      </c>
      <c r="B16" s="20">
        <v>263.25293087185014</v>
      </c>
      <c r="C16" s="20">
        <v>6795.4059382280911</v>
      </c>
      <c r="D16" s="20">
        <v>5352.2810940525205</v>
      </c>
      <c r="E16" s="20">
        <v>12410.939963152461</v>
      </c>
    </row>
    <row r="17" spans="1:5" s="1" customFormat="1" ht="13.5" customHeight="1" x14ac:dyDescent="0.25">
      <c r="A17" s="4" t="s">
        <v>14</v>
      </c>
      <c r="B17" s="20">
        <v>626.2228810133405</v>
      </c>
      <c r="C17" s="20">
        <v>15285.913136985486</v>
      </c>
      <c r="D17" s="20">
        <v>14801.000790815631</v>
      </c>
      <c r="E17" s="20">
        <v>30713.136808814459</v>
      </c>
    </row>
    <row r="18" spans="1:5" ht="13.5" customHeight="1" x14ac:dyDescent="0.2">
      <c r="A18" s="4" t="s">
        <v>15</v>
      </c>
      <c r="B18" s="20">
        <v>46.866999056730897</v>
      </c>
      <c r="C18" s="20">
        <v>676.04038473027072</v>
      </c>
      <c r="D18" s="20">
        <v>857.16233536036646</v>
      </c>
      <c r="E18" s="20">
        <v>1580.0697191473682</v>
      </c>
    </row>
    <row r="19" spans="1:5" ht="13.5" customHeight="1" x14ac:dyDescent="0.2">
      <c r="A19" s="4" t="s">
        <v>16</v>
      </c>
      <c r="B19" s="20">
        <v>417.81431073979252</v>
      </c>
      <c r="C19" s="20">
        <v>12111.723519923533</v>
      </c>
      <c r="D19" s="20">
        <v>10223.155899757301</v>
      </c>
      <c r="E19" s="20">
        <v>22752.693730420626</v>
      </c>
    </row>
    <row r="20" spans="1:5" ht="13.5" customHeight="1" x14ac:dyDescent="0.2">
      <c r="A20" s="4" t="s">
        <v>17</v>
      </c>
      <c r="B20" s="20">
        <v>26.923595202802854</v>
      </c>
      <c r="C20" s="20">
        <v>565.03375350976773</v>
      </c>
      <c r="D20" s="20">
        <v>481.40628834774071</v>
      </c>
      <c r="E20" s="20">
        <v>1073.3636370603112</v>
      </c>
    </row>
    <row r="21" spans="1:5" ht="13.5" customHeight="1" x14ac:dyDescent="0.2">
      <c r="A21" s="4" t="s">
        <v>18</v>
      </c>
      <c r="B21" s="20">
        <v>226.35763374208327</v>
      </c>
      <c r="C21" s="20">
        <v>6003.3586235736911</v>
      </c>
      <c r="D21" s="20">
        <v>4766.2212647596189</v>
      </c>
      <c r="E21" s="20">
        <v>10995.937522075394</v>
      </c>
    </row>
    <row r="22" spans="1:5" ht="13.5" customHeight="1" x14ac:dyDescent="0.2">
      <c r="A22" s="4" t="s">
        <v>19</v>
      </c>
      <c r="B22" s="20">
        <v>371.94448187575796</v>
      </c>
      <c r="C22" s="20">
        <v>8142.4864089850062</v>
      </c>
      <c r="D22" s="20">
        <v>6964.9423249979545</v>
      </c>
      <c r="E22" s="20">
        <v>15479.373215858719</v>
      </c>
    </row>
    <row r="23" spans="1:5" ht="13.5" customHeight="1" x14ac:dyDescent="0.2">
      <c r="A23" s="4" t="s">
        <v>20</v>
      </c>
      <c r="B23" s="20">
        <v>185.47365584153079</v>
      </c>
      <c r="C23" s="20">
        <v>4564.2726566700521</v>
      </c>
      <c r="D23" s="20">
        <v>3969.8576531864414</v>
      </c>
      <c r="E23" s="20">
        <v>8719.6039656980247</v>
      </c>
    </row>
    <row r="24" spans="1:5" ht="13.5" customHeight="1" x14ac:dyDescent="0.2">
      <c r="A24" s="4" t="s">
        <v>21</v>
      </c>
      <c r="B24" s="20">
        <v>501.5766069262902</v>
      </c>
      <c r="C24" s="20">
        <v>10550.630264651416</v>
      </c>
      <c r="D24" s="20">
        <v>8280.5868397371214</v>
      </c>
      <c r="E24" s="20">
        <v>19332.793711314829</v>
      </c>
    </row>
    <row r="25" spans="1:5" s="1" customFormat="1" ht="13.5" customHeight="1" x14ac:dyDescent="0.25">
      <c r="A25" s="7" t="s">
        <v>52</v>
      </c>
      <c r="B25" s="21">
        <v>3154.0493194987198</v>
      </c>
      <c r="C25" s="21">
        <v>76368.562040743185</v>
      </c>
      <c r="D25" s="21">
        <v>64588.178669793568</v>
      </c>
      <c r="E25" s="21">
        <v>144110.79003003548</v>
      </c>
    </row>
    <row r="26" spans="1:5" ht="13.5" customHeight="1" x14ac:dyDescent="0.2">
      <c r="A26" s="4" t="s">
        <v>22</v>
      </c>
      <c r="B26" s="20">
        <v>238.32367605444011</v>
      </c>
      <c r="C26" s="20">
        <v>5265.3145349184542</v>
      </c>
      <c r="D26" s="20">
        <v>4116.3726105096666</v>
      </c>
      <c r="E26" s="20">
        <v>9620.0108214825614</v>
      </c>
    </row>
    <row r="27" spans="1:5" ht="13.5" customHeight="1" x14ac:dyDescent="0.2">
      <c r="A27" s="4" t="s">
        <v>23</v>
      </c>
      <c r="B27" s="20">
        <v>9.9717019269640197</v>
      </c>
      <c r="C27" s="20">
        <v>179.01069358982019</v>
      </c>
      <c r="D27" s="20">
        <v>115.61724523465409</v>
      </c>
      <c r="E27" s="20">
        <v>304.5996407514383</v>
      </c>
    </row>
    <row r="28" spans="1:5" ht="13.5" customHeight="1" x14ac:dyDescent="0.2">
      <c r="A28" s="4" t="s">
        <v>24</v>
      </c>
      <c r="B28" s="20">
        <v>157.55289044603154</v>
      </c>
      <c r="C28" s="20">
        <v>3271.1954119123006</v>
      </c>
      <c r="D28" s="20">
        <v>3734.6363611573183</v>
      </c>
      <c r="E28" s="20">
        <v>7163.3846635156506</v>
      </c>
    </row>
    <row r="29" spans="1:5" s="1" customFormat="1" ht="13.5" customHeight="1" x14ac:dyDescent="0.25">
      <c r="A29" s="4" t="s">
        <v>25</v>
      </c>
      <c r="B29" s="20">
        <v>367.95580110497235</v>
      </c>
      <c r="C29" s="20">
        <v>6730.4020550809491</v>
      </c>
      <c r="D29" s="20">
        <v>6574.2357721360213</v>
      </c>
      <c r="E29" s="20">
        <v>13672.593628321942</v>
      </c>
    </row>
    <row r="30" spans="1:5" ht="13.5" customHeight="1" x14ac:dyDescent="0.2">
      <c r="A30" s="4" t="s">
        <v>26</v>
      </c>
      <c r="B30" s="20">
        <v>7.9773615415712165</v>
      </c>
      <c r="C30" s="20">
        <v>120.00716888703029</v>
      </c>
      <c r="D30" s="20">
        <v>35.881214038340921</v>
      </c>
      <c r="E30" s="20">
        <v>163.86574446694243</v>
      </c>
    </row>
    <row r="31" spans="1:5" ht="13.5" customHeight="1" x14ac:dyDescent="0.2">
      <c r="A31" s="4" t="s">
        <v>27</v>
      </c>
      <c r="B31" s="20">
        <v>184.47648564883437</v>
      </c>
      <c r="C31" s="20">
        <v>4511.2694904116133</v>
      </c>
      <c r="D31" s="20">
        <v>4196.1086417059805</v>
      </c>
      <c r="E31" s="20">
        <v>8891.8546177664284</v>
      </c>
    </row>
    <row r="32" spans="1:5" ht="13.5" customHeight="1" x14ac:dyDescent="0.2">
      <c r="A32" s="4" t="s">
        <v>28</v>
      </c>
      <c r="B32" s="20">
        <v>37.892467322463276</v>
      </c>
      <c r="C32" s="20">
        <v>975.05824720712121</v>
      </c>
      <c r="D32" s="20">
        <v>541.20831174497562</v>
      </c>
      <c r="E32" s="20">
        <v>1554.1590262745601</v>
      </c>
    </row>
    <row r="33" spans="1:5" ht="13.5" customHeight="1" x14ac:dyDescent="0.2">
      <c r="A33" s="4" t="s">
        <v>29</v>
      </c>
      <c r="B33" s="20">
        <v>248.29537798140413</v>
      </c>
      <c r="C33" s="20">
        <v>6487.3875380847121</v>
      </c>
      <c r="D33" s="20">
        <v>4851.937498295656</v>
      </c>
      <c r="E33" s="20">
        <v>11587.620414361772</v>
      </c>
    </row>
    <row r="34" spans="1:5" ht="13.5" customHeight="1" x14ac:dyDescent="0.2">
      <c r="A34" s="4" t="s">
        <v>30</v>
      </c>
      <c r="B34" s="20">
        <v>140.6009971701927</v>
      </c>
      <c r="C34" s="20">
        <v>6122.3657327199953</v>
      </c>
      <c r="D34" s="20">
        <v>4438.3068364647816</v>
      </c>
      <c r="E34" s="20">
        <v>10701.273566354968</v>
      </c>
    </row>
    <row r="35" spans="1:5" ht="13.5" customHeight="1" x14ac:dyDescent="0.2">
      <c r="A35" s="4" t="s">
        <v>31</v>
      </c>
      <c r="B35" s="20">
        <v>176.49912410726316</v>
      </c>
      <c r="C35" s="20">
        <v>2893.172829918155</v>
      </c>
      <c r="D35" s="20">
        <v>3080.8009053475498</v>
      </c>
      <c r="E35" s="20">
        <v>6150.4728593729678</v>
      </c>
    </row>
    <row r="36" spans="1:5" s="1" customFormat="1" ht="13.5" customHeight="1" x14ac:dyDescent="0.25">
      <c r="A36" s="7" t="s">
        <v>53</v>
      </c>
      <c r="B36" s="21">
        <v>1569.5458833041369</v>
      </c>
      <c r="C36" s="21">
        <v>36555.183702730152</v>
      </c>
      <c r="D36" s="21">
        <v>31685.105396634946</v>
      </c>
      <c r="E36" s="21">
        <v>69809.834982669228</v>
      </c>
    </row>
    <row r="37" spans="1:5" ht="13.5" customHeight="1" x14ac:dyDescent="0.2">
      <c r="A37" s="4" t="s">
        <v>32</v>
      </c>
      <c r="B37" s="20">
        <v>77.779275030319369</v>
      </c>
      <c r="C37" s="20">
        <v>2400.143377740606</v>
      </c>
      <c r="D37" s="20">
        <v>2020.3116904365845</v>
      </c>
      <c r="E37" s="20">
        <v>4498.2343432075095</v>
      </c>
    </row>
    <row r="38" spans="1:5" ht="13.5" customHeight="1" x14ac:dyDescent="0.2">
      <c r="A38" s="4" t="s">
        <v>33</v>
      </c>
      <c r="B38" s="20">
        <v>124.64627408705026</v>
      </c>
      <c r="C38" s="20">
        <v>2205.1317282991818</v>
      </c>
      <c r="D38" s="20">
        <v>2334.2723132720675</v>
      </c>
      <c r="E38" s="20">
        <v>4664.0503156583</v>
      </c>
    </row>
    <row r="39" spans="1:5" ht="13.5" customHeight="1" x14ac:dyDescent="0.2">
      <c r="A39" s="4" t="s">
        <v>34</v>
      </c>
      <c r="B39" s="20">
        <v>170.51610295108475</v>
      </c>
      <c r="C39" s="20">
        <v>4083.2439213812058</v>
      </c>
      <c r="D39" s="20">
        <v>3043.922990919255</v>
      </c>
      <c r="E39" s="20">
        <v>7297.6830152515449</v>
      </c>
    </row>
    <row r="40" spans="1:5" ht="13.5" customHeight="1" x14ac:dyDescent="0.2">
      <c r="A40" s="4" t="s">
        <v>35</v>
      </c>
      <c r="B40" s="20">
        <v>269.23595202802858</v>
      </c>
      <c r="C40" s="20">
        <v>3939.2353187167691</v>
      </c>
      <c r="D40" s="20">
        <v>2438.9258542172288</v>
      </c>
      <c r="E40" s="20">
        <v>6647.3971249620263</v>
      </c>
    </row>
    <row r="41" spans="1:5" s="1" customFormat="1" ht="13.5" customHeight="1" x14ac:dyDescent="0.25">
      <c r="A41" s="4" t="s">
        <v>36</v>
      </c>
      <c r="B41" s="20">
        <v>126.64061447244308</v>
      </c>
      <c r="C41" s="20">
        <v>2115.1263516339091</v>
      </c>
      <c r="D41" s="20">
        <v>2016.3248888767691</v>
      </c>
      <c r="E41" s="20">
        <v>4258.0918549831213</v>
      </c>
    </row>
    <row r="42" spans="1:5" ht="13.5" customHeight="1" x14ac:dyDescent="0.2">
      <c r="A42" s="4" t="s">
        <v>37</v>
      </c>
      <c r="B42" s="20">
        <v>41.881148093248896</v>
      </c>
      <c r="C42" s="20">
        <v>519.03100543640596</v>
      </c>
      <c r="D42" s="20">
        <v>573.10272422350079</v>
      </c>
      <c r="E42" s="20">
        <v>1134.0148777531558</v>
      </c>
    </row>
    <row r="43" spans="1:5" ht="13.5" customHeight="1" x14ac:dyDescent="0.2">
      <c r="A43" s="4" t="s">
        <v>38</v>
      </c>
      <c r="B43" s="20">
        <v>175.50195391456677</v>
      </c>
      <c r="C43" s="20">
        <v>2654.1585518848201</v>
      </c>
      <c r="D43" s="20">
        <v>2861.5268195576887</v>
      </c>
      <c r="E43" s="20">
        <v>5691.1873253570757</v>
      </c>
    </row>
    <row r="44" spans="1:5" ht="13.5" customHeight="1" x14ac:dyDescent="0.2">
      <c r="A44" s="4" t="s">
        <v>39</v>
      </c>
      <c r="B44" s="20">
        <v>160.54440102412076</v>
      </c>
      <c r="C44" s="20">
        <v>4061.2426070852503</v>
      </c>
      <c r="D44" s="20">
        <v>4636.6502140656103</v>
      </c>
      <c r="E44" s="20">
        <v>8858.43722217498</v>
      </c>
    </row>
    <row r="45" spans="1:5" s="1" customFormat="1" ht="13.5" customHeight="1" x14ac:dyDescent="0.25">
      <c r="A45" s="7" t="s">
        <v>54</v>
      </c>
      <c r="B45" s="21">
        <v>1146.7457216008625</v>
      </c>
      <c r="C45" s="21">
        <v>21977.312862178147</v>
      </c>
      <c r="D45" s="21">
        <v>19925.037495568704</v>
      </c>
      <c r="E45" s="21">
        <v>43049.096079347713</v>
      </c>
    </row>
    <row r="46" spans="1:5" ht="13.5" customHeight="1" x14ac:dyDescent="0.2">
      <c r="A46" s="4" t="s">
        <v>40</v>
      </c>
      <c r="B46" s="20">
        <v>37.892467322463276</v>
      </c>
      <c r="C46" s="20">
        <v>773.04617958062011</v>
      </c>
      <c r="D46" s="20">
        <v>830.25142483161085</v>
      </c>
      <c r="E46" s="20">
        <v>1641.1900717346944</v>
      </c>
    </row>
    <row r="47" spans="1:5" ht="13.5" customHeight="1" x14ac:dyDescent="0.2">
      <c r="A47" s="4" t="s">
        <v>41</v>
      </c>
      <c r="B47" s="20">
        <v>15.954723083142433</v>
      </c>
      <c r="C47" s="20">
        <v>450.02688332636365</v>
      </c>
      <c r="D47" s="20">
        <v>256.15200021815605</v>
      </c>
      <c r="E47" s="20">
        <v>722.13360662766218</v>
      </c>
    </row>
    <row r="48" spans="1:5" ht="13.5" customHeight="1" x14ac:dyDescent="0.2">
      <c r="A48" s="8" t="s">
        <v>55</v>
      </c>
      <c r="B48" s="20">
        <v>9.9717019269640197</v>
      </c>
      <c r="C48" s="20">
        <v>8.00047792580202</v>
      </c>
      <c r="D48" s="20">
        <v>2.9901011698617439</v>
      </c>
      <c r="E48" s="20">
        <v>20.962281022627785</v>
      </c>
    </row>
    <row r="49" spans="1:5" ht="13.5" customHeight="1" x14ac:dyDescent="0.2">
      <c r="A49" s="4" t="s">
        <v>42</v>
      </c>
      <c r="B49" s="20">
        <v>9.9717019269640197</v>
      </c>
      <c r="C49" s="20">
        <v>85.00507796164645</v>
      </c>
      <c r="D49" s="20">
        <v>128.57435030405497</v>
      </c>
      <c r="E49" s="20">
        <v>223.55113019266543</v>
      </c>
    </row>
    <row r="50" spans="1:5" s="1" customFormat="1" ht="13.5" customHeight="1" x14ac:dyDescent="0.25">
      <c r="A50" s="4" t="s">
        <v>43</v>
      </c>
      <c r="B50" s="20">
        <v>44.872658671338094</v>
      </c>
      <c r="C50" s="20">
        <v>437.0261066969353</v>
      </c>
      <c r="D50" s="20">
        <v>475.42608600801731</v>
      </c>
      <c r="E50" s="20">
        <v>957.32485137629078</v>
      </c>
    </row>
    <row r="51" spans="1:5" ht="13.5" customHeight="1" x14ac:dyDescent="0.2">
      <c r="A51" s="4" t="s">
        <v>44</v>
      </c>
      <c r="B51" s="20">
        <v>59.830211561784118</v>
      </c>
      <c r="C51" s="20">
        <v>1627.0971981599857</v>
      </c>
      <c r="D51" s="20">
        <v>1419.3013552943744</v>
      </c>
      <c r="E51" s="20">
        <v>3106.2287650161443</v>
      </c>
    </row>
    <row r="52" spans="1:5" ht="13.5" customHeight="1" x14ac:dyDescent="0.2">
      <c r="A52" s="4" t="s">
        <v>45</v>
      </c>
      <c r="B52" s="20">
        <v>9.9717019269640197</v>
      </c>
      <c r="C52" s="20">
        <v>188.01123125634746</v>
      </c>
      <c r="D52" s="20">
        <v>276.08600801723441</v>
      </c>
      <c r="E52" s="20">
        <v>474.06894120054585</v>
      </c>
    </row>
    <row r="53" spans="1:5" ht="13.5" customHeight="1" x14ac:dyDescent="0.2">
      <c r="A53" s="4" t="s">
        <v>46</v>
      </c>
      <c r="B53" s="20">
        <v>16.951893275838835</v>
      </c>
      <c r="C53" s="20">
        <v>379.02264173487066</v>
      </c>
      <c r="D53" s="20">
        <v>295.02331542635875</v>
      </c>
      <c r="E53" s="20">
        <v>690.99785043706822</v>
      </c>
    </row>
    <row r="54" spans="1:5" ht="13.5" customHeight="1" x14ac:dyDescent="0.2">
      <c r="A54" s="4" t="s">
        <v>47</v>
      </c>
      <c r="B54" s="20">
        <v>30.912275973588461</v>
      </c>
      <c r="C54" s="20">
        <v>571.03411195411911</v>
      </c>
      <c r="D54" s="20">
        <v>615.96084099151926</v>
      </c>
      <c r="E54" s="20">
        <v>1217.9072289192268</v>
      </c>
    </row>
    <row r="55" spans="1:5" ht="13.5" customHeight="1" x14ac:dyDescent="0.2">
      <c r="A55" s="4" t="s">
        <v>48</v>
      </c>
      <c r="B55" s="20">
        <v>100.71418946233662</v>
      </c>
      <c r="C55" s="20">
        <v>2592.1548479598541</v>
      </c>
      <c r="D55" s="20">
        <v>2064.1665075945571</v>
      </c>
      <c r="E55" s="20">
        <v>4757.0355450167481</v>
      </c>
    </row>
    <row r="56" spans="1:5" s="1" customFormat="1" ht="13.5" customHeight="1" x14ac:dyDescent="0.25">
      <c r="A56" s="7" t="s">
        <v>56</v>
      </c>
      <c r="B56" s="21">
        <v>337.04352513138389</v>
      </c>
      <c r="C56" s="21">
        <v>7110.4247565565447</v>
      </c>
      <c r="D56" s="21">
        <v>6363.9319898557451</v>
      </c>
      <c r="E56" s="21">
        <v>13811.400271543673</v>
      </c>
    </row>
    <row r="57" spans="1:5" s="1" customFormat="1" ht="13.5" customHeight="1" x14ac:dyDescent="0.25">
      <c r="A57" s="5" t="s">
        <v>1</v>
      </c>
      <c r="B57" s="21">
        <v>7400</v>
      </c>
      <c r="C57" s="21">
        <v>167400</v>
      </c>
      <c r="D57" s="21">
        <v>146200</v>
      </c>
      <c r="E57" s="21">
        <v>321000</v>
      </c>
    </row>
    <row r="58" spans="1:5" ht="12.95" customHeight="1" x14ac:dyDescent="0.2"/>
    <row r="59" spans="1:5" ht="12.95" customHeight="1" x14ac:dyDescent="0.2">
      <c r="A59" s="4"/>
    </row>
    <row r="60" spans="1:5" ht="12.95" customHeight="1" x14ac:dyDescent="0.25">
      <c r="A60" s="7" t="s">
        <v>57</v>
      </c>
    </row>
    <row r="61" spans="1:5" ht="12.95" customHeight="1" x14ac:dyDescent="0.2">
      <c r="A61" s="9" t="s">
        <v>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1"/>
  <sheetViews>
    <sheetView workbookViewId="0">
      <selection activeCell="A61" sqref="A6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7" width="10.28515625" style="2" customWidth="1"/>
    <col min="8" max="8" width="18" style="2" bestFit="1" customWidth="1"/>
    <col min="9" max="16384" width="8.85546875" style="2"/>
  </cols>
  <sheetData>
    <row r="1" spans="1:8" ht="12.95" customHeight="1" x14ac:dyDescent="0.25">
      <c r="A1" s="18" t="s">
        <v>67</v>
      </c>
      <c r="B1" s="18"/>
      <c r="C1" s="18"/>
      <c r="D1" s="18"/>
      <c r="E1" s="18"/>
      <c r="F1" s="18"/>
      <c r="G1" s="18"/>
      <c r="H1" s="18"/>
    </row>
    <row r="2" spans="1:8" ht="12.95" customHeight="1" x14ac:dyDescent="0.2">
      <c r="A2" s="3" t="s">
        <v>0</v>
      </c>
      <c r="B2" s="22" t="s">
        <v>0</v>
      </c>
      <c r="C2" s="23" t="s">
        <v>0</v>
      </c>
      <c r="D2" s="23"/>
      <c r="E2" s="23"/>
      <c r="F2" s="23"/>
      <c r="G2" s="23"/>
      <c r="H2" s="23" t="s">
        <v>0</v>
      </c>
    </row>
    <row r="3" spans="1:8" s="6" customFormat="1" ht="60" x14ac:dyDescent="0.25">
      <c r="A3" s="24"/>
      <c r="B3" s="25" t="s">
        <v>49</v>
      </c>
      <c r="C3" s="25" t="s">
        <v>50</v>
      </c>
      <c r="D3" s="25" t="s">
        <v>68</v>
      </c>
      <c r="E3" s="25" t="s">
        <v>69</v>
      </c>
      <c r="F3" s="25" t="s">
        <v>70</v>
      </c>
      <c r="G3" s="25" t="s">
        <v>71</v>
      </c>
      <c r="H3" s="25" t="s">
        <v>72</v>
      </c>
    </row>
    <row r="4" spans="1:8" s="1" customFormat="1" ht="13.5" customHeight="1" x14ac:dyDescent="0.25">
      <c r="A4" s="4" t="s">
        <v>2</v>
      </c>
      <c r="B4" s="15">
        <v>119</v>
      </c>
      <c r="C4" s="15">
        <v>2313</v>
      </c>
      <c r="D4" s="15">
        <v>2432</v>
      </c>
      <c r="E4" s="15">
        <v>244</v>
      </c>
      <c r="F4" s="15">
        <v>1161</v>
      </c>
      <c r="G4" s="15">
        <f t="shared" ref="G4:G47" si="0">+F4+E4</f>
        <v>1405</v>
      </c>
      <c r="H4" s="15">
        <v>3837</v>
      </c>
    </row>
    <row r="5" spans="1:8" ht="13.5" customHeight="1" x14ac:dyDescent="0.2">
      <c r="A5" s="4" t="s">
        <v>3</v>
      </c>
      <c r="B5" s="13">
        <v>84</v>
      </c>
      <c r="C5" s="13">
        <v>1577</v>
      </c>
      <c r="D5" s="13">
        <v>1661</v>
      </c>
      <c r="E5" s="13">
        <v>593</v>
      </c>
      <c r="F5" s="13">
        <v>514</v>
      </c>
      <c r="G5" s="13">
        <f t="shared" si="0"/>
        <v>1107</v>
      </c>
      <c r="H5" s="13">
        <v>2768</v>
      </c>
    </row>
    <row r="6" spans="1:8" s="1" customFormat="1" ht="13.5" customHeight="1" x14ac:dyDescent="0.25">
      <c r="A6" s="4" t="s">
        <v>4</v>
      </c>
      <c r="B6" s="13">
        <v>429</v>
      </c>
      <c r="C6" s="13">
        <v>9144</v>
      </c>
      <c r="D6" s="13">
        <v>9573</v>
      </c>
      <c r="E6" s="13">
        <v>1931</v>
      </c>
      <c r="F6" s="13">
        <v>2336</v>
      </c>
      <c r="G6" s="13">
        <f t="shared" si="0"/>
        <v>4267</v>
      </c>
      <c r="H6" s="13">
        <v>13840</v>
      </c>
    </row>
    <row r="7" spans="1:8" s="1" customFormat="1" ht="13.5" customHeight="1" x14ac:dyDescent="0.25">
      <c r="A7" s="4" t="s">
        <v>5</v>
      </c>
      <c r="B7" s="13">
        <v>87</v>
      </c>
      <c r="C7" s="13">
        <v>2405</v>
      </c>
      <c r="D7" s="13">
        <v>2492</v>
      </c>
      <c r="E7" s="13">
        <v>74</v>
      </c>
      <c r="F7" s="13">
        <v>2401</v>
      </c>
      <c r="G7" s="13">
        <f t="shared" si="0"/>
        <v>2475</v>
      </c>
      <c r="H7" s="13">
        <v>4967</v>
      </c>
    </row>
    <row r="8" spans="1:8" ht="13.5" customHeight="1" x14ac:dyDescent="0.2">
      <c r="A8" s="4" t="s">
        <v>6</v>
      </c>
      <c r="B8" s="13">
        <v>43</v>
      </c>
      <c r="C8" s="13">
        <v>1544</v>
      </c>
      <c r="D8" s="13">
        <v>1587</v>
      </c>
      <c r="E8" s="13">
        <v>14</v>
      </c>
      <c r="F8" s="13">
        <v>106</v>
      </c>
      <c r="G8" s="13">
        <f t="shared" si="0"/>
        <v>120</v>
      </c>
      <c r="H8" s="13">
        <v>1707</v>
      </c>
    </row>
    <row r="9" spans="1:8" ht="13.5" customHeight="1" x14ac:dyDescent="0.2">
      <c r="A9" s="4" t="s">
        <v>7</v>
      </c>
      <c r="B9" s="13">
        <v>58</v>
      </c>
      <c r="C9" s="13">
        <v>845</v>
      </c>
      <c r="D9" s="13">
        <v>903</v>
      </c>
      <c r="E9" s="13">
        <v>0</v>
      </c>
      <c r="F9" s="13">
        <v>865</v>
      </c>
      <c r="G9" s="13">
        <f t="shared" si="0"/>
        <v>865</v>
      </c>
      <c r="H9" s="13">
        <v>1768</v>
      </c>
    </row>
    <row r="10" spans="1:8" ht="13.5" customHeight="1" x14ac:dyDescent="0.2">
      <c r="A10" s="4" t="s">
        <v>8</v>
      </c>
      <c r="B10" s="13">
        <v>0</v>
      </c>
      <c r="C10" s="13">
        <v>0</v>
      </c>
      <c r="D10" s="13">
        <v>0</v>
      </c>
      <c r="E10" s="13">
        <v>0</v>
      </c>
      <c r="F10" s="13">
        <v>0</v>
      </c>
      <c r="G10" s="13">
        <f t="shared" si="0"/>
        <v>0</v>
      </c>
      <c r="H10" s="13">
        <v>0</v>
      </c>
    </row>
    <row r="11" spans="1:8" ht="13.5" customHeight="1" x14ac:dyDescent="0.2">
      <c r="A11" s="4" t="s">
        <v>9</v>
      </c>
      <c r="B11" s="13">
        <v>115</v>
      </c>
      <c r="C11" s="13">
        <v>3323</v>
      </c>
      <c r="D11" s="13">
        <v>3438</v>
      </c>
      <c r="E11" s="13">
        <v>682</v>
      </c>
      <c r="F11" s="13">
        <v>2306</v>
      </c>
      <c r="G11" s="13">
        <f t="shared" si="0"/>
        <v>2988</v>
      </c>
      <c r="H11" s="13">
        <v>6426</v>
      </c>
    </row>
    <row r="12" spans="1:8" ht="13.5" customHeight="1" x14ac:dyDescent="0.2">
      <c r="A12" s="4" t="s">
        <v>10</v>
      </c>
      <c r="B12" s="13">
        <v>0</v>
      </c>
      <c r="C12" s="13">
        <v>0</v>
      </c>
      <c r="D12" s="13">
        <v>0</v>
      </c>
      <c r="E12" s="13">
        <v>0</v>
      </c>
      <c r="F12" s="13">
        <v>248</v>
      </c>
      <c r="G12" s="13">
        <f t="shared" si="0"/>
        <v>248</v>
      </c>
      <c r="H12" s="13">
        <v>248</v>
      </c>
    </row>
    <row r="13" spans="1:8" ht="13.5" customHeight="1" x14ac:dyDescent="0.2">
      <c r="A13" s="4" t="s">
        <v>11</v>
      </c>
      <c r="B13" s="13">
        <v>370</v>
      </c>
      <c r="C13" s="13">
        <v>9218</v>
      </c>
      <c r="D13" s="13">
        <v>9588</v>
      </c>
      <c r="E13" s="13">
        <v>1510</v>
      </c>
      <c r="F13" s="13">
        <v>4593</v>
      </c>
      <c r="G13" s="13">
        <f t="shared" si="0"/>
        <v>6103</v>
      </c>
      <c r="H13" s="13">
        <v>15691</v>
      </c>
    </row>
    <row r="14" spans="1:8" s="1" customFormat="1" ht="13.5" customHeight="1" x14ac:dyDescent="0.25">
      <c r="A14" s="7" t="s">
        <v>51</v>
      </c>
      <c r="B14" s="14">
        <f>SUM(B4:B13)</f>
        <v>1305</v>
      </c>
      <c r="C14" s="14">
        <f>SUM(C4:C13)</f>
        <v>30369</v>
      </c>
      <c r="D14" s="14">
        <f>SUM(D4:D13)</f>
        <v>31674</v>
      </c>
      <c r="E14" s="14">
        <f>SUM(E4:E13)</f>
        <v>5048</v>
      </c>
      <c r="F14" s="14">
        <f>SUM(F4:F13)</f>
        <v>14530</v>
      </c>
      <c r="G14" s="14">
        <f t="shared" si="0"/>
        <v>19578</v>
      </c>
      <c r="H14" s="14">
        <f>SUM(H4:H13)</f>
        <v>51252</v>
      </c>
    </row>
    <row r="15" spans="1:8" ht="13.5" customHeight="1" x14ac:dyDescent="0.2">
      <c r="A15" s="4" t="s">
        <v>12</v>
      </c>
      <c r="B15" s="13">
        <v>172</v>
      </c>
      <c r="C15" s="13">
        <v>4668</v>
      </c>
      <c r="D15" s="13">
        <v>4840</v>
      </c>
      <c r="E15" s="13">
        <v>500</v>
      </c>
      <c r="F15" s="13">
        <v>3607</v>
      </c>
      <c r="G15" s="13">
        <f t="shared" si="0"/>
        <v>4107</v>
      </c>
      <c r="H15" s="13">
        <v>8947</v>
      </c>
    </row>
    <row r="16" spans="1:8" ht="13.5" customHeight="1" x14ac:dyDescent="0.2">
      <c r="A16" s="4" t="s">
        <v>13</v>
      </c>
      <c r="B16" s="13">
        <v>15</v>
      </c>
      <c r="C16" s="13">
        <v>500</v>
      </c>
      <c r="D16" s="13">
        <v>515</v>
      </c>
      <c r="E16" s="13">
        <v>130</v>
      </c>
      <c r="F16" s="13">
        <v>125</v>
      </c>
      <c r="G16" s="13">
        <f t="shared" si="0"/>
        <v>255</v>
      </c>
      <c r="H16" s="13">
        <v>770</v>
      </c>
    </row>
    <row r="17" spans="1:8" s="1" customFormat="1" ht="13.5" customHeight="1" x14ac:dyDescent="0.25">
      <c r="A17" s="4" t="s">
        <v>14</v>
      </c>
      <c r="B17" s="13">
        <v>591</v>
      </c>
      <c r="C17" s="13">
        <v>15536</v>
      </c>
      <c r="D17" s="13">
        <v>16127</v>
      </c>
      <c r="E17" s="13">
        <v>2571</v>
      </c>
      <c r="F17" s="13">
        <v>7724</v>
      </c>
      <c r="G17" s="13">
        <f t="shared" si="0"/>
        <v>10295</v>
      </c>
      <c r="H17" s="13">
        <v>26422</v>
      </c>
    </row>
    <row r="18" spans="1:8" ht="13.5" customHeight="1" x14ac:dyDescent="0.2">
      <c r="A18" s="4" t="s">
        <v>15</v>
      </c>
      <c r="B18" s="13">
        <v>363</v>
      </c>
      <c r="C18" s="13">
        <v>10561</v>
      </c>
      <c r="D18" s="13">
        <v>10924</v>
      </c>
      <c r="E18" s="13">
        <v>1276</v>
      </c>
      <c r="F18" s="13">
        <v>5319</v>
      </c>
      <c r="G18" s="13">
        <f t="shared" si="0"/>
        <v>6595</v>
      </c>
      <c r="H18" s="13">
        <v>17519</v>
      </c>
    </row>
    <row r="19" spans="1:8" ht="13.5" customHeight="1" x14ac:dyDescent="0.2">
      <c r="A19" s="4" t="s">
        <v>16</v>
      </c>
      <c r="B19" s="13">
        <v>368</v>
      </c>
      <c r="C19" s="13">
        <v>7412</v>
      </c>
      <c r="D19" s="13">
        <v>7780</v>
      </c>
      <c r="E19" s="13">
        <v>1555</v>
      </c>
      <c r="F19" s="13">
        <v>3590</v>
      </c>
      <c r="G19" s="13">
        <f t="shared" si="0"/>
        <v>5145</v>
      </c>
      <c r="H19" s="13">
        <v>12925</v>
      </c>
    </row>
    <row r="20" spans="1:8" ht="13.5" customHeight="1" x14ac:dyDescent="0.2">
      <c r="A20" s="4" t="s">
        <v>17</v>
      </c>
      <c r="B20" s="13">
        <v>0</v>
      </c>
      <c r="C20" s="13">
        <v>0</v>
      </c>
      <c r="D20" s="13">
        <v>0</v>
      </c>
      <c r="E20" s="13">
        <v>0</v>
      </c>
      <c r="F20" s="13">
        <v>0</v>
      </c>
      <c r="G20" s="13">
        <f t="shared" si="0"/>
        <v>0</v>
      </c>
      <c r="H20" s="13">
        <v>0</v>
      </c>
    </row>
    <row r="21" spans="1:8" ht="13.5" customHeight="1" x14ac:dyDescent="0.2">
      <c r="A21" s="4" t="s">
        <v>18</v>
      </c>
      <c r="B21" s="13">
        <v>224</v>
      </c>
      <c r="C21" s="13">
        <v>8838</v>
      </c>
      <c r="D21" s="13">
        <v>9062</v>
      </c>
      <c r="E21" s="13">
        <v>901</v>
      </c>
      <c r="F21" s="13">
        <v>6250</v>
      </c>
      <c r="G21" s="13">
        <f t="shared" si="0"/>
        <v>7151</v>
      </c>
      <c r="H21" s="13">
        <v>16213</v>
      </c>
    </row>
    <row r="22" spans="1:8" ht="13.5" customHeight="1" x14ac:dyDescent="0.2">
      <c r="A22" s="4" t="s">
        <v>19</v>
      </c>
      <c r="B22" s="13">
        <v>493</v>
      </c>
      <c r="C22" s="13">
        <v>11292</v>
      </c>
      <c r="D22" s="13">
        <v>11785</v>
      </c>
      <c r="E22" s="13">
        <v>2001</v>
      </c>
      <c r="F22" s="13">
        <v>22391</v>
      </c>
      <c r="G22" s="13">
        <f t="shared" si="0"/>
        <v>24392</v>
      </c>
      <c r="H22" s="13">
        <v>36177</v>
      </c>
    </row>
    <row r="23" spans="1:8" ht="13.5" customHeight="1" x14ac:dyDescent="0.2">
      <c r="A23" s="4" t="s">
        <v>20</v>
      </c>
      <c r="B23" s="13">
        <v>55</v>
      </c>
      <c r="C23" s="13">
        <v>1340</v>
      </c>
      <c r="D23" s="13">
        <v>1395</v>
      </c>
      <c r="E23" s="13">
        <v>386</v>
      </c>
      <c r="F23" s="13">
        <v>1168</v>
      </c>
      <c r="G23" s="13">
        <f t="shared" si="0"/>
        <v>1554</v>
      </c>
      <c r="H23" s="13">
        <v>2949</v>
      </c>
    </row>
    <row r="24" spans="1:8" ht="13.5" customHeight="1" x14ac:dyDescent="0.2">
      <c r="A24" s="4" t="s">
        <v>21</v>
      </c>
      <c r="B24" s="13">
        <v>846</v>
      </c>
      <c r="C24" s="13">
        <v>10748</v>
      </c>
      <c r="D24" s="13">
        <v>11594</v>
      </c>
      <c r="E24" s="13">
        <v>1653</v>
      </c>
      <c r="F24" s="13">
        <v>5213</v>
      </c>
      <c r="G24" s="13">
        <f t="shared" si="0"/>
        <v>6866</v>
      </c>
      <c r="H24" s="13">
        <v>18460</v>
      </c>
    </row>
    <row r="25" spans="1:8" s="1" customFormat="1" ht="13.5" customHeight="1" x14ac:dyDescent="0.25">
      <c r="A25" s="7" t="s">
        <v>52</v>
      </c>
      <c r="B25" s="14">
        <f>SUM(B15:B24)</f>
        <v>3127</v>
      </c>
      <c r="C25" s="14">
        <f>SUM(C15:C24)</f>
        <v>70895</v>
      </c>
      <c r="D25" s="14">
        <f>SUM(D15:D24)</f>
        <v>74022</v>
      </c>
      <c r="E25" s="14">
        <f>SUM(E15:E24)</f>
        <v>10973</v>
      </c>
      <c r="F25" s="14">
        <f>SUM(F15:F24)</f>
        <v>55387</v>
      </c>
      <c r="G25" s="14">
        <f t="shared" si="0"/>
        <v>66360</v>
      </c>
      <c r="H25" s="14">
        <f>SUM(H15:H24)</f>
        <v>140382</v>
      </c>
    </row>
    <row r="26" spans="1:8" ht="13.5" customHeight="1" x14ac:dyDescent="0.2">
      <c r="A26" s="4" t="s">
        <v>22</v>
      </c>
      <c r="B26" s="13">
        <v>514</v>
      </c>
      <c r="C26" s="13">
        <v>3985</v>
      </c>
      <c r="D26" s="13">
        <v>4499</v>
      </c>
      <c r="E26" s="13">
        <v>404</v>
      </c>
      <c r="F26" s="13">
        <v>1943</v>
      </c>
      <c r="G26" s="13">
        <f t="shared" si="0"/>
        <v>2347</v>
      </c>
      <c r="H26" s="13">
        <v>6846</v>
      </c>
    </row>
    <row r="27" spans="1:8" ht="13.5" customHeight="1" x14ac:dyDescent="0.2">
      <c r="A27" s="4" t="s">
        <v>23</v>
      </c>
      <c r="B27" s="13">
        <v>12</v>
      </c>
      <c r="C27" s="13">
        <v>394</v>
      </c>
      <c r="D27" s="13">
        <v>406</v>
      </c>
      <c r="E27" s="13">
        <v>49</v>
      </c>
      <c r="F27" s="13">
        <v>390</v>
      </c>
      <c r="G27" s="13">
        <f t="shared" si="0"/>
        <v>439</v>
      </c>
      <c r="H27" s="13">
        <v>845</v>
      </c>
    </row>
    <row r="28" spans="1:8" ht="13.5" customHeight="1" x14ac:dyDescent="0.2">
      <c r="A28" s="4" t="s">
        <v>24</v>
      </c>
      <c r="B28" s="13">
        <v>180</v>
      </c>
      <c r="C28" s="13">
        <v>2877</v>
      </c>
      <c r="D28" s="13">
        <v>3057</v>
      </c>
      <c r="E28" s="13">
        <v>387</v>
      </c>
      <c r="F28" s="13">
        <v>1131</v>
      </c>
      <c r="G28" s="13">
        <f t="shared" si="0"/>
        <v>1518</v>
      </c>
      <c r="H28" s="13">
        <v>4575</v>
      </c>
    </row>
    <row r="29" spans="1:8" s="1" customFormat="1" ht="13.5" customHeight="1" x14ac:dyDescent="0.25">
      <c r="A29" s="4" t="s">
        <v>25</v>
      </c>
      <c r="B29" s="13">
        <v>352</v>
      </c>
      <c r="C29" s="13">
        <v>9774</v>
      </c>
      <c r="D29" s="13">
        <v>10126</v>
      </c>
      <c r="E29" s="13">
        <v>1529</v>
      </c>
      <c r="F29" s="13">
        <v>3523</v>
      </c>
      <c r="G29" s="13">
        <f t="shared" si="0"/>
        <v>5052</v>
      </c>
      <c r="H29" s="13">
        <v>15178</v>
      </c>
    </row>
    <row r="30" spans="1:8" ht="13.5" customHeight="1" x14ac:dyDescent="0.2">
      <c r="A30" s="4" t="s">
        <v>26</v>
      </c>
      <c r="B30" s="13">
        <v>161</v>
      </c>
      <c r="C30" s="13">
        <v>5768</v>
      </c>
      <c r="D30" s="13">
        <v>5929</v>
      </c>
      <c r="E30" s="13">
        <v>1416</v>
      </c>
      <c r="F30" s="13">
        <v>4606</v>
      </c>
      <c r="G30" s="13">
        <f t="shared" si="0"/>
        <v>6022</v>
      </c>
      <c r="H30" s="13">
        <v>11951</v>
      </c>
    </row>
    <row r="31" spans="1:8" ht="13.5" customHeight="1" x14ac:dyDescent="0.2">
      <c r="A31" s="4" t="s">
        <v>27</v>
      </c>
      <c r="B31" s="13">
        <v>32</v>
      </c>
      <c r="C31" s="13">
        <v>658</v>
      </c>
      <c r="D31" s="13">
        <v>690</v>
      </c>
      <c r="E31" s="13">
        <v>196</v>
      </c>
      <c r="F31" s="13">
        <v>0</v>
      </c>
      <c r="G31" s="13">
        <f t="shared" si="0"/>
        <v>196</v>
      </c>
      <c r="H31" s="13">
        <v>886</v>
      </c>
    </row>
    <row r="32" spans="1:8" ht="13.5" customHeight="1" x14ac:dyDescent="0.2">
      <c r="A32" s="4" t="s">
        <v>28</v>
      </c>
      <c r="B32" s="13">
        <v>86</v>
      </c>
      <c r="C32" s="13">
        <v>1488</v>
      </c>
      <c r="D32" s="13">
        <v>1574</v>
      </c>
      <c r="E32" s="13">
        <v>317</v>
      </c>
      <c r="F32" s="13">
        <v>1426</v>
      </c>
      <c r="G32" s="13">
        <f t="shared" si="0"/>
        <v>1743</v>
      </c>
      <c r="H32" s="13">
        <v>3317</v>
      </c>
    </row>
    <row r="33" spans="1:8" ht="13.5" customHeight="1" x14ac:dyDescent="0.2">
      <c r="A33" s="4" t="s">
        <v>29</v>
      </c>
      <c r="B33" s="13">
        <v>95</v>
      </c>
      <c r="C33" s="13">
        <v>5263</v>
      </c>
      <c r="D33" s="13">
        <v>5358</v>
      </c>
      <c r="E33" s="13">
        <v>2107</v>
      </c>
      <c r="F33" s="13">
        <v>4409</v>
      </c>
      <c r="G33" s="13">
        <f t="shared" si="0"/>
        <v>6516</v>
      </c>
      <c r="H33" s="13">
        <v>11874</v>
      </c>
    </row>
    <row r="34" spans="1:8" ht="13.5" customHeight="1" x14ac:dyDescent="0.2">
      <c r="A34" s="4" t="s">
        <v>30</v>
      </c>
      <c r="B34" s="13">
        <v>203</v>
      </c>
      <c r="C34" s="13">
        <v>6675</v>
      </c>
      <c r="D34" s="13">
        <v>6878</v>
      </c>
      <c r="E34" s="13">
        <v>1473</v>
      </c>
      <c r="F34" s="13">
        <v>2958</v>
      </c>
      <c r="G34" s="13">
        <f t="shared" si="0"/>
        <v>4431</v>
      </c>
      <c r="H34" s="13">
        <v>11309</v>
      </c>
    </row>
    <row r="35" spans="1:8" ht="13.5" customHeight="1" x14ac:dyDescent="0.2">
      <c r="A35" s="4" t="s">
        <v>31</v>
      </c>
      <c r="B35" s="13">
        <v>223</v>
      </c>
      <c r="C35" s="13">
        <v>4748</v>
      </c>
      <c r="D35" s="13">
        <v>4971</v>
      </c>
      <c r="E35" s="13">
        <v>699</v>
      </c>
      <c r="F35" s="13">
        <v>2849</v>
      </c>
      <c r="G35" s="13">
        <f t="shared" si="0"/>
        <v>3548</v>
      </c>
      <c r="H35" s="13">
        <v>8519</v>
      </c>
    </row>
    <row r="36" spans="1:8" s="1" customFormat="1" ht="13.5" customHeight="1" x14ac:dyDescent="0.25">
      <c r="A36" s="7" t="s">
        <v>53</v>
      </c>
      <c r="B36" s="14">
        <f>SUM(B26:B35)</f>
        <v>1858</v>
      </c>
      <c r="C36" s="14">
        <f>SUM(C26:C35)</f>
        <v>41630</v>
      </c>
      <c r="D36" s="14">
        <f>SUM(D26:D35)</f>
        <v>43488</v>
      </c>
      <c r="E36" s="14">
        <f>SUM(E26:E35)</f>
        <v>8577</v>
      </c>
      <c r="F36" s="14">
        <f>SUM(F26:F35)</f>
        <v>23235</v>
      </c>
      <c r="G36" s="14">
        <f t="shared" si="0"/>
        <v>31812</v>
      </c>
      <c r="H36" s="14">
        <f>SUM(H26:H35)</f>
        <v>75300</v>
      </c>
    </row>
    <row r="37" spans="1:8" ht="13.5" customHeight="1" x14ac:dyDescent="0.2">
      <c r="A37" s="4" t="s">
        <v>32</v>
      </c>
      <c r="B37" s="13">
        <v>42</v>
      </c>
      <c r="C37" s="13">
        <v>2143</v>
      </c>
      <c r="D37" s="13">
        <v>2185</v>
      </c>
      <c r="E37" s="13">
        <v>718</v>
      </c>
      <c r="F37" s="13">
        <v>1366</v>
      </c>
      <c r="G37" s="13">
        <f t="shared" si="0"/>
        <v>2084</v>
      </c>
      <c r="H37" s="13">
        <v>4269</v>
      </c>
    </row>
    <row r="38" spans="1:8" ht="13.5" customHeight="1" x14ac:dyDescent="0.2">
      <c r="A38" s="4" t="s">
        <v>33</v>
      </c>
      <c r="B38" s="13">
        <v>278</v>
      </c>
      <c r="C38" s="13">
        <v>3954</v>
      </c>
      <c r="D38" s="13">
        <v>4232</v>
      </c>
      <c r="E38" s="13">
        <v>575</v>
      </c>
      <c r="F38" s="13">
        <v>2707</v>
      </c>
      <c r="G38" s="13">
        <f t="shared" si="0"/>
        <v>3282</v>
      </c>
      <c r="H38" s="13">
        <v>7514</v>
      </c>
    </row>
    <row r="39" spans="1:8" ht="13.5" customHeight="1" x14ac:dyDescent="0.2">
      <c r="A39" s="4" t="s">
        <v>34</v>
      </c>
      <c r="B39" s="13">
        <v>162</v>
      </c>
      <c r="C39" s="13">
        <v>2991</v>
      </c>
      <c r="D39" s="13">
        <v>3153</v>
      </c>
      <c r="E39" s="13">
        <v>279</v>
      </c>
      <c r="F39" s="13">
        <v>2560</v>
      </c>
      <c r="G39" s="13">
        <f t="shared" si="0"/>
        <v>2839</v>
      </c>
      <c r="H39" s="13">
        <v>5992</v>
      </c>
    </row>
    <row r="40" spans="1:8" ht="13.5" customHeight="1" x14ac:dyDescent="0.2">
      <c r="A40" s="4" t="s">
        <v>35</v>
      </c>
      <c r="B40" s="13">
        <v>264</v>
      </c>
      <c r="C40" s="13">
        <v>7400</v>
      </c>
      <c r="D40" s="13">
        <v>7664</v>
      </c>
      <c r="E40" s="13">
        <v>1939</v>
      </c>
      <c r="F40" s="13">
        <v>5568</v>
      </c>
      <c r="G40" s="13">
        <f t="shared" si="0"/>
        <v>7507</v>
      </c>
      <c r="H40" s="13">
        <v>15171</v>
      </c>
    </row>
    <row r="41" spans="1:8" s="1" customFormat="1" ht="13.5" customHeight="1" x14ac:dyDescent="0.25">
      <c r="A41" s="4" t="s">
        <v>36</v>
      </c>
      <c r="B41" s="13">
        <v>74</v>
      </c>
      <c r="C41" s="13">
        <v>591</v>
      </c>
      <c r="D41" s="13">
        <v>665</v>
      </c>
      <c r="E41" s="13">
        <v>220</v>
      </c>
      <c r="F41" s="13">
        <v>58</v>
      </c>
      <c r="G41" s="13">
        <f t="shared" si="0"/>
        <v>278</v>
      </c>
      <c r="H41" s="13">
        <v>943</v>
      </c>
    </row>
    <row r="42" spans="1:8" ht="13.5" customHeight="1" x14ac:dyDescent="0.2">
      <c r="A42" s="4" t="s">
        <v>37</v>
      </c>
      <c r="B42" s="13">
        <v>71</v>
      </c>
      <c r="C42" s="13">
        <v>0</v>
      </c>
      <c r="D42" s="13">
        <v>71</v>
      </c>
      <c r="E42" s="13">
        <v>0</v>
      </c>
      <c r="F42" s="13">
        <v>0</v>
      </c>
      <c r="G42" s="13">
        <f t="shared" si="0"/>
        <v>0</v>
      </c>
      <c r="H42" s="13">
        <v>71</v>
      </c>
    </row>
    <row r="43" spans="1:8" ht="13.5" customHeight="1" x14ac:dyDescent="0.2">
      <c r="A43" s="4" t="s">
        <v>38</v>
      </c>
      <c r="B43" s="13">
        <v>87</v>
      </c>
      <c r="C43" s="13">
        <v>2570</v>
      </c>
      <c r="D43" s="13">
        <v>2657</v>
      </c>
      <c r="E43" s="13">
        <v>622</v>
      </c>
      <c r="F43" s="13">
        <v>1147</v>
      </c>
      <c r="G43" s="13">
        <f t="shared" si="0"/>
        <v>1769</v>
      </c>
      <c r="H43" s="13">
        <v>4426</v>
      </c>
    </row>
    <row r="44" spans="1:8" ht="13.5" customHeight="1" x14ac:dyDescent="0.2">
      <c r="A44" s="4" t="s">
        <v>39</v>
      </c>
      <c r="B44" s="13">
        <v>71</v>
      </c>
      <c r="C44" s="13">
        <v>3023</v>
      </c>
      <c r="D44" s="13">
        <v>3094</v>
      </c>
      <c r="E44" s="13">
        <v>458</v>
      </c>
      <c r="F44" s="13">
        <v>1666</v>
      </c>
      <c r="G44" s="13">
        <f t="shared" si="0"/>
        <v>2124</v>
      </c>
      <c r="H44" s="13">
        <v>5218</v>
      </c>
    </row>
    <row r="45" spans="1:8" s="1" customFormat="1" ht="13.5" customHeight="1" x14ac:dyDescent="0.25">
      <c r="A45" s="7" t="s">
        <v>54</v>
      </c>
      <c r="B45" s="14">
        <f>SUM(B37:B44)</f>
        <v>1049</v>
      </c>
      <c r="C45" s="14">
        <f>SUM(C37:C44)</f>
        <v>22672</v>
      </c>
      <c r="D45" s="14">
        <f>SUM(D37:D44)</f>
        <v>23721</v>
      </c>
      <c r="E45" s="14">
        <f>SUM(E37:E44)</f>
        <v>4811</v>
      </c>
      <c r="F45" s="14">
        <f>SUM(F37:F44)</f>
        <v>15072</v>
      </c>
      <c r="G45" s="14">
        <f t="shared" si="0"/>
        <v>19883</v>
      </c>
      <c r="H45" s="14">
        <f>SUM(H37:H44)</f>
        <v>43604</v>
      </c>
    </row>
    <row r="46" spans="1:8" ht="13.5" customHeight="1" x14ac:dyDescent="0.2">
      <c r="A46" s="4" t="s">
        <v>40</v>
      </c>
      <c r="B46" s="13">
        <v>41</v>
      </c>
      <c r="C46" s="13">
        <v>1418</v>
      </c>
      <c r="D46" s="13">
        <v>1459</v>
      </c>
      <c r="E46" s="13">
        <v>257</v>
      </c>
      <c r="F46" s="13">
        <v>1150</v>
      </c>
      <c r="G46" s="13">
        <f t="shared" si="0"/>
        <v>1407</v>
      </c>
      <c r="H46" s="13">
        <v>2866</v>
      </c>
    </row>
    <row r="47" spans="1:8" ht="13.5" customHeight="1" x14ac:dyDescent="0.2">
      <c r="A47" s="4" t="s">
        <v>41</v>
      </c>
      <c r="B47" s="13">
        <v>0</v>
      </c>
      <c r="C47" s="13">
        <v>0</v>
      </c>
      <c r="D47" s="13">
        <v>0</v>
      </c>
      <c r="E47" s="13">
        <v>0</v>
      </c>
      <c r="F47" s="13">
        <v>0</v>
      </c>
      <c r="G47" s="13">
        <f t="shared" si="0"/>
        <v>0</v>
      </c>
      <c r="H47" s="13">
        <v>0</v>
      </c>
    </row>
    <row r="48" spans="1:8" ht="13.5" customHeight="1" x14ac:dyDescent="0.2">
      <c r="A48" s="8" t="s">
        <v>55</v>
      </c>
      <c r="B48" s="17"/>
      <c r="C48" s="17"/>
      <c r="D48" s="17"/>
      <c r="E48" s="17"/>
      <c r="F48" s="17"/>
      <c r="G48" s="17"/>
      <c r="H48" s="17"/>
    </row>
    <row r="49" spans="1:8" ht="13.5" customHeight="1" x14ac:dyDescent="0.2">
      <c r="A49" s="4" t="s">
        <v>42</v>
      </c>
      <c r="B49" s="13">
        <v>0</v>
      </c>
      <c r="C49" s="13">
        <v>0</v>
      </c>
      <c r="D49" s="13">
        <v>0</v>
      </c>
      <c r="E49" s="13">
        <v>0</v>
      </c>
      <c r="F49" s="13">
        <v>0</v>
      </c>
      <c r="G49" s="13">
        <f t="shared" ref="G49:G57" si="1">+F49+E49</f>
        <v>0</v>
      </c>
      <c r="H49" s="13">
        <v>0</v>
      </c>
    </row>
    <row r="50" spans="1:8" s="1" customFormat="1" ht="13.5" customHeight="1" x14ac:dyDescent="0.25">
      <c r="A50" s="4" t="s">
        <v>43</v>
      </c>
      <c r="B50" s="13">
        <v>33</v>
      </c>
      <c r="C50" s="13">
        <v>515</v>
      </c>
      <c r="D50" s="13">
        <v>548</v>
      </c>
      <c r="E50" s="13">
        <v>73</v>
      </c>
      <c r="F50" s="13">
        <v>387</v>
      </c>
      <c r="G50" s="13">
        <f t="shared" si="1"/>
        <v>460</v>
      </c>
      <c r="H50" s="13">
        <v>1008</v>
      </c>
    </row>
    <row r="51" spans="1:8" ht="13.5" customHeight="1" x14ac:dyDescent="0.2">
      <c r="A51" s="4" t="s">
        <v>44</v>
      </c>
      <c r="B51" s="13">
        <v>47</v>
      </c>
      <c r="C51" s="13">
        <v>800</v>
      </c>
      <c r="D51" s="13">
        <v>847</v>
      </c>
      <c r="E51" s="13">
        <v>86</v>
      </c>
      <c r="F51" s="13">
        <v>546</v>
      </c>
      <c r="G51" s="13">
        <f t="shared" si="1"/>
        <v>632</v>
      </c>
      <c r="H51" s="13">
        <v>1479</v>
      </c>
    </row>
    <row r="52" spans="1:8" ht="13.5" customHeight="1" x14ac:dyDescent="0.2">
      <c r="A52" s="4" t="s">
        <v>45</v>
      </c>
      <c r="B52" s="13">
        <v>6</v>
      </c>
      <c r="C52" s="13">
        <v>19</v>
      </c>
      <c r="D52" s="13">
        <v>25</v>
      </c>
      <c r="E52" s="13">
        <v>13</v>
      </c>
      <c r="F52" s="13">
        <v>20</v>
      </c>
      <c r="G52" s="13">
        <f t="shared" si="1"/>
        <v>33</v>
      </c>
      <c r="H52" s="13">
        <v>58</v>
      </c>
    </row>
    <row r="53" spans="1:8" ht="13.5" customHeight="1" x14ac:dyDescent="0.2">
      <c r="A53" s="4" t="s">
        <v>46</v>
      </c>
      <c r="B53" s="13">
        <v>35</v>
      </c>
      <c r="C53" s="13">
        <v>1476</v>
      </c>
      <c r="D53" s="13">
        <v>1511</v>
      </c>
      <c r="E53" s="13">
        <v>612</v>
      </c>
      <c r="F53" s="13">
        <v>682</v>
      </c>
      <c r="G53" s="13">
        <f t="shared" si="1"/>
        <v>1294</v>
      </c>
      <c r="H53" s="13">
        <v>2805</v>
      </c>
    </row>
    <row r="54" spans="1:8" ht="13.5" customHeight="1" x14ac:dyDescent="0.2">
      <c r="A54" s="4" t="s">
        <v>47</v>
      </c>
      <c r="B54" s="13">
        <v>0</v>
      </c>
      <c r="C54" s="13">
        <v>0</v>
      </c>
      <c r="D54" s="13">
        <v>0</v>
      </c>
      <c r="E54" s="13">
        <v>0</v>
      </c>
      <c r="F54" s="13">
        <v>0</v>
      </c>
      <c r="G54" s="13">
        <f t="shared" si="1"/>
        <v>0</v>
      </c>
      <c r="H54" s="13">
        <v>0</v>
      </c>
    </row>
    <row r="55" spans="1:8" ht="13.5" customHeight="1" x14ac:dyDescent="0.2">
      <c r="A55" s="4" t="s">
        <v>48</v>
      </c>
      <c r="B55" s="13">
        <v>99</v>
      </c>
      <c r="C55" s="13">
        <v>4306</v>
      </c>
      <c r="D55" s="13">
        <v>4405</v>
      </c>
      <c r="E55" s="13">
        <v>750</v>
      </c>
      <c r="F55" s="13">
        <v>5191</v>
      </c>
      <c r="G55" s="13">
        <f t="shared" si="1"/>
        <v>5941</v>
      </c>
      <c r="H55" s="13">
        <v>10346</v>
      </c>
    </row>
    <row r="56" spans="1:8" s="1" customFormat="1" ht="13.5" customHeight="1" x14ac:dyDescent="0.25">
      <c r="A56" s="7" t="s">
        <v>56</v>
      </c>
      <c r="B56" s="14">
        <f>SUM(B46:B55)</f>
        <v>261</v>
      </c>
      <c r="C56" s="14">
        <f>SUM(C46:C55)</f>
        <v>8534</v>
      </c>
      <c r="D56" s="14">
        <f>SUM(D46:D55)</f>
        <v>8795</v>
      </c>
      <c r="E56" s="14">
        <f>SUM(E46:E55)</f>
        <v>1791</v>
      </c>
      <c r="F56" s="14">
        <f>SUM(F46:F55)</f>
        <v>7976</v>
      </c>
      <c r="G56" s="14">
        <f t="shared" si="1"/>
        <v>9767</v>
      </c>
      <c r="H56" s="14">
        <f>SUM(H46:H55)</f>
        <v>18562</v>
      </c>
    </row>
    <row r="57" spans="1:8" s="1" customFormat="1" ht="13.5" customHeight="1" x14ac:dyDescent="0.25">
      <c r="A57" s="5" t="s">
        <v>1</v>
      </c>
      <c r="B57" s="14">
        <v>7600</v>
      </c>
      <c r="C57" s="14">
        <v>174100</v>
      </c>
      <c r="D57" s="14">
        <v>181700</v>
      </c>
      <c r="E57" s="14">
        <v>31200</v>
      </c>
      <c r="F57" s="14">
        <v>116200</v>
      </c>
      <c r="G57" s="14">
        <f t="shared" si="1"/>
        <v>147400</v>
      </c>
      <c r="H57" s="14">
        <v>329100</v>
      </c>
    </row>
    <row r="58" spans="1:8" ht="12.95" customHeight="1" x14ac:dyDescent="0.2"/>
    <row r="59" spans="1:8" ht="12.95" customHeight="1" x14ac:dyDescent="0.2">
      <c r="A59" s="4"/>
    </row>
    <row r="60" spans="1:8" ht="12.95" customHeight="1" x14ac:dyDescent="0.25">
      <c r="A60" s="7" t="s">
        <v>73</v>
      </c>
    </row>
    <row r="61" spans="1:8" ht="12.95" customHeight="1" x14ac:dyDescent="0.2">
      <c r="A61" s="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1"/>
  <sheetViews>
    <sheetView workbookViewId="0">
      <selection activeCell="A61" sqref="A6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7" width="10.28515625" style="2" customWidth="1"/>
    <col min="8" max="8" width="18" style="2" bestFit="1" customWidth="1"/>
    <col min="9" max="16384" width="8.85546875" style="2"/>
  </cols>
  <sheetData>
    <row r="1" spans="1:8" ht="12.95" customHeight="1" x14ac:dyDescent="0.25">
      <c r="A1" s="18" t="s">
        <v>66</v>
      </c>
      <c r="B1" s="18"/>
      <c r="C1" s="18"/>
      <c r="D1" s="18"/>
      <c r="E1" s="18"/>
      <c r="F1" s="18"/>
      <c r="G1" s="18"/>
      <c r="H1" s="18"/>
    </row>
    <row r="2" spans="1:8" ht="12.95" customHeight="1" x14ac:dyDescent="0.2">
      <c r="A2" s="3" t="s">
        <v>0</v>
      </c>
      <c r="B2" s="26" t="s">
        <v>0</v>
      </c>
      <c r="C2" s="2" t="s">
        <v>0</v>
      </c>
      <c r="H2" s="2" t="s">
        <v>0</v>
      </c>
    </row>
    <row r="3" spans="1:8" s="6" customFormat="1" ht="57" x14ac:dyDescent="0.2">
      <c r="A3" s="27"/>
      <c r="B3" s="28" t="s">
        <v>49</v>
      </c>
      <c r="C3" s="28" t="s">
        <v>50</v>
      </c>
      <c r="D3" s="28" t="s">
        <v>68</v>
      </c>
      <c r="E3" s="28" t="s">
        <v>69</v>
      </c>
      <c r="F3" s="28" t="s">
        <v>70</v>
      </c>
      <c r="G3" s="28" t="s">
        <v>71</v>
      </c>
      <c r="H3" s="28" t="s">
        <v>72</v>
      </c>
    </row>
    <row r="4" spans="1:8" s="1" customFormat="1" ht="13.5" customHeight="1" x14ac:dyDescent="0.25">
      <c r="A4" s="4" t="s">
        <v>2</v>
      </c>
      <c r="B4" s="29">
        <v>81</v>
      </c>
      <c r="C4" s="29">
        <v>2546</v>
      </c>
      <c r="D4" s="29">
        <v>2627</v>
      </c>
      <c r="E4" s="29">
        <v>487</v>
      </c>
      <c r="F4" s="29">
        <v>2262</v>
      </c>
      <c r="G4" s="29">
        <v>2749</v>
      </c>
      <c r="H4" s="29">
        <v>5376</v>
      </c>
    </row>
    <row r="5" spans="1:8" ht="13.5" customHeight="1" x14ac:dyDescent="0.2">
      <c r="A5" s="4" t="s">
        <v>3</v>
      </c>
      <c r="B5" s="29">
        <v>88</v>
      </c>
      <c r="C5" s="29">
        <v>2584</v>
      </c>
      <c r="D5" s="29">
        <v>2672</v>
      </c>
      <c r="E5" s="29">
        <v>193</v>
      </c>
      <c r="F5" s="29">
        <v>2755</v>
      </c>
      <c r="G5" s="29">
        <v>2948</v>
      </c>
      <c r="H5" s="29">
        <v>5620</v>
      </c>
    </row>
    <row r="6" spans="1:8" s="1" customFormat="1" ht="13.5" customHeight="1" x14ac:dyDescent="0.25">
      <c r="A6" s="4" t="s">
        <v>4</v>
      </c>
      <c r="B6" s="29">
        <v>76</v>
      </c>
      <c r="C6" s="29">
        <v>1383</v>
      </c>
      <c r="D6" s="29">
        <v>1459</v>
      </c>
      <c r="E6" s="29">
        <v>136</v>
      </c>
      <c r="F6" s="29">
        <v>805</v>
      </c>
      <c r="G6" s="29">
        <v>941</v>
      </c>
      <c r="H6" s="29">
        <v>2400</v>
      </c>
    </row>
    <row r="7" spans="1:8" s="1" customFormat="1" ht="13.5" customHeight="1" x14ac:dyDescent="0.25">
      <c r="A7" s="4" t="s">
        <v>5</v>
      </c>
      <c r="B7" s="30">
        <v>0</v>
      </c>
      <c r="C7" s="30">
        <v>0</v>
      </c>
      <c r="D7" s="30">
        <v>0</v>
      </c>
      <c r="E7" s="30">
        <v>0</v>
      </c>
      <c r="F7" s="30">
        <v>0</v>
      </c>
      <c r="G7" s="30">
        <v>0</v>
      </c>
      <c r="H7" s="30">
        <v>0</v>
      </c>
    </row>
    <row r="8" spans="1:8" ht="13.5" customHeight="1" x14ac:dyDescent="0.2">
      <c r="A8" s="4" t="s">
        <v>6</v>
      </c>
      <c r="B8" s="29">
        <v>41</v>
      </c>
      <c r="C8" s="29">
        <v>2809</v>
      </c>
      <c r="D8" s="29">
        <v>2850</v>
      </c>
      <c r="E8" s="29">
        <v>716</v>
      </c>
      <c r="F8" s="29">
        <v>3360</v>
      </c>
      <c r="G8" s="29">
        <v>4076</v>
      </c>
      <c r="H8" s="29">
        <v>6926</v>
      </c>
    </row>
    <row r="9" spans="1:8" ht="13.5" customHeight="1" x14ac:dyDescent="0.2">
      <c r="A9" s="4" t="s">
        <v>7</v>
      </c>
      <c r="B9" s="29">
        <v>25</v>
      </c>
      <c r="C9" s="29">
        <v>301</v>
      </c>
      <c r="D9" s="29">
        <v>326</v>
      </c>
      <c r="E9" s="29">
        <v>0</v>
      </c>
      <c r="F9" s="29">
        <v>325</v>
      </c>
      <c r="G9" s="29">
        <v>325</v>
      </c>
      <c r="H9" s="29">
        <v>651</v>
      </c>
    </row>
    <row r="10" spans="1:8" ht="13.5" customHeight="1" x14ac:dyDescent="0.2">
      <c r="A10" s="4" t="s">
        <v>8</v>
      </c>
      <c r="B10" s="29">
        <v>187</v>
      </c>
      <c r="C10" s="29">
        <v>5978</v>
      </c>
      <c r="D10" s="29">
        <v>6165</v>
      </c>
      <c r="E10" s="29">
        <v>517</v>
      </c>
      <c r="F10" s="29">
        <v>3388</v>
      </c>
      <c r="G10" s="29">
        <v>3905</v>
      </c>
      <c r="H10" s="29">
        <v>10070</v>
      </c>
    </row>
    <row r="11" spans="1:8" ht="13.5" customHeight="1" x14ac:dyDescent="0.2">
      <c r="A11" s="4" t="s">
        <v>9</v>
      </c>
      <c r="B11" s="29">
        <v>558</v>
      </c>
      <c r="C11" s="29">
        <v>7537</v>
      </c>
      <c r="D11" s="29">
        <v>8095</v>
      </c>
      <c r="E11" s="29">
        <v>933</v>
      </c>
      <c r="F11" s="29">
        <v>3824</v>
      </c>
      <c r="G11" s="29">
        <v>4757</v>
      </c>
      <c r="H11" s="29">
        <v>12852</v>
      </c>
    </row>
    <row r="12" spans="1:8" ht="13.5" customHeight="1" x14ac:dyDescent="0.2">
      <c r="A12" s="4" t="s">
        <v>10</v>
      </c>
      <c r="B12" s="29">
        <v>313</v>
      </c>
      <c r="C12" s="29">
        <v>1738</v>
      </c>
      <c r="D12" s="29">
        <v>2051</v>
      </c>
      <c r="E12" s="29">
        <v>370</v>
      </c>
      <c r="F12" s="29">
        <v>821</v>
      </c>
      <c r="G12" s="29">
        <v>1191</v>
      </c>
      <c r="H12" s="29">
        <v>3242</v>
      </c>
    </row>
    <row r="13" spans="1:8" ht="13.5" customHeight="1" x14ac:dyDescent="0.2">
      <c r="A13" s="4" t="s">
        <v>11</v>
      </c>
      <c r="B13" s="29">
        <v>541</v>
      </c>
      <c r="C13" s="29">
        <v>12161</v>
      </c>
      <c r="D13" s="29">
        <v>12702</v>
      </c>
      <c r="E13" s="29">
        <v>2036</v>
      </c>
      <c r="F13" s="29">
        <v>3348</v>
      </c>
      <c r="G13" s="29">
        <v>5384</v>
      </c>
      <c r="H13" s="29">
        <v>18086</v>
      </c>
    </row>
    <row r="14" spans="1:8" s="1" customFormat="1" ht="13.5" customHeight="1" x14ac:dyDescent="0.25">
      <c r="A14" s="7" t="s">
        <v>51</v>
      </c>
      <c r="B14" s="31">
        <v>1910</v>
      </c>
      <c r="C14" s="31">
        <v>37037</v>
      </c>
      <c r="D14" s="31">
        <v>38947</v>
      </c>
      <c r="E14" s="31">
        <v>5388</v>
      </c>
      <c r="F14" s="31">
        <v>20888</v>
      </c>
      <c r="G14" s="31">
        <v>26276</v>
      </c>
      <c r="H14" s="31">
        <v>65223</v>
      </c>
    </row>
    <row r="15" spans="1:8" ht="13.5" customHeight="1" x14ac:dyDescent="0.2">
      <c r="A15" s="4" t="s">
        <v>12</v>
      </c>
      <c r="B15" s="29">
        <v>393</v>
      </c>
      <c r="C15" s="29">
        <v>10924</v>
      </c>
      <c r="D15" s="29">
        <v>11317</v>
      </c>
      <c r="E15" s="29">
        <v>1570</v>
      </c>
      <c r="F15" s="29">
        <v>8450</v>
      </c>
      <c r="G15" s="29">
        <v>10020</v>
      </c>
      <c r="H15" s="29">
        <v>21337</v>
      </c>
    </row>
    <row r="16" spans="1:8" ht="13.5" customHeight="1" x14ac:dyDescent="0.2">
      <c r="A16" s="4" t="s">
        <v>13</v>
      </c>
      <c r="B16" s="29">
        <v>236</v>
      </c>
      <c r="C16" s="29">
        <v>6946</v>
      </c>
      <c r="D16" s="29">
        <v>7182</v>
      </c>
      <c r="E16" s="29">
        <v>1433</v>
      </c>
      <c r="F16" s="29">
        <v>4482</v>
      </c>
      <c r="G16" s="29">
        <v>5915</v>
      </c>
      <c r="H16" s="29">
        <v>13097</v>
      </c>
    </row>
    <row r="17" spans="1:8" s="1" customFormat="1" ht="13.5" customHeight="1" x14ac:dyDescent="0.25">
      <c r="A17" s="4" t="s">
        <v>14</v>
      </c>
      <c r="B17" s="29">
        <v>497</v>
      </c>
      <c r="C17" s="29">
        <v>12428</v>
      </c>
      <c r="D17" s="29">
        <v>12925</v>
      </c>
      <c r="E17" s="29">
        <v>2159</v>
      </c>
      <c r="F17" s="29">
        <v>11621</v>
      </c>
      <c r="G17" s="29">
        <v>13780</v>
      </c>
      <c r="H17" s="29">
        <v>26705</v>
      </c>
    </row>
    <row r="18" spans="1:8" ht="13.5" customHeight="1" x14ac:dyDescent="0.2">
      <c r="A18" s="4" t="s">
        <v>15</v>
      </c>
      <c r="B18" s="30">
        <v>0</v>
      </c>
      <c r="C18" s="30">
        <v>0</v>
      </c>
      <c r="D18" s="30">
        <v>0</v>
      </c>
      <c r="E18" s="30">
        <v>0</v>
      </c>
      <c r="F18" s="30">
        <v>0</v>
      </c>
      <c r="G18" s="30">
        <v>0</v>
      </c>
      <c r="H18" s="30">
        <v>0</v>
      </c>
    </row>
    <row r="19" spans="1:8" ht="13.5" customHeight="1" x14ac:dyDescent="0.2">
      <c r="A19" s="4" t="s">
        <v>16</v>
      </c>
      <c r="B19" s="29">
        <v>246</v>
      </c>
      <c r="C19" s="29">
        <v>9242</v>
      </c>
      <c r="D19" s="29">
        <v>9488</v>
      </c>
      <c r="E19" s="29">
        <v>811</v>
      </c>
      <c r="F19" s="29">
        <v>5691</v>
      </c>
      <c r="G19" s="29">
        <v>6502</v>
      </c>
      <c r="H19" s="29">
        <v>15990</v>
      </c>
    </row>
    <row r="20" spans="1:8" ht="13.5" customHeight="1" x14ac:dyDescent="0.2">
      <c r="A20" s="4" t="s">
        <v>17</v>
      </c>
      <c r="B20" s="29">
        <v>24</v>
      </c>
      <c r="C20" s="29">
        <v>720</v>
      </c>
      <c r="D20" s="29">
        <v>744</v>
      </c>
      <c r="E20" s="29">
        <v>62</v>
      </c>
      <c r="F20" s="29">
        <v>123</v>
      </c>
      <c r="G20" s="29">
        <v>185</v>
      </c>
      <c r="H20" s="29">
        <v>929</v>
      </c>
    </row>
    <row r="21" spans="1:8" ht="13.5" customHeight="1" x14ac:dyDescent="0.2">
      <c r="A21" s="4" t="s">
        <v>18</v>
      </c>
      <c r="B21" s="29">
        <v>294</v>
      </c>
      <c r="C21" s="29">
        <v>10318</v>
      </c>
      <c r="D21" s="29">
        <v>10612</v>
      </c>
      <c r="E21" s="29">
        <v>2401</v>
      </c>
      <c r="F21" s="29">
        <v>4859</v>
      </c>
      <c r="G21" s="29">
        <v>7260</v>
      </c>
      <c r="H21" s="29">
        <v>17872</v>
      </c>
    </row>
    <row r="22" spans="1:8" ht="13.5" customHeight="1" x14ac:dyDescent="0.2">
      <c r="A22" s="4" t="s">
        <v>19</v>
      </c>
      <c r="B22" s="29">
        <v>325</v>
      </c>
      <c r="C22" s="29">
        <v>9377</v>
      </c>
      <c r="D22" s="29">
        <v>9702</v>
      </c>
      <c r="E22" s="29">
        <v>3051</v>
      </c>
      <c r="F22" s="29">
        <v>4739</v>
      </c>
      <c r="G22" s="29">
        <v>7790</v>
      </c>
      <c r="H22" s="29">
        <v>17492</v>
      </c>
    </row>
    <row r="23" spans="1:8" ht="13.5" customHeight="1" x14ac:dyDescent="0.2">
      <c r="A23" s="4" t="s">
        <v>20</v>
      </c>
      <c r="B23" s="29">
        <v>237</v>
      </c>
      <c r="C23" s="29">
        <v>7634</v>
      </c>
      <c r="D23" s="29">
        <v>7871</v>
      </c>
      <c r="E23" s="29">
        <v>588</v>
      </c>
      <c r="F23" s="29">
        <v>4376</v>
      </c>
      <c r="G23" s="29">
        <v>4964</v>
      </c>
      <c r="H23" s="29">
        <v>12835</v>
      </c>
    </row>
    <row r="24" spans="1:8" ht="13.5" customHeight="1" x14ac:dyDescent="0.2">
      <c r="A24" s="4" t="s">
        <v>21</v>
      </c>
      <c r="B24" s="29">
        <v>807</v>
      </c>
      <c r="C24" s="29">
        <v>12835</v>
      </c>
      <c r="D24" s="29">
        <v>13642</v>
      </c>
      <c r="E24" s="29">
        <v>3301</v>
      </c>
      <c r="F24" s="29">
        <v>7535</v>
      </c>
      <c r="G24" s="29">
        <v>10836</v>
      </c>
      <c r="H24" s="29">
        <v>24478</v>
      </c>
    </row>
    <row r="25" spans="1:8" s="1" customFormat="1" ht="13.5" customHeight="1" x14ac:dyDescent="0.25">
      <c r="A25" s="7" t="s">
        <v>52</v>
      </c>
      <c r="B25" s="31">
        <v>3059</v>
      </c>
      <c r="C25" s="31">
        <v>80424</v>
      </c>
      <c r="D25" s="31">
        <v>83483</v>
      </c>
      <c r="E25" s="31">
        <v>15376</v>
      </c>
      <c r="F25" s="31">
        <v>51876</v>
      </c>
      <c r="G25" s="31">
        <v>67252</v>
      </c>
      <c r="H25" s="31">
        <v>150735</v>
      </c>
    </row>
    <row r="26" spans="1:8" ht="13.5" customHeight="1" x14ac:dyDescent="0.2">
      <c r="A26" s="4" t="s">
        <v>22</v>
      </c>
      <c r="B26" s="29">
        <v>704</v>
      </c>
      <c r="C26" s="29">
        <v>6749</v>
      </c>
      <c r="D26" s="29">
        <v>7453</v>
      </c>
      <c r="E26" s="29">
        <v>2111</v>
      </c>
      <c r="F26" s="29">
        <v>5611</v>
      </c>
      <c r="G26" s="29">
        <v>7722</v>
      </c>
      <c r="H26" s="29">
        <v>15175</v>
      </c>
    </row>
    <row r="27" spans="1:8" ht="13.5" customHeight="1" x14ac:dyDescent="0.2">
      <c r="A27" s="4" t="s">
        <v>23</v>
      </c>
      <c r="B27" s="29">
        <v>37</v>
      </c>
      <c r="C27" s="29">
        <v>410</v>
      </c>
      <c r="D27" s="29">
        <v>447</v>
      </c>
      <c r="E27" s="29">
        <v>82</v>
      </c>
      <c r="F27" s="29">
        <v>704</v>
      </c>
      <c r="G27" s="29">
        <v>786</v>
      </c>
      <c r="H27" s="29">
        <v>1233</v>
      </c>
    </row>
    <row r="28" spans="1:8" ht="13.5" customHeight="1" x14ac:dyDescent="0.2">
      <c r="A28" s="4" t="s">
        <v>24</v>
      </c>
      <c r="B28" s="29">
        <v>37</v>
      </c>
      <c r="C28" s="29">
        <v>1529</v>
      </c>
      <c r="D28" s="29">
        <v>1566</v>
      </c>
      <c r="E28" s="29">
        <v>68</v>
      </c>
      <c r="F28" s="29">
        <v>484</v>
      </c>
      <c r="G28" s="29">
        <v>552</v>
      </c>
      <c r="H28" s="29">
        <v>2118</v>
      </c>
    </row>
    <row r="29" spans="1:8" s="1" customFormat="1" ht="13.5" customHeight="1" x14ac:dyDescent="0.25">
      <c r="A29" s="4" t="s">
        <v>25</v>
      </c>
      <c r="B29" s="29">
        <v>289</v>
      </c>
      <c r="C29" s="29">
        <v>7623</v>
      </c>
      <c r="D29" s="29">
        <v>7912</v>
      </c>
      <c r="E29" s="29">
        <v>1680</v>
      </c>
      <c r="F29" s="29">
        <v>4064</v>
      </c>
      <c r="G29" s="29">
        <v>5744</v>
      </c>
      <c r="H29" s="29">
        <v>13656</v>
      </c>
    </row>
    <row r="30" spans="1:8" ht="13.5" customHeight="1" x14ac:dyDescent="0.2">
      <c r="A30" s="4" t="s">
        <v>26</v>
      </c>
      <c r="B30" s="30">
        <v>0</v>
      </c>
      <c r="C30" s="30">
        <v>0</v>
      </c>
      <c r="D30" s="30">
        <v>0</v>
      </c>
      <c r="E30" s="30">
        <v>0</v>
      </c>
      <c r="F30" s="30">
        <v>0</v>
      </c>
      <c r="G30" s="30">
        <v>0</v>
      </c>
      <c r="H30" s="30">
        <v>0</v>
      </c>
    </row>
    <row r="31" spans="1:8" ht="13.5" customHeight="1" x14ac:dyDescent="0.2">
      <c r="A31" s="4" t="s">
        <v>27</v>
      </c>
      <c r="B31" s="29">
        <v>197</v>
      </c>
      <c r="C31" s="29">
        <v>6439</v>
      </c>
      <c r="D31" s="29">
        <v>6636</v>
      </c>
      <c r="E31" s="29">
        <v>1666</v>
      </c>
      <c r="F31" s="29">
        <v>3826</v>
      </c>
      <c r="G31" s="29">
        <v>5492</v>
      </c>
      <c r="H31" s="29">
        <v>12128</v>
      </c>
    </row>
    <row r="32" spans="1:8" ht="13.5" customHeight="1" x14ac:dyDescent="0.2">
      <c r="A32" s="4" t="s">
        <v>28</v>
      </c>
      <c r="B32" s="29">
        <v>64</v>
      </c>
      <c r="C32" s="29">
        <v>1026</v>
      </c>
      <c r="D32" s="29">
        <v>1090</v>
      </c>
      <c r="E32" s="29">
        <v>0</v>
      </c>
      <c r="F32" s="29">
        <v>315</v>
      </c>
      <c r="G32" s="29">
        <v>315</v>
      </c>
      <c r="H32" s="29">
        <v>1405</v>
      </c>
    </row>
    <row r="33" spans="1:8" ht="13.5" customHeight="1" x14ac:dyDescent="0.2">
      <c r="A33" s="4" t="s">
        <v>29</v>
      </c>
      <c r="B33" s="29">
        <v>125</v>
      </c>
      <c r="C33" s="29">
        <v>1409</v>
      </c>
      <c r="D33" s="29">
        <v>1534</v>
      </c>
      <c r="E33" s="29">
        <v>333</v>
      </c>
      <c r="F33" s="29">
        <v>1519</v>
      </c>
      <c r="G33" s="29">
        <v>1852</v>
      </c>
      <c r="H33" s="29">
        <v>3386</v>
      </c>
    </row>
    <row r="34" spans="1:8" ht="13.5" customHeight="1" x14ac:dyDescent="0.2">
      <c r="A34" s="4" t="s">
        <v>30</v>
      </c>
      <c r="B34" s="29">
        <v>46</v>
      </c>
      <c r="C34" s="29">
        <v>4108</v>
      </c>
      <c r="D34" s="29">
        <v>4154</v>
      </c>
      <c r="E34" s="29">
        <v>958</v>
      </c>
      <c r="F34" s="29">
        <v>2763</v>
      </c>
      <c r="G34" s="29">
        <v>3721</v>
      </c>
      <c r="H34" s="29">
        <v>7875</v>
      </c>
    </row>
    <row r="35" spans="1:8" ht="13.5" customHeight="1" x14ac:dyDescent="0.2">
      <c r="A35" s="4" t="s">
        <v>31</v>
      </c>
      <c r="B35" s="29">
        <v>164</v>
      </c>
      <c r="C35" s="29">
        <v>5228</v>
      </c>
      <c r="D35" s="29">
        <v>5392</v>
      </c>
      <c r="E35" s="29">
        <v>1026</v>
      </c>
      <c r="F35" s="29">
        <v>2816</v>
      </c>
      <c r="G35" s="29">
        <v>3842</v>
      </c>
      <c r="H35" s="29">
        <v>9234</v>
      </c>
    </row>
    <row r="36" spans="1:8" s="1" customFormat="1" ht="13.5" customHeight="1" x14ac:dyDescent="0.25">
      <c r="A36" s="7" t="s">
        <v>53</v>
      </c>
      <c r="B36" s="31">
        <v>1663</v>
      </c>
      <c r="C36" s="31">
        <v>34521</v>
      </c>
      <c r="D36" s="31">
        <v>36184</v>
      </c>
      <c r="E36" s="31">
        <v>7924</v>
      </c>
      <c r="F36" s="31">
        <v>22102</v>
      </c>
      <c r="G36" s="31">
        <v>30026</v>
      </c>
      <c r="H36" s="31">
        <v>66210</v>
      </c>
    </row>
    <row r="37" spans="1:8" ht="13.5" customHeight="1" x14ac:dyDescent="0.2">
      <c r="A37" s="4" t="s">
        <v>32</v>
      </c>
      <c r="B37" s="29">
        <v>434</v>
      </c>
      <c r="C37" s="29">
        <v>2806</v>
      </c>
      <c r="D37" s="29">
        <v>3240</v>
      </c>
      <c r="E37" s="29">
        <v>167</v>
      </c>
      <c r="F37" s="29">
        <v>1479</v>
      </c>
      <c r="G37" s="29">
        <v>1646</v>
      </c>
      <c r="H37" s="29">
        <v>4886</v>
      </c>
    </row>
    <row r="38" spans="1:8" ht="13.5" customHeight="1" x14ac:dyDescent="0.2">
      <c r="A38" s="4" t="s">
        <v>33</v>
      </c>
      <c r="B38" s="29">
        <v>93</v>
      </c>
      <c r="C38" s="29">
        <v>2355</v>
      </c>
      <c r="D38" s="29">
        <v>2448</v>
      </c>
      <c r="E38" s="29">
        <v>662</v>
      </c>
      <c r="F38" s="29">
        <v>1547</v>
      </c>
      <c r="G38" s="29">
        <v>2209</v>
      </c>
      <c r="H38" s="29">
        <v>4657</v>
      </c>
    </row>
    <row r="39" spans="1:8" ht="13.5" customHeight="1" x14ac:dyDescent="0.2">
      <c r="A39" s="4" t="s">
        <v>34</v>
      </c>
      <c r="B39" s="29">
        <v>10</v>
      </c>
      <c r="C39" s="29">
        <v>929</v>
      </c>
      <c r="D39" s="29">
        <v>939</v>
      </c>
      <c r="E39" s="29">
        <v>56</v>
      </c>
      <c r="F39" s="29">
        <v>617</v>
      </c>
      <c r="G39" s="29">
        <v>673</v>
      </c>
      <c r="H39" s="29">
        <v>1612</v>
      </c>
    </row>
    <row r="40" spans="1:8" ht="13.5" customHeight="1" x14ac:dyDescent="0.2">
      <c r="A40" s="4" t="s">
        <v>35</v>
      </c>
      <c r="B40" s="29">
        <v>303</v>
      </c>
      <c r="C40" s="29">
        <v>5590</v>
      </c>
      <c r="D40" s="29">
        <v>5893</v>
      </c>
      <c r="E40" s="29">
        <v>1746</v>
      </c>
      <c r="F40" s="29">
        <v>3622</v>
      </c>
      <c r="G40" s="29">
        <v>5368</v>
      </c>
      <c r="H40" s="29">
        <v>11261</v>
      </c>
    </row>
    <row r="41" spans="1:8" s="1" customFormat="1" ht="13.5" customHeight="1" x14ac:dyDescent="0.25">
      <c r="A41" s="4" t="s">
        <v>36</v>
      </c>
      <c r="B41" s="29">
        <v>177</v>
      </c>
      <c r="C41" s="29">
        <v>2123</v>
      </c>
      <c r="D41" s="29">
        <v>2300</v>
      </c>
      <c r="E41" s="29">
        <v>421</v>
      </c>
      <c r="F41" s="29">
        <v>2181</v>
      </c>
      <c r="G41" s="29">
        <v>2602</v>
      </c>
      <c r="H41" s="29">
        <v>4902</v>
      </c>
    </row>
    <row r="42" spans="1:8" ht="13.5" customHeight="1" x14ac:dyDescent="0.2">
      <c r="A42" s="4" t="s">
        <v>37</v>
      </c>
      <c r="B42" s="29">
        <v>62</v>
      </c>
      <c r="C42" s="29">
        <v>478</v>
      </c>
      <c r="D42" s="29">
        <v>540</v>
      </c>
      <c r="E42" s="29">
        <v>54</v>
      </c>
      <c r="F42" s="29">
        <v>35</v>
      </c>
      <c r="G42" s="29">
        <v>89</v>
      </c>
      <c r="H42" s="29">
        <v>629</v>
      </c>
    </row>
    <row r="43" spans="1:8" ht="13.5" customHeight="1" x14ac:dyDescent="0.2">
      <c r="A43" s="4" t="s">
        <v>38</v>
      </c>
      <c r="B43" s="29">
        <v>47</v>
      </c>
      <c r="C43" s="29">
        <v>1530</v>
      </c>
      <c r="D43" s="29">
        <v>1577</v>
      </c>
      <c r="E43" s="29">
        <v>269</v>
      </c>
      <c r="F43" s="29">
        <v>1141</v>
      </c>
      <c r="G43" s="29">
        <v>1410</v>
      </c>
      <c r="H43" s="29">
        <v>2987</v>
      </c>
    </row>
    <row r="44" spans="1:8" ht="13.5" customHeight="1" x14ac:dyDescent="0.2">
      <c r="A44" s="4" t="s">
        <v>39</v>
      </c>
      <c r="B44" s="29">
        <v>89</v>
      </c>
      <c r="C44" s="29">
        <v>4105</v>
      </c>
      <c r="D44" s="29">
        <v>4194</v>
      </c>
      <c r="E44" s="29">
        <v>761</v>
      </c>
      <c r="F44" s="29">
        <v>2188</v>
      </c>
      <c r="G44" s="29">
        <v>2949</v>
      </c>
      <c r="H44" s="29">
        <v>7143</v>
      </c>
    </row>
    <row r="45" spans="1:8" s="1" customFormat="1" ht="13.5" customHeight="1" x14ac:dyDescent="0.25">
      <c r="A45" s="7" t="s">
        <v>54</v>
      </c>
      <c r="B45" s="31">
        <v>1215</v>
      </c>
      <c r="C45" s="31">
        <v>19916</v>
      </c>
      <c r="D45" s="31">
        <v>21131</v>
      </c>
      <c r="E45" s="31">
        <v>4136</v>
      </c>
      <c r="F45" s="31">
        <v>12810</v>
      </c>
      <c r="G45" s="31">
        <v>16946</v>
      </c>
      <c r="H45" s="31">
        <v>38077</v>
      </c>
    </row>
    <row r="46" spans="1:8" ht="13.5" customHeight="1" x14ac:dyDescent="0.2">
      <c r="A46" s="4" t="s">
        <v>40</v>
      </c>
      <c r="B46" s="29">
        <v>59</v>
      </c>
      <c r="C46" s="29">
        <v>1758</v>
      </c>
      <c r="D46" s="29">
        <v>1817</v>
      </c>
      <c r="E46" s="29">
        <v>204</v>
      </c>
      <c r="F46" s="29">
        <v>1520</v>
      </c>
      <c r="G46" s="29">
        <v>1724</v>
      </c>
      <c r="H46" s="29">
        <v>3541</v>
      </c>
    </row>
    <row r="47" spans="1:8" ht="13.5" customHeight="1" x14ac:dyDescent="0.2">
      <c r="A47" s="4" t="s">
        <v>41</v>
      </c>
      <c r="B47" s="30">
        <v>0</v>
      </c>
      <c r="C47" s="30">
        <v>0</v>
      </c>
      <c r="D47" s="30">
        <v>0</v>
      </c>
      <c r="E47" s="30">
        <v>0</v>
      </c>
      <c r="F47" s="30">
        <v>0</v>
      </c>
      <c r="G47" s="30">
        <v>0</v>
      </c>
      <c r="H47" s="30">
        <v>0</v>
      </c>
    </row>
    <row r="48" spans="1:8" ht="13.5" customHeight="1" x14ac:dyDescent="0.2">
      <c r="A48" s="8" t="s">
        <v>55</v>
      </c>
      <c r="B48" s="30">
        <v>0</v>
      </c>
      <c r="C48" s="30">
        <v>0</v>
      </c>
      <c r="D48" s="30">
        <v>0</v>
      </c>
      <c r="E48" s="30">
        <v>0</v>
      </c>
      <c r="F48" s="30">
        <v>0</v>
      </c>
      <c r="G48" s="30">
        <v>0</v>
      </c>
      <c r="H48" s="30">
        <v>0</v>
      </c>
    </row>
    <row r="49" spans="1:8" ht="13.5" customHeight="1" x14ac:dyDescent="0.2">
      <c r="A49" s="4" t="s">
        <v>42</v>
      </c>
      <c r="B49" s="30">
        <v>0</v>
      </c>
      <c r="C49" s="30">
        <v>0</v>
      </c>
      <c r="D49" s="30">
        <v>0</v>
      </c>
      <c r="E49" s="30">
        <v>0</v>
      </c>
      <c r="F49" s="30">
        <v>0</v>
      </c>
      <c r="G49" s="30">
        <v>0</v>
      </c>
      <c r="H49" s="30">
        <v>0</v>
      </c>
    </row>
    <row r="50" spans="1:8" s="1" customFormat="1" ht="13.5" customHeight="1" x14ac:dyDescent="0.25">
      <c r="A50" s="4" t="s">
        <v>43</v>
      </c>
      <c r="B50" s="29">
        <v>136</v>
      </c>
      <c r="C50" s="29">
        <v>273</v>
      </c>
      <c r="D50" s="29">
        <v>409</v>
      </c>
      <c r="E50" s="29">
        <v>162</v>
      </c>
      <c r="F50" s="29">
        <v>120</v>
      </c>
      <c r="G50" s="29">
        <v>282</v>
      </c>
      <c r="H50" s="29">
        <v>691</v>
      </c>
    </row>
    <row r="51" spans="1:8" ht="13.5" customHeight="1" x14ac:dyDescent="0.2">
      <c r="A51" s="4" t="s">
        <v>44</v>
      </c>
      <c r="B51" s="29">
        <v>37</v>
      </c>
      <c r="C51" s="29">
        <v>342</v>
      </c>
      <c r="D51" s="29">
        <v>379</v>
      </c>
      <c r="E51" s="29">
        <v>41</v>
      </c>
      <c r="F51" s="29">
        <v>693</v>
      </c>
      <c r="G51" s="29">
        <v>734</v>
      </c>
      <c r="H51" s="29">
        <v>1113</v>
      </c>
    </row>
    <row r="52" spans="1:8" ht="13.5" customHeight="1" x14ac:dyDescent="0.2">
      <c r="A52" s="4" t="s">
        <v>45</v>
      </c>
      <c r="B52" s="30">
        <v>0</v>
      </c>
      <c r="C52" s="30">
        <v>0</v>
      </c>
      <c r="D52" s="30">
        <v>0</v>
      </c>
      <c r="E52" s="30">
        <v>0</v>
      </c>
      <c r="F52" s="30">
        <v>0</v>
      </c>
      <c r="G52" s="30">
        <v>0</v>
      </c>
      <c r="H52" s="30">
        <v>0</v>
      </c>
    </row>
    <row r="53" spans="1:8" ht="13.5" customHeight="1" x14ac:dyDescent="0.2">
      <c r="A53" s="4" t="s">
        <v>46</v>
      </c>
      <c r="B53" s="29">
        <v>37</v>
      </c>
      <c r="C53" s="29">
        <v>1366</v>
      </c>
      <c r="D53" s="29">
        <v>1403</v>
      </c>
      <c r="E53" s="29">
        <v>0</v>
      </c>
      <c r="F53" s="29">
        <v>1056</v>
      </c>
      <c r="G53" s="29">
        <v>1056</v>
      </c>
      <c r="H53" s="29">
        <v>2459</v>
      </c>
    </row>
    <row r="54" spans="1:8" ht="13.5" customHeight="1" x14ac:dyDescent="0.2">
      <c r="A54" s="4" t="s">
        <v>47</v>
      </c>
      <c r="B54" s="30">
        <v>0</v>
      </c>
      <c r="C54" s="30">
        <v>0</v>
      </c>
      <c r="D54" s="30">
        <v>0</v>
      </c>
      <c r="E54" s="30">
        <v>0</v>
      </c>
      <c r="F54" s="30">
        <v>0</v>
      </c>
      <c r="G54" s="30">
        <v>0</v>
      </c>
      <c r="H54" s="30">
        <v>0</v>
      </c>
    </row>
    <row r="55" spans="1:8" ht="13.5" customHeight="1" x14ac:dyDescent="0.2">
      <c r="A55" s="4" t="s">
        <v>48</v>
      </c>
      <c r="B55" s="29">
        <v>84</v>
      </c>
      <c r="C55" s="29">
        <v>4463</v>
      </c>
      <c r="D55" s="29">
        <v>4547</v>
      </c>
      <c r="E55" s="29">
        <v>269</v>
      </c>
      <c r="F55" s="29">
        <v>3135</v>
      </c>
      <c r="G55" s="29">
        <v>3404</v>
      </c>
      <c r="H55" s="29">
        <v>7951</v>
      </c>
    </row>
    <row r="56" spans="1:8" s="1" customFormat="1" ht="13.5" customHeight="1" x14ac:dyDescent="0.25">
      <c r="A56" s="7" t="s">
        <v>56</v>
      </c>
      <c r="B56" s="31">
        <v>353</v>
      </c>
      <c r="C56" s="31">
        <v>8202</v>
      </c>
      <c r="D56" s="31">
        <v>8555</v>
      </c>
      <c r="E56" s="31">
        <v>676</v>
      </c>
      <c r="F56" s="31">
        <v>6524</v>
      </c>
      <c r="G56" s="31">
        <v>7200</v>
      </c>
      <c r="H56" s="31">
        <v>15755</v>
      </c>
    </row>
    <row r="57" spans="1:8" s="1" customFormat="1" ht="13.5" customHeight="1" x14ac:dyDescent="0.25">
      <c r="A57" s="5" t="s">
        <v>1</v>
      </c>
      <c r="B57" s="31">
        <v>8200</v>
      </c>
      <c r="C57" s="31">
        <v>180100</v>
      </c>
      <c r="D57" s="31">
        <v>188300</v>
      </c>
      <c r="E57" s="31">
        <v>33500</v>
      </c>
      <c r="F57" s="31">
        <v>114200</v>
      </c>
      <c r="G57" s="31">
        <v>147700</v>
      </c>
      <c r="H57" s="31">
        <v>336000</v>
      </c>
    </row>
    <row r="58" spans="1:8" ht="12.95" customHeight="1" x14ac:dyDescent="0.2"/>
    <row r="59" spans="1:8" ht="12.95" customHeight="1" x14ac:dyDescent="0.2">
      <c r="A59" s="4"/>
    </row>
    <row r="60" spans="1:8" ht="12.95" customHeight="1" x14ac:dyDescent="0.25">
      <c r="A60" s="7" t="s">
        <v>73</v>
      </c>
    </row>
    <row r="61" spans="1:8" ht="12.95" customHeight="1" x14ac:dyDescent="0.2">
      <c r="A61" s="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1"/>
  <sheetViews>
    <sheetView workbookViewId="0">
      <selection activeCell="A61" sqref="A61"/>
    </sheetView>
  </sheetViews>
  <sheetFormatPr defaultColWidth="8.85546875" defaultRowHeight="14.25" x14ac:dyDescent="0.2"/>
  <cols>
    <col min="1" max="1" width="40.42578125" style="2" bestFit="1" customWidth="1"/>
    <col min="2" max="2" width="8" style="2" bestFit="1" customWidth="1"/>
    <col min="3" max="4" width="10.28515625" style="2" bestFit="1" customWidth="1"/>
    <col min="5" max="7" width="10.28515625" style="2" customWidth="1"/>
    <col min="8" max="8" width="18" style="2" bestFit="1" customWidth="1"/>
    <col min="9" max="16384" width="8.85546875" style="2"/>
  </cols>
  <sheetData>
    <row r="1" spans="1:8" ht="12.95" customHeight="1" x14ac:dyDescent="0.25">
      <c r="A1" s="18" t="s">
        <v>65</v>
      </c>
      <c r="B1" s="18"/>
      <c r="C1" s="18"/>
      <c r="D1" s="18"/>
      <c r="E1" s="18"/>
      <c r="F1" s="18"/>
      <c r="G1" s="18"/>
      <c r="H1" s="18"/>
    </row>
    <row r="2" spans="1:8" ht="12.95" customHeight="1" x14ac:dyDescent="0.2">
      <c r="A2" s="3" t="s">
        <v>0</v>
      </c>
      <c r="B2" s="26" t="s">
        <v>0</v>
      </c>
      <c r="C2" s="2" t="s">
        <v>0</v>
      </c>
      <c r="H2" s="2" t="s">
        <v>0</v>
      </c>
    </row>
    <row r="3" spans="1:8" s="6" customFormat="1" ht="57" x14ac:dyDescent="0.2">
      <c r="A3" s="27"/>
      <c r="B3" s="28" t="s">
        <v>49</v>
      </c>
      <c r="C3" s="28" t="s">
        <v>50</v>
      </c>
      <c r="D3" s="28" t="s">
        <v>68</v>
      </c>
      <c r="E3" s="28" t="s">
        <v>69</v>
      </c>
      <c r="F3" s="28" t="s">
        <v>70</v>
      </c>
      <c r="G3" s="28" t="s">
        <v>71</v>
      </c>
      <c r="H3" s="28" t="s">
        <v>72</v>
      </c>
    </row>
    <row r="4" spans="1:8" s="1" customFormat="1" ht="13.5" customHeight="1" x14ac:dyDescent="0.25">
      <c r="A4" s="4" t="s">
        <v>2</v>
      </c>
      <c r="B4" s="29">
        <v>57</v>
      </c>
      <c r="C4" s="29">
        <v>1283</v>
      </c>
      <c r="D4" s="29">
        <v>1340</v>
      </c>
      <c r="E4" s="29">
        <v>259</v>
      </c>
      <c r="F4" s="29">
        <v>1144</v>
      </c>
      <c r="G4" s="29">
        <v>1403</v>
      </c>
      <c r="H4" s="29">
        <v>2743</v>
      </c>
    </row>
    <row r="5" spans="1:8" ht="13.5" customHeight="1" x14ac:dyDescent="0.2">
      <c r="A5" s="4" t="s">
        <v>3</v>
      </c>
      <c r="B5" s="29">
        <v>33</v>
      </c>
      <c r="C5" s="29">
        <v>788</v>
      </c>
      <c r="D5" s="29">
        <v>821</v>
      </c>
      <c r="E5" s="29">
        <v>24</v>
      </c>
      <c r="F5" s="29">
        <v>883</v>
      </c>
      <c r="G5" s="29">
        <v>907</v>
      </c>
      <c r="H5" s="29">
        <v>1728</v>
      </c>
    </row>
    <row r="6" spans="1:8" s="1" customFormat="1" ht="13.5" customHeight="1" x14ac:dyDescent="0.25">
      <c r="A6" s="4" t="s">
        <v>4</v>
      </c>
      <c r="B6" s="29">
        <v>19</v>
      </c>
      <c r="C6" s="29">
        <v>1032</v>
      </c>
      <c r="D6" s="29">
        <v>1051</v>
      </c>
      <c r="E6" s="29">
        <v>128</v>
      </c>
      <c r="F6" s="29">
        <v>1324</v>
      </c>
      <c r="G6" s="29">
        <v>1452</v>
      </c>
      <c r="H6" s="29">
        <v>2503</v>
      </c>
    </row>
    <row r="7" spans="1:8" s="1" customFormat="1" ht="13.5" customHeight="1" x14ac:dyDescent="0.25">
      <c r="A7" s="4" t="s">
        <v>5</v>
      </c>
      <c r="B7" s="30">
        <v>0</v>
      </c>
      <c r="C7" s="30">
        <v>0</v>
      </c>
      <c r="D7" s="30">
        <v>0</v>
      </c>
      <c r="E7" s="30">
        <v>0</v>
      </c>
      <c r="F7" s="30">
        <v>0</v>
      </c>
      <c r="G7" s="30">
        <v>0</v>
      </c>
      <c r="H7" s="30">
        <v>0</v>
      </c>
    </row>
    <row r="8" spans="1:8" ht="13.5" customHeight="1" x14ac:dyDescent="0.2">
      <c r="A8" s="4" t="s">
        <v>6</v>
      </c>
      <c r="B8" s="29">
        <v>110</v>
      </c>
      <c r="C8" s="29">
        <v>3484</v>
      </c>
      <c r="D8" s="29">
        <v>3594</v>
      </c>
      <c r="E8" s="29">
        <v>1191</v>
      </c>
      <c r="F8" s="29">
        <v>1918</v>
      </c>
      <c r="G8" s="29">
        <v>3109</v>
      </c>
      <c r="H8" s="29">
        <v>6703</v>
      </c>
    </row>
    <row r="9" spans="1:8" ht="13.5" customHeight="1" x14ac:dyDescent="0.2">
      <c r="A9" s="4" t="s">
        <v>7</v>
      </c>
      <c r="B9" s="29">
        <v>221</v>
      </c>
      <c r="C9" s="29">
        <v>1433</v>
      </c>
      <c r="D9" s="29">
        <v>1654</v>
      </c>
      <c r="E9" s="29">
        <v>48</v>
      </c>
      <c r="F9" s="29">
        <v>826</v>
      </c>
      <c r="G9" s="29">
        <v>874</v>
      </c>
      <c r="H9" s="29">
        <v>2528</v>
      </c>
    </row>
    <row r="10" spans="1:8" ht="13.5" customHeight="1" x14ac:dyDescent="0.2">
      <c r="A10" s="4" t="s">
        <v>8</v>
      </c>
      <c r="B10" s="29">
        <v>102</v>
      </c>
      <c r="C10" s="29">
        <v>2349</v>
      </c>
      <c r="D10" s="29">
        <v>2451</v>
      </c>
      <c r="E10" s="29">
        <v>745</v>
      </c>
      <c r="F10" s="29">
        <v>978</v>
      </c>
      <c r="G10" s="29">
        <v>1723</v>
      </c>
      <c r="H10" s="29">
        <v>4174</v>
      </c>
    </row>
    <row r="11" spans="1:8" ht="13.5" customHeight="1" x14ac:dyDescent="0.2">
      <c r="A11" s="4" t="s">
        <v>9</v>
      </c>
      <c r="B11" s="29">
        <v>286</v>
      </c>
      <c r="C11" s="29">
        <v>5057</v>
      </c>
      <c r="D11" s="29">
        <v>5343</v>
      </c>
      <c r="E11" s="29">
        <v>719</v>
      </c>
      <c r="F11" s="29">
        <v>2309</v>
      </c>
      <c r="G11" s="29">
        <v>3028</v>
      </c>
      <c r="H11" s="29">
        <v>8371</v>
      </c>
    </row>
    <row r="12" spans="1:8" ht="13.5" customHeight="1" x14ac:dyDescent="0.2">
      <c r="A12" s="4" t="s">
        <v>10</v>
      </c>
      <c r="B12" s="29">
        <v>360</v>
      </c>
      <c r="C12" s="29">
        <v>2272</v>
      </c>
      <c r="D12" s="29">
        <v>2632</v>
      </c>
      <c r="E12" s="29">
        <v>519</v>
      </c>
      <c r="F12" s="29">
        <v>1708</v>
      </c>
      <c r="G12" s="29">
        <v>2227</v>
      </c>
      <c r="H12" s="29">
        <v>4859</v>
      </c>
    </row>
    <row r="13" spans="1:8" ht="13.5" customHeight="1" x14ac:dyDescent="0.2">
      <c r="A13" s="4" t="s">
        <v>11</v>
      </c>
      <c r="B13" s="29">
        <v>371</v>
      </c>
      <c r="C13" s="29">
        <v>11722</v>
      </c>
      <c r="D13" s="29">
        <v>12093</v>
      </c>
      <c r="E13" s="29">
        <v>1509</v>
      </c>
      <c r="F13" s="29">
        <v>4118</v>
      </c>
      <c r="G13" s="29">
        <v>5627</v>
      </c>
      <c r="H13" s="29">
        <v>17720</v>
      </c>
    </row>
    <row r="14" spans="1:8" s="1" customFormat="1" ht="13.5" customHeight="1" x14ac:dyDescent="0.25">
      <c r="A14" s="7" t="s">
        <v>51</v>
      </c>
      <c r="B14" s="31">
        <v>1559</v>
      </c>
      <c r="C14" s="31">
        <v>29420</v>
      </c>
      <c r="D14" s="31">
        <v>30979</v>
      </c>
      <c r="E14" s="31">
        <v>5142</v>
      </c>
      <c r="F14" s="31">
        <v>15208</v>
      </c>
      <c r="G14" s="31">
        <v>20350</v>
      </c>
      <c r="H14" s="31">
        <v>51329</v>
      </c>
    </row>
    <row r="15" spans="1:8" ht="13.5" customHeight="1" x14ac:dyDescent="0.2">
      <c r="A15" s="4" t="s">
        <v>12</v>
      </c>
      <c r="B15" s="29">
        <v>298</v>
      </c>
      <c r="C15" s="29">
        <v>8979</v>
      </c>
      <c r="D15" s="29">
        <v>9277</v>
      </c>
      <c r="E15" s="29">
        <v>1469</v>
      </c>
      <c r="F15" s="29">
        <v>7445</v>
      </c>
      <c r="G15" s="29">
        <v>8914</v>
      </c>
      <c r="H15" s="29">
        <v>18191</v>
      </c>
    </row>
    <row r="16" spans="1:8" ht="13.5" customHeight="1" x14ac:dyDescent="0.2">
      <c r="A16" s="4" t="s">
        <v>13</v>
      </c>
      <c r="B16" s="29">
        <v>324</v>
      </c>
      <c r="C16" s="29">
        <v>11067</v>
      </c>
      <c r="D16" s="29">
        <v>11391</v>
      </c>
      <c r="E16" s="29">
        <v>1059</v>
      </c>
      <c r="F16" s="29">
        <v>5796</v>
      </c>
      <c r="G16" s="29">
        <v>6855</v>
      </c>
      <c r="H16" s="29">
        <v>18246</v>
      </c>
    </row>
    <row r="17" spans="1:8" s="1" customFormat="1" ht="13.5" customHeight="1" x14ac:dyDescent="0.25">
      <c r="A17" s="4" t="s">
        <v>14</v>
      </c>
      <c r="B17" s="29">
        <v>486</v>
      </c>
      <c r="C17" s="29">
        <v>12491</v>
      </c>
      <c r="D17" s="29">
        <v>12977</v>
      </c>
      <c r="E17" s="29">
        <v>1775</v>
      </c>
      <c r="F17" s="29">
        <v>10240</v>
      </c>
      <c r="G17" s="29">
        <v>12015</v>
      </c>
      <c r="H17" s="29">
        <v>24992</v>
      </c>
    </row>
    <row r="18" spans="1:8" ht="13.5" customHeight="1" x14ac:dyDescent="0.2">
      <c r="A18" s="4" t="s">
        <v>15</v>
      </c>
      <c r="B18" s="29">
        <v>26</v>
      </c>
      <c r="C18" s="29">
        <v>220</v>
      </c>
      <c r="D18" s="29">
        <v>246</v>
      </c>
      <c r="E18" s="29">
        <v>0</v>
      </c>
      <c r="F18" s="29">
        <v>599</v>
      </c>
      <c r="G18" s="29">
        <v>599</v>
      </c>
      <c r="H18" s="29">
        <v>845</v>
      </c>
    </row>
    <row r="19" spans="1:8" ht="13.5" customHeight="1" x14ac:dyDescent="0.2">
      <c r="A19" s="4" t="s">
        <v>16</v>
      </c>
      <c r="B19" s="29">
        <v>315</v>
      </c>
      <c r="C19" s="29">
        <v>11180</v>
      </c>
      <c r="D19" s="29">
        <v>11495</v>
      </c>
      <c r="E19" s="29">
        <v>1922</v>
      </c>
      <c r="F19" s="29">
        <v>7958</v>
      </c>
      <c r="G19" s="29">
        <v>9880</v>
      </c>
      <c r="H19" s="29">
        <v>21375</v>
      </c>
    </row>
    <row r="20" spans="1:8" ht="13.5" customHeight="1" x14ac:dyDescent="0.2">
      <c r="A20" s="4" t="s">
        <v>17</v>
      </c>
      <c r="B20" s="29">
        <v>89</v>
      </c>
      <c r="C20" s="29">
        <v>1754</v>
      </c>
      <c r="D20" s="29">
        <v>1843</v>
      </c>
      <c r="E20" s="29">
        <v>287</v>
      </c>
      <c r="F20" s="29">
        <v>623</v>
      </c>
      <c r="G20" s="29">
        <v>910</v>
      </c>
      <c r="H20" s="29">
        <v>2753</v>
      </c>
    </row>
    <row r="21" spans="1:8" ht="13.5" customHeight="1" x14ac:dyDescent="0.2">
      <c r="A21" s="4" t="s">
        <v>18</v>
      </c>
      <c r="B21" s="29">
        <v>191</v>
      </c>
      <c r="C21" s="29">
        <v>5848</v>
      </c>
      <c r="D21" s="29">
        <v>6039</v>
      </c>
      <c r="E21" s="29">
        <v>704</v>
      </c>
      <c r="F21" s="29">
        <v>2871</v>
      </c>
      <c r="G21" s="29">
        <v>3575</v>
      </c>
      <c r="H21" s="29">
        <v>9614</v>
      </c>
    </row>
    <row r="22" spans="1:8" ht="13.5" customHeight="1" x14ac:dyDescent="0.2">
      <c r="A22" s="4" t="s">
        <v>19</v>
      </c>
      <c r="B22" s="29">
        <v>679</v>
      </c>
      <c r="C22" s="29">
        <v>13640</v>
      </c>
      <c r="D22" s="29">
        <v>14319</v>
      </c>
      <c r="E22" s="29">
        <v>3506</v>
      </c>
      <c r="F22" s="29">
        <v>7149</v>
      </c>
      <c r="G22" s="29">
        <v>10655</v>
      </c>
      <c r="H22" s="29">
        <v>24974</v>
      </c>
    </row>
    <row r="23" spans="1:8" ht="13.5" customHeight="1" x14ac:dyDescent="0.2">
      <c r="A23" s="4" t="s">
        <v>20</v>
      </c>
      <c r="B23" s="29">
        <v>238</v>
      </c>
      <c r="C23" s="29">
        <v>9389</v>
      </c>
      <c r="D23" s="29">
        <v>9627</v>
      </c>
      <c r="E23" s="29">
        <v>1787</v>
      </c>
      <c r="F23" s="29">
        <v>8449</v>
      </c>
      <c r="G23" s="29">
        <v>10236</v>
      </c>
      <c r="H23" s="29">
        <v>19863</v>
      </c>
    </row>
    <row r="24" spans="1:8" ht="13.5" customHeight="1" x14ac:dyDescent="0.2">
      <c r="A24" s="4" t="s">
        <v>21</v>
      </c>
      <c r="B24" s="29">
        <v>937</v>
      </c>
      <c r="C24" s="29">
        <v>16954</v>
      </c>
      <c r="D24" s="29">
        <v>17891</v>
      </c>
      <c r="E24" s="29">
        <v>3380</v>
      </c>
      <c r="F24" s="29">
        <v>8167</v>
      </c>
      <c r="G24" s="29">
        <v>11547</v>
      </c>
      <c r="H24" s="29">
        <v>29438</v>
      </c>
    </row>
    <row r="25" spans="1:8" s="1" customFormat="1" ht="13.5" customHeight="1" x14ac:dyDescent="0.25">
      <c r="A25" s="7" t="s">
        <v>52</v>
      </c>
      <c r="B25" s="31">
        <v>3583</v>
      </c>
      <c r="C25" s="31">
        <v>91522</v>
      </c>
      <c r="D25" s="31">
        <v>95105</v>
      </c>
      <c r="E25" s="31">
        <v>15889</v>
      </c>
      <c r="F25" s="31">
        <v>59297</v>
      </c>
      <c r="G25" s="31">
        <v>75186</v>
      </c>
      <c r="H25" s="31">
        <v>170291</v>
      </c>
    </row>
    <row r="26" spans="1:8" ht="13.5" customHeight="1" x14ac:dyDescent="0.2">
      <c r="A26" s="4" t="s">
        <v>22</v>
      </c>
      <c r="B26" s="29">
        <v>261</v>
      </c>
      <c r="C26" s="29">
        <v>2833</v>
      </c>
      <c r="D26" s="29">
        <v>3094</v>
      </c>
      <c r="E26" s="29">
        <v>1644</v>
      </c>
      <c r="F26" s="29">
        <v>3810</v>
      </c>
      <c r="G26" s="29">
        <v>5454</v>
      </c>
      <c r="H26" s="29">
        <v>8548</v>
      </c>
    </row>
    <row r="27" spans="1:8" ht="13.5" customHeight="1" x14ac:dyDescent="0.2">
      <c r="A27" s="4" t="s">
        <v>23</v>
      </c>
      <c r="B27" s="29">
        <v>39</v>
      </c>
      <c r="C27" s="29">
        <v>361</v>
      </c>
      <c r="D27" s="29">
        <v>400</v>
      </c>
      <c r="E27" s="29">
        <v>104</v>
      </c>
      <c r="F27" s="29">
        <v>602</v>
      </c>
      <c r="G27" s="29">
        <v>706</v>
      </c>
      <c r="H27" s="29">
        <v>1106</v>
      </c>
    </row>
    <row r="28" spans="1:8" ht="13.5" customHeight="1" x14ac:dyDescent="0.2">
      <c r="A28" s="4" t="s">
        <v>24</v>
      </c>
      <c r="B28" s="29">
        <v>122</v>
      </c>
      <c r="C28" s="29">
        <v>2074</v>
      </c>
      <c r="D28" s="29">
        <v>2196</v>
      </c>
      <c r="E28" s="29">
        <v>560</v>
      </c>
      <c r="F28" s="29">
        <v>536</v>
      </c>
      <c r="G28" s="29">
        <v>1096</v>
      </c>
      <c r="H28" s="29">
        <v>3292</v>
      </c>
    </row>
    <row r="29" spans="1:8" s="1" customFormat="1" ht="13.5" customHeight="1" x14ac:dyDescent="0.25">
      <c r="A29" s="4" t="s">
        <v>25</v>
      </c>
      <c r="B29" s="29">
        <v>242</v>
      </c>
      <c r="C29" s="29">
        <v>5285</v>
      </c>
      <c r="D29" s="29">
        <v>5527</v>
      </c>
      <c r="E29" s="29">
        <v>788</v>
      </c>
      <c r="F29" s="29">
        <v>3546</v>
      </c>
      <c r="G29" s="29">
        <v>4334</v>
      </c>
      <c r="H29" s="29">
        <v>9861</v>
      </c>
    </row>
    <row r="30" spans="1:8" ht="13.5" customHeight="1" x14ac:dyDescent="0.2">
      <c r="A30" s="4" t="s">
        <v>26</v>
      </c>
      <c r="B30" s="30">
        <v>0</v>
      </c>
      <c r="C30" s="30">
        <v>0</v>
      </c>
      <c r="D30" s="30">
        <v>0</v>
      </c>
      <c r="E30" s="30">
        <v>0</v>
      </c>
      <c r="F30" s="30">
        <v>0</v>
      </c>
      <c r="G30" s="30">
        <v>0</v>
      </c>
      <c r="H30" s="30">
        <v>0</v>
      </c>
    </row>
    <row r="31" spans="1:8" ht="13.5" customHeight="1" x14ac:dyDescent="0.2">
      <c r="A31" s="4" t="s">
        <v>27</v>
      </c>
      <c r="B31" s="29">
        <v>282</v>
      </c>
      <c r="C31" s="29">
        <v>5189</v>
      </c>
      <c r="D31" s="29">
        <v>5471</v>
      </c>
      <c r="E31" s="29">
        <v>986</v>
      </c>
      <c r="F31" s="29">
        <v>3984</v>
      </c>
      <c r="G31" s="29">
        <v>4970</v>
      </c>
      <c r="H31" s="29">
        <v>10441</v>
      </c>
    </row>
    <row r="32" spans="1:8" ht="13.5" customHeight="1" x14ac:dyDescent="0.2">
      <c r="A32" s="4" t="s">
        <v>28</v>
      </c>
      <c r="B32" s="29">
        <v>50</v>
      </c>
      <c r="C32" s="29">
        <v>912</v>
      </c>
      <c r="D32" s="29">
        <v>962</v>
      </c>
      <c r="E32" s="29">
        <v>371</v>
      </c>
      <c r="F32" s="29">
        <v>105</v>
      </c>
      <c r="G32" s="29">
        <v>476</v>
      </c>
      <c r="H32" s="29">
        <v>1438</v>
      </c>
    </row>
    <row r="33" spans="1:8" ht="13.5" customHeight="1" x14ac:dyDescent="0.2">
      <c r="A33" s="4" t="s">
        <v>29</v>
      </c>
      <c r="B33" s="29">
        <v>174</v>
      </c>
      <c r="C33" s="29">
        <v>2250</v>
      </c>
      <c r="D33" s="29">
        <v>2424</v>
      </c>
      <c r="E33" s="29">
        <v>466</v>
      </c>
      <c r="F33" s="29">
        <v>1463</v>
      </c>
      <c r="G33" s="29">
        <v>1929</v>
      </c>
      <c r="H33" s="29">
        <v>4353</v>
      </c>
    </row>
    <row r="34" spans="1:8" ht="13.5" customHeight="1" x14ac:dyDescent="0.2">
      <c r="A34" s="4" t="s">
        <v>30</v>
      </c>
      <c r="B34" s="29">
        <v>81</v>
      </c>
      <c r="C34" s="29">
        <v>3321</v>
      </c>
      <c r="D34" s="29">
        <v>3402</v>
      </c>
      <c r="E34" s="29">
        <v>1287</v>
      </c>
      <c r="F34" s="29">
        <v>1961</v>
      </c>
      <c r="G34" s="29">
        <v>3248</v>
      </c>
      <c r="H34" s="29">
        <v>6650</v>
      </c>
    </row>
    <row r="35" spans="1:8" ht="13.5" customHeight="1" x14ac:dyDescent="0.2">
      <c r="A35" s="4" t="s">
        <v>31</v>
      </c>
      <c r="B35" s="29">
        <v>530</v>
      </c>
      <c r="C35" s="29">
        <v>5005</v>
      </c>
      <c r="D35" s="29">
        <v>5535</v>
      </c>
      <c r="E35" s="29">
        <v>412</v>
      </c>
      <c r="F35" s="29">
        <v>5936</v>
      </c>
      <c r="G35" s="29">
        <v>6348</v>
      </c>
      <c r="H35" s="29">
        <v>11883</v>
      </c>
    </row>
    <row r="36" spans="1:8" s="1" customFormat="1" ht="13.5" customHeight="1" x14ac:dyDescent="0.25">
      <c r="A36" s="7" t="s">
        <v>53</v>
      </c>
      <c r="B36" s="31">
        <v>1781</v>
      </c>
      <c r="C36" s="31">
        <v>27230</v>
      </c>
      <c r="D36" s="31">
        <v>29011</v>
      </c>
      <c r="E36" s="31">
        <v>6618</v>
      </c>
      <c r="F36" s="31">
        <v>21943</v>
      </c>
      <c r="G36" s="31">
        <v>28561</v>
      </c>
      <c r="H36" s="31">
        <v>57572</v>
      </c>
    </row>
    <row r="37" spans="1:8" ht="13.5" customHeight="1" x14ac:dyDescent="0.2">
      <c r="A37" s="4" t="s">
        <v>32</v>
      </c>
      <c r="B37" s="29">
        <v>74</v>
      </c>
      <c r="C37" s="29">
        <v>2467</v>
      </c>
      <c r="D37" s="29">
        <v>2541</v>
      </c>
      <c r="E37" s="29">
        <v>369</v>
      </c>
      <c r="F37" s="29">
        <v>1812</v>
      </c>
      <c r="G37" s="29">
        <v>2181</v>
      </c>
      <c r="H37" s="29">
        <v>4722</v>
      </c>
    </row>
    <row r="38" spans="1:8" ht="13.5" customHeight="1" x14ac:dyDescent="0.2">
      <c r="A38" s="4" t="s">
        <v>33</v>
      </c>
      <c r="B38" s="29">
        <v>94</v>
      </c>
      <c r="C38" s="29">
        <v>1989</v>
      </c>
      <c r="D38" s="29">
        <v>2083</v>
      </c>
      <c r="E38" s="29">
        <v>477</v>
      </c>
      <c r="F38" s="29">
        <v>2108</v>
      </c>
      <c r="G38" s="29">
        <v>2585</v>
      </c>
      <c r="H38" s="29">
        <v>4668</v>
      </c>
    </row>
    <row r="39" spans="1:8" ht="13.5" customHeight="1" x14ac:dyDescent="0.2">
      <c r="A39" s="4" t="s">
        <v>34</v>
      </c>
      <c r="B39" s="29">
        <v>138</v>
      </c>
      <c r="C39" s="29">
        <v>4881</v>
      </c>
      <c r="D39" s="29">
        <v>5019</v>
      </c>
      <c r="E39" s="29">
        <v>862</v>
      </c>
      <c r="F39" s="29">
        <v>2053</v>
      </c>
      <c r="G39" s="29">
        <v>2915</v>
      </c>
      <c r="H39" s="29">
        <v>7934</v>
      </c>
    </row>
    <row r="40" spans="1:8" ht="13.5" customHeight="1" x14ac:dyDescent="0.2">
      <c r="A40" s="4" t="s">
        <v>35</v>
      </c>
      <c r="B40" s="29">
        <v>396</v>
      </c>
      <c r="C40" s="29">
        <v>7229</v>
      </c>
      <c r="D40" s="29">
        <v>7625</v>
      </c>
      <c r="E40" s="29">
        <v>2265</v>
      </c>
      <c r="F40" s="29">
        <v>5245</v>
      </c>
      <c r="G40" s="29">
        <v>7510</v>
      </c>
      <c r="H40" s="29">
        <v>15135</v>
      </c>
    </row>
    <row r="41" spans="1:8" s="1" customFormat="1" ht="13.5" customHeight="1" x14ac:dyDescent="0.25">
      <c r="A41" s="4" t="s">
        <v>36</v>
      </c>
      <c r="B41" s="29">
        <v>50</v>
      </c>
      <c r="C41" s="29">
        <v>1694</v>
      </c>
      <c r="D41" s="29">
        <v>1744</v>
      </c>
      <c r="E41" s="29">
        <v>194</v>
      </c>
      <c r="F41" s="29">
        <v>1966</v>
      </c>
      <c r="G41" s="29">
        <v>2160</v>
      </c>
      <c r="H41" s="29">
        <v>3904</v>
      </c>
    </row>
    <row r="42" spans="1:8" ht="13.5" customHeight="1" x14ac:dyDescent="0.2">
      <c r="A42" s="4" t="s">
        <v>37</v>
      </c>
      <c r="B42" s="29">
        <v>231</v>
      </c>
      <c r="C42" s="29">
        <v>883</v>
      </c>
      <c r="D42" s="29">
        <v>1114</v>
      </c>
      <c r="E42" s="29">
        <v>414</v>
      </c>
      <c r="F42" s="29">
        <v>155</v>
      </c>
      <c r="G42" s="29">
        <v>569</v>
      </c>
      <c r="H42" s="29">
        <v>1683</v>
      </c>
    </row>
    <row r="43" spans="1:8" ht="13.5" customHeight="1" x14ac:dyDescent="0.2">
      <c r="A43" s="4" t="s">
        <v>38</v>
      </c>
      <c r="B43" s="29">
        <v>59</v>
      </c>
      <c r="C43" s="29">
        <v>1971</v>
      </c>
      <c r="D43" s="29">
        <v>2030</v>
      </c>
      <c r="E43" s="29">
        <v>232</v>
      </c>
      <c r="F43" s="29">
        <v>2533</v>
      </c>
      <c r="G43" s="29">
        <v>2765</v>
      </c>
      <c r="H43" s="29">
        <v>4795</v>
      </c>
    </row>
    <row r="44" spans="1:8" ht="13.5" customHeight="1" x14ac:dyDescent="0.2">
      <c r="A44" s="4" t="s">
        <v>39</v>
      </c>
      <c r="B44" s="29">
        <v>101</v>
      </c>
      <c r="C44" s="29">
        <v>3538</v>
      </c>
      <c r="D44" s="29">
        <v>3639</v>
      </c>
      <c r="E44" s="29">
        <v>1358</v>
      </c>
      <c r="F44" s="29">
        <v>1460</v>
      </c>
      <c r="G44" s="29">
        <v>2818</v>
      </c>
      <c r="H44" s="29">
        <v>6457</v>
      </c>
    </row>
    <row r="45" spans="1:8" s="1" customFormat="1" ht="13.5" customHeight="1" x14ac:dyDescent="0.25">
      <c r="A45" s="7" t="s">
        <v>54</v>
      </c>
      <c r="B45" s="31">
        <v>1143</v>
      </c>
      <c r="C45" s="31">
        <v>24652</v>
      </c>
      <c r="D45" s="31">
        <v>25795</v>
      </c>
      <c r="E45" s="31">
        <v>6171</v>
      </c>
      <c r="F45" s="31">
        <v>17332</v>
      </c>
      <c r="G45" s="31">
        <v>23503</v>
      </c>
      <c r="H45" s="31">
        <v>49298</v>
      </c>
    </row>
    <row r="46" spans="1:8" ht="13.5" customHeight="1" x14ac:dyDescent="0.2">
      <c r="A46" s="4" t="s">
        <v>40</v>
      </c>
      <c r="B46" s="29">
        <v>66</v>
      </c>
      <c r="C46" s="29">
        <v>1697</v>
      </c>
      <c r="D46" s="29">
        <v>1763</v>
      </c>
      <c r="E46" s="29">
        <v>476</v>
      </c>
      <c r="F46" s="29">
        <v>815</v>
      </c>
      <c r="G46" s="29">
        <v>1291</v>
      </c>
      <c r="H46" s="29">
        <v>3054</v>
      </c>
    </row>
    <row r="47" spans="1:8" ht="13.5" customHeight="1" x14ac:dyDescent="0.2">
      <c r="A47" s="4" t="s">
        <v>41</v>
      </c>
      <c r="B47" s="29">
        <v>9</v>
      </c>
      <c r="C47" s="29">
        <v>524</v>
      </c>
      <c r="D47" s="29">
        <v>533</v>
      </c>
      <c r="E47" s="29">
        <v>59</v>
      </c>
      <c r="F47" s="29">
        <v>703</v>
      </c>
      <c r="G47" s="29">
        <v>762</v>
      </c>
      <c r="H47" s="29">
        <v>1295</v>
      </c>
    </row>
    <row r="48" spans="1:8" ht="13.5" customHeight="1" x14ac:dyDescent="0.2">
      <c r="A48" s="8" t="s">
        <v>55</v>
      </c>
      <c r="B48" s="30">
        <v>0</v>
      </c>
      <c r="C48" s="30">
        <v>0</v>
      </c>
      <c r="D48" s="30">
        <v>0</v>
      </c>
      <c r="E48" s="30">
        <v>0</v>
      </c>
      <c r="F48" s="30">
        <v>0</v>
      </c>
      <c r="G48" s="30">
        <v>0</v>
      </c>
      <c r="H48" s="30">
        <v>0</v>
      </c>
    </row>
    <row r="49" spans="1:8" ht="13.5" customHeight="1" x14ac:dyDescent="0.2">
      <c r="A49" s="4" t="s">
        <v>42</v>
      </c>
      <c r="B49" s="30">
        <v>0</v>
      </c>
      <c r="C49" s="30">
        <v>0</v>
      </c>
      <c r="D49" s="30">
        <v>0</v>
      </c>
      <c r="E49" s="30">
        <v>0</v>
      </c>
      <c r="F49" s="30">
        <v>0</v>
      </c>
      <c r="G49" s="30">
        <v>0</v>
      </c>
      <c r="H49" s="30">
        <v>0</v>
      </c>
    </row>
    <row r="50" spans="1:8" s="1" customFormat="1" ht="13.5" customHeight="1" x14ac:dyDescent="0.25">
      <c r="A50" s="4" t="s">
        <v>43</v>
      </c>
      <c r="B50" s="29">
        <v>5</v>
      </c>
      <c r="C50" s="29">
        <v>123</v>
      </c>
      <c r="D50" s="29">
        <v>128</v>
      </c>
      <c r="E50" s="29">
        <v>39</v>
      </c>
      <c r="F50" s="29">
        <v>45</v>
      </c>
      <c r="G50" s="29">
        <v>84</v>
      </c>
      <c r="H50" s="29">
        <v>212</v>
      </c>
    </row>
    <row r="51" spans="1:8" ht="13.5" customHeight="1" x14ac:dyDescent="0.2">
      <c r="A51" s="4" t="s">
        <v>44</v>
      </c>
      <c r="B51" s="29">
        <v>91</v>
      </c>
      <c r="C51" s="29">
        <v>2917</v>
      </c>
      <c r="D51" s="29">
        <v>3008</v>
      </c>
      <c r="E51" s="29">
        <v>155</v>
      </c>
      <c r="F51" s="29">
        <v>3337</v>
      </c>
      <c r="G51" s="29">
        <v>3492</v>
      </c>
      <c r="H51" s="29">
        <v>6500</v>
      </c>
    </row>
    <row r="52" spans="1:8" ht="13.5" customHeight="1" x14ac:dyDescent="0.2">
      <c r="A52" s="4" t="s">
        <v>45</v>
      </c>
      <c r="B52" s="30">
        <v>0</v>
      </c>
      <c r="C52" s="30">
        <v>0</v>
      </c>
      <c r="D52" s="30">
        <v>0</v>
      </c>
      <c r="E52" s="30">
        <v>0</v>
      </c>
      <c r="F52" s="30">
        <v>0</v>
      </c>
      <c r="G52" s="30">
        <v>0</v>
      </c>
      <c r="H52" s="30">
        <v>0</v>
      </c>
    </row>
    <row r="53" spans="1:8" ht="13.5" customHeight="1" x14ac:dyDescent="0.2">
      <c r="A53" s="4" t="s">
        <v>46</v>
      </c>
      <c r="B53" s="29">
        <v>21</v>
      </c>
      <c r="C53" s="29">
        <v>302</v>
      </c>
      <c r="D53" s="29">
        <v>323</v>
      </c>
      <c r="E53" s="29">
        <v>59</v>
      </c>
      <c r="F53" s="29">
        <v>359</v>
      </c>
      <c r="G53" s="29">
        <v>418</v>
      </c>
      <c r="H53" s="29">
        <v>741</v>
      </c>
    </row>
    <row r="54" spans="1:8" ht="13.5" customHeight="1" x14ac:dyDescent="0.2">
      <c r="A54" s="4" t="s">
        <v>47</v>
      </c>
      <c r="B54" s="29">
        <v>26</v>
      </c>
      <c r="C54" s="29">
        <v>583</v>
      </c>
      <c r="D54" s="29">
        <v>609</v>
      </c>
      <c r="E54" s="29">
        <v>272</v>
      </c>
      <c r="F54" s="29">
        <v>0</v>
      </c>
      <c r="G54" s="29">
        <v>272</v>
      </c>
      <c r="H54" s="29">
        <v>881</v>
      </c>
    </row>
    <row r="55" spans="1:8" ht="13.5" customHeight="1" x14ac:dyDescent="0.2">
      <c r="A55" s="4" t="s">
        <v>48</v>
      </c>
      <c r="B55" s="29">
        <v>116</v>
      </c>
      <c r="C55" s="29">
        <v>4230</v>
      </c>
      <c r="D55" s="29">
        <v>4346</v>
      </c>
      <c r="E55" s="29">
        <v>320</v>
      </c>
      <c r="F55" s="29">
        <v>5161</v>
      </c>
      <c r="G55" s="29">
        <v>5481</v>
      </c>
      <c r="H55" s="29">
        <v>9827</v>
      </c>
    </row>
    <row r="56" spans="1:8" s="1" customFormat="1" ht="13.5" customHeight="1" x14ac:dyDescent="0.25">
      <c r="A56" s="7" t="s">
        <v>56</v>
      </c>
      <c r="B56" s="31">
        <v>334</v>
      </c>
      <c r="C56" s="31">
        <v>10376</v>
      </c>
      <c r="D56" s="31">
        <v>10710</v>
      </c>
      <c r="E56" s="31">
        <v>1380</v>
      </c>
      <c r="F56" s="31">
        <v>10420</v>
      </c>
      <c r="G56" s="31">
        <v>11800</v>
      </c>
      <c r="H56" s="31">
        <v>22510</v>
      </c>
    </row>
    <row r="57" spans="1:8" s="1" customFormat="1" ht="13.5" customHeight="1" x14ac:dyDescent="0.25">
      <c r="A57" s="5" t="s">
        <v>1</v>
      </c>
      <c r="B57" s="31">
        <v>8400</v>
      </c>
      <c r="C57" s="31">
        <v>183200</v>
      </c>
      <c r="D57" s="31">
        <v>191600</v>
      </c>
      <c r="E57" s="31">
        <v>35200</v>
      </c>
      <c r="F57" s="31">
        <v>124200</v>
      </c>
      <c r="G57" s="31">
        <v>159400</v>
      </c>
      <c r="H57" s="31">
        <v>351000</v>
      </c>
    </row>
    <row r="58" spans="1:8" ht="12.95" customHeight="1" x14ac:dyDescent="0.2"/>
    <row r="59" spans="1:8" ht="12.95" customHeight="1" x14ac:dyDescent="0.2">
      <c r="A59" s="4"/>
    </row>
    <row r="60" spans="1:8" ht="12.95" customHeight="1" x14ac:dyDescent="0.25">
      <c r="A60" s="7" t="s">
        <v>73</v>
      </c>
    </row>
    <row r="61" spans="1:8" ht="12.95" customHeight="1" x14ac:dyDescent="0.2">
      <c r="A61"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2021E</vt:lpstr>
      <vt:lpstr>2020E</vt:lpstr>
      <vt:lpstr>2019E</vt:lpstr>
      <vt:lpstr>2018E</vt:lpstr>
      <vt:lpstr>2017E</vt:lpstr>
      <vt:lpstr>2016E</vt:lpstr>
      <vt:lpstr>2015E</vt:lpstr>
      <vt:lpstr>2014E</vt:lpstr>
      <vt:lpstr>2013E</vt:lpstr>
      <vt:lpstr>2012E</vt:lpstr>
      <vt:lpstr>2011E</vt:lpstr>
      <vt:lpstr>2010E</vt:lpstr>
      <vt:lpstr>2009E</vt:lpstr>
      <vt:lpstr>2008E</vt:lpstr>
      <vt:lpstr>2007E</vt:lpstr>
      <vt:lpstr>2006E</vt:lpstr>
      <vt:lpstr>2005E</vt:lpstr>
      <vt:lpstr>2004E</vt:lpstr>
      <vt:lpstr>'2019E'!Print_Area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Kulasekera, Kumuduni (OMAFRA)</dc:creator>
  <cp:lastModifiedBy>King, Heather (OMAFRA)</cp:lastModifiedBy>
  <cp:lastPrinted>2015-02-10T19:17:23Z</cp:lastPrinted>
  <dcterms:created xsi:type="dcterms:W3CDTF">1997-09-08T19:00:21Z</dcterms:created>
  <dcterms:modified xsi:type="dcterms:W3CDTF">2022-04-07T17:04:45Z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2022-04-07T17:04:44Z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504ae0a1-2c04-40eb-b328-7e4634d4a298</vt:lpwstr>
  </property>
  <property fmtid="{D5CDD505-2E9C-101B-9397-08002B2CF9AE}" pid="8" name="MSIP_Label_034a106e-6316-442c-ad35-738afd673d2b_ContentBits">
    <vt:lpwstr>0</vt:lpwstr>
  </property>
</Properties>
</file>