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物實驗\Excel\"/>
    </mc:Choice>
  </mc:AlternateContent>
  <xr:revisionPtr revIDLastSave="0" documentId="13_ncr:1_{BD618DA3-C6EC-4C32-A2D3-C04393E564B1}" xr6:coauthVersionLast="36" xr6:coauthVersionMax="36" xr10:uidLastSave="{00000000-0000-0000-0000-000000000000}"/>
  <bookViews>
    <workbookView xWindow="0" yWindow="0" windowWidth="14385" windowHeight="5370" xr2:uid="{7A4E39DE-4B7D-41EF-AC66-926285C780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L9" i="1" l="1"/>
  <c r="L8" i="1"/>
  <c r="L7" i="1"/>
  <c r="H241" i="1" l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40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193" i="1"/>
  <c r="E9" i="1"/>
  <c r="D9" i="1"/>
  <c r="D8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50" i="1"/>
  <c r="E7" i="1"/>
  <c r="D7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06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61" i="1"/>
  <c r="E8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14" i="1"/>
  <c r="E4" i="1"/>
</calcChain>
</file>

<file path=xl/sharedStrings.xml><?xml version="1.0" encoding="utf-8"?>
<sst xmlns="http://schemas.openxmlformats.org/spreadsheetml/2006/main" count="68" uniqueCount="27">
  <si>
    <t>砝碼</t>
    <phoneticPr fontId="1" type="noConversion"/>
  </si>
  <si>
    <t>力臂</t>
    <phoneticPr fontId="1" type="noConversion"/>
  </si>
  <si>
    <t>0.0058m</t>
    <phoneticPr fontId="1" type="noConversion"/>
  </si>
  <si>
    <t>掛勾</t>
    <phoneticPr fontId="1" type="noConversion"/>
  </si>
  <si>
    <t>M</t>
    <phoneticPr fontId="1" type="noConversion"/>
  </si>
  <si>
    <t>R</t>
    <phoneticPr fontId="1" type="noConversion"/>
  </si>
  <si>
    <t>d</t>
    <phoneticPr fontId="1" type="noConversion"/>
  </si>
  <si>
    <t>I理論值</t>
    <phoneticPr fontId="1" type="noConversion"/>
  </si>
  <si>
    <t>d=0.05</t>
    <phoneticPr fontId="1" type="noConversion"/>
  </si>
  <si>
    <t>t1(ms)</t>
  </si>
  <si>
    <t>t2(ms)</t>
  </si>
  <si>
    <t>(t2+t1)/2</t>
  </si>
  <si>
    <t>T(ms/rev)</t>
  </si>
  <si>
    <t>f(rev/s)</t>
  </si>
  <si>
    <t>ω</t>
    <phoneticPr fontId="1" type="noConversion"/>
  </si>
  <si>
    <t>t(s)</t>
    <phoneticPr fontId="1" type="noConversion"/>
  </si>
  <si>
    <t>α</t>
    <phoneticPr fontId="1" type="noConversion"/>
  </si>
  <si>
    <t>I中心</t>
    <phoneticPr fontId="1" type="noConversion"/>
  </si>
  <si>
    <t>m</t>
    <phoneticPr fontId="1" type="noConversion"/>
  </si>
  <si>
    <t>r</t>
    <phoneticPr fontId="1" type="noConversion"/>
  </si>
  <si>
    <t>I實驗值</t>
    <phoneticPr fontId="1" type="noConversion"/>
  </si>
  <si>
    <t>(平台與轉接頭轉動慣量省略)</t>
    <phoneticPr fontId="1" type="noConversion"/>
  </si>
  <si>
    <t>摩擦力</t>
    <phoneticPr fontId="1" type="noConversion"/>
  </si>
  <si>
    <r>
      <rPr>
        <sz val="12"/>
        <color theme="1"/>
        <rFont val="微軟正黑體"/>
        <family val="2"/>
        <charset val="136"/>
      </rPr>
      <t>|</t>
    </r>
    <r>
      <rPr>
        <sz val="12"/>
        <color theme="1"/>
        <rFont val="Calibri"/>
        <family val="2"/>
        <charset val="161"/>
      </rPr>
      <t>α</t>
    </r>
    <r>
      <rPr>
        <sz val="12"/>
        <color theme="1"/>
        <rFont val="微軟正黑體"/>
        <family val="2"/>
        <charset val="136"/>
      </rPr>
      <t>|</t>
    </r>
    <phoneticPr fontId="1" type="noConversion"/>
  </si>
  <si>
    <t>d=0.1</t>
    <phoneticPr fontId="1" type="noConversion"/>
  </si>
  <si>
    <t>d=0.15</t>
    <phoneticPr fontId="1" type="noConversion"/>
  </si>
  <si>
    <t>f(N)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</si>
</sst>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1"/>
      <charset val="161"/>
    </font>
    <font>
      <sz val="12"/>
      <color theme="1"/>
      <name val="Calibri"/>
      <family val="2"/>
      <charset val="161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500000000000002E-2"/>
                  <c:y val="-0.19395122484689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工作表1!$H$14:$H$55</c:f>
              <c:numCache>
                <c:formatCode>General</c:formatCode>
                <c:ptCount val="42"/>
                <c:pt idx="0">
                  <c:v>15.55</c:v>
                </c:pt>
                <c:pt idx="1">
                  <c:v>16.045999999999999</c:v>
                </c:pt>
                <c:pt idx="2">
                  <c:v>16.544</c:v>
                </c:pt>
                <c:pt idx="3">
                  <c:v>17.041</c:v>
                </c:pt>
                <c:pt idx="4">
                  <c:v>17.527000000000001</c:v>
                </c:pt>
                <c:pt idx="5">
                  <c:v>17.995000000000001</c:v>
                </c:pt>
                <c:pt idx="6">
                  <c:v>18.443999999999999</c:v>
                </c:pt>
                <c:pt idx="7">
                  <c:v>18.878</c:v>
                </c:pt>
                <c:pt idx="8">
                  <c:v>19.300999999999998</c:v>
                </c:pt>
                <c:pt idx="9">
                  <c:v>19.719000000000001</c:v>
                </c:pt>
                <c:pt idx="10">
                  <c:v>20.132000000000001</c:v>
                </c:pt>
                <c:pt idx="11">
                  <c:v>20.54</c:v>
                </c:pt>
                <c:pt idx="12">
                  <c:v>20.940999999999999</c:v>
                </c:pt>
                <c:pt idx="13">
                  <c:v>21.335000000000001</c:v>
                </c:pt>
                <c:pt idx="14">
                  <c:v>21.72</c:v>
                </c:pt>
                <c:pt idx="15">
                  <c:v>22.096</c:v>
                </c:pt>
                <c:pt idx="16">
                  <c:v>22.460999999999999</c:v>
                </c:pt>
                <c:pt idx="17">
                  <c:v>22.817</c:v>
                </c:pt>
                <c:pt idx="18">
                  <c:v>23.164000000000001</c:v>
                </c:pt>
                <c:pt idx="19">
                  <c:v>23.503</c:v>
                </c:pt>
                <c:pt idx="20">
                  <c:v>23.838000000000001</c:v>
                </c:pt>
                <c:pt idx="21">
                  <c:v>24.17</c:v>
                </c:pt>
                <c:pt idx="22">
                  <c:v>24.498000000000001</c:v>
                </c:pt>
                <c:pt idx="23">
                  <c:v>24.821000000000002</c:v>
                </c:pt>
                <c:pt idx="24">
                  <c:v>25.14</c:v>
                </c:pt>
                <c:pt idx="25">
                  <c:v>25.454000000000001</c:v>
                </c:pt>
                <c:pt idx="26">
                  <c:v>25.762</c:v>
                </c:pt>
                <c:pt idx="27">
                  <c:v>26.062999999999999</c:v>
                </c:pt>
                <c:pt idx="28">
                  <c:v>26.36</c:v>
                </c:pt>
                <c:pt idx="29">
                  <c:v>26.652000000000001</c:v>
                </c:pt>
                <c:pt idx="30">
                  <c:v>26.94</c:v>
                </c:pt>
                <c:pt idx="31">
                  <c:v>27.227</c:v>
                </c:pt>
                <c:pt idx="32">
                  <c:v>27.512</c:v>
                </c:pt>
                <c:pt idx="33">
                  <c:v>27.794</c:v>
                </c:pt>
                <c:pt idx="34">
                  <c:v>28.074000000000002</c:v>
                </c:pt>
                <c:pt idx="35">
                  <c:v>28.349</c:v>
                </c:pt>
                <c:pt idx="36">
                  <c:v>28.62</c:v>
                </c:pt>
                <c:pt idx="37">
                  <c:v>28.888000000000002</c:v>
                </c:pt>
                <c:pt idx="38">
                  <c:v>29.151</c:v>
                </c:pt>
                <c:pt idx="39">
                  <c:v>29.411000000000001</c:v>
                </c:pt>
                <c:pt idx="40">
                  <c:v>29.669</c:v>
                </c:pt>
                <c:pt idx="41">
                  <c:v>29.925999999999998</c:v>
                </c:pt>
              </c:numCache>
            </c:numRef>
          </c:xVal>
          <c:yVal>
            <c:numRef>
              <c:f>工作表1!$G$14:$G$55</c:f>
              <c:numCache>
                <c:formatCode>General</c:formatCode>
                <c:ptCount val="42"/>
                <c:pt idx="0">
                  <c:v>1.2566370614359172</c:v>
                </c:pt>
                <c:pt idx="1">
                  <c:v>1.2566370614359172</c:v>
                </c:pt>
                <c:pt idx="2">
                  <c:v>1.2566370614359172</c:v>
                </c:pt>
                <c:pt idx="3">
                  <c:v>1.2566370614359172</c:v>
                </c:pt>
                <c:pt idx="4">
                  <c:v>1.319468914507713</c:v>
                </c:pt>
                <c:pt idx="5">
                  <c:v>1.3823007675795089</c:v>
                </c:pt>
                <c:pt idx="6">
                  <c:v>1.4451326206513049</c:v>
                </c:pt>
                <c:pt idx="7">
                  <c:v>1.4451326206513049</c:v>
                </c:pt>
                <c:pt idx="8">
                  <c:v>1.5079644737231006</c:v>
                </c:pt>
                <c:pt idx="9">
                  <c:v>1.5079644737231006</c:v>
                </c:pt>
                <c:pt idx="10">
                  <c:v>1.5079644737231006</c:v>
                </c:pt>
                <c:pt idx="11">
                  <c:v>1.5707963267948966</c:v>
                </c:pt>
                <c:pt idx="12">
                  <c:v>1.5707963267948966</c:v>
                </c:pt>
                <c:pt idx="13">
                  <c:v>1.6336281798666925</c:v>
                </c:pt>
                <c:pt idx="14">
                  <c:v>1.6336281798666925</c:v>
                </c:pt>
                <c:pt idx="15">
                  <c:v>1.6964600329384885</c:v>
                </c:pt>
                <c:pt idx="16">
                  <c:v>1.7592918860102844</c:v>
                </c:pt>
                <c:pt idx="17">
                  <c:v>1.7592918860102844</c:v>
                </c:pt>
                <c:pt idx="18">
                  <c:v>1.8221237390820799</c:v>
                </c:pt>
                <c:pt idx="19">
                  <c:v>1.8849555921538759</c:v>
                </c:pt>
                <c:pt idx="20">
                  <c:v>1.8849555921538759</c:v>
                </c:pt>
                <c:pt idx="21">
                  <c:v>1.8849555921538759</c:v>
                </c:pt>
                <c:pt idx="22">
                  <c:v>1.9477874452256718</c:v>
                </c:pt>
                <c:pt idx="23">
                  <c:v>1.9477874452256718</c:v>
                </c:pt>
                <c:pt idx="24">
                  <c:v>2.0106192982974678</c:v>
                </c:pt>
                <c:pt idx="25">
                  <c:v>2.0106192982974678</c:v>
                </c:pt>
                <c:pt idx="26">
                  <c:v>2.0734511513692637</c:v>
                </c:pt>
                <c:pt idx="27">
                  <c:v>2.0734511513692637</c:v>
                </c:pt>
                <c:pt idx="28">
                  <c:v>2.1362830044410597</c:v>
                </c:pt>
                <c:pt idx="29">
                  <c:v>2.1362830044410597</c:v>
                </c:pt>
                <c:pt idx="30">
                  <c:v>2.1991148575128552</c:v>
                </c:pt>
                <c:pt idx="31">
                  <c:v>2.1991148575128552</c:v>
                </c:pt>
                <c:pt idx="32">
                  <c:v>2.1991148575128552</c:v>
                </c:pt>
                <c:pt idx="33">
                  <c:v>2.2619467105846511</c:v>
                </c:pt>
                <c:pt idx="34">
                  <c:v>2.2619467105846511</c:v>
                </c:pt>
                <c:pt idx="35">
                  <c:v>2.3247785636564471</c:v>
                </c:pt>
                <c:pt idx="36">
                  <c:v>2.3247785636564471</c:v>
                </c:pt>
                <c:pt idx="37">
                  <c:v>2.3876104167282426</c:v>
                </c:pt>
                <c:pt idx="38">
                  <c:v>2.3876104167282426</c:v>
                </c:pt>
                <c:pt idx="39">
                  <c:v>2.4504422698000385</c:v>
                </c:pt>
                <c:pt idx="40">
                  <c:v>2.4504422698000385</c:v>
                </c:pt>
                <c:pt idx="41">
                  <c:v>2.4504422698000385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3C-459F-9577-1204AC938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26351"/>
        <c:axId val="256310607"/>
      </c:scatterChart>
      <c:valAx>
        <c:axId val="63832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310607"/>
        <c:crosses val="autoZero"/>
        <c:crossBetween val="midCat"/>
      </c:valAx>
      <c:valAx>
        <c:axId val="2563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832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3242125984251967E-2"/>
                  <c:y val="-0.70733267716535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工作表1!$H$61:$H$100</c:f>
              <c:numCache>
                <c:formatCode>General</c:formatCode>
                <c:ptCount val="40"/>
                <c:pt idx="0">
                  <c:v>2.7879999999999998</c:v>
                </c:pt>
                <c:pt idx="1">
                  <c:v>2.9740000000000002</c:v>
                </c:pt>
                <c:pt idx="2">
                  <c:v>3.161</c:v>
                </c:pt>
                <c:pt idx="3">
                  <c:v>3.3490000000000002</c:v>
                </c:pt>
                <c:pt idx="4">
                  <c:v>3.5390000000000001</c:v>
                </c:pt>
                <c:pt idx="5">
                  <c:v>3.7290000000000001</c:v>
                </c:pt>
                <c:pt idx="6">
                  <c:v>3.919</c:v>
                </c:pt>
                <c:pt idx="7">
                  <c:v>4.109</c:v>
                </c:pt>
                <c:pt idx="8">
                  <c:v>4.3</c:v>
                </c:pt>
                <c:pt idx="9">
                  <c:v>4.49</c:v>
                </c:pt>
                <c:pt idx="10">
                  <c:v>4.6820000000000004</c:v>
                </c:pt>
                <c:pt idx="11">
                  <c:v>4.875</c:v>
                </c:pt>
                <c:pt idx="12">
                  <c:v>5.0679999999999996</c:v>
                </c:pt>
                <c:pt idx="13">
                  <c:v>5.2619999999999996</c:v>
                </c:pt>
                <c:pt idx="14">
                  <c:v>5.4560000000000004</c:v>
                </c:pt>
                <c:pt idx="15">
                  <c:v>5.6509999999999998</c:v>
                </c:pt>
                <c:pt idx="16">
                  <c:v>5.8449999999999998</c:v>
                </c:pt>
                <c:pt idx="17">
                  <c:v>6.04</c:v>
                </c:pt>
                <c:pt idx="18">
                  <c:v>6.2350000000000003</c:v>
                </c:pt>
                <c:pt idx="19">
                  <c:v>6.431</c:v>
                </c:pt>
                <c:pt idx="20">
                  <c:v>6.6280000000000001</c:v>
                </c:pt>
                <c:pt idx="21">
                  <c:v>6.8250000000000002</c:v>
                </c:pt>
                <c:pt idx="22">
                  <c:v>7.024</c:v>
                </c:pt>
                <c:pt idx="23">
                  <c:v>7.2229999999999999</c:v>
                </c:pt>
                <c:pt idx="24">
                  <c:v>7.4240000000000004</c:v>
                </c:pt>
                <c:pt idx="25">
                  <c:v>7.6239999999999997</c:v>
                </c:pt>
                <c:pt idx="26">
                  <c:v>7.8250000000000002</c:v>
                </c:pt>
                <c:pt idx="27">
                  <c:v>8.0250000000000004</c:v>
                </c:pt>
                <c:pt idx="28">
                  <c:v>8.2260000000000009</c:v>
                </c:pt>
                <c:pt idx="29">
                  <c:v>8.4269999999999996</c:v>
                </c:pt>
                <c:pt idx="30">
                  <c:v>8.6289999999999996</c:v>
                </c:pt>
                <c:pt idx="31">
                  <c:v>8.8330000000000002</c:v>
                </c:pt>
                <c:pt idx="32">
                  <c:v>9.0380000000000003</c:v>
                </c:pt>
                <c:pt idx="33">
                  <c:v>9.2439999999999998</c:v>
                </c:pt>
                <c:pt idx="34">
                  <c:v>9.4499999999999993</c:v>
                </c:pt>
                <c:pt idx="35">
                  <c:v>9.6560000000000006</c:v>
                </c:pt>
                <c:pt idx="36">
                  <c:v>9.8629999999999995</c:v>
                </c:pt>
                <c:pt idx="37">
                  <c:v>10.07</c:v>
                </c:pt>
                <c:pt idx="38">
                  <c:v>10.276999999999999</c:v>
                </c:pt>
                <c:pt idx="39">
                  <c:v>10.484999999999999</c:v>
                </c:pt>
              </c:numCache>
            </c:numRef>
          </c:xVal>
          <c:yVal>
            <c:numRef>
              <c:f>工作表1!$G$61:$G$100</c:f>
              <c:numCache>
                <c:formatCode>General</c:formatCode>
                <c:ptCount val="40"/>
                <c:pt idx="0">
                  <c:v>3.3929200658769769</c:v>
                </c:pt>
                <c:pt idx="1">
                  <c:v>3.3929200658769769</c:v>
                </c:pt>
                <c:pt idx="2">
                  <c:v>3.330088212805181</c:v>
                </c:pt>
                <c:pt idx="3">
                  <c:v>3.330088212805181</c:v>
                </c:pt>
                <c:pt idx="4">
                  <c:v>3.330088212805181</c:v>
                </c:pt>
                <c:pt idx="5">
                  <c:v>3.330088212805181</c:v>
                </c:pt>
                <c:pt idx="6">
                  <c:v>3.330088212805181</c:v>
                </c:pt>
                <c:pt idx="7">
                  <c:v>3.267256359733385</c:v>
                </c:pt>
                <c:pt idx="8">
                  <c:v>3.330088212805181</c:v>
                </c:pt>
                <c:pt idx="9">
                  <c:v>3.267256359733385</c:v>
                </c:pt>
                <c:pt idx="10">
                  <c:v>3.267256359733385</c:v>
                </c:pt>
                <c:pt idx="11">
                  <c:v>3.267256359733385</c:v>
                </c:pt>
                <c:pt idx="12">
                  <c:v>3.267256359733385</c:v>
                </c:pt>
                <c:pt idx="13">
                  <c:v>3.267256359733385</c:v>
                </c:pt>
                <c:pt idx="14">
                  <c:v>3.2044245066615891</c:v>
                </c:pt>
                <c:pt idx="15">
                  <c:v>3.267256359733385</c:v>
                </c:pt>
                <c:pt idx="16">
                  <c:v>3.2044245066615891</c:v>
                </c:pt>
                <c:pt idx="17">
                  <c:v>3.2044245066615891</c:v>
                </c:pt>
                <c:pt idx="18">
                  <c:v>3.2044245066615891</c:v>
                </c:pt>
                <c:pt idx="19">
                  <c:v>3.2044245066615891</c:v>
                </c:pt>
                <c:pt idx="20">
                  <c:v>3.2044245066615891</c:v>
                </c:pt>
                <c:pt idx="21">
                  <c:v>3.1415926535897931</c:v>
                </c:pt>
                <c:pt idx="22">
                  <c:v>3.2044245066615891</c:v>
                </c:pt>
                <c:pt idx="23">
                  <c:v>3.1415926535897931</c:v>
                </c:pt>
                <c:pt idx="24">
                  <c:v>3.1415926535897931</c:v>
                </c:pt>
                <c:pt idx="25">
                  <c:v>3.1415926535897931</c:v>
                </c:pt>
                <c:pt idx="26">
                  <c:v>3.1415926535897931</c:v>
                </c:pt>
                <c:pt idx="27">
                  <c:v>3.1415926535897931</c:v>
                </c:pt>
                <c:pt idx="28">
                  <c:v>3.1415926535897931</c:v>
                </c:pt>
                <c:pt idx="29">
                  <c:v>3.1415926535897931</c:v>
                </c:pt>
                <c:pt idx="30">
                  <c:v>3.0787608005179972</c:v>
                </c:pt>
                <c:pt idx="31">
                  <c:v>3.0787608005179972</c:v>
                </c:pt>
                <c:pt idx="32">
                  <c:v>3.0787608005179972</c:v>
                </c:pt>
                <c:pt idx="33">
                  <c:v>3.0787608005179972</c:v>
                </c:pt>
                <c:pt idx="34">
                  <c:v>3.0787608005179972</c:v>
                </c:pt>
                <c:pt idx="35">
                  <c:v>3.0159289474462012</c:v>
                </c:pt>
                <c:pt idx="36">
                  <c:v>3.0159289474462012</c:v>
                </c:pt>
                <c:pt idx="37">
                  <c:v>3.0159289474462012</c:v>
                </c:pt>
                <c:pt idx="38">
                  <c:v>3.0159289474462012</c:v>
                </c:pt>
                <c:pt idx="39">
                  <c:v>3.0159289474462012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F-438C-A0B7-1D5EA0CD8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34063"/>
        <c:axId val="355134015"/>
      </c:scatterChart>
      <c:valAx>
        <c:axId val="77983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134015"/>
        <c:crosses val="autoZero"/>
        <c:crossBetween val="midCat"/>
      </c:valAx>
      <c:valAx>
        <c:axId val="35513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983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615923009623795E-3"/>
                  <c:y val="-0.24604585885097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工作表1!$H$106:$H$145</c:f>
              <c:numCache>
                <c:formatCode>General</c:formatCode>
                <c:ptCount val="40"/>
                <c:pt idx="0">
                  <c:v>29.91</c:v>
                </c:pt>
                <c:pt idx="1">
                  <c:v>30.452999999999999</c:v>
                </c:pt>
                <c:pt idx="2">
                  <c:v>30.994</c:v>
                </c:pt>
                <c:pt idx="3">
                  <c:v>31.536000000000001</c:v>
                </c:pt>
                <c:pt idx="4">
                  <c:v>32.076000000000001</c:v>
                </c:pt>
                <c:pt idx="5">
                  <c:v>32.61</c:v>
                </c:pt>
                <c:pt idx="6">
                  <c:v>33.131</c:v>
                </c:pt>
                <c:pt idx="7">
                  <c:v>33.634</c:v>
                </c:pt>
                <c:pt idx="8">
                  <c:v>34.119</c:v>
                </c:pt>
                <c:pt idx="9">
                  <c:v>34.588999999999999</c:v>
                </c:pt>
                <c:pt idx="10">
                  <c:v>35.048000000000002</c:v>
                </c:pt>
                <c:pt idx="11">
                  <c:v>35.505000000000003</c:v>
                </c:pt>
                <c:pt idx="12">
                  <c:v>35.965000000000003</c:v>
                </c:pt>
                <c:pt idx="13">
                  <c:v>36.423999999999999</c:v>
                </c:pt>
                <c:pt idx="14">
                  <c:v>36.881</c:v>
                </c:pt>
                <c:pt idx="15">
                  <c:v>37.334000000000003</c:v>
                </c:pt>
                <c:pt idx="16">
                  <c:v>37.779000000000003</c:v>
                </c:pt>
                <c:pt idx="17">
                  <c:v>38.212000000000003</c:v>
                </c:pt>
                <c:pt idx="18">
                  <c:v>38.631</c:v>
                </c:pt>
                <c:pt idx="19">
                  <c:v>39.036999999999999</c:v>
                </c:pt>
                <c:pt idx="20">
                  <c:v>39.430999999999997</c:v>
                </c:pt>
                <c:pt idx="21">
                  <c:v>39.822000000000003</c:v>
                </c:pt>
                <c:pt idx="22">
                  <c:v>40.213000000000001</c:v>
                </c:pt>
                <c:pt idx="23">
                  <c:v>40.604999999999997</c:v>
                </c:pt>
                <c:pt idx="24">
                  <c:v>40.997</c:v>
                </c:pt>
                <c:pt idx="25">
                  <c:v>41.386000000000003</c:v>
                </c:pt>
                <c:pt idx="26">
                  <c:v>41.77</c:v>
                </c:pt>
                <c:pt idx="27">
                  <c:v>42.146999999999998</c:v>
                </c:pt>
                <c:pt idx="28">
                  <c:v>42.515000000000001</c:v>
                </c:pt>
                <c:pt idx="29">
                  <c:v>42.874000000000002</c:v>
                </c:pt>
                <c:pt idx="30">
                  <c:v>43.225999999999999</c:v>
                </c:pt>
                <c:pt idx="31">
                  <c:v>43.573999999999998</c:v>
                </c:pt>
                <c:pt idx="32">
                  <c:v>43.918999999999997</c:v>
                </c:pt>
                <c:pt idx="33">
                  <c:v>44.264000000000003</c:v>
                </c:pt>
                <c:pt idx="34">
                  <c:v>44.606999999999999</c:v>
                </c:pt>
                <c:pt idx="35">
                  <c:v>44.948999999999998</c:v>
                </c:pt>
                <c:pt idx="36">
                  <c:v>45.287999999999997</c:v>
                </c:pt>
                <c:pt idx="37">
                  <c:v>45.621000000000002</c:v>
                </c:pt>
                <c:pt idx="38">
                  <c:v>45.948</c:v>
                </c:pt>
                <c:pt idx="39">
                  <c:v>46.268999999999998</c:v>
                </c:pt>
              </c:numCache>
            </c:numRef>
          </c:xVal>
          <c:yVal>
            <c:numRef>
              <c:f>工作表1!$G$106:$G$145</c:f>
              <c:numCache>
                <c:formatCode>General</c:formatCode>
                <c:ptCount val="40"/>
                <c:pt idx="0">
                  <c:v>1.1309733552923256</c:v>
                </c:pt>
                <c:pt idx="1">
                  <c:v>1.1309733552923256</c:v>
                </c:pt>
                <c:pt idx="2">
                  <c:v>1.1309733552923256</c:v>
                </c:pt>
                <c:pt idx="3">
                  <c:v>1.1309733552923256</c:v>
                </c:pt>
                <c:pt idx="4">
                  <c:v>1.1938052083641213</c:v>
                </c:pt>
                <c:pt idx="5">
                  <c:v>1.1938052083641213</c:v>
                </c:pt>
                <c:pt idx="6">
                  <c:v>1.2566370614359172</c:v>
                </c:pt>
                <c:pt idx="7">
                  <c:v>1.2566370614359172</c:v>
                </c:pt>
                <c:pt idx="8">
                  <c:v>1.319468914507713</c:v>
                </c:pt>
                <c:pt idx="9">
                  <c:v>1.3823007675795089</c:v>
                </c:pt>
                <c:pt idx="10">
                  <c:v>1.3823007675795089</c:v>
                </c:pt>
                <c:pt idx="11">
                  <c:v>1.3823007675795089</c:v>
                </c:pt>
                <c:pt idx="12">
                  <c:v>1.3823007675795089</c:v>
                </c:pt>
                <c:pt idx="13">
                  <c:v>1.3823007675795089</c:v>
                </c:pt>
                <c:pt idx="14">
                  <c:v>1.3823007675795089</c:v>
                </c:pt>
                <c:pt idx="15">
                  <c:v>1.3823007675795089</c:v>
                </c:pt>
                <c:pt idx="16">
                  <c:v>1.4451326206513049</c:v>
                </c:pt>
                <c:pt idx="17">
                  <c:v>1.4451326206513049</c:v>
                </c:pt>
                <c:pt idx="18">
                  <c:v>1.5079644737231006</c:v>
                </c:pt>
                <c:pt idx="19">
                  <c:v>1.5707963267948966</c:v>
                </c:pt>
                <c:pt idx="20">
                  <c:v>1.6336281798666925</c:v>
                </c:pt>
                <c:pt idx="21">
                  <c:v>1.6336281798666925</c:v>
                </c:pt>
                <c:pt idx="22">
                  <c:v>1.6336281798666925</c:v>
                </c:pt>
                <c:pt idx="23">
                  <c:v>1.5707963267948966</c:v>
                </c:pt>
                <c:pt idx="24">
                  <c:v>1.6336281798666925</c:v>
                </c:pt>
                <c:pt idx="25">
                  <c:v>1.6336281798666925</c:v>
                </c:pt>
                <c:pt idx="26">
                  <c:v>1.6336281798666925</c:v>
                </c:pt>
                <c:pt idx="27">
                  <c:v>1.6964600329384885</c:v>
                </c:pt>
                <c:pt idx="28">
                  <c:v>1.6964600329384885</c:v>
                </c:pt>
                <c:pt idx="29">
                  <c:v>1.7592918860102844</c:v>
                </c:pt>
                <c:pt idx="30">
                  <c:v>1.8221237390820799</c:v>
                </c:pt>
                <c:pt idx="31">
                  <c:v>1.8221237390820799</c:v>
                </c:pt>
                <c:pt idx="32">
                  <c:v>1.8221237390820799</c:v>
                </c:pt>
                <c:pt idx="33">
                  <c:v>1.8221237390820799</c:v>
                </c:pt>
                <c:pt idx="34">
                  <c:v>1.8221237390820799</c:v>
                </c:pt>
                <c:pt idx="35">
                  <c:v>1.8221237390820799</c:v>
                </c:pt>
                <c:pt idx="36">
                  <c:v>1.8849555921538759</c:v>
                </c:pt>
                <c:pt idx="37">
                  <c:v>1.8849555921538759</c:v>
                </c:pt>
                <c:pt idx="38">
                  <c:v>1.9477874452256718</c:v>
                </c:pt>
                <c:pt idx="39">
                  <c:v>1.9477874452256718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1-43E2-99A3-875B1C7F5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87391"/>
        <c:axId val="2125000383"/>
      </c:scatterChart>
      <c:valAx>
        <c:axId val="56458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5000383"/>
        <c:crosses val="autoZero"/>
        <c:crossBetween val="midCat"/>
      </c:valAx>
      <c:valAx>
        <c:axId val="212500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458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834426946631671E-2"/>
                  <c:y val="-0.70496172353455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工作表1!$H$150:$H$188</c:f>
              <c:numCache>
                <c:formatCode>General</c:formatCode>
                <c:ptCount val="39"/>
                <c:pt idx="0">
                  <c:v>3.0409999999999999</c:v>
                </c:pt>
                <c:pt idx="1">
                  <c:v>3.2909999999999999</c:v>
                </c:pt>
                <c:pt idx="2">
                  <c:v>3.5419999999999998</c:v>
                </c:pt>
                <c:pt idx="3">
                  <c:v>3.794</c:v>
                </c:pt>
                <c:pt idx="4">
                  <c:v>4.0449999999999999</c:v>
                </c:pt>
                <c:pt idx="5">
                  <c:v>4.2960000000000003</c:v>
                </c:pt>
                <c:pt idx="6">
                  <c:v>4.548</c:v>
                </c:pt>
                <c:pt idx="7">
                  <c:v>4.8019999999999996</c:v>
                </c:pt>
                <c:pt idx="8">
                  <c:v>5.0570000000000004</c:v>
                </c:pt>
                <c:pt idx="9">
                  <c:v>5.3140000000000001</c:v>
                </c:pt>
                <c:pt idx="10">
                  <c:v>5.5730000000000004</c:v>
                </c:pt>
                <c:pt idx="11">
                  <c:v>5.8330000000000002</c:v>
                </c:pt>
                <c:pt idx="12">
                  <c:v>6.093</c:v>
                </c:pt>
                <c:pt idx="13">
                  <c:v>6.3550000000000004</c:v>
                </c:pt>
                <c:pt idx="14">
                  <c:v>6.6159999999999997</c:v>
                </c:pt>
                <c:pt idx="15">
                  <c:v>6.875</c:v>
                </c:pt>
                <c:pt idx="16">
                  <c:v>7.1349999999999998</c:v>
                </c:pt>
                <c:pt idx="17">
                  <c:v>7.3970000000000002</c:v>
                </c:pt>
                <c:pt idx="18">
                  <c:v>7.6619999999999999</c:v>
                </c:pt>
                <c:pt idx="19">
                  <c:v>7.9290000000000003</c:v>
                </c:pt>
                <c:pt idx="20">
                  <c:v>8.1989999999999998</c:v>
                </c:pt>
                <c:pt idx="21">
                  <c:v>8.4689999999999994</c:v>
                </c:pt>
                <c:pt idx="22">
                  <c:v>8.7409999999999997</c:v>
                </c:pt>
                <c:pt idx="23">
                  <c:v>9.0120000000000005</c:v>
                </c:pt>
                <c:pt idx="24">
                  <c:v>9.282</c:v>
                </c:pt>
                <c:pt idx="25">
                  <c:v>9.5519999999999996</c:v>
                </c:pt>
                <c:pt idx="26">
                  <c:v>9.8219999999999992</c:v>
                </c:pt>
                <c:pt idx="27">
                  <c:v>10.093999999999999</c:v>
                </c:pt>
                <c:pt idx="28">
                  <c:v>10.369</c:v>
                </c:pt>
                <c:pt idx="29">
                  <c:v>10.646000000000001</c:v>
                </c:pt>
                <c:pt idx="30">
                  <c:v>10.925000000000001</c:v>
                </c:pt>
                <c:pt idx="31">
                  <c:v>11.206</c:v>
                </c:pt>
                <c:pt idx="32">
                  <c:v>11.488</c:v>
                </c:pt>
                <c:pt idx="33">
                  <c:v>11.769</c:v>
                </c:pt>
                <c:pt idx="34">
                  <c:v>12.05</c:v>
                </c:pt>
                <c:pt idx="35">
                  <c:v>12.33</c:v>
                </c:pt>
                <c:pt idx="36">
                  <c:v>12.61</c:v>
                </c:pt>
                <c:pt idx="37">
                  <c:v>12.893000000000001</c:v>
                </c:pt>
                <c:pt idx="38">
                  <c:v>13.18</c:v>
                </c:pt>
              </c:numCache>
            </c:numRef>
          </c:xVal>
          <c:yVal>
            <c:numRef>
              <c:f>工作表1!$G$150:$G$188</c:f>
              <c:numCache>
                <c:formatCode>General</c:formatCode>
                <c:ptCount val="39"/>
                <c:pt idx="0">
                  <c:v>2.5132741228718345</c:v>
                </c:pt>
                <c:pt idx="1">
                  <c:v>2.5132741228718345</c:v>
                </c:pt>
                <c:pt idx="2">
                  <c:v>2.5132741228718345</c:v>
                </c:pt>
                <c:pt idx="3">
                  <c:v>2.5132741228718345</c:v>
                </c:pt>
                <c:pt idx="4">
                  <c:v>2.5132741228718345</c:v>
                </c:pt>
                <c:pt idx="5">
                  <c:v>2.5132741228718345</c:v>
                </c:pt>
                <c:pt idx="6">
                  <c:v>2.5132741228718345</c:v>
                </c:pt>
                <c:pt idx="7">
                  <c:v>2.4504422698000385</c:v>
                </c:pt>
                <c:pt idx="8">
                  <c:v>2.4504422698000385</c:v>
                </c:pt>
                <c:pt idx="9">
                  <c:v>2.4504422698000385</c:v>
                </c:pt>
                <c:pt idx="10">
                  <c:v>2.3876104167282426</c:v>
                </c:pt>
                <c:pt idx="11">
                  <c:v>2.3876104167282426</c:v>
                </c:pt>
                <c:pt idx="12">
                  <c:v>2.3876104167282426</c:v>
                </c:pt>
                <c:pt idx="13">
                  <c:v>2.3876104167282426</c:v>
                </c:pt>
                <c:pt idx="14">
                  <c:v>2.3876104167282426</c:v>
                </c:pt>
                <c:pt idx="15">
                  <c:v>2.4504422698000385</c:v>
                </c:pt>
                <c:pt idx="16">
                  <c:v>2.3876104167282426</c:v>
                </c:pt>
                <c:pt idx="17">
                  <c:v>2.3876104167282426</c:v>
                </c:pt>
                <c:pt idx="18">
                  <c:v>2.3876104167282426</c:v>
                </c:pt>
                <c:pt idx="19">
                  <c:v>2.3247785636564471</c:v>
                </c:pt>
                <c:pt idx="20">
                  <c:v>2.3247785636564471</c:v>
                </c:pt>
                <c:pt idx="21">
                  <c:v>2.3247785636564471</c:v>
                </c:pt>
                <c:pt idx="22">
                  <c:v>2.3247785636564471</c:v>
                </c:pt>
                <c:pt idx="23">
                  <c:v>2.3247785636564471</c:v>
                </c:pt>
                <c:pt idx="24">
                  <c:v>2.3247785636564471</c:v>
                </c:pt>
                <c:pt idx="25">
                  <c:v>2.3247785636564471</c:v>
                </c:pt>
                <c:pt idx="26">
                  <c:v>2.3247785636564471</c:v>
                </c:pt>
                <c:pt idx="27">
                  <c:v>2.3247785636564471</c:v>
                </c:pt>
                <c:pt idx="28">
                  <c:v>2.2619467105846511</c:v>
                </c:pt>
                <c:pt idx="29">
                  <c:v>2.2619467105846511</c:v>
                </c:pt>
                <c:pt idx="30">
                  <c:v>2.2619467105846511</c:v>
                </c:pt>
                <c:pt idx="31">
                  <c:v>2.2619467105846511</c:v>
                </c:pt>
                <c:pt idx="32">
                  <c:v>2.1991148575128552</c:v>
                </c:pt>
                <c:pt idx="33">
                  <c:v>2.2619467105846511</c:v>
                </c:pt>
                <c:pt idx="34">
                  <c:v>2.2619467105846511</c:v>
                </c:pt>
                <c:pt idx="35">
                  <c:v>2.2619467105846511</c:v>
                </c:pt>
                <c:pt idx="36">
                  <c:v>2.2619467105846511</c:v>
                </c:pt>
                <c:pt idx="37">
                  <c:v>2.1991148575128552</c:v>
                </c:pt>
                <c:pt idx="38">
                  <c:v>2.1991148575128552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C-48BC-B96B-0F784FEE7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65519"/>
        <c:axId val="898238239"/>
      </c:scatterChart>
      <c:valAx>
        <c:axId val="6462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238239"/>
        <c:crosses val="autoZero"/>
        <c:crossBetween val="midCat"/>
      </c:valAx>
      <c:valAx>
        <c:axId val="89823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626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135389326334211E-2"/>
                  <c:y val="-0.18895523476232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工作表1!$H$193:$H$234</c:f>
              <c:numCache>
                <c:formatCode>General</c:formatCode>
                <c:ptCount val="42"/>
                <c:pt idx="0">
                  <c:v>3.3660000000000001</c:v>
                </c:pt>
                <c:pt idx="1">
                  <c:v>3.8879999999999999</c:v>
                </c:pt>
                <c:pt idx="2">
                  <c:v>4.3719999999999999</c:v>
                </c:pt>
                <c:pt idx="3">
                  <c:v>4.83</c:v>
                </c:pt>
                <c:pt idx="4">
                  <c:v>5.274</c:v>
                </c:pt>
                <c:pt idx="5">
                  <c:v>5.71</c:v>
                </c:pt>
                <c:pt idx="6">
                  <c:v>6.1440000000000001</c:v>
                </c:pt>
                <c:pt idx="7">
                  <c:v>6.5780000000000003</c:v>
                </c:pt>
                <c:pt idx="8">
                  <c:v>7.01</c:v>
                </c:pt>
                <c:pt idx="9">
                  <c:v>7.4340000000000002</c:v>
                </c:pt>
                <c:pt idx="10">
                  <c:v>7.8460000000000001</c:v>
                </c:pt>
                <c:pt idx="11">
                  <c:v>8.2430000000000003</c:v>
                </c:pt>
                <c:pt idx="12">
                  <c:v>8.625</c:v>
                </c:pt>
                <c:pt idx="13">
                  <c:v>8.9930000000000003</c:v>
                </c:pt>
                <c:pt idx="14">
                  <c:v>9.3529999999999998</c:v>
                </c:pt>
                <c:pt idx="15">
                  <c:v>9.7089999999999996</c:v>
                </c:pt>
                <c:pt idx="16">
                  <c:v>10.065</c:v>
                </c:pt>
                <c:pt idx="17">
                  <c:v>10.420999999999999</c:v>
                </c:pt>
                <c:pt idx="18">
                  <c:v>10.775</c:v>
                </c:pt>
                <c:pt idx="19">
                  <c:v>11.122999999999999</c:v>
                </c:pt>
                <c:pt idx="20">
                  <c:v>11.464</c:v>
                </c:pt>
                <c:pt idx="21">
                  <c:v>11.795</c:v>
                </c:pt>
                <c:pt idx="22">
                  <c:v>12.117000000000001</c:v>
                </c:pt>
                <c:pt idx="23">
                  <c:v>12.429</c:v>
                </c:pt>
                <c:pt idx="24">
                  <c:v>12.737</c:v>
                </c:pt>
                <c:pt idx="25">
                  <c:v>13.042</c:v>
                </c:pt>
                <c:pt idx="26">
                  <c:v>13.346</c:v>
                </c:pt>
                <c:pt idx="27">
                  <c:v>13.65</c:v>
                </c:pt>
                <c:pt idx="28">
                  <c:v>13.952999999999999</c:v>
                </c:pt>
                <c:pt idx="29">
                  <c:v>14.252000000000001</c:v>
                </c:pt>
                <c:pt idx="30">
                  <c:v>14.545999999999999</c:v>
                </c:pt>
                <c:pt idx="31">
                  <c:v>14.835000000000001</c:v>
                </c:pt>
                <c:pt idx="32">
                  <c:v>15.117000000000001</c:v>
                </c:pt>
                <c:pt idx="33">
                  <c:v>15.394</c:v>
                </c:pt>
                <c:pt idx="34">
                  <c:v>15.667999999999999</c:v>
                </c:pt>
                <c:pt idx="35">
                  <c:v>15.939</c:v>
                </c:pt>
                <c:pt idx="36">
                  <c:v>16.209</c:v>
                </c:pt>
                <c:pt idx="37">
                  <c:v>16.478999999999999</c:v>
                </c:pt>
                <c:pt idx="38">
                  <c:v>16.747</c:v>
                </c:pt>
                <c:pt idx="39">
                  <c:v>17.012</c:v>
                </c:pt>
                <c:pt idx="40">
                  <c:v>17.273</c:v>
                </c:pt>
                <c:pt idx="41">
                  <c:v>17.529</c:v>
                </c:pt>
              </c:numCache>
            </c:numRef>
          </c:xVal>
          <c:yVal>
            <c:numRef>
              <c:f>工作表1!$G$193:$G$234</c:f>
              <c:numCache>
                <c:formatCode>General</c:formatCode>
                <c:ptCount val="42"/>
                <c:pt idx="0">
                  <c:v>1.1309733552923256</c:v>
                </c:pt>
                <c:pt idx="1">
                  <c:v>1.2566370614359172</c:v>
                </c:pt>
                <c:pt idx="2">
                  <c:v>1.319468914507713</c:v>
                </c:pt>
                <c:pt idx="3">
                  <c:v>1.3823007675795089</c:v>
                </c:pt>
                <c:pt idx="4">
                  <c:v>1.4451326206513049</c:v>
                </c:pt>
                <c:pt idx="5">
                  <c:v>1.4451326206513049</c:v>
                </c:pt>
                <c:pt idx="6">
                  <c:v>1.4451326206513049</c:v>
                </c:pt>
                <c:pt idx="7">
                  <c:v>1.4451326206513049</c:v>
                </c:pt>
                <c:pt idx="8">
                  <c:v>1.4451326206513049</c:v>
                </c:pt>
                <c:pt idx="9">
                  <c:v>1.5079644737231006</c:v>
                </c:pt>
                <c:pt idx="10">
                  <c:v>1.5707963267948966</c:v>
                </c:pt>
                <c:pt idx="11">
                  <c:v>1.6336281798666925</c:v>
                </c:pt>
                <c:pt idx="12">
                  <c:v>1.6964600329384885</c:v>
                </c:pt>
                <c:pt idx="13">
                  <c:v>1.7592918860102844</c:v>
                </c:pt>
                <c:pt idx="14">
                  <c:v>1.7592918860102844</c:v>
                </c:pt>
                <c:pt idx="15">
                  <c:v>1.7592918860102844</c:v>
                </c:pt>
                <c:pt idx="16">
                  <c:v>1.7592918860102844</c:v>
                </c:pt>
                <c:pt idx="17">
                  <c:v>1.7592918860102844</c:v>
                </c:pt>
                <c:pt idx="18">
                  <c:v>1.7592918860102844</c:v>
                </c:pt>
                <c:pt idx="19">
                  <c:v>1.8221237390820799</c:v>
                </c:pt>
                <c:pt idx="20">
                  <c:v>1.8849555921538759</c:v>
                </c:pt>
                <c:pt idx="21">
                  <c:v>1.9477874452256718</c:v>
                </c:pt>
                <c:pt idx="22">
                  <c:v>2.0106192982974678</c:v>
                </c:pt>
                <c:pt idx="23">
                  <c:v>2.0106192982974678</c:v>
                </c:pt>
                <c:pt idx="24">
                  <c:v>2.0734511513692637</c:v>
                </c:pt>
                <c:pt idx="25">
                  <c:v>2.0734511513692637</c:v>
                </c:pt>
                <c:pt idx="26">
                  <c:v>2.0734511513692637</c:v>
                </c:pt>
                <c:pt idx="27">
                  <c:v>2.0734511513692637</c:v>
                </c:pt>
                <c:pt idx="28">
                  <c:v>2.0734511513692637</c:v>
                </c:pt>
                <c:pt idx="29">
                  <c:v>2.1362830044410597</c:v>
                </c:pt>
                <c:pt idx="30">
                  <c:v>2.1362830044410597</c:v>
                </c:pt>
                <c:pt idx="31">
                  <c:v>2.1991148575128552</c:v>
                </c:pt>
                <c:pt idx="32">
                  <c:v>2.2619467105846511</c:v>
                </c:pt>
                <c:pt idx="33">
                  <c:v>2.2619467105846511</c:v>
                </c:pt>
                <c:pt idx="34">
                  <c:v>2.3247785636564471</c:v>
                </c:pt>
                <c:pt idx="35">
                  <c:v>2.3247785636564471</c:v>
                </c:pt>
                <c:pt idx="36">
                  <c:v>2.3247785636564471</c:v>
                </c:pt>
                <c:pt idx="37">
                  <c:v>2.3247785636564471</c:v>
                </c:pt>
                <c:pt idx="38">
                  <c:v>2.3876104167282426</c:v>
                </c:pt>
                <c:pt idx="39">
                  <c:v>2.3876104167282426</c:v>
                </c:pt>
                <c:pt idx="40">
                  <c:v>2.4504422698000385</c:v>
                </c:pt>
                <c:pt idx="41">
                  <c:v>2.4504422698000385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F1-43DC-9979-7CA5F72A7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282975"/>
        <c:axId val="786341967"/>
      </c:scatterChart>
      <c:valAx>
        <c:axId val="78928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6341967"/>
        <c:crosses val="autoZero"/>
        <c:crossBetween val="midCat"/>
      </c:valAx>
      <c:valAx>
        <c:axId val="78634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928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w-t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563976377952756E-2"/>
                  <c:y val="-0.63475685331000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工作表1!$H$240:$H$286</c:f>
              <c:numCache>
                <c:formatCode>General</c:formatCode>
                <c:ptCount val="47"/>
                <c:pt idx="0">
                  <c:v>2.4460000000000002</c:v>
                </c:pt>
                <c:pt idx="1">
                  <c:v>2.589</c:v>
                </c:pt>
                <c:pt idx="2">
                  <c:v>2.7330000000000001</c:v>
                </c:pt>
                <c:pt idx="3">
                  <c:v>2.8780000000000001</c:v>
                </c:pt>
                <c:pt idx="4">
                  <c:v>3.0230000000000001</c:v>
                </c:pt>
                <c:pt idx="5">
                  <c:v>3.169</c:v>
                </c:pt>
                <c:pt idx="6">
                  <c:v>3.3149999999999999</c:v>
                </c:pt>
                <c:pt idx="7">
                  <c:v>3.46</c:v>
                </c:pt>
                <c:pt idx="8">
                  <c:v>3.6059999999999999</c:v>
                </c:pt>
                <c:pt idx="9">
                  <c:v>3.7509999999999999</c:v>
                </c:pt>
                <c:pt idx="10">
                  <c:v>3.8959999999999999</c:v>
                </c:pt>
                <c:pt idx="11">
                  <c:v>4.0419999999999998</c:v>
                </c:pt>
                <c:pt idx="12">
                  <c:v>4.1879999999999997</c:v>
                </c:pt>
                <c:pt idx="13">
                  <c:v>4.3360000000000003</c:v>
                </c:pt>
                <c:pt idx="14">
                  <c:v>4.484</c:v>
                </c:pt>
                <c:pt idx="15">
                  <c:v>4.6319999999999997</c:v>
                </c:pt>
                <c:pt idx="16">
                  <c:v>4.7809999999999997</c:v>
                </c:pt>
                <c:pt idx="17">
                  <c:v>4.9290000000000003</c:v>
                </c:pt>
                <c:pt idx="18">
                  <c:v>5.0780000000000003</c:v>
                </c:pt>
                <c:pt idx="19">
                  <c:v>5.226</c:v>
                </c:pt>
                <c:pt idx="20">
                  <c:v>5.3739999999999997</c:v>
                </c:pt>
                <c:pt idx="21">
                  <c:v>5.5229999999999997</c:v>
                </c:pt>
                <c:pt idx="22">
                  <c:v>5.673</c:v>
                </c:pt>
                <c:pt idx="23">
                  <c:v>5.8230000000000004</c:v>
                </c:pt>
                <c:pt idx="24">
                  <c:v>5.9740000000000002</c:v>
                </c:pt>
                <c:pt idx="25">
                  <c:v>6.1260000000000003</c:v>
                </c:pt>
                <c:pt idx="26">
                  <c:v>6.2770000000000001</c:v>
                </c:pt>
                <c:pt idx="27">
                  <c:v>6.4290000000000003</c:v>
                </c:pt>
                <c:pt idx="28">
                  <c:v>6.58</c:v>
                </c:pt>
                <c:pt idx="29">
                  <c:v>6.7309999999999999</c:v>
                </c:pt>
                <c:pt idx="30">
                  <c:v>6.8810000000000002</c:v>
                </c:pt>
                <c:pt idx="31">
                  <c:v>7.032</c:v>
                </c:pt>
                <c:pt idx="32">
                  <c:v>7.1840000000000002</c:v>
                </c:pt>
                <c:pt idx="33">
                  <c:v>7.3369999999999997</c:v>
                </c:pt>
                <c:pt idx="34">
                  <c:v>7.49</c:v>
                </c:pt>
                <c:pt idx="35">
                  <c:v>7.6440000000000001</c:v>
                </c:pt>
                <c:pt idx="36">
                  <c:v>7.798</c:v>
                </c:pt>
                <c:pt idx="37">
                  <c:v>7.952</c:v>
                </c:pt>
                <c:pt idx="38">
                  <c:v>8.1050000000000004</c:v>
                </c:pt>
                <c:pt idx="39">
                  <c:v>8.2569999999999997</c:v>
                </c:pt>
                <c:pt idx="40">
                  <c:v>8.41</c:v>
                </c:pt>
                <c:pt idx="41">
                  <c:v>8.5630000000000006</c:v>
                </c:pt>
                <c:pt idx="42">
                  <c:v>8.7170000000000005</c:v>
                </c:pt>
                <c:pt idx="43">
                  <c:v>8.8719999999999999</c:v>
                </c:pt>
                <c:pt idx="44">
                  <c:v>9.0269999999999992</c:v>
                </c:pt>
                <c:pt idx="45">
                  <c:v>9.1839999999999993</c:v>
                </c:pt>
                <c:pt idx="46">
                  <c:v>9.34</c:v>
                </c:pt>
              </c:numCache>
            </c:numRef>
          </c:xVal>
          <c:yVal>
            <c:numRef>
              <c:f>工作表1!$G$240:$G$286</c:f>
              <c:numCache>
                <c:formatCode>General</c:formatCode>
                <c:ptCount val="47"/>
                <c:pt idx="0">
                  <c:v>4.335397861953914</c:v>
                </c:pt>
                <c:pt idx="1">
                  <c:v>4.3982297150257104</c:v>
                </c:pt>
                <c:pt idx="2">
                  <c:v>4.335397861953914</c:v>
                </c:pt>
                <c:pt idx="3">
                  <c:v>4.2725660088821193</c:v>
                </c:pt>
                <c:pt idx="4">
                  <c:v>4.335397861953914</c:v>
                </c:pt>
                <c:pt idx="5">
                  <c:v>4.2725660088821193</c:v>
                </c:pt>
                <c:pt idx="6">
                  <c:v>4.335397861953914</c:v>
                </c:pt>
                <c:pt idx="7">
                  <c:v>4.335397861953914</c:v>
                </c:pt>
                <c:pt idx="8">
                  <c:v>4.2725660088821193</c:v>
                </c:pt>
                <c:pt idx="9">
                  <c:v>4.335397861953914</c:v>
                </c:pt>
                <c:pt idx="10">
                  <c:v>4.2725660088821193</c:v>
                </c:pt>
                <c:pt idx="11">
                  <c:v>4.335397861953914</c:v>
                </c:pt>
                <c:pt idx="12">
                  <c:v>4.2725660088821193</c:v>
                </c:pt>
                <c:pt idx="13">
                  <c:v>4.2725660088821193</c:v>
                </c:pt>
                <c:pt idx="14">
                  <c:v>4.2725660088821193</c:v>
                </c:pt>
                <c:pt idx="15">
                  <c:v>4.209734155810323</c:v>
                </c:pt>
                <c:pt idx="16">
                  <c:v>4.2725660088821193</c:v>
                </c:pt>
                <c:pt idx="17">
                  <c:v>4.209734155810323</c:v>
                </c:pt>
                <c:pt idx="18">
                  <c:v>4.2725660088821193</c:v>
                </c:pt>
                <c:pt idx="19">
                  <c:v>4.2725660088821193</c:v>
                </c:pt>
                <c:pt idx="20">
                  <c:v>4.209734155810323</c:v>
                </c:pt>
                <c:pt idx="21">
                  <c:v>4.209734155810323</c:v>
                </c:pt>
                <c:pt idx="22">
                  <c:v>4.209734155810323</c:v>
                </c:pt>
                <c:pt idx="23">
                  <c:v>4.1469023027385274</c:v>
                </c:pt>
                <c:pt idx="24">
                  <c:v>4.1469023027385274</c:v>
                </c:pt>
                <c:pt idx="25">
                  <c:v>4.1469023027385274</c:v>
                </c:pt>
                <c:pt idx="26">
                  <c:v>4.1469023027385274</c:v>
                </c:pt>
                <c:pt idx="27">
                  <c:v>4.1469023027385274</c:v>
                </c:pt>
                <c:pt idx="28">
                  <c:v>4.1469023027385274</c:v>
                </c:pt>
                <c:pt idx="29">
                  <c:v>4.209734155810323</c:v>
                </c:pt>
                <c:pt idx="30">
                  <c:v>4.1469023027385274</c:v>
                </c:pt>
                <c:pt idx="31">
                  <c:v>4.1469023027385274</c:v>
                </c:pt>
                <c:pt idx="32">
                  <c:v>4.0840704496667311</c:v>
                </c:pt>
                <c:pt idx="33">
                  <c:v>4.1469023027385274</c:v>
                </c:pt>
                <c:pt idx="34">
                  <c:v>4.0840704496667311</c:v>
                </c:pt>
                <c:pt idx="35">
                  <c:v>4.0840704496667311</c:v>
                </c:pt>
                <c:pt idx="36">
                  <c:v>4.0840704496667311</c:v>
                </c:pt>
                <c:pt idx="37">
                  <c:v>4.0840704496667311</c:v>
                </c:pt>
                <c:pt idx="38">
                  <c:v>4.1469023027385274</c:v>
                </c:pt>
                <c:pt idx="39">
                  <c:v>4.0840704496667311</c:v>
                </c:pt>
                <c:pt idx="40">
                  <c:v>4.1469023027385274</c:v>
                </c:pt>
                <c:pt idx="41">
                  <c:v>4.0840704496667311</c:v>
                </c:pt>
                <c:pt idx="42">
                  <c:v>4.0840704496667311</c:v>
                </c:pt>
                <c:pt idx="43">
                  <c:v>4.0840704496667311</c:v>
                </c:pt>
                <c:pt idx="44">
                  <c:v>4.0212385965949355</c:v>
                </c:pt>
                <c:pt idx="45">
                  <c:v>4.0212385965949355</c:v>
                </c:pt>
                <c:pt idx="46">
                  <c:v>4.0212385965949355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FBD-4CA6-A592-E55E6A36F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36687"/>
        <c:axId val="787358975"/>
      </c:scatterChart>
      <c:valAx>
        <c:axId val="8984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7358975"/>
        <c:crosses val="autoZero"/>
        <c:crossBetween val="midCat"/>
      </c:valAx>
      <c:valAx>
        <c:axId val="78735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43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13</xdr:row>
      <xdr:rowOff>177800</xdr:rowOff>
    </xdr:from>
    <xdr:to>
      <xdr:col>16</xdr:col>
      <xdr:colOff>508000</xdr:colOff>
      <xdr:row>26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8C1910-253C-4BA3-B2EE-6495E2253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62</xdr:row>
      <xdr:rowOff>41275</xdr:rowOff>
    </xdr:from>
    <xdr:to>
      <xdr:col>16</xdr:col>
      <xdr:colOff>400050</xdr:colOff>
      <xdr:row>74</xdr:row>
      <xdr:rowOff>193675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3750D19-894A-4F35-A1F7-3EB8EC40E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127000</xdr:colOff>
      <xdr:row>105</xdr:row>
      <xdr:rowOff>22225</xdr:rowOff>
    </xdr:from>
    <xdr:to>
      <xdr:col>16</xdr:col>
      <xdr:colOff>431800</xdr:colOff>
      <xdr:row>117</xdr:row>
      <xdr:rowOff>174625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72FDF63-FA42-4EEC-95C5-A85274FD9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107950</xdr:colOff>
      <xdr:row>149</xdr:row>
      <xdr:rowOff>79375</xdr:rowOff>
    </xdr:from>
    <xdr:to>
      <xdr:col>16</xdr:col>
      <xdr:colOff>412750</xdr:colOff>
      <xdr:row>162</xdr:row>
      <xdr:rowOff>15875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D98A160-5BF3-485E-98C5-2BE27752F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368300</xdr:colOff>
      <xdr:row>189</xdr:row>
      <xdr:rowOff>66675</xdr:rowOff>
    </xdr:from>
    <xdr:to>
      <xdr:col>17</xdr:col>
      <xdr:colOff>63500</xdr:colOff>
      <xdr:row>202</xdr:row>
      <xdr:rowOff>3175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43FDA80-1096-428B-9300-DF0B8EB9A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190500</xdr:colOff>
      <xdr:row>238</xdr:row>
      <xdr:rowOff>168275</xdr:rowOff>
    </xdr:from>
    <xdr:to>
      <xdr:col>16</xdr:col>
      <xdr:colOff>495300</xdr:colOff>
      <xdr:row>251</xdr:row>
      <xdr:rowOff>104775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2F54305-BC65-4C41-8E18-DA4DEFBBF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9E42-D161-4D26-B5D4-615F7BABE585}">
  <dimension ref="A1:L286"/>
  <sheetViews>
    <sheetView tabSelected="1" workbookViewId="0">
      <selection activeCell="G10" sqref="G10"/>
    </sheetView>
  </sheetViews>
  <sheetFormatPr defaultRowHeight="16.5" x14ac:dyDescent="0.25"/>
  <sheetData>
    <row r="1" spans="1:12" x14ac:dyDescent="0.25">
      <c r="A1" t="s">
        <v>0</v>
      </c>
      <c r="B1">
        <v>1.01E-2</v>
      </c>
      <c r="E1" t="s">
        <v>1</v>
      </c>
      <c r="F1" t="s">
        <v>2</v>
      </c>
    </row>
    <row r="2" spans="1:12" x14ac:dyDescent="0.25">
      <c r="A2" t="s">
        <v>3</v>
      </c>
      <c r="B2">
        <v>1.005E-2</v>
      </c>
    </row>
    <row r="4" spans="1:12" x14ac:dyDescent="0.25">
      <c r="D4" t="s">
        <v>17</v>
      </c>
      <c r="E4">
        <f>(A7*(B7^2)/2)</f>
        <v>9.8063375000000015E-3</v>
      </c>
    </row>
    <row r="6" spans="1:12" x14ac:dyDescent="0.25">
      <c r="A6" t="s">
        <v>4</v>
      </c>
      <c r="B6" t="s">
        <v>5</v>
      </c>
      <c r="C6" t="s">
        <v>6</v>
      </c>
      <c r="D6" t="s">
        <v>7</v>
      </c>
      <c r="E6" t="s">
        <v>18</v>
      </c>
      <c r="F6" t="s">
        <v>19</v>
      </c>
      <c r="G6" t="s">
        <v>20</v>
      </c>
      <c r="L6" t="s">
        <v>26</v>
      </c>
    </row>
    <row r="7" spans="1:12" x14ac:dyDescent="0.25">
      <c r="A7">
        <v>1.4830000000000001</v>
      </c>
      <c r="B7">
        <v>0.115</v>
      </c>
      <c r="C7">
        <v>0.05</v>
      </c>
      <c r="D7">
        <f>(A7*(B7^2)/2+A7*C7^2)</f>
        <v>1.3513837500000002E-2</v>
      </c>
      <c r="E7">
        <f>(B2+B1*3)</f>
        <v>4.0349999999999997E-2</v>
      </c>
      <c r="F7">
        <v>8.5000000000000006E-3</v>
      </c>
      <c r="G7">
        <f>(E7*F7*(9.8-F7*I14)/(I14+I61))</f>
        <v>2.4532062949817517E-2</v>
      </c>
      <c r="H7" t="s">
        <v>21</v>
      </c>
      <c r="L7">
        <f>(G7*I61/F7)</f>
        <v>0.13564787748722626</v>
      </c>
    </row>
    <row r="8" spans="1:12" x14ac:dyDescent="0.25">
      <c r="A8">
        <v>1.4830000000000001</v>
      </c>
      <c r="B8">
        <v>0.115</v>
      </c>
      <c r="C8">
        <v>0.1</v>
      </c>
      <c r="D8">
        <f>(A8*(B8^2)/2+A8*C8^2)</f>
        <v>2.4636337500000008E-2</v>
      </c>
      <c r="E8">
        <f>(B2+B1*3)</f>
        <v>4.0349999999999997E-2</v>
      </c>
      <c r="F8">
        <v>8.5000000000000006E-3</v>
      </c>
      <c r="G8">
        <f>(E8*F8*(9.8-F8*I106)/(I106+I150))</f>
        <v>4.0591842646920284E-2</v>
      </c>
      <c r="L8">
        <f>(G8*I150/F8)</f>
        <v>0.1489959400686956</v>
      </c>
    </row>
    <row r="9" spans="1:12" x14ac:dyDescent="0.25">
      <c r="A9">
        <v>1.4830000000000001</v>
      </c>
      <c r="B9">
        <v>0.115</v>
      </c>
      <c r="C9">
        <v>0.15</v>
      </c>
      <c r="D9">
        <f>(A9*(B9^2)/2+A9*C9^2)</f>
        <v>4.3173837500000006E-2</v>
      </c>
      <c r="E9">
        <f>(B2+B1*8)</f>
        <v>9.085E-2</v>
      </c>
      <c r="F9">
        <v>8.5000000000000006E-3</v>
      </c>
      <c r="G9">
        <f>(E9*F9*(9.8-F9*I193)/(I193+I240))</f>
        <v>5.6429744134843411E-2</v>
      </c>
      <c r="L9">
        <f>(I240*G9/F9)</f>
        <v>0.30737613569920585</v>
      </c>
    </row>
    <row r="12" spans="1:12" x14ac:dyDescent="0.25">
      <c r="A12" t="s">
        <v>8</v>
      </c>
    </row>
    <row r="13" spans="1:12" x14ac:dyDescent="0.25"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s="1" t="s">
        <v>14</v>
      </c>
      <c r="H13" t="s">
        <v>15</v>
      </c>
      <c r="I13" s="2" t="s">
        <v>16</v>
      </c>
    </row>
    <row r="14" spans="1:12" x14ac:dyDescent="0.25">
      <c r="A14">
        <v>13</v>
      </c>
      <c r="B14">
        <v>15303</v>
      </c>
      <c r="C14">
        <v>15798</v>
      </c>
      <c r="D14">
        <v>15550</v>
      </c>
      <c r="E14">
        <v>4950</v>
      </c>
      <c r="F14">
        <v>0.2</v>
      </c>
      <c r="G14">
        <f>(F14*2*PI())</f>
        <v>1.2566370614359172</v>
      </c>
      <c r="H14">
        <f>(D14/1000)</f>
        <v>15.55</v>
      </c>
      <c r="I14">
        <v>0.09</v>
      </c>
    </row>
    <row r="15" spans="1:12" x14ac:dyDescent="0.25">
      <c r="A15">
        <v>14</v>
      </c>
      <c r="B15">
        <v>15798</v>
      </c>
      <c r="C15">
        <v>16294</v>
      </c>
      <c r="D15">
        <v>16046</v>
      </c>
      <c r="E15">
        <v>4960</v>
      </c>
      <c r="F15">
        <v>0.2</v>
      </c>
      <c r="G15">
        <f t="shared" ref="G15:G55" si="0">(F15*2*PI())</f>
        <v>1.2566370614359172</v>
      </c>
      <c r="H15">
        <f t="shared" ref="H15:H55" si="1">(D15/1000)</f>
        <v>16.045999999999999</v>
      </c>
    </row>
    <row r="16" spans="1:12" x14ac:dyDescent="0.25">
      <c r="A16">
        <v>15</v>
      </c>
      <c r="B16">
        <v>16294</v>
      </c>
      <c r="C16">
        <v>16794</v>
      </c>
      <c r="D16">
        <v>16544</v>
      </c>
      <c r="E16">
        <v>5000</v>
      </c>
      <c r="F16">
        <v>0.2</v>
      </c>
      <c r="G16">
        <f t="shared" si="0"/>
        <v>1.2566370614359172</v>
      </c>
      <c r="H16">
        <f t="shared" si="1"/>
        <v>16.544</v>
      </c>
    </row>
    <row r="17" spans="1:8" x14ac:dyDescent="0.25">
      <c r="A17">
        <v>16</v>
      </c>
      <c r="B17">
        <v>16794</v>
      </c>
      <c r="C17">
        <v>17288</v>
      </c>
      <c r="D17">
        <v>17041</v>
      </c>
      <c r="E17">
        <v>4940</v>
      </c>
      <c r="F17">
        <v>0.2</v>
      </c>
      <c r="G17">
        <f t="shared" si="0"/>
        <v>1.2566370614359172</v>
      </c>
      <c r="H17">
        <f t="shared" si="1"/>
        <v>17.041</v>
      </c>
    </row>
    <row r="18" spans="1:8" x14ac:dyDescent="0.25">
      <c r="A18">
        <v>17</v>
      </c>
      <c r="B18">
        <v>17288</v>
      </c>
      <c r="C18">
        <v>17766</v>
      </c>
      <c r="D18">
        <v>17527</v>
      </c>
      <c r="E18">
        <v>4780</v>
      </c>
      <c r="F18">
        <v>0.21</v>
      </c>
      <c r="G18">
        <f t="shared" si="0"/>
        <v>1.319468914507713</v>
      </c>
      <c r="H18">
        <f t="shared" si="1"/>
        <v>17.527000000000001</v>
      </c>
    </row>
    <row r="19" spans="1:8" x14ac:dyDescent="0.25">
      <c r="A19">
        <v>18</v>
      </c>
      <c r="B19">
        <v>17766</v>
      </c>
      <c r="C19">
        <v>18225</v>
      </c>
      <c r="D19">
        <v>17995</v>
      </c>
      <c r="E19">
        <v>4590</v>
      </c>
      <c r="F19">
        <v>0.22</v>
      </c>
      <c r="G19">
        <f t="shared" si="0"/>
        <v>1.3823007675795089</v>
      </c>
      <c r="H19">
        <f t="shared" si="1"/>
        <v>17.995000000000001</v>
      </c>
    </row>
    <row r="20" spans="1:8" x14ac:dyDescent="0.25">
      <c r="A20">
        <v>19</v>
      </c>
      <c r="B20">
        <v>18225</v>
      </c>
      <c r="C20">
        <v>18664</v>
      </c>
      <c r="D20">
        <v>18444</v>
      </c>
      <c r="E20">
        <v>4390</v>
      </c>
      <c r="F20">
        <v>0.23</v>
      </c>
      <c r="G20">
        <f t="shared" si="0"/>
        <v>1.4451326206513049</v>
      </c>
      <c r="H20">
        <f t="shared" si="1"/>
        <v>18.443999999999999</v>
      </c>
    </row>
    <row r="21" spans="1:8" x14ac:dyDescent="0.25">
      <c r="A21">
        <v>20</v>
      </c>
      <c r="B21">
        <v>18664</v>
      </c>
      <c r="C21">
        <v>19092</v>
      </c>
      <c r="D21">
        <v>18878</v>
      </c>
      <c r="E21">
        <v>4280</v>
      </c>
      <c r="F21">
        <v>0.23</v>
      </c>
      <c r="G21">
        <f t="shared" si="0"/>
        <v>1.4451326206513049</v>
      </c>
      <c r="H21">
        <f t="shared" si="1"/>
        <v>18.878</v>
      </c>
    </row>
    <row r="22" spans="1:8" x14ac:dyDescent="0.25">
      <c r="A22">
        <v>21</v>
      </c>
      <c r="B22">
        <v>19092</v>
      </c>
      <c r="C22">
        <v>19511</v>
      </c>
      <c r="D22">
        <v>19301</v>
      </c>
      <c r="E22">
        <v>4190</v>
      </c>
      <c r="F22">
        <v>0.24</v>
      </c>
      <c r="G22">
        <f t="shared" si="0"/>
        <v>1.5079644737231006</v>
      </c>
      <c r="H22">
        <f t="shared" si="1"/>
        <v>19.300999999999998</v>
      </c>
    </row>
    <row r="23" spans="1:8" x14ac:dyDescent="0.25">
      <c r="A23">
        <v>22</v>
      </c>
      <c r="B23">
        <v>19511</v>
      </c>
      <c r="C23">
        <v>19927</v>
      </c>
      <c r="D23">
        <v>19719</v>
      </c>
      <c r="E23">
        <v>4160</v>
      </c>
      <c r="F23">
        <v>0.24</v>
      </c>
      <c r="G23">
        <f t="shared" si="0"/>
        <v>1.5079644737231006</v>
      </c>
      <c r="H23">
        <f t="shared" si="1"/>
        <v>19.719000000000001</v>
      </c>
    </row>
    <row r="24" spans="1:8" x14ac:dyDescent="0.25">
      <c r="A24">
        <v>23</v>
      </c>
      <c r="B24">
        <v>19927</v>
      </c>
      <c r="C24">
        <v>20338</v>
      </c>
      <c r="D24">
        <v>20132</v>
      </c>
      <c r="E24">
        <v>4110</v>
      </c>
      <c r="F24">
        <v>0.24</v>
      </c>
      <c r="G24">
        <f t="shared" si="0"/>
        <v>1.5079644737231006</v>
      </c>
      <c r="H24">
        <f t="shared" si="1"/>
        <v>20.132000000000001</v>
      </c>
    </row>
    <row r="25" spans="1:8" x14ac:dyDescent="0.25">
      <c r="A25">
        <v>24</v>
      </c>
      <c r="B25">
        <v>20338</v>
      </c>
      <c r="C25">
        <v>20742</v>
      </c>
      <c r="D25">
        <v>20540</v>
      </c>
      <c r="E25">
        <v>4040</v>
      </c>
      <c r="F25">
        <v>0.25</v>
      </c>
      <c r="G25">
        <f t="shared" si="0"/>
        <v>1.5707963267948966</v>
      </c>
      <c r="H25">
        <f t="shared" si="1"/>
        <v>20.54</v>
      </c>
    </row>
    <row r="26" spans="1:8" x14ac:dyDescent="0.25">
      <c r="A26">
        <v>25</v>
      </c>
      <c r="B26">
        <v>20742</v>
      </c>
      <c r="C26">
        <v>21140</v>
      </c>
      <c r="D26">
        <v>20941</v>
      </c>
      <c r="E26">
        <v>3980</v>
      </c>
      <c r="F26">
        <v>0.25</v>
      </c>
      <c r="G26">
        <f t="shared" si="0"/>
        <v>1.5707963267948966</v>
      </c>
      <c r="H26">
        <f t="shared" si="1"/>
        <v>20.940999999999999</v>
      </c>
    </row>
    <row r="27" spans="1:8" x14ac:dyDescent="0.25">
      <c r="A27">
        <v>26</v>
      </c>
      <c r="B27">
        <v>21140</v>
      </c>
      <c r="C27">
        <v>21530</v>
      </c>
      <c r="D27">
        <v>21335</v>
      </c>
      <c r="E27">
        <v>3900</v>
      </c>
      <c r="F27">
        <v>0.26</v>
      </c>
      <c r="G27">
        <f t="shared" si="0"/>
        <v>1.6336281798666925</v>
      </c>
      <c r="H27">
        <f t="shared" si="1"/>
        <v>21.335000000000001</v>
      </c>
    </row>
    <row r="28" spans="1:8" x14ac:dyDescent="0.25">
      <c r="A28">
        <v>27</v>
      </c>
      <c r="B28">
        <v>21530</v>
      </c>
      <c r="C28">
        <v>21911</v>
      </c>
      <c r="D28">
        <v>21720</v>
      </c>
      <c r="E28">
        <v>3810</v>
      </c>
      <c r="F28">
        <v>0.26</v>
      </c>
      <c r="G28">
        <f t="shared" si="0"/>
        <v>1.6336281798666925</v>
      </c>
      <c r="H28">
        <f t="shared" si="1"/>
        <v>21.72</v>
      </c>
    </row>
    <row r="29" spans="1:8" x14ac:dyDescent="0.25">
      <c r="A29">
        <v>28</v>
      </c>
      <c r="B29">
        <v>21911</v>
      </c>
      <c r="C29">
        <v>22281</v>
      </c>
      <c r="D29">
        <v>22096</v>
      </c>
      <c r="E29">
        <v>3700</v>
      </c>
      <c r="F29">
        <v>0.27</v>
      </c>
      <c r="G29">
        <f t="shared" si="0"/>
        <v>1.6964600329384885</v>
      </c>
      <c r="H29">
        <f t="shared" si="1"/>
        <v>22.096</v>
      </c>
    </row>
    <row r="30" spans="1:8" x14ac:dyDescent="0.25">
      <c r="A30">
        <v>29</v>
      </c>
      <c r="B30">
        <v>22281</v>
      </c>
      <c r="C30">
        <v>22642</v>
      </c>
      <c r="D30">
        <v>22461</v>
      </c>
      <c r="E30">
        <v>3610</v>
      </c>
      <c r="F30">
        <v>0.28000000000000003</v>
      </c>
      <c r="G30">
        <f t="shared" si="0"/>
        <v>1.7592918860102844</v>
      </c>
      <c r="H30">
        <f t="shared" si="1"/>
        <v>22.460999999999999</v>
      </c>
    </row>
    <row r="31" spans="1:8" x14ac:dyDescent="0.25">
      <c r="A31">
        <v>30</v>
      </c>
      <c r="B31">
        <v>22642</v>
      </c>
      <c r="C31">
        <v>22993</v>
      </c>
      <c r="D31">
        <v>22817</v>
      </c>
      <c r="E31">
        <v>3510</v>
      </c>
      <c r="F31">
        <v>0.28000000000000003</v>
      </c>
      <c r="G31">
        <f t="shared" si="0"/>
        <v>1.7592918860102844</v>
      </c>
      <c r="H31">
        <f t="shared" si="1"/>
        <v>22.817</v>
      </c>
    </row>
    <row r="32" spans="1:8" x14ac:dyDescent="0.25">
      <c r="A32">
        <v>31</v>
      </c>
      <c r="B32">
        <v>22993</v>
      </c>
      <c r="C32">
        <v>23335</v>
      </c>
      <c r="D32">
        <v>23164</v>
      </c>
      <c r="E32">
        <v>3420</v>
      </c>
      <c r="F32">
        <v>0.28999999999999998</v>
      </c>
      <c r="G32">
        <f t="shared" si="0"/>
        <v>1.8221237390820799</v>
      </c>
      <c r="H32">
        <f t="shared" si="1"/>
        <v>23.164000000000001</v>
      </c>
    </row>
    <row r="33" spans="1:8" x14ac:dyDescent="0.25">
      <c r="A33">
        <v>32</v>
      </c>
      <c r="B33">
        <v>23335</v>
      </c>
      <c r="C33">
        <v>23672</v>
      </c>
      <c r="D33">
        <v>23503</v>
      </c>
      <c r="E33">
        <v>3370</v>
      </c>
      <c r="F33">
        <v>0.3</v>
      </c>
      <c r="G33">
        <f t="shared" si="0"/>
        <v>1.8849555921538759</v>
      </c>
      <c r="H33">
        <f t="shared" si="1"/>
        <v>23.503</v>
      </c>
    </row>
    <row r="34" spans="1:8" x14ac:dyDescent="0.25">
      <c r="A34">
        <v>33</v>
      </c>
      <c r="B34">
        <v>23672</v>
      </c>
      <c r="C34">
        <v>24005</v>
      </c>
      <c r="D34">
        <v>23838</v>
      </c>
      <c r="E34">
        <v>3330</v>
      </c>
      <c r="F34">
        <v>0.3</v>
      </c>
      <c r="G34">
        <f t="shared" si="0"/>
        <v>1.8849555921538759</v>
      </c>
      <c r="H34">
        <f t="shared" si="1"/>
        <v>23.838000000000001</v>
      </c>
    </row>
    <row r="35" spans="1:8" x14ac:dyDescent="0.25">
      <c r="A35">
        <v>34</v>
      </c>
      <c r="B35">
        <v>24005</v>
      </c>
      <c r="C35">
        <v>24336</v>
      </c>
      <c r="D35">
        <v>24170</v>
      </c>
      <c r="E35">
        <v>3310</v>
      </c>
      <c r="F35">
        <v>0.3</v>
      </c>
      <c r="G35">
        <f t="shared" si="0"/>
        <v>1.8849555921538759</v>
      </c>
      <c r="H35">
        <f t="shared" si="1"/>
        <v>24.17</v>
      </c>
    </row>
    <row r="36" spans="1:8" x14ac:dyDescent="0.25">
      <c r="A36">
        <v>35</v>
      </c>
      <c r="B36">
        <v>24336</v>
      </c>
      <c r="C36">
        <v>24660</v>
      </c>
      <c r="D36">
        <v>24498</v>
      </c>
      <c r="E36">
        <v>3240</v>
      </c>
      <c r="F36">
        <v>0.31</v>
      </c>
      <c r="G36">
        <f t="shared" si="0"/>
        <v>1.9477874452256718</v>
      </c>
      <c r="H36">
        <f t="shared" si="1"/>
        <v>24.498000000000001</v>
      </c>
    </row>
    <row r="37" spans="1:8" x14ac:dyDescent="0.25">
      <c r="A37">
        <v>36</v>
      </c>
      <c r="B37">
        <v>24660</v>
      </c>
      <c r="C37">
        <v>24982</v>
      </c>
      <c r="D37">
        <v>24821</v>
      </c>
      <c r="E37">
        <v>3220</v>
      </c>
      <c r="F37">
        <v>0.31</v>
      </c>
      <c r="G37">
        <f t="shared" si="0"/>
        <v>1.9477874452256718</v>
      </c>
      <c r="H37">
        <f t="shared" si="1"/>
        <v>24.821000000000002</v>
      </c>
    </row>
    <row r="38" spans="1:8" x14ac:dyDescent="0.25">
      <c r="A38">
        <v>37</v>
      </c>
      <c r="B38">
        <v>24982</v>
      </c>
      <c r="C38">
        <v>25298</v>
      </c>
      <c r="D38">
        <v>25140</v>
      </c>
      <c r="E38">
        <v>3160</v>
      </c>
      <c r="F38">
        <v>0.32</v>
      </c>
      <c r="G38">
        <f t="shared" si="0"/>
        <v>2.0106192982974678</v>
      </c>
      <c r="H38">
        <f t="shared" si="1"/>
        <v>25.14</v>
      </c>
    </row>
    <row r="39" spans="1:8" x14ac:dyDescent="0.25">
      <c r="A39">
        <v>38</v>
      </c>
      <c r="B39">
        <v>25298</v>
      </c>
      <c r="C39">
        <v>25610</v>
      </c>
      <c r="D39">
        <v>25454</v>
      </c>
      <c r="E39">
        <v>3120</v>
      </c>
      <c r="F39">
        <v>0.32</v>
      </c>
      <c r="G39">
        <f t="shared" si="0"/>
        <v>2.0106192982974678</v>
      </c>
      <c r="H39">
        <f t="shared" si="1"/>
        <v>25.454000000000001</v>
      </c>
    </row>
    <row r="40" spans="1:8" x14ac:dyDescent="0.25">
      <c r="A40">
        <v>39</v>
      </c>
      <c r="B40">
        <v>25610</v>
      </c>
      <c r="C40">
        <v>25914</v>
      </c>
      <c r="D40">
        <v>25762</v>
      </c>
      <c r="E40">
        <v>3040</v>
      </c>
      <c r="F40">
        <v>0.33</v>
      </c>
      <c r="G40">
        <f t="shared" si="0"/>
        <v>2.0734511513692637</v>
      </c>
      <c r="H40">
        <f t="shared" si="1"/>
        <v>25.762</v>
      </c>
    </row>
    <row r="41" spans="1:8" x14ac:dyDescent="0.25">
      <c r="A41">
        <v>40</v>
      </c>
      <c r="B41">
        <v>25914</v>
      </c>
      <c r="C41">
        <v>26213</v>
      </c>
      <c r="D41">
        <v>26063</v>
      </c>
      <c r="E41">
        <v>2990</v>
      </c>
      <c r="F41">
        <v>0.33</v>
      </c>
      <c r="G41">
        <f t="shared" si="0"/>
        <v>2.0734511513692637</v>
      </c>
      <c r="H41">
        <f t="shared" si="1"/>
        <v>26.062999999999999</v>
      </c>
    </row>
    <row r="42" spans="1:8" x14ac:dyDescent="0.25">
      <c r="A42">
        <v>41</v>
      </c>
      <c r="B42">
        <v>26213</v>
      </c>
      <c r="C42">
        <v>26507</v>
      </c>
      <c r="D42">
        <v>26360</v>
      </c>
      <c r="E42">
        <v>2940</v>
      </c>
      <c r="F42">
        <v>0.34</v>
      </c>
      <c r="G42">
        <f t="shared" si="0"/>
        <v>2.1362830044410597</v>
      </c>
      <c r="H42">
        <f t="shared" si="1"/>
        <v>26.36</v>
      </c>
    </row>
    <row r="43" spans="1:8" x14ac:dyDescent="0.25">
      <c r="A43">
        <v>42</v>
      </c>
      <c r="B43">
        <v>26507</v>
      </c>
      <c r="C43">
        <v>26797</v>
      </c>
      <c r="D43">
        <v>26652</v>
      </c>
      <c r="E43">
        <v>2900</v>
      </c>
      <c r="F43">
        <v>0.34</v>
      </c>
      <c r="G43">
        <f t="shared" si="0"/>
        <v>2.1362830044410597</v>
      </c>
      <c r="H43">
        <f t="shared" si="1"/>
        <v>26.652000000000001</v>
      </c>
    </row>
    <row r="44" spans="1:8" x14ac:dyDescent="0.25">
      <c r="A44">
        <v>43</v>
      </c>
      <c r="B44">
        <v>26797</v>
      </c>
      <c r="C44">
        <v>27084</v>
      </c>
      <c r="D44">
        <v>26940</v>
      </c>
      <c r="E44">
        <v>2870</v>
      </c>
      <c r="F44">
        <v>0.35</v>
      </c>
      <c r="G44">
        <f t="shared" si="0"/>
        <v>2.1991148575128552</v>
      </c>
      <c r="H44">
        <f t="shared" si="1"/>
        <v>26.94</v>
      </c>
    </row>
    <row r="45" spans="1:8" x14ac:dyDescent="0.25">
      <c r="A45">
        <v>44</v>
      </c>
      <c r="B45">
        <v>27084</v>
      </c>
      <c r="C45">
        <v>27371</v>
      </c>
      <c r="D45">
        <v>27227</v>
      </c>
      <c r="E45">
        <v>2870</v>
      </c>
      <c r="F45">
        <v>0.35</v>
      </c>
      <c r="G45">
        <f t="shared" si="0"/>
        <v>2.1991148575128552</v>
      </c>
      <c r="H45">
        <f t="shared" si="1"/>
        <v>27.227</v>
      </c>
    </row>
    <row r="46" spans="1:8" x14ac:dyDescent="0.25">
      <c r="A46">
        <v>45</v>
      </c>
      <c r="B46">
        <v>27371</v>
      </c>
      <c r="C46">
        <v>27654</v>
      </c>
      <c r="D46">
        <v>27512</v>
      </c>
      <c r="E46">
        <v>2830</v>
      </c>
      <c r="F46">
        <v>0.35</v>
      </c>
      <c r="G46">
        <f t="shared" si="0"/>
        <v>2.1991148575128552</v>
      </c>
      <c r="H46">
        <f t="shared" si="1"/>
        <v>27.512</v>
      </c>
    </row>
    <row r="47" spans="1:8" x14ac:dyDescent="0.25">
      <c r="A47">
        <v>46</v>
      </c>
      <c r="B47">
        <v>27654</v>
      </c>
      <c r="C47">
        <v>27935</v>
      </c>
      <c r="D47">
        <v>27794</v>
      </c>
      <c r="E47">
        <v>2810</v>
      </c>
      <c r="F47">
        <v>0.36</v>
      </c>
      <c r="G47">
        <f t="shared" si="0"/>
        <v>2.2619467105846511</v>
      </c>
      <c r="H47">
        <f t="shared" si="1"/>
        <v>27.794</v>
      </c>
    </row>
    <row r="48" spans="1:8" x14ac:dyDescent="0.25">
      <c r="A48">
        <v>47</v>
      </c>
      <c r="B48">
        <v>27935</v>
      </c>
      <c r="C48">
        <v>28213</v>
      </c>
      <c r="D48">
        <v>28074</v>
      </c>
      <c r="E48">
        <v>2780</v>
      </c>
      <c r="F48">
        <v>0.36</v>
      </c>
      <c r="G48">
        <f t="shared" si="0"/>
        <v>2.2619467105846511</v>
      </c>
      <c r="H48">
        <f t="shared" si="1"/>
        <v>28.074000000000002</v>
      </c>
    </row>
    <row r="49" spans="1:9" x14ac:dyDescent="0.25">
      <c r="A49">
        <v>48</v>
      </c>
      <c r="B49">
        <v>28213</v>
      </c>
      <c r="C49">
        <v>28486</v>
      </c>
      <c r="D49">
        <v>28349</v>
      </c>
      <c r="E49">
        <v>2730</v>
      </c>
      <c r="F49">
        <v>0.37</v>
      </c>
      <c r="G49">
        <f t="shared" si="0"/>
        <v>2.3247785636564471</v>
      </c>
      <c r="H49">
        <f t="shared" si="1"/>
        <v>28.349</v>
      </c>
    </row>
    <row r="50" spans="1:9" x14ac:dyDescent="0.25">
      <c r="A50">
        <v>49</v>
      </c>
      <c r="B50">
        <v>28486</v>
      </c>
      <c r="C50">
        <v>28755</v>
      </c>
      <c r="D50">
        <v>28620</v>
      </c>
      <c r="E50">
        <v>2690</v>
      </c>
      <c r="F50">
        <v>0.37</v>
      </c>
      <c r="G50">
        <f t="shared" si="0"/>
        <v>2.3247785636564471</v>
      </c>
      <c r="H50">
        <f t="shared" si="1"/>
        <v>28.62</v>
      </c>
    </row>
    <row r="51" spans="1:9" x14ac:dyDescent="0.25">
      <c r="A51">
        <v>50</v>
      </c>
      <c r="B51">
        <v>28755</v>
      </c>
      <c r="C51">
        <v>29021</v>
      </c>
      <c r="D51">
        <v>28888</v>
      </c>
      <c r="E51">
        <v>2660</v>
      </c>
      <c r="F51">
        <v>0.38</v>
      </c>
      <c r="G51">
        <f t="shared" si="0"/>
        <v>2.3876104167282426</v>
      </c>
      <c r="H51">
        <f t="shared" si="1"/>
        <v>28.888000000000002</v>
      </c>
    </row>
    <row r="52" spans="1:9" x14ac:dyDescent="0.25">
      <c r="A52">
        <v>51</v>
      </c>
      <c r="B52">
        <v>29021</v>
      </c>
      <c r="C52">
        <v>29282</v>
      </c>
      <c r="D52">
        <v>29151</v>
      </c>
      <c r="E52">
        <v>2610</v>
      </c>
      <c r="F52">
        <v>0.38</v>
      </c>
      <c r="G52">
        <f t="shared" si="0"/>
        <v>2.3876104167282426</v>
      </c>
      <c r="H52">
        <f t="shared" si="1"/>
        <v>29.151</v>
      </c>
    </row>
    <row r="53" spans="1:9" x14ac:dyDescent="0.25">
      <c r="A53">
        <v>52</v>
      </c>
      <c r="B53">
        <v>29282</v>
      </c>
      <c r="C53">
        <v>29541</v>
      </c>
      <c r="D53">
        <v>29411</v>
      </c>
      <c r="E53">
        <v>2590</v>
      </c>
      <c r="F53">
        <v>0.39</v>
      </c>
      <c r="G53">
        <f t="shared" si="0"/>
        <v>2.4504422698000385</v>
      </c>
      <c r="H53">
        <f t="shared" si="1"/>
        <v>29.411000000000001</v>
      </c>
    </row>
    <row r="54" spans="1:9" x14ac:dyDescent="0.25">
      <c r="A54">
        <v>53</v>
      </c>
      <c r="B54">
        <v>29541</v>
      </c>
      <c r="C54">
        <v>29798</v>
      </c>
      <c r="D54">
        <v>29669</v>
      </c>
      <c r="E54">
        <v>2570</v>
      </c>
      <c r="F54">
        <v>0.39</v>
      </c>
      <c r="G54">
        <f t="shared" si="0"/>
        <v>2.4504422698000385</v>
      </c>
      <c r="H54">
        <f t="shared" si="1"/>
        <v>29.669</v>
      </c>
    </row>
    <row r="55" spans="1:9" x14ac:dyDescent="0.25">
      <c r="A55">
        <v>54</v>
      </c>
      <c r="B55">
        <v>29798</v>
      </c>
      <c r="C55">
        <v>30055</v>
      </c>
      <c r="D55">
        <v>29926</v>
      </c>
      <c r="E55">
        <v>2570</v>
      </c>
      <c r="F55">
        <v>0.39</v>
      </c>
      <c r="G55">
        <f t="shared" si="0"/>
        <v>2.4504422698000385</v>
      </c>
      <c r="H55">
        <f t="shared" si="1"/>
        <v>29.925999999999998</v>
      </c>
    </row>
    <row r="59" spans="1:9" x14ac:dyDescent="0.25">
      <c r="A59" t="s">
        <v>22</v>
      </c>
    </row>
    <row r="60" spans="1:9" x14ac:dyDescent="0.25"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s="1" t="s">
        <v>14</v>
      </c>
      <c r="H60" t="s">
        <v>15</v>
      </c>
      <c r="I60" s="3" t="s">
        <v>23</v>
      </c>
    </row>
    <row r="61" spans="1:9" x14ac:dyDescent="0.25">
      <c r="A61">
        <v>3</v>
      </c>
      <c r="B61">
        <v>2696</v>
      </c>
      <c r="C61">
        <v>2881</v>
      </c>
      <c r="D61">
        <v>2788</v>
      </c>
      <c r="E61">
        <v>1850</v>
      </c>
      <c r="F61">
        <v>0.54</v>
      </c>
      <c r="G61">
        <f>(F61*2*PI())</f>
        <v>3.3929200658769769</v>
      </c>
      <c r="H61">
        <f>(D61/1000)</f>
        <v>2.7879999999999998</v>
      </c>
      <c r="I61">
        <v>4.7E-2</v>
      </c>
    </row>
    <row r="62" spans="1:9" x14ac:dyDescent="0.25">
      <c r="A62">
        <v>4</v>
      </c>
      <c r="B62">
        <v>2881</v>
      </c>
      <c r="C62">
        <v>3067</v>
      </c>
      <c r="D62">
        <v>2974</v>
      </c>
      <c r="E62">
        <v>1860</v>
      </c>
      <c r="F62">
        <v>0.54</v>
      </c>
      <c r="G62">
        <f t="shared" ref="G62:G100" si="2">(F62*2*PI())</f>
        <v>3.3929200658769769</v>
      </c>
      <c r="H62">
        <f t="shared" ref="H62:H100" si="3">(D62/1000)</f>
        <v>2.9740000000000002</v>
      </c>
    </row>
    <row r="63" spans="1:9" x14ac:dyDescent="0.25">
      <c r="A63">
        <v>5</v>
      </c>
      <c r="B63">
        <v>3067</v>
      </c>
      <c r="C63">
        <v>3255</v>
      </c>
      <c r="D63">
        <v>3161</v>
      </c>
      <c r="E63">
        <v>1880</v>
      </c>
      <c r="F63">
        <v>0.53</v>
      </c>
      <c r="G63">
        <f t="shared" si="2"/>
        <v>3.330088212805181</v>
      </c>
      <c r="H63">
        <f t="shared" si="3"/>
        <v>3.161</v>
      </c>
    </row>
    <row r="64" spans="1:9" x14ac:dyDescent="0.25">
      <c r="A64">
        <v>6</v>
      </c>
      <c r="B64">
        <v>3255</v>
      </c>
      <c r="C64">
        <v>3444</v>
      </c>
      <c r="D64">
        <v>3349</v>
      </c>
      <c r="E64">
        <v>1890</v>
      </c>
      <c r="F64">
        <v>0.53</v>
      </c>
      <c r="G64">
        <f t="shared" si="2"/>
        <v>3.330088212805181</v>
      </c>
      <c r="H64">
        <f t="shared" si="3"/>
        <v>3.3490000000000002</v>
      </c>
    </row>
    <row r="65" spans="1:8" x14ac:dyDescent="0.25">
      <c r="A65">
        <v>7</v>
      </c>
      <c r="B65">
        <v>3444</v>
      </c>
      <c r="C65">
        <v>3634</v>
      </c>
      <c r="D65">
        <v>3539</v>
      </c>
      <c r="E65">
        <v>1900</v>
      </c>
      <c r="F65">
        <v>0.53</v>
      </c>
      <c r="G65">
        <f t="shared" si="2"/>
        <v>3.330088212805181</v>
      </c>
      <c r="H65">
        <f t="shared" si="3"/>
        <v>3.5390000000000001</v>
      </c>
    </row>
    <row r="66" spans="1:8" x14ac:dyDescent="0.25">
      <c r="A66">
        <v>8</v>
      </c>
      <c r="B66">
        <v>3634</v>
      </c>
      <c r="C66">
        <v>3824</v>
      </c>
      <c r="D66">
        <v>3729</v>
      </c>
      <c r="E66">
        <v>1900</v>
      </c>
      <c r="F66">
        <v>0.53</v>
      </c>
      <c r="G66">
        <f t="shared" si="2"/>
        <v>3.330088212805181</v>
      </c>
      <c r="H66">
        <f t="shared" si="3"/>
        <v>3.7290000000000001</v>
      </c>
    </row>
    <row r="67" spans="1:8" x14ac:dyDescent="0.25">
      <c r="A67">
        <v>9</v>
      </c>
      <c r="B67">
        <v>3824</v>
      </c>
      <c r="C67">
        <v>4014</v>
      </c>
      <c r="D67">
        <v>3919</v>
      </c>
      <c r="E67">
        <v>1900</v>
      </c>
      <c r="F67">
        <v>0.53</v>
      </c>
      <c r="G67">
        <f t="shared" si="2"/>
        <v>3.330088212805181</v>
      </c>
      <c r="H67">
        <f t="shared" si="3"/>
        <v>3.919</v>
      </c>
    </row>
    <row r="68" spans="1:8" x14ac:dyDescent="0.25">
      <c r="A68">
        <v>10</v>
      </c>
      <c r="B68">
        <v>4014</v>
      </c>
      <c r="C68">
        <v>4205</v>
      </c>
      <c r="D68">
        <v>4109</v>
      </c>
      <c r="E68">
        <v>1910</v>
      </c>
      <c r="F68">
        <v>0.52</v>
      </c>
      <c r="G68">
        <f t="shared" si="2"/>
        <v>3.267256359733385</v>
      </c>
      <c r="H68">
        <f t="shared" si="3"/>
        <v>4.109</v>
      </c>
    </row>
    <row r="69" spans="1:8" x14ac:dyDescent="0.25">
      <c r="A69">
        <v>11</v>
      </c>
      <c r="B69">
        <v>4205</v>
      </c>
      <c r="C69">
        <v>4395</v>
      </c>
      <c r="D69">
        <v>4300</v>
      </c>
      <c r="E69">
        <v>1900</v>
      </c>
      <c r="F69">
        <v>0.53</v>
      </c>
      <c r="G69">
        <f t="shared" si="2"/>
        <v>3.330088212805181</v>
      </c>
      <c r="H69">
        <f t="shared" si="3"/>
        <v>4.3</v>
      </c>
    </row>
    <row r="70" spans="1:8" x14ac:dyDescent="0.25">
      <c r="A70">
        <v>12</v>
      </c>
      <c r="B70">
        <v>4395</v>
      </c>
      <c r="C70">
        <v>4586</v>
      </c>
      <c r="D70">
        <v>4490</v>
      </c>
      <c r="E70">
        <v>1910</v>
      </c>
      <c r="F70">
        <v>0.52</v>
      </c>
      <c r="G70">
        <f t="shared" si="2"/>
        <v>3.267256359733385</v>
      </c>
      <c r="H70">
        <f t="shared" si="3"/>
        <v>4.49</v>
      </c>
    </row>
    <row r="71" spans="1:8" x14ac:dyDescent="0.25">
      <c r="A71">
        <v>13</v>
      </c>
      <c r="B71">
        <v>4586</v>
      </c>
      <c r="C71">
        <v>4779</v>
      </c>
      <c r="D71">
        <v>4682</v>
      </c>
      <c r="E71">
        <v>1930</v>
      </c>
      <c r="F71">
        <v>0.52</v>
      </c>
      <c r="G71">
        <f t="shared" si="2"/>
        <v>3.267256359733385</v>
      </c>
      <c r="H71">
        <f t="shared" si="3"/>
        <v>4.6820000000000004</v>
      </c>
    </row>
    <row r="72" spans="1:8" x14ac:dyDescent="0.25">
      <c r="A72">
        <v>14</v>
      </c>
      <c r="B72">
        <v>4779</v>
      </c>
      <c r="C72">
        <v>4971</v>
      </c>
      <c r="D72">
        <v>4875</v>
      </c>
      <c r="E72">
        <v>1920</v>
      </c>
      <c r="F72">
        <v>0.52</v>
      </c>
      <c r="G72">
        <f t="shared" si="2"/>
        <v>3.267256359733385</v>
      </c>
      <c r="H72">
        <f t="shared" si="3"/>
        <v>4.875</v>
      </c>
    </row>
    <row r="73" spans="1:8" x14ac:dyDescent="0.25">
      <c r="A73">
        <v>15</v>
      </c>
      <c r="B73">
        <v>4971</v>
      </c>
      <c r="C73">
        <v>5165</v>
      </c>
      <c r="D73">
        <v>5068</v>
      </c>
      <c r="E73">
        <v>1940</v>
      </c>
      <c r="F73">
        <v>0.52</v>
      </c>
      <c r="G73">
        <f t="shared" si="2"/>
        <v>3.267256359733385</v>
      </c>
      <c r="H73">
        <f t="shared" si="3"/>
        <v>5.0679999999999996</v>
      </c>
    </row>
    <row r="74" spans="1:8" x14ac:dyDescent="0.25">
      <c r="A74">
        <v>16</v>
      </c>
      <c r="B74">
        <v>5165</v>
      </c>
      <c r="C74">
        <v>5359</v>
      </c>
      <c r="D74">
        <v>5262</v>
      </c>
      <c r="E74">
        <v>1940</v>
      </c>
      <c r="F74">
        <v>0.52</v>
      </c>
      <c r="G74">
        <f t="shared" si="2"/>
        <v>3.267256359733385</v>
      </c>
      <c r="H74">
        <f t="shared" si="3"/>
        <v>5.2619999999999996</v>
      </c>
    </row>
    <row r="75" spans="1:8" x14ac:dyDescent="0.25">
      <c r="A75">
        <v>17</v>
      </c>
      <c r="B75">
        <v>5359</v>
      </c>
      <c r="C75">
        <v>5554</v>
      </c>
      <c r="D75">
        <v>5456</v>
      </c>
      <c r="E75">
        <v>1950</v>
      </c>
      <c r="F75">
        <v>0.51</v>
      </c>
      <c r="G75">
        <f t="shared" si="2"/>
        <v>3.2044245066615891</v>
      </c>
      <c r="H75">
        <f t="shared" si="3"/>
        <v>5.4560000000000004</v>
      </c>
    </row>
    <row r="76" spans="1:8" x14ac:dyDescent="0.25">
      <c r="A76">
        <v>18</v>
      </c>
      <c r="B76">
        <v>5554</v>
      </c>
      <c r="C76">
        <v>5748</v>
      </c>
      <c r="D76">
        <v>5651</v>
      </c>
      <c r="E76">
        <v>1940</v>
      </c>
      <c r="F76">
        <v>0.52</v>
      </c>
      <c r="G76">
        <f t="shared" si="2"/>
        <v>3.267256359733385</v>
      </c>
      <c r="H76">
        <f t="shared" si="3"/>
        <v>5.6509999999999998</v>
      </c>
    </row>
    <row r="77" spans="1:8" x14ac:dyDescent="0.25">
      <c r="A77">
        <v>19</v>
      </c>
      <c r="B77">
        <v>5748</v>
      </c>
      <c r="C77">
        <v>5943</v>
      </c>
      <c r="D77">
        <v>5845</v>
      </c>
      <c r="E77">
        <v>1950</v>
      </c>
      <c r="F77">
        <v>0.51</v>
      </c>
      <c r="G77">
        <f t="shared" si="2"/>
        <v>3.2044245066615891</v>
      </c>
      <c r="H77">
        <f t="shared" si="3"/>
        <v>5.8449999999999998</v>
      </c>
    </row>
    <row r="78" spans="1:8" x14ac:dyDescent="0.25">
      <c r="A78">
        <v>20</v>
      </c>
      <c r="B78">
        <v>5943</v>
      </c>
      <c r="C78">
        <v>6138</v>
      </c>
      <c r="D78">
        <v>6040</v>
      </c>
      <c r="E78">
        <v>1950</v>
      </c>
      <c r="F78">
        <v>0.51</v>
      </c>
      <c r="G78">
        <f t="shared" si="2"/>
        <v>3.2044245066615891</v>
      </c>
      <c r="H78">
        <f t="shared" si="3"/>
        <v>6.04</v>
      </c>
    </row>
    <row r="79" spans="1:8" x14ac:dyDescent="0.25">
      <c r="A79">
        <v>21</v>
      </c>
      <c r="B79">
        <v>6138</v>
      </c>
      <c r="C79">
        <v>6333</v>
      </c>
      <c r="D79">
        <v>6235</v>
      </c>
      <c r="E79">
        <v>1950</v>
      </c>
      <c r="F79">
        <v>0.51</v>
      </c>
      <c r="G79">
        <f t="shared" si="2"/>
        <v>3.2044245066615891</v>
      </c>
      <c r="H79">
        <f t="shared" si="3"/>
        <v>6.2350000000000003</v>
      </c>
    </row>
    <row r="80" spans="1:8" x14ac:dyDescent="0.25">
      <c r="A80">
        <v>22</v>
      </c>
      <c r="B80">
        <v>6333</v>
      </c>
      <c r="C80">
        <v>6530</v>
      </c>
      <c r="D80">
        <v>6431</v>
      </c>
      <c r="E80">
        <v>1970</v>
      </c>
      <c r="F80">
        <v>0.51</v>
      </c>
      <c r="G80">
        <f t="shared" si="2"/>
        <v>3.2044245066615891</v>
      </c>
      <c r="H80">
        <f t="shared" si="3"/>
        <v>6.431</v>
      </c>
    </row>
    <row r="81" spans="1:8" x14ac:dyDescent="0.25">
      <c r="A81">
        <v>23</v>
      </c>
      <c r="B81">
        <v>6530</v>
      </c>
      <c r="C81">
        <v>6726</v>
      </c>
      <c r="D81">
        <v>6628</v>
      </c>
      <c r="E81">
        <v>1960</v>
      </c>
      <c r="F81">
        <v>0.51</v>
      </c>
      <c r="G81">
        <f t="shared" si="2"/>
        <v>3.2044245066615891</v>
      </c>
      <c r="H81">
        <f t="shared" si="3"/>
        <v>6.6280000000000001</v>
      </c>
    </row>
    <row r="82" spans="1:8" x14ac:dyDescent="0.25">
      <c r="A82">
        <v>24</v>
      </c>
      <c r="B82">
        <v>6726</v>
      </c>
      <c r="C82">
        <v>6925</v>
      </c>
      <c r="D82">
        <v>6825</v>
      </c>
      <c r="E82">
        <v>1990</v>
      </c>
      <c r="F82">
        <v>0.5</v>
      </c>
      <c r="G82">
        <f t="shared" si="2"/>
        <v>3.1415926535897931</v>
      </c>
      <c r="H82">
        <f t="shared" si="3"/>
        <v>6.8250000000000002</v>
      </c>
    </row>
    <row r="83" spans="1:8" x14ac:dyDescent="0.25">
      <c r="A83">
        <v>25</v>
      </c>
      <c r="B83">
        <v>6925</v>
      </c>
      <c r="C83">
        <v>7123</v>
      </c>
      <c r="D83">
        <v>7024</v>
      </c>
      <c r="E83">
        <v>1980</v>
      </c>
      <c r="F83">
        <v>0.51</v>
      </c>
      <c r="G83">
        <f t="shared" si="2"/>
        <v>3.2044245066615891</v>
      </c>
      <c r="H83">
        <f t="shared" si="3"/>
        <v>7.024</v>
      </c>
    </row>
    <row r="84" spans="1:8" x14ac:dyDescent="0.25">
      <c r="A84">
        <v>26</v>
      </c>
      <c r="B84">
        <v>7123</v>
      </c>
      <c r="C84">
        <v>7324</v>
      </c>
      <c r="D84">
        <v>7223</v>
      </c>
      <c r="E84">
        <v>2010</v>
      </c>
      <c r="F84">
        <v>0.5</v>
      </c>
      <c r="G84">
        <f t="shared" si="2"/>
        <v>3.1415926535897931</v>
      </c>
      <c r="H84">
        <f t="shared" si="3"/>
        <v>7.2229999999999999</v>
      </c>
    </row>
    <row r="85" spans="1:8" x14ac:dyDescent="0.25">
      <c r="A85">
        <v>27</v>
      </c>
      <c r="B85">
        <v>7324</v>
      </c>
      <c r="C85">
        <v>7524</v>
      </c>
      <c r="D85">
        <v>7424</v>
      </c>
      <c r="E85">
        <v>2000</v>
      </c>
      <c r="F85">
        <v>0.5</v>
      </c>
      <c r="G85">
        <f t="shared" si="2"/>
        <v>3.1415926535897931</v>
      </c>
      <c r="H85">
        <f t="shared" si="3"/>
        <v>7.4240000000000004</v>
      </c>
    </row>
    <row r="86" spans="1:8" x14ac:dyDescent="0.25">
      <c r="A86">
        <v>28</v>
      </c>
      <c r="B86">
        <v>7524</v>
      </c>
      <c r="C86">
        <v>7725</v>
      </c>
      <c r="D86">
        <v>7624</v>
      </c>
      <c r="E86">
        <v>2010</v>
      </c>
      <c r="F86">
        <v>0.5</v>
      </c>
      <c r="G86">
        <f t="shared" si="2"/>
        <v>3.1415926535897931</v>
      </c>
      <c r="H86">
        <f t="shared" si="3"/>
        <v>7.6239999999999997</v>
      </c>
    </row>
    <row r="87" spans="1:8" x14ac:dyDescent="0.25">
      <c r="A87">
        <v>29</v>
      </c>
      <c r="B87">
        <v>7725</v>
      </c>
      <c r="C87">
        <v>7925</v>
      </c>
      <c r="D87">
        <v>7825</v>
      </c>
      <c r="E87">
        <v>2000</v>
      </c>
      <c r="F87">
        <v>0.5</v>
      </c>
      <c r="G87">
        <f t="shared" si="2"/>
        <v>3.1415926535897931</v>
      </c>
      <c r="H87">
        <f t="shared" si="3"/>
        <v>7.8250000000000002</v>
      </c>
    </row>
    <row r="88" spans="1:8" x14ac:dyDescent="0.25">
      <c r="A88">
        <v>30</v>
      </c>
      <c r="B88">
        <v>7925</v>
      </c>
      <c r="C88">
        <v>8126</v>
      </c>
      <c r="D88">
        <v>8025</v>
      </c>
      <c r="E88">
        <v>2010</v>
      </c>
      <c r="F88">
        <v>0.5</v>
      </c>
      <c r="G88">
        <f t="shared" si="2"/>
        <v>3.1415926535897931</v>
      </c>
      <c r="H88">
        <f t="shared" si="3"/>
        <v>8.0250000000000004</v>
      </c>
    </row>
    <row r="89" spans="1:8" x14ac:dyDescent="0.25">
      <c r="A89">
        <v>31</v>
      </c>
      <c r="B89">
        <v>8126</v>
      </c>
      <c r="C89">
        <v>8327</v>
      </c>
      <c r="D89">
        <v>8226</v>
      </c>
      <c r="E89">
        <v>2010</v>
      </c>
      <c r="F89">
        <v>0.5</v>
      </c>
      <c r="G89">
        <f t="shared" si="2"/>
        <v>3.1415926535897931</v>
      </c>
      <c r="H89">
        <f t="shared" si="3"/>
        <v>8.2260000000000009</v>
      </c>
    </row>
    <row r="90" spans="1:8" x14ac:dyDescent="0.25">
      <c r="A90">
        <v>32</v>
      </c>
      <c r="B90">
        <v>8327</v>
      </c>
      <c r="C90">
        <v>8528</v>
      </c>
      <c r="D90">
        <v>8427</v>
      </c>
      <c r="E90">
        <v>2010</v>
      </c>
      <c r="F90">
        <v>0.5</v>
      </c>
      <c r="G90">
        <f t="shared" si="2"/>
        <v>3.1415926535897931</v>
      </c>
      <c r="H90">
        <f t="shared" si="3"/>
        <v>8.4269999999999996</v>
      </c>
    </row>
    <row r="91" spans="1:8" x14ac:dyDescent="0.25">
      <c r="A91">
        <v>33</v>
      </c>
      <c r="B91">
        <v>8528</v>
      </c>
      <c r="C91">
        <v>8731</v>
      </c>
      <c r="D91">
        <v>8629</v>
      </c>
      <c r="E91">
        <v>2030</v>
      </c>
      <c r="F91">
        <v>0.49</v>
      </c>
      <c r="G91">
        <f t="shared" si="2"/>
        <v>3.0787608005179972</v>
      </c>
      <c r="H91">
        <f t="shared" si="3"/>
        <v>8.6289999999999996</v>
      </c>
    </row>
    <row r="92" spans="1:8" x14ac:dyDescent="0.25">
      <c r="A92">
        <v>34</v>
      </c>
      <c r="B92">
        <v>8731</v>
      </c>
      <c r="C92">
        <v>8936</v>
      </c>
      <c r="D92">
        <v>8833</v>
      </c>
      <c r="E92">
        <v>2050</v>
      </c>
      <c r="F92">
        <v>0.49</v>
      </c>
      <c r="G92">
        <f t="shared" si="2"/>
        <v>3.0787608005179972</v>
      </c>
      <c r="H92">
        <f t="shared" si="3"/>
        <v>8.8330000000000002</v>
      </c>
    </row>
    <row r="93" spans="1:8" x14ac:dyDescent="0.25">
      <c r="A93">
        <v>35</v>
      </c>
      <c r="B93">
        <v>8936</v>
      </c>
      <c r="C93">
        <v>9141</v>
      </c>
      <c r="D93">
        <v>9038</v>
      </c>
      <c r="E93">
        <v>2050</v>
      </c>
      <c r="F93">
        <v>0.49</v>
      </c>
      <c r="G93">
        <f t="shared" si="2"/>
        <v>3.0787608005179972</v>
      </c>
      <c r="H93">
        <f t="shared" si="3"/>
        <v>9.0380000000000003</v>
      </c>
    </row>
    <row r="94" spans="1:8" x14ac:dyDescent="0.25">
      <c r="A94">
        <v>36</v>
      </c>
      <c r="B94">
        <v>9141</v>
      </c>
      <c r="C94">
        <v>9347</v>
      </c>
      <c r="D94">
        <v>9244</v>
      </c>
      <c r="E94">
        <v>2060</v>
      </c>
      <c r="F94">
        <v>0.49</v>
      </c>
      <c r="G94">
        <f t="shared" si="2"/>
        <v>3.0787608005179972</v>
      </c>
      <c r="H94">
        <f t="shared" si="3"/>
        <v>9.2439999999999998</v>
      </c>
    </row>
    <row r="95" spans="1:8" x14ac:dyDescent="0.25">
      <c r="A95">
        <v>37</v>
      </c>
      <c r="B95">
        <v>9347</v>
      </c>
      <c r="C95">
        <v>9553</v>
      </c>
      <c r="D95">
        <v>9450</v>
      </c>
      <c r="E95">
        <v>2060</v>
      </c>
      <c r="F95">
        <v>0.49</v>
      </c>
      <c r="G95">
        <f t="shared" si="2"/>
        <v>3.0787608005179972</v>
      </c>
      <c r="H95">
        <f t="shared" si="3"/>
        <v>9.4499999999999993</v>
      </c>
    </row>
    <row r="96" spans="1:8" x14ac:dyDescent="0.25">
      <c r="A96">
        <v>38</v>
      </c>
      <c r="B96">
        <v>9553</v>
      </c>
      <c r="C96">
        <v>9760</v>
      </c>
      <c r="D96">
        <v>9656</v>
      </c>
      <c r="E96">
        <v>2070</v>
      </c>
      <c r="F96">
        <v>0.48</v>
      </c>
      <c r="G96">
        <f t="shared" si="2"/>
        <v>3.0159289474462012</v>
      </c>
      <c r="H96">
        <f t="shared" si="3"/>
        <v>9.6560000000000006</v>
      </c>
    </row>
    <row r="97" spans="1:9" x14ac:dyDescent="0.25">
      <c r="A97">
        <v>39</v>
      </c>
      <c r="B97">
        <v>9760</v>
      </c>
      <c r="C97">
        <v>9967</v>
      </c>
      <c r="D97">
        <v>9863</v>
      </c>
      <c r="E97">
        <v>2070</v>
      </c>
      <c r="F97">
        <v>0.48</v>
      </c>
      <c r="G97">
        <f t="shared" si="2"/>
        <v>3.0159289474462012</v>
      </c>
      <c r="H97">
        <f t="shared" si="3"/>
        <v>9.8629999999999995</v>
      </c>
    </row>
    <row r="98" spans="1:9" x14ac:dyDescent="0.25">
      <c r="A98">
        <v>40</v>
      </c>
      <c r="B98">
        <v>9967</v>
      </c>
      <c r="C98">
        <v>10174</v>
      </c>
      <c r="D98">
        <v>10070</v>
      </c>
      <c r="E98">
        <v>2070</v>
      </c>
      <c r="F98">
        <v>0.48</v>
      </c>
      <c r="G98">
        <f t="shared" si="2"/>
        <v>3.0159289474462012</v>
      </c>
      <c r="H98">
        <f t="shared" si="3"/>
        <v>10.07</v>
      </c>
    </row>
    <row r="99" spans="1:9" x14ac:dyDescent="0.25">
      <c r="A99">
        <v>41</v>
      </c>
      <c r="B99">
        <v>10174</v>
      </c>
      <c r="C99">
        <v>10381</v>
      </c>
      <c r="D99">
        <v>10277</v>
      </c>
      <c r="E99">
        <v>2070</v>
      </c>
      <c r="F99">
        <v>0.48</v>
      </c>
      <c r="G99">
        <f t="shared" si="2"/>
        <v>3.0159289474462012</v>
      </c>
      <c r="H99">
        <f t="shared" si="3"/>
        <v>10.276999999999999</v>
      </c>
    </row>
    <row r="100" spans="1:9" x14ac:dyDescent="0.25">
      <c r="A100">
        <v>42</v>
      </c>
      <c r="B100">
        <v>10381</v>
      </c>
      <c r="C100">
        <v>10590</v>
      </c>
      <c r="D100">
        <v>10485</v>
      </c>
      <c r="E100">
        <v>2090</v>
      </c>
      <c r="F100">
        <v>0.48</v>
      </c>
      <c r="G100">
        <f t="shared" si="2"/>
        <v>3.0159289474462012</v>
      </c>
      <c r="H100">
        <f t="shared" si="3"/>
        <v>10.484999999999999</v>
      </c>
    </row>
    <row r="104" spans="1:9" x14ac:dyDescent="0.25">
      <c r="A104" t="s">
        <v>24</v>
      </c>
    </row>
    <row r="105" spans="1:9" x14ac:dyDescent="0.25"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s="1" t="s">
        <v>14</v>
      </c>
      <c r="H105" t="s">
        <v>15</v>
      </c>
      <c r="I105" s="2" t="s">
        <v>16</v>
      </c>
    </row>
    <row r="106" spans="1:9" x14ac:dyDescent="0.25">
      <c r="A106">
        <v>15</v>
      </c>
      <c r="B106">
        <v>29638</v>
      </c>
      <c r="C106">
        <v>30182</v>
      </c>
      <c r="D106">
        <v>29910</v>
      </c>
      <c r="E106">
        <v>5440</v>
      </c>
      <c r="F106">
        <v>0.18</v>
      </c>
      <c r="G106">
        <f>(F106*2*PI())</f>
        <v>1.1309733552923256</v>
      </c>
      <c r="H106">
        <f>(D106/1000)</f>
        <v>29.91</v>
      </c>
      <c r="I106">
        <v>5.16E-2</v>
      </c>
    </row>
    <row r="107" spans="1:9" x14ac:dyDescent="0.25">
      <c r="A107">
        <v>16</v>
      </c>
      <c r="B107">
        <v>30182</v>
      </c>
      <c r="C107">
        <v>30724</v>
      </c>
      <c r="D107">
        <v>30453</v>
      </c>
      <c r="E107">
        <v>5420</v>
      </c>
      <c r="F107">
        <v>0.18</v>
      </c>
      <c r="G107">
        <f t="shared" ref="G107:G145" si="4">(F107*2*PI())</f>
        <v>1.1309733552923256</v>
      </c>
      <c r="H107">
        <f t="shared" ref="H107:H145" si="5">(D107/1000)</f>
        <v>30.452999999999999</v>
      </c>
    </row>
    <row r="108" spans="1:9" x14ac:dyDescent="0.25">
      <c r="A108">
        <v>17</v>
      </c>
      <c r="B108">
        <v>30724</v>
      </c>
      <c r="C108">
        <v>31265</v>
      </c>
      <c r="D108">
        <v>30994</v>
      </c>
      <c r="E108">
        <v>5410</v>
      </c>
      <c r="F108">
        <v>0.18</v>
      </c>
      <c r="G108">
        <f t="shared" si="4"/>
        <v>1.1309733552923256</v>
      </c>
      <c r="H108">
        <f t="shared" si="5"/>
        <v>30.994</v>
      </c>
    </row>
    <row r="109" spans="1:9" x14ac:dyDescent="0.25">
      <c r="A109">
        <v>18</v>
      </c>
      <c r="B109">
        <v>31265</v>
      </c>
      <c r="C109">
        <v>31807</v>
      </c>
      <c r="D109">
        <v>31536</v>
      </c>
      <c r="E109">
        <v>5420</v>
      </c>
      <c r="F109">
        <v>0.18</v>
      </c>
      <c r="G109">
        <f t="shared" si="4"/>
        <v>1.1309733552923256</v>
      </c>
      <c r="H109">
        <f t="shared" si="5"/>
        <v>31.536000000000001</v>
      </c>
    </row>
    <row r="110" spans="1:9" x14ac:dyDescent="0.25">
      <c r="A110">
        <v>19</v>
      </c>
      <c r="B110">
        <v>31807</v>
      </c>
      <c r="C110">
        <v>32346</v>
      </c>
      <c r="D110">
        <v>32076</v>
      </c>
      <c r="E110">
        <v>5390</v>
      </c>
      <c r="F110">
        <v>0.19</v>
      </c>
      <c r="G110">
        <f t="shared" si="4"/>
        <v>1.1938052083641213</v>
      </c>
      <c r="H110">
        <f t="shared" si="5"/>
        <v>32.076000000000001</v>
      </c>
    </row>
    <row r="111" spans="1:9" x14ac:dyDescent="0.25">
      <c r="A111">
        <v>20</v>
      </c>
      <c r="B111">
        <v>32346</v>
      </c>
      <c r="C111">
        <v>32875</v>
      </c>
      <c r="D111">
        <v>32610</v>
      </c>
      <c r="E111">
        <v>5290</v>
      </c>
      <c r="F111">
        <v>0.19</v>
      </c>
      <c r="G111">
        <f t="shared" si="4"/>
        <v>1.1938052083641213</v>
      </c>
      <c r="H111">
        <f t="shared" si="5"/>
        <v>32.61</v>
      </c>
    </row>
    <row r="112" spans="1:9" x14ac:dyDescent="0.25">
      <c r="A112">
        <v>21</v>
      </c>
      <c r="B112">
        <v>32875</v>
      </c>
      <c r="C112">
        <v>33387</v>
      </c>
      <c r="D112">
        <v>33131</v>
      </c>
      <c r="E112">
        <v>5120</v>
      </c>
      <c r="F112">
        <v>0.2</v>
      </c>
      <c r="G112">
        <f t="shared" si="4"/>
        <v>1.2566370614359172</v>
      </c>
      <c r="H112">
        <f t="shared" si="5"/>
        <v>33.131</v>
      </c>
    </row>
    <row r="113" spans="1:8" x14ac:dyDescent="0.25">
      <c r="A113">
        <v>22</v>
      </c>
      <c r="B113">
        <v>33387</v>
      </c>
      <c r="C113">
        <v>33881</v>
      </c>
      <c r="D113">
        <v>33634</v>
      </c>
      <c r="E113">
        <v>4940</v>
      </c>
      <c r="F113">
        <v>0.2</v>
      </c>
      <c r="G113">
        <f t="shared" si="4"/>
        <v>1.2566370614359172</v>
      </c>
      <c r="H113">
        <f t="shared" si="5"/>
        <v>33.634</v>
      </c>
    </row>
    <row r="114" spans="1:8" x14ac:dyDescent="0.25">
      <c r="A114">
        <v>23</v>
      </c>
      <c r="B114">
        <v>33881</v>
      </c>
      <c r="C114">
        <v>34358</v>
      </c>
      <c r="D114">
        <v>34119</v>
      </c>
      <c r="E114">
        <v>4770</v>
      </c>
      <c r="F114">
        <v>0.21</v>
      </c>
      <c r="G114">
        <f t="shared" si="4"/>
        <v>1.319468914507713</v>
      </c>
      <c r="H114">
        <f t="shared" si="5"/>
        <v>34.119</v>
      </c>
    </row>
    <row r="115" spans="1:8" x14ac:dyDescent="0.25">
      <c r="A115">
        <v>24</v>
      </c>
      <c r="B115">
        <v>34358</v>
      </c>
      <c r="C115">
        <v>34821</v>
      </c>
      <c r="D115">
        <v>34589</v>
      </c>
      <c r="E115">
        <v>4630</v>
      </c>
      <c r="F115">
        <v>0.22</v>
      </c>
      <c r="G115">
        <f t="shared" si="4"/>
        <v>1.3823007675795089</v>
      </c>
      <c r="H115">
        <f t="shared" si="5"/>
        <v>34.588999999999999</v>
      </c>
    </row>
    <row r="116" spans="1:8" x14ac:dyDescent="0.25">
      <c r="A116">
        <v>25</v>
      </c>
      <c r="B116">
        <v>34821</v>
      </c>
      <c r="C116">
        <v>35276</v>
      </c>
      <c r="D116">
        <v>35048</v>
      </c>
      <c r="E116">
        <v>4550</v>
      </c>
      <c r="F116">
        <v>0.22</v>
      </c>
      <c r="G116">
        <f t="shared" si="4"/>
        <v>1.3823007675795089</v>
      </c>
      <c r="H116">
        <f t="shared" si="5"/>
        <v>35.048000000000002</v>
      </c>
    </row>
    <row r="117" spans="1:8" x14ac:dyDescent="0.25">
      <c r="A117">
        <v>26</v>
      </c>
      <c r="B117">
        <v>35276</v>
      </c>
      <c r="C117">
        <v>35735</v>
      </c>
      <c r="D117">
        <v>35505</v>
      </c>
      <c r="E117">
        <v>4590</v>
      </c>
      <c r="F117">
        <v>0.22</v>
      </c>
      <c r="G117">
        <f t="shared" si="4"/>
        <v>1.3823007675795089</v>
      </c>
      <c r="H117">
        <f t="shared" si="5"/>
        <v>35.505000000000003</v>
      </c>
    </row>
    <row r="118" spans="1:8" x14ac:dyDescent="0.25">
      <c r="A118">
        <v>27</v>
      </c>
      <c r="B118">
        <v>35735</v>
      </c>
      <c r="C118">
        <v>36195</v>
      </c>
      <c r="D118">
        <v>35965</v>
      </c>
      <c r="E118">
        <v>4600</v>
      </c>
      <c r="F118">
        <v>0.22</v>
      </c>
      <c r="G118">
        <f t="shared" si="4"/>
        <v>1.3823007675795089</v>
      </c>
      <c r="H118">
        <f t="shared" si="5"/>
        <v>35.965000000000003</v>
      </c>
    </row>
    <row r="119" spans="1:8" x14ac:dyDescent="0.25">
      <c r="A119">
        <v>28</v>
      </c>
      <c r="B119">
        <v>36195</v>
      </c>
      <c r="C119">
        <v>36654</v>
      </c>
      <c r="D119">
        <v>36424</v>
      </c>
      <c r="E119">
        <v>4590</v>
      </c>
      <c r="F119">
        <v>0.22</v>
      </c>
      <c r="G119">
        <f t="shared" si="4"/>
        <v>1.3823007675795089</v>
      </c>
      <c r="H119">
        <f t="shared" si="5"/>
        <v>36.423999999999999</v>
      </c>
    </row>
    <row r="120" spans="1:8" x14ac:dyDescent="0.25">
      <c r="A120">
        <v>29</v>
      </c>
      <c r="B120">
        <v>36654</v>
      </c>
      <c r="C120">
        <v>37109</v>
      </c>
      <c r="D120">
        <v>36881</v>
      </c>
      <c r="E120">
        <v>4550</v>
      </c>
      <c r="F120">
        <v>0.22</v>
      </c>
      <c r="G120">
        <f t="shared" si="4"/>
        <v>1.3823007675795089</v>
      </c>
      <c r="H120">
        <f t="shared" si="5"/>
        <v>36.881</v>
      </c>
    </row>
    <row r="121" spans="1:8" x14ac:dyDescent="0.25">
      <c r="A121">
        <v>30</v>
      </c>
      <c r="B121">
        <v>37109</v>
      </c>
      <c r="C121">
        <v>37560</v>
      </c>
      <c r="D121">
        <v>37334</v>
      </c>
      <c r="E121">
        <v>4510</v>
      </c>
      <c r="F121">
        <v>0.22</v>
      </c>
      <c r="G121">
        <f t="shared" si="4"/>
        <v>1.3823007675795089</v>
      </c>
      <c r="H121">
        <f t="shared" si="5"/>
        <v>37.334000000000003</v>
      </c>
    </row>
    <row r="122" spans="1:8" x14ac:dyDescent="0.25">
      <c r="A122">
        <v>31</v>
      </c>
      <c r="B122">
        <v>37560</v>
      </c>
      <c r="C122">
        <v>37999</v>
      </c>
      <c r="D122">
        <v>37779</v>
      </c>
      <c r="E122">
        <v>4390</v>
      </c>
      <c r="F122">
        <v>0.23</v>
      </c>
      <c r="G122">
        <f t="shared" si="4"/>
        <v>1.4451326206513049</v>
      </c>
      <c r="H122">
        <f t="shared" si="5"/>
        <v>37.779000000000003</v>
      </c>
    </row>
    <row r="123" spans="1:8" x14ac:dyDescent="0.25">
      <c r="A123">
        <v>32</v>
      </c>
      <c r="B123">
        <v>37999</v>
      </c>
      <c r="C123">
        <v>38425</v>
      </c>
      <c r="D123">
        <v>38212</v>
      </c>
      <c r="E123">
        <v>4260</v>
      </c>
      <c r="F123">
        <v>0.23</v>
      </c>
      <c r="G123">
        <f t="shared" si="4"/>
        <v>1.4451326206513049</v>
      </c>
      <c r="H123">
        <f t="shared" si="5"/>
        <v>38.212000000000003</v>
      </c>
    </row>
    <row r="124" spans="1:8" x14ac:dyDescent="0.25">
      <c r="A124">
        <v>33</v>
      </c>
      <c r="B124">
        <v>38425</v>
      </c>
      <c r="C124">
        <v>38838</v>
      </c>
      <c r="D124">
        <v>38631</v>
      </c>
      <c r="E124">
        <v>4130</v>
      </c>
      <c r="F124">
        <v>0.24</v>
      </c>
      <c r="G124">
        <f t="shared" si="4"/>
        <v>1.5079644737231006</v>
      </c>
      <c r="H124">
        <f t="shared" si="5"/>
        <v>38.631</v>
      </c>
    </row>
    <row r="125" spans="1:8" x14ac:dyDescent="0.25">
      <c r="A125">
        <v>34</v>
      </c>
      <c r="B125">
        <v>38838</v>
      </c>
      <c r="C125">
        <v>39236</v>
      </c>
      <c r="D125">
        <v>39037</v>
      </c>
      <c r="E125">
        <v>3980</v>
      </c>
      <c r="F125">
        <v>0.25</v>
      </c>
      <c r="G125">
        <f t="shared" si="4"/>
        <v>1.5707963267948966</v>
      </c>
      <c r="H125">
        <f t="shared" si="5"/>
        <v>39.036999999999999</v>
      </c>
    </row>
    <row r="126" spans="1:8" x14ac:dyDescent="0.25">
      <c r="A126">
        <v>35</v>
      </c>
      <c r="B126">
        <v>39236</v>
      </c>
      <c r="C126">
        <v>39627</v>
      </c>
      <c r="D126">
        <v>39431</v>
      </c>
      <c r="E126">
        <v>3910</v>
      </c>
      <c r="F126">
        <v>0.26</v>
      </c>
      <c r="G126">
        <f t="shared" si="4"/>
        <v>1.6336281798666925</v>
      </c>
      <c r="H126">
        <f t="shared" si="5"/>
        <v>39.430999999999997</v>
      </c>
    </row>
    <row r="127" spans="1:8" x14ac:dyDescent="0.25">
      <c r="A127">
        <v>36</v>
      </c>
      <c r="B127">
        <v>39627</v>
      </c>
      <c r="C127">
        <v>40017</v>
      </c>
      <c r="D127">
        <v>39822</v>
      </c>
      <c r="E127">
        <v>3900</v>
      </c>
      <c r="F127">
        <v>0.26</v>
      </c>
      <c r="G127">
        <f t="shared" si="4"/>
        <v>1.6336281798666925</v>
      </c>
      <c r="H127">
        <f t="shared" si="5"/>
        <v>39.822000000000003</v>
      </c>
    </row>
    <row r="128" spans="1:8" x14ac:dyDescent="0.25">
      <c r="A128">
        <v>37</v>
      </c>
      <c r="B128">
        <v>40017</v>
      </c>
      <c r="C128">
        <v>40409</v>
      </c>
      <c r="D128">
        <v>40213</v>
      </c>
      <c r="E128">
        <v>3920</v>
      </c>
      <c r="F128">
        <v>0.26</v>
      </c>
      <c r="G128">
        <f t="shared" si="4"/>
        <v>1.6336281798666925</v>
      </c>
      <c r="H128">
        <f t="shared" si="5"/>
        <v>40.213000000000001</v>
      </c>
    </row>
    <row r="129" spans="1:8" x14ac:dyDescent="0.25">
      <c r="A129">
        <v>38</v>
      </c>
      <c r="B129">
        <v>40409</v>
      </c>
      <c r="C129">
        <v>40802</v>
      </c>
      <c r="D129">
        <v>40605</v>
      </c>
      <c r="E129">
        <v>3930</v>
      </c>
      <c r="F129">
        <v>0.25</v>
      </c>
      <c r="G129">
        <f t="shared" si="4"/>
        <v>1.5707963267948966</v>
      </c>
      <c r="H129">
        <f t="shared" si="5"/>
        <v>40.604999999999997</v>
      </c>
    </row>
    <row r="130" spans="1:8" x14ac:dyDescent="0.25">
      <c r="A130">
        <v>39</v>
      </c>
      <c r="B130">
        <v>40802</v>
      </c>
      <c r="C130">
        <v>41193</v>
      </c>
      <c r="D130">
        <v>40997</v>
      </c>
      <c r="E130">
        <v>3910</v>
      </c>
      <c r="F130">
        <v>0.26</v>
      </c>
      <c r="G130">
        <f t="shared" si="4"/>
        <v>1.6336281798666925</v>
      </c>
      <c r="H130">
        <f t="shared" si="5"/>
        <v>40.997</v>
      </c>
    </row>
    <row r="131" spans="1:8" x14ac:dyDescent="0.25">
      <c r="A131">
        <v>40</v>
      </c>
      <c r="B131">
        <v>41193</v>
      </c>
      <c r="C131">
        <v>41580</v>
      </c>
      <c r="D131">
        <v>41386</v>
      </c>
      <c r="E131">
        <v>3870</v>
      </c>
      <c r="F131">
        <v>0.26</v>
      </c>
      <c r="G131">
        <f t="shared" si="4"/>
        <v>1.6336281798666925</v>
      </c>
      <c r="H131">
        <f t="shared" si="5"/>
        <v>41.386000000000003</v>
      </c>
    </row>
    <row r="132" spans="1:8" x14ac:dyDescent="0.25">
      <c r="A132">
        <v>41</v>
      </c>
      <c r="B132">
        <v>41580</v>
      </c>
      <c r="C132">
        <v>41961</v>
      </c>
      <c r="D132">
        <v>41770</v>
      </c>
      <c r="E132">
        <v>3810</v>
      </c>
      <c r="F132">
        <v>0.26</v>
      </c>
      <c r="G132">
        <f t="shared" si="4"/>
        <v>1.6336281798666925</v>
      </c>
      <c r="H132">
        <f t="shared" si="5"/>
        <v>41.77</v>
      </c>
    </row>
    <row r="133" spans="1:8" x14ac:dyDescent="0.25">
      <c r="A133">
        <v>42</v>
      </c>
      <c r="B133">
        <v>41961</v>
      </c>
      <c r="C133">
        <v>42333</v>
      </c>
      <c r="D133">
        <v>42147</v>
      </c>
      <c r="E133">
        <v>3720</v>
      </c>
      <c r="F133">
        <v>0.27</v>
      </c>
      <c r="G133">
        <f t="shared" si="4"/>
        <v>1.6964600329384885</v>
      </c>
      <c r="H133">
        <f t="shared" si="5"/>
        <v>42.146999999999998</v>
      </c>
    </row>
    <row r="134" spans="1:8" x14ac:dyDescent="0.25">
      <c r="A134">
        <v>43</v>
      </c>
      <c r="B134">
        <v>42333</v>
      </c>
      <c r="C134">
        <v>42697</v>
      </c>
      <c r="D134">
        <v>42515</v>
      </c>
      <c r="E134">
        <v>3640</v>
      </c>
      <c r="F134">
        <v>0.27</v>
      </c>
      <c r="G134">
        <f t="shared" si="4"/>
        <v>1.6964600329384885</v>
      </c>
      <c r="H134">
        <f t="shared" si="5"/>
        <v>42.515000000000001</v>
      </c>
    </row>
    <row r="135" spans="1:8" x14ac:dyDescent="0.25">
      <c r="A135">
        <v>44</v>
      </c>
      <c r="B135">
        <v>42697</v>
      </c>
      <c r="C135">
        <v>43052</v>
      </c>
      <c r="D135">
        <v>42874</v>
      </c>
      <c r="E135">
        <v>3550</v>
      </c>
      <c r="F135">
        <v>0.28000000000000003</v>
      </c>
      <c r="G135">
        <f t="shared" si="4"/>
        <v>1.7592918860102844</v>
      </c>
      <c r="H135">
        <f t="shared" si="5"/>
        <v>42.874000000000002</v>
      </c>
    </row>
    <row r="136" spans="1:8" x14ac:dyDescent="0.25">
      <c r="A136">
        <v>45</v>
      </c>
      <c r="B136">
        <v>43052</v>
      </c>
      <c r="C136">
        <v>43401</v>
      </c>
      <c r="D136">
        <v>43226</v>
      </c>
      <c r="E136">
        <v>3490</v>
      </c>
      <c r="F136">
        <v>0.28999999999999998</v>
      </c>
      <c r="G136">
        <f t="shared" si="4"/>
        <v>1.8221237390820799</v>
      </c>
      <c r="H136">
        <f t="shared" si="5"/>
        <v>43.225999999999999</v>
      </c>
    </row>
    <row r="137" spans="1:8" x14ac:dyDescent="0.25">
      <c r="A137">
        <v>46</v>
      </c>
      <c r="B137">
        <v>43401</v>
      </c>
      <c r="C137">
        <v>43747</v>
      </c>
      <c r="D137">
        <v>43574</v>
      </c>
      <c r="E137">
        <v>3460</v>
      </c>
      <c r="F137">
        <v>0.28999999999999998</v>
      </c>
      <c r="G137">
        <f t="shared" si="4"/>
        <v>1.8221237390820799</v>
      </c>
      <c r="H137">
        <f t="shared" si="5"/>
        <v>43.573999999999998</v>
      </c>
    </row>
    <row r="138" spans="1:8" x14ac:dyDescent="0.25">
      <c r="A138">
        <v>47</v>
      </c>
      <c r="B138">
        <v>43747</v>
      </c>
      <c r="C138">
        <v>44092</v>
      </c>
      <c r="D138">
        <v>43919</v>
      </c>
      <c r="E138">
        <v>3450</v>
      </c>
      <c r="F138">
        <v>0.28999999999999998</v>
      </c>
      <c r="G138">
        <f t="shared" si="4"/>
        <v>1.8221237390820799</v>
      </c>
      <c r="H138">
        <f t="shared" si="5"/>
        <v>43.918999999999997</v>
      </c>
    </row>
    <row r="139" spans="1:8" x14ac:dyDescent="0.25">
      <c r="A139">
        <v>48</v>
      </c>
      <c r="B139">
        <v>44092</v>
      </c>
      <c r="C139">
        <v>44436</v>
      </c>
      <c r="D139">
        <v>44264</v>
      </c>
      <c r="E139">
        <v>3440</v>
      </c>
      <c r="F139">
        <v>0.28999999999999998</v>
      </c>
      <c r="G139">
        <f t="shared" si="4"/>
        <v>1.8221237390820799</v>
      </c>
      <c r="H139">
        <f t="shared" si="5"/>
        <v>44.264000000000003</v>
      </c>
    </row>
    <row r="140" spans="1:8" x14ac:dyDescent="0.25">
      <c r="A140">
        <v>49</v>
      </c>
      <c r="B140">
        <v>44436</v>
      </c>
      <c r="C140">
        <v>44779</v>
      </c>
      <c r="D140">
        <v>44607</v>
      </c>
      <c r="E140">
        <v>3430</v>
      </c>
      <c r="F140">
        <v>0.28999999999999998</v>
      </c>
      <c r="G140">
        <f t="shared" si="4"/>
        <v>1.8221237390820799</v>
      </c>
      <c r="H140">
        <f t="shared" si="5"/>
        <v>44.606999999999999</v>
      </c>
    </row>
    <row r="141" spans="1:8" x14ac:dyDescent="0.25">
      <c r="A141">
        <v>50</v>
      </c>
      <c r="B141">
        <v>44779</v>
      </c>
      <c r="C141">
        <v>45120</v>
      </c>
      <c r="D141">
        <v>44949</v>
      </c>
      <c r="E141">
        <v>3410</v>
      </c>
      <c r="F141">
        <v>0.28999999999999998</v>
      </c>
      <c r="G141">
        <f t="shared" si="4"/>
        <v>1.8221237390820799</v>
      </c>
      <c r="H141">
        <f t="shared" si="5"/>
        <v>44.948999999999998</v>
      </c>
    </row>
    <row r="142" spans="1:8" x14ac:dyDescent="0.25">
      <c r="A142">
        <v>51</v>
      </c>
      <c r="B142">
        <v>45120</v>
      </c>
      <c r="C142">
        <v>45456</v>
      </c>
      <c r="D142">
        <v>45288</v>
      </c>
      <c r="E142">
        <v>3360</v>
      </c>
      <c r="F142">
        <v>0.3</v>
      </c>
      <c r="G142">
        <f t="shared" si="4"/>
        <v>1.8849555921538759</v>
      </c>
      <c r="H142">
        <f t="shared" si="5"/>
        <v>45.287999999999997</v>
      </c>
    </row>
    <row r="143" spans="1:8" x14ac:dyDescent="0.25">
      <c r="A143">
        <v>52</v>
      </c>
      <c r="B143">
        <v>45456</v>
      </c>
      <c r="C143">
        <v>45787</v>
      </c>
      <c r="D143">
        <v>45621</v>
      </c>
      <c r="E143">
        <v>3310</v>
      </c>
      <c r="F143">
        <v>0.3</v>
      </c>
      <c r="G143">
        <f t="shared" si="4"/>
        <v>1.8849555921538759</v>
      </c>
      <c r="H143">
        <f t="shared" si="5"/>
        <v>45.621000000000002</v>
      </c>
    </row>
    <row r="144" spans="1:8" x14ac:dyDescent="0.25">
      <c r="A144">
        <v>53</v>
      </c>
      <c r="B144">
        <v>45787</v>
      </c>
      <c r="C144">
        <v>46110</v>
      </c>
      <c r="D144">
        <v>45948</v>
      </c>
      <c r="E144">
        <v>3230</v>
      </c>
      <c r="F144">
        <v>0.31</v>
      </c>
      <c r="G144">
        <f t="shared" si="4"/>
        <v>1.9477874452256718</v>
      </c>
      <c r="H144">
        <f t="shared" si="5"/>
        <v>45.948</v>
      </c>
    </row>
    <row r="145" spans="1:9" x14ac:dyDescent="0.25">
      <c r="A145">
        <v>54</v>
      </c>
      <c r="B145">
        <v>46110</v>
      </c>
      <c r="C145">
        <v>46429</v>
      </c>
      <c r="D145">
        <v>46269</v>
      </c>
      <c r="E145">
        <v>3190</v>
      </c>
      <c r="F145">
        <v>0.31</v>
      </c>
      <c r="G145">
        <f t="shared" si="4"/>
        <v>1.9477874452256718</v>
      </c>
      <c r="H145">
        <f t="shared" si="5"/>
        <v>46.268999999999998</v>
      </c>
    </row>
    <row r="148" spans="1:9" x14ac:dyDescent="0.25">
      <c r="A148" t="s">
        <v>22</v>
      </c>
    </row>
    <row r="149" spans="1:9" x14ac:dyDescent="0.25"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s="1" t="s">
        <v>14</v>
      </c>
      <c r="H149" t="s">
        <v>15</v>
      </c>
      <c r="I149" s="3" t="s">
        <v>23</v>
      </c>
    </row>
    <row r="150" spans="1:9" x14ac:dyDescent="0.25">
      <c r="A150">
        <v>4</v>
      </c>
      <c r="B150">
        <v>2917</v>
      </c>
      <c r="C150">
        <v>3166</v>
      </c>
      <c r="D150">
        <v>3041</v>
      </c>
      <c r="E150">
        <v>2490</v>
      </c>
      <c r="F150">
        <v>0.4</v>
      </c>
      <c r="G150">
        <f>(F150*2*PI())</f>
        <v>2.5132741228718345</v>
      </c>
      <c r="H150">
        <f>(D150/1000)</f>
        <v>3.0409999999999999</v>
      </c>
      <c r="I150">
        <v>3.1199999999999999E-2</v>
      </c>
    </row>
    <row r="151" spans="1:9" x14ac:dyDescent="0.25">
      <c r="A151">
        <v>5</v>
      </c>
      <c r="B151">
        <v>3166</v>
      </c>
      <c r="C151">
        <v>3417</v>
      </c>
      <c r="D151">
        <v>3291</v>
      </c>
      <c r="E151">
        <v>2510</v>
      </c>
      <c r="F151">
        <v>0.4</v>
      </c>
      <c r="G151">
        <f t="shared" ref="G151:G188" si="6">(F151*2*PI())</f>
        <v>2.5132741228718345</v>
      </c>
      <c r="H151">
        <f t="shared" ref="H151:H188" si="7">(D151/1000)</f>
        <v>3.2909999999999999</v>
      </c>
    </row>
    <row r="152" spans="1:9" x14ac:dyDescent="0.25">
      <c r="A152">
        <v>6</v>
      </c>
      <c r="B152">
        <v>3417</v>
      </c>
      <c r="C152">
        <v>3668</v>
      </c>
      <c r="D152">
        <v>3542</v>
      </c>
      <c r="E152">
        <v>2510</v>
      </c>
      <c r="F152">
        <v>0.4</v>
      </c>
      <c r="G152">
        <f t="shared" si="6"/>
        <v>2.5132741228718345</v>
      </c>
      <c r="H152">
        <f t="shared" si="7"/>
        <v>3.5419999999999998</v>
      </c>
    </row>
    <row r="153" spans="1:9" x14ac:dyDescent="0.25">
      <c r="A153">
        <v>7</v>
      </c>
      <c r="B153">
        <v>3668</v>
      </c>
      <c r="C153">
        <v>3920</v>
      </c>
      <c r="D153">
        <v>3794</v>
      </c>
      <c r="E153">
        <v>2520</v>
      </c>
      <c r="F153">
        <v>0.4</v>
      </c>
      <c r="G153">
        <f t="shared" si="6"/>
        <v>2.5132741228718345</v>
      </c>
      <c r="H153">
        <f t="shared" si="7"/>
        <v>3.794</v>
      </c>
    </row>
    <row r="154" spans="1:9" x14ac:dyDescent="0.25">
      <c r="A154">
        <v>8</v>
      </c>
      <c r="B154">
        <v>3920</v>
      </c>
      <c r="C154">
        <v>4171</v>
      </c>
      <c r="D154">
        <v>4045</v>
      </c>
      <c r="E154">
        <v>2510</v>
      </c>
      <c r="F154">
        <v>0.4</v>
      </c>
      <c r="G154">
        <f t="shared" si="6"/>
        <v>2.5132741228718345</v>
      </c>
      <c r="H154">
        <f t="shared" si="7"/>
        <v>4.0449999999999999</v>
      </c>
    </row>
    <row r="155" spans="1:9" x14ac:dyDescent="0.25">
      <c r="A155">
        <v>9</v>
      </c>
      <c r="B155">
        <v>4171</v>
      </c>
      <c r="C155">
        <v>4422</v>
      </c>
      <c r="D155">
        <v>4296</v>
      </c>
      <c r="E155">
        <v>2510</v>
      </c>
      <c r="F155">
        <v>0.4</v>
      </c>
      <c r="G155">
        <f t="shared" si="6"/>
        <v>2.5132741228718345</v>
      </c>
      <c r="H155">
        <f t="shared" si="7"/>
        <v>4.2960000000000003</v>
      </c>
    </row>
    <row r="156" spans="1:9" x14ac:dyDescent="0.25">
      <c r="A156">
        <v>10</v>
      </c>
      <c r="B156">
        <v>4422</v>
      </c>
      <c r="C156">
        <v>4675</v>
      </c>
      <c r="D156">
        <v>4548</v>
      </c>
      <c r="E156">
        <v>2530</v>
      </c>
      <c r="F156">
        <v>0.4</v>
      </c>
      <c r="G156">
        <f t="shared" si="6"/>
        <v>2.5132741228718345</v>
      </c>
      <c r="H156">
        <f t="shared" si="7"/>
        <v>4.548</v>
      </c>
    </row>
    <row r="157" spans="1:9" x14ac:dyDescent="0.25">
      <c r="A157">
        <v>11</v>
      </c>
      <c r="B157">
        <v>4675</v>
      </c>
      <c r="C157">
        <v>4929</v>
      </c>
      <c r="D157">
        <v>4802</v>
      </c>
      <c r="E157">
        <v>2540</v>
      </c>
      <c r="F157">
        <v>0.39</v>
      </c>
      <c r="G157">
        <f t="shared" si="6"/>
        <v>2.4504422698000385</v>
      </c>
      <c r="H157">
        <f t="shared" si="7"/>
        <v>4.8019999999999996</v>
      </c>
    </row>
    <row r="158" spans="1:9" x14ac:dyDescent="0.25">
      <c r="A158">
        <v>12</v>
      </c>
      <c r="B158">
        <v>4929</v>
      </c>
      <c r="C158">
        <v>5185</v>
      </c>
      <c r="D158">
        <v>5057</v>
      </c>
      <c r="E158">
        <v>2560</v>
      </c>
      <c r="F158">
        <v>0.39</v>
      </c>
      <c r="G158">
        <f t="shared" si="6"/>
        <v>2.4504422698000385</v>
      </c>
      <c r="H158">
        <f t="shared" si="7"/>
        <v>5.0570000000000004</v>
      </c>
    </row>
    <row r="159" spans="1:9" x14ac:dyDescent="0.25">
      <c r="A159">
        <v>13</v>
      </c>
      <c r="B159">
        <v>5185</v>
      </c>
      <c r="C159">
        <v>5443</v>
      </c>
      <c r="D159">
        <v>5314</v>
      </c>
      <c r="E159">
        <v>2580</v>
      </c>
      <c r="F159">
        <v>0.39</v>
      </c>
      <c r="G159">
        <f t="shared" si="6"/>
        <v>2.4504422698000385</v>
      </c>
      <c r="H159">
        <f t="shared" si="7"/>
        <v>5.3140000000000001</v>
      </c>
    </row>
    <row r="160" spans="1:9" x14ac:dyDescent="0.25">
      <c r="A160">
        <v>14</v>
      </c>
      <c r="B160">
        <v>5443</v>
      </c>
      <c r="C160">
        <v>5703</v>
      </c>
      <c r="D160">
        <v>5573</v>
      </c>
      <c r="E160">
        <v>2600</v>
      </c>
      <c r="F160">
        <v>0.38</v>
      </c>
      <c r="G160">
        <f t="shared" si="6"/>
        <v>2.3876104167282426</v>
      </c>
      <c r="H160">
        <f t="shared" si="7"/>
        <v>5.5730000000000004</v>
      </c>
    </row>
    <row r="161" spans="1:8" x14ac:dyDescent="0.25">
      <c r="A161">
        <v>15</v>
      </c>
      <c r="B161">
        <v>5703</v>
      </c>
      <c r="C161">
        <v>5963</v>
      </c>
      <c r="D161">
        <v>5833</v>
      </c>
      <c r="E161">
        <v>2600</v>
      </c>
      <c r="F161">
        <v>0.38</v>
      </c>
      <c r="G161">
        <f t="shared" si="6"/>
        <v>2.3876104167282426</v>
      </c>
      <c r="H161">
        <f t="shared" si="7"/>
        <v>5.8330000000000002</v>
      </c>
    </row>
    <row r="162" spans="1:8" x14ac:dyDescent="0.25">
      <c r="A162">
        <v>16</v>
      </c>
      <c r="B162">
        <v>5963</v>
      </c>
      <c r="C162">
        <v>6224</v>
      </c>
      <c r="D162">
        <v>6093</v>
      </c>
      <c r="E162">
        <v>2610</v>
      </c>
      <c r="F162">
        <v>0.38</v>
      </c>
      <c r="G162">
        <f t="shared" si="6"/>
        <v>2.3876104167282426</v>
      </c>
      <c r="H162">
        <f t="shared" si="7"/>
        <v>6.093</v>
      </c>
    </row>
    <row r="163" spans="1:8" x14ac:dyDescent="0.25">
      <c r="A163">
        <v>17</v>
      </c>
      <c r="B163">
        <v>6224</v>
      </c>
      <c r="C163">
        <v>6486</v>
      </c>
      <c r="D163">
        <v>6355</v>
      </c>
      <c r="E163">
        <v>2620</v>
      </c>
      <c r="F163">
        <v>0.38</v>
      </c>
      <c r="G163">
        <f t="shared" si="6"/>
        <v>2.3876104167282426</v>
      </c>
      <c r="H163">
        <f t="shared" si="7"/>
        <v>6.3550000000000004</v>
      </c>
    </row>
    <row r="164" spans="1:8" x14ac:dyDescent="0.25">
      <c r="A164">
        <v>18</v>
      </c>
      <c r="B164">
        <v>6486</v>
      </c>
      <c r="C164">
        <v>6746</v>
      </c>
      <c r="D164">
        <v>6616</v>
      </c>
      <c r="E164">
        <v>2600</v>
      </c>
      <c r="F164">
        <v>0.38</v>
      </c>
      <c r="G164">
        <f t="shared" si="6"/>
        <v>2.3876104167282426</v>
      </c>
      <c r="H164">
        <f t="shared" si="7"/>
        <v>6.6159999999999997</v>
      </c>
    </row>
    <row r="165" spans="1:8" x14ac:dyDescent="0.25">
      <c r="A165">
        <v>19</v>
      </c>
      <c r="B165">
        <v>6746</v>
      </c>
      <c r="C165">
        <v>7005</v>
      </c>
      <c r="D165">
        <v>6875</v>
      </c>
      <c r="E165">
        <v>2590</v>
      </c>
      <c r="F165">
        <v>0.39</v>
      </c>
      <c r="G165">
        <f t="shared" si="6"/>
        <v>2.4504422698000385</v>
      </c>
      <c r="H165">
        <f t="shared" si="7"/>
        <v>6.875</v>
      </c>
    </row>
    <row r="166" spans="1:8" x14ac:dyDescent="0.25">
      <c r="A166">
        <v>20</v>
      </c>
      <c r="B166">
        <v>7005</v>
      </c>
      <c r="C166">
        <v>7266</v>
      </c>
      <c r="D166">
        <v>7135</v>
      </c>
      <c r="E166">
        <v>2610</v>
      </c>
      <c r="F166">
        <v>0.38</v>
      </c>
      <c r="G166">
        <f t="shared" si="6"/>
        <v>2.3876104167282426</v>
      </c>
      <c r="H166">
        <f t="shared" si="7"/>
        <v>7.1349999999999998</v>
      </c>
    </row>
    <row r="167" spans="1:8" x14ac:dyDescent="0.25">
      <c r="A167">
        <v>21</v>
      </c>
      <c r="B167">
        <v>7266</v>
      </c>
      <c r="C167">
        <v>7529</v>
      </c>
      <c r="D167">
        <v>7397</v>
      </c>
      <c r="E167">
        <v>2630</v>
      </c>
      <c r="F167">
        <v>0.38</v>
      </c>
      <c r="G167">
        <f t="shared" si="6"/>
        <v>2.3876104167282426</v>
      </c>
      <c r="H167">
        <f t="shared" si="7"/>
        <v>7.3970000000000002</v>
      </c>
    </row>
    <row r="168" spans="1:8" x14ac:dyDescent="0.25">
      <c r="A168">
        <v>22</v>
      </c>
      <c r="B168">
        <v>7529</v>
      </c>
      <c r="C168">
        <v>7795</v>
      </c>
      <c r="D168">
        <v>7662</v>
      </c>
      <c r="E168">
        <v>2660</v>
      </c>
      <c r="F168">
        <v>0.38</v>
      </c>
      <c r="G168">
        <f t="shared" si="6"/>
        <v>2.3876104167282426</v>
      </c>
      <c r="H168">
        <f t="shared" si="7"/>
        <v>7.6619999999999999</v>
      </c>
    </row>
    <row r="169" spans="1:8" x14ac:dyDescent="0.25">
      <c r="A169">
        <v>23</v>
      </c>
      <c r="B169">
        <v>7795</v>
      </c>
      <c r="C169">
        <v>8064</v>
      </c>
      <c r="D169">
        <v>7929</v>
      </c>
      <c r="E169">
        <v>2690</v>
      </c>
      <c r="F169">
        <v>0.37</v>
      </c>
      <c r="G169">
        <f t="shared" si="6"/>
        <v>2.3247785636564471</v>
      </c>
      <c r="H169">
        <f t="shared" si="7"/>
        <v>7.9290000000000003</v>
      </c>
    </row>
    <row r="170" spans="1:8" x14ac:dyDescent="0.25">
      <c r="A170">
        <v>24</v>
      </c>
      <c r="B170">
        <v>8064</v>
      </c>
      <c r="C170">
        <v>8334</v>
      </c>
      <c r="D170">
        <v>8199</v>
      </c>
      <c r="E170">
        <v>2700</v>
      </c>
      <c r="F170">
        <v>0.37</v>
      </c>
      <c r="G170">
        <f t="shared" si="6"/>
        <v>2.3247785636564471</v>
      </c>
      <c r="H170">
        <f t="shared" si="7"/>
        <v>8.1989999999999998</v>
      </c>
    </row>
    <row r="171" spans="1:8" x14ac:dyDescent="0.25">
      <c r="A171">
        <v>25</v>
      </c>
      <c r="B171">
        <v>8334</v>
      </c>
      <c r="C171">
        <v>8605</v>
      </c>
      <c r="D171">
        <v>8469</v>
      </c>
      <c r="E171">
        <v>2710</v>
      </c>
      <c r="F171">
        <v>0.37</v>
      </c>
      <c r="G171">
        <f t="shared" si="6"/>
        <v>2.3247785636564471</v>
      </c>
      <c r="H171">
        <f t="shared" si="7"/>
        <v>8.4689999999999994</v>
      </c>
    </row>
    <row r="172" spans="1:8" x14ac:dyDescent="0.25">
      <c r="A172">
        <v>26</v>
      </c>
      <c r="B172">
        <v>8605</v>
      </c>
      <c r="C172">
        <v>8877</v>
      </c>
      <c r="D172">
        <v>8741</v>
      </c>
      <c r="E172">
        <v>2720</v>
      </c>
      <c r="F172">
        <v>0.37</v>
      </c>
      <c r="G172">
        <f t="shared" si="6"/>
        <v>2.3247785636564471</v>
      </c>
      <c r="H172">
        <f t="shared" si="7"/>
        <v>8.7409999999999997</v>
      </c>
    </row>
    <row r="173" spans="1:8" x14ac:dyDescent="0.25">
      <c r="A173">
        <v>27</v>
      </c>
      <c r="B173">
        <v>8877</v>
      </c>
      <c r="C173">
        <v>9147</v>
      </c>
      <c r="D173">
        <v>9012</v>
      </c>
      <c r="E173">
        <v>2700</v>
      </c>
      <c r="F173">
        <v>0.37</v>
      </c>
      <c r="G173">
        <f t="shared" si="6"/>
        <v>2.3247785636564471</v>
      </c>
      <c r="H173">
        <f t="shared" si="7"/>
        <v>9.0120000000000005</v>
      </c>
    </row>
    <row r="174" spans="1:8" x14ac:dyDescent="0.25">
      <c r="A174">
        <v>28</v>
      </c>
      <c r="B174">
        <v>9147</v>
      </c>
      <c r="C174">
        <v>9417</v>
      </c>
      <c r="D174">
        <v>9282</v>
      </c>
      <c r="E174">
        <v>2700</v>
      </c>
      <c r="F174">
        <v>0.37</v>
      </c>
      <c r="G174">
        <f t="shared" si="6"/>
        <v>2.3247785636564471</v>
      </c>
      <c r="H174">
        <f t="shared" si="7"/>
        <v>9.282</v>
      </c>
    </row>
    <row r="175" spans="1:8" x14ac:dyDescent="0.25">
      <c r="A175">
        <v>29</v>
      </c>
      <c r="B175">
        <v>9417</v>
      </c>
      <c r="C175">
        <v>9687</v>
      </c>
      <c r="D175">
        <v>9552</v>
      </c>
      <c r="E175">
        <v>2700</v>
      </c>
      <c r="F175">
        <v>0.37</v>
      </c>
      <c r="G175">
        <f t="shared" si="6"/>
        <v>2.3247785636564471</v>
      </c>
      <c r="H175">
        <f t="shared" si="7"/>
        <v>9.5519999999999996</v>
      </c>
    </row>
    <row r="176" spans="1:8" x14ac:dyDescent="0.25">
      <c r="A176">
        <v>30</v>
      </c>
      <c r="B176">
        <v>9687</v>
      </c>
      <c r="C176">
        <v>9958</v>
      </c>
      <c r="D176">
        <v>9822</v>
      </c>
      <c r="E176">
        <v>2710</v>
      </c>
      <c r="F176">
        <v>0.37</v>
      </c>
      <c r="G176">
        <f t="shared" si="6"/>
        <v>2.3247785636564471</v>
      </c>
      <c r="H176">
        <f t="shared" si="7"/>
        <v>9.8219999999999992</v>
      </c>
    </row>
    <row r="177" spans="1:9" x14ac:dyDescent="0.25">
      <c r="A177">
        <v>31</v>
      </c>
      <c r="B177">
        <v>9958</v>
      </c>
      <c r="C177">
        <v>10231</v>
      </c>
      <c r="D177">
        <v>10094</v>
      </c>
      <c r="E177">
        <v>2730</v>
      </c>
      <c r="F177">
        <v>0.37</v>
      </c>
      <c r="G177">
        <f t="shared" si="6"/>
        <v>2.3247785636564471</v>
      </c>
      <c r="H177">
        <f t="shared" si="7"/>
        <v>10.093999999999999</v>
      </c>
    </row>
    <row r="178" spans="1:9" x14ac:dyDescent="0.25">
      <c r="A178">
        <v>32</v>
      </c>
      <c r="B178">
        <v>10231</v>
      </c>
      <c r="C178">
        <v>10507</v>
      </c>
      <c r="D178">
        <v>10369</v>
      </c>
      <c r="E178">
        <v>2760</v>
      </c>
      <c r="F178">
        <v>0.36</v>
      </c>
      <c r="G178">
        <f t="shared" si="6"/>
        <v>2.2619467105846511</v>
      </c>
      <c r="H178">
        <f t="shared" si="7"/>
        <v>10.369</v>
      </c>
    </row>
    <row r="179" spans="1:9" x14ac:dyDescent="0.25">
      <c r="A179">
        <v>33</v>
      </c>
      <c r="B179">
        <v>10507</v>
      </c>
      <c r="C179">
        <v>10785</v>
      </c>
      <c r="D179">
        <v>10646</v>
      </c>
      <c r="E179">
        <v>2780</v>
      </c>
      <c r="F179">
        <v>0.36</v>
      </c>
      <c r="G179">
        <f t="shared" si="6"/>
        <v>2.2619467105846511</v>
      </c>
      <c r="H179">
        <f t="shared" si="7"/>
        <v>10.646000000000001</v>
      </c>
    </row>
    <row r="180" spans="1:9" x14ac:dyDescent="0.25">
      <c r="A180">
        <v>34</v>
      </c>
      <c r="B180">
        <v>10785</v>
      </c>
      <c r="C180">
        <v>11066</v>
      </c>
      <c r="D180">
        <v>10925</v>
      </c>
      <c r="E180">
        <v>2810</v>
      </c>
      <c r="F180">
        <v>0.36</v>
      </c>
      <c r="G180">
        <f t="shared" si="6"/>
        <v>2.2619467105846511</v>
      </c>
      <c r="H180">
        <f t="shared" si="7"/>
        <v>10.925000000000001</v>
      </c>
    </row>
    <row r="181" spans="1:9" x14ac:dyDescent="0.25">
      <c r="A181">
        <v>35</v>
      </c>
      <c r="B181">
        <v>11066</v>
      </c>
      <c r="C181">
        <v>11347</v>
      </c>
      <c r="D181">
        <v>11206</v>
      </c>
      <c r="E181">
        <v>2810</v>
      </c>
      <c r="F181">
        <v>0.36</v>
      </c>
      <c r="G181">
        <f t="shared" si="6"/>
        <v>2.2619467105846511</v>
      </c>
      <c r="H181">
        <f t="shared" si="7"/>
        <v>11.206</v>
      </c>
    </row>
    <row r="182" spans="1:9" x14ac:dyDescent="0.25">
      <c r="A182">
        <v>36</v>
      </c>
      <c r="B182">
        <v>11347</v>
      </c>
      <c r="C182">
        <v>11629</v>
      </c>
      <c r="D182">
        <v>11488</v>
      </c>
      <c r="E182">
        <v>2820</v>
      </c>
      <c r="F182">
        <v>0.35</v>
      </c>
      <c r="G182">
        <f t="shared" si="6"/>
        <v>2.1991148575128552</v>
      </c>
      <c r="H182">
        <f t="shared" si="7"/>
        <v>11.488</v>
      </c>
    </row>
    <row r="183" spans="1:9" x14ac:dyDescent="0.25">
      <c r="A183">
        <v>37</v>
      </c>
      <c r="B183">
        <v>11629</v>
      </c>
      <c r="C183">
        <v>11910</v>
      </c>
      <c r="D183">
        <v>11769</v>
      </c>
      <c r="E183">
        <v>2810</v>
      </c>
      <c r="F183">
        <v>0.36</v>
      </c>
      <c r="G183">
        <f t="shared" si="6"/>
        <v>2.2619467105846511</v>
      </c>
      <c r="H183">
        <f t="shared" si="7"/>
        <v>11.769</v>
      </c>
    </row>
    <row r="184" spans="1:9" x14ac:dyDescent="0.25">
      <c r="A184">
        <v>38</v>
      </c>
      <c r="B184">
        <v>11910</v>
      </c>
      <c r="C184">
        <v>12190</v>
      </c>
      <c r="D184">
        <v>12050</v>
      </c>
      <c r="E184">
        <v>2800</v>
      </c>
      <c r="F184">
        <v>0.36</v>
      </c>
      <c r="G184">
        <f t="shared" si="6"/>
        <v>2.2619467105846511</v>
      </c>
      <c r="H184">
        <f t="shared" si="7"/>
        <v>12.05</v>
      </c>
    </row>
    <row r="185" spans="1:9" x14ac:dyDescent="0.25">
      <c r="A185">
        <v>39</v>
      </c>
      <c r="B185">
        <v>12190</v>
      </c>
      <c r="C185">
        <v>12470</v>
      </c>
      <c r="D185">
        <v>12330</v>
      </c>
      <c r="E185">
        <v>2800</v>
      </c>
      <c r="F185">
        <v>0.36</v>
      </c>
      <c r="G185">
        <f t="shared" si="6"/>
        <v>2.2619467105846511</v>
      </c>
      <c r="H185">
        <f t="shared" si="7"/>
        <v>12.33</v>
      </c>
    </row>
    <row r="186" spans="1:9" x14ac:dyDescent="0.25">
      <c r="A186">
        <v>40</v>
      </c>
      <c r="B186">
        <v>12470</v>
      </c>
      <c r="C186">
        <v>12751</v>
      </c>
      <c r="D186">
        <v>12610</v>
      </c>
      <c r="E186">
        <v>2810</v>
      </c>
      <c r="F186">
        <v>0.36</v>
      </c>
      <c r="G186">
        <f t="shared" si="6"/>
        <v>2.2619467105846511</v>
      </c>
      <c r="H186">
        <f t="shared" si="7"/>
        <v>12.61</v>
      </c>
    </row>
    <row r="187" spans="1:9" x14ac:dyDescent="0.25">
      <c r="A187">
        <v>41</v>
      </c>
      <c r="B187">
        <v>12751</v>
      </c>
      <c r="C187">
        <v>13036</v>
      </c>
      <c r="D187">
        <v>12893</v>
      </c>
      <c r="E187">
        <v>2850</v>
      </c>
      <c r="F187">
        <v>0.35</v>
      </c>
      <c r="G187">
        <f t="shared" si="6"/>
        <v>2.1991148575128552</v>
      </c>
      <c r="H187">
        <f t="shared" si="7"/>
        <v>12.893000000000001</v>
      </c>
    </row>
    <row r="188" spans="1:9" x14ac:dyDescent="0.25">
      <c r="A188">
        <v>42</v>
      </c>
      <c r="B188">
        <v>13036</v>
      </c>
      <c r="C188">
        <v>13324</v>
      </c>
      <c r="D188">
        <v>13180</v>
      </c>
      <c r="E188">
        <v>2880</v>
      </c>
      <c r="F188">
        <v>0.35</v>
      </c>
      <c r="G188">
        <f t="shared" si="6"/>
        <v>2.1991148575128552</v>
      </c>
      <c r="H188">
        <f t="shared" si="7"/>
        <v>13.18</v>
      </c>
    </row>
    <row r="191" spans="1:9" x14ac:dyDescent="0.25">
      <c r="A191" t="s">
        <v>25</v>
      </c>
    </row>
    <row r="192" spans="1:9" x14ac:dyDescent="0.25"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s="1" t="s">
        <v>14</v>
      </c>
      <c r="H192" t="s">
        <v>15</v>
      </c>
      <c r="I192" s="2" t="s">
        <v>16</v>
      </c>
    </row>
    <row r="193" spans="1:9" x14ac:dyDescent="0.25">
      <c r="A193">
        <v>2</v>
      </c>
      <c r="B193">
        <v>3094</v>
      </c>
      <c r="C193">
        <v>3638</v>
      </c>
      <c r="D193">
        <v>3366</v>
      </c>
      <c r="E193">
        <v>5440</v>
      </c>
      <c r="F193">
        <v>0.18</v>
      </c>
      <c r="G193">
        <f>(F193*2*PI())</f>
        <v>1.1309733552923256</v>
      </c>
      <c r="H193">
        <f>(D193/1000)</f>
        <v>3.3660000000000001</v>
      </c>
      <c r="I193">
        <v>8.7800000000000003E-2</v>
      </c>
    </row>
    <row r="194" spans="1:9" x14ac:dyDescent="0.25">
      <c r="A194">
        <v>3</v>
      </c>
      <c r="B194">
        <v>3638</v>
      </c>
      <c r="C194">
        <v>4139</v>
      </c>
      <c r="D194">
        <v>3888</v>
      </c>
      <c r="E194">
        <v>5010</v>
      </c>
      <c r="F194">
        <v>0.2</v>
      </c>
      <c r="G194">
        <f t="shared" ref="G194:G234" si="8">(F194*2*PI())</f>
        <v>1.2566370614359172</v>
      </c>
      <c r="H194">
        <f t="shared" ref="H194:H234" si="9">(D194/1000)</f>
        <v>3.8879999999999999</v>
      </c>
    </row>
    <row r="195" spans="1:9" x14ac:dyDescent="0.25">
      <c r="A195">
        <v>4</v>
      </c>
      <c r="B195">
        <v>4139</v>
      </c>
      <c r="C195">
        <v>4606</v>
      </c>
      <c r="D195">
        <v>4372</v>
      </c>
      <c r="E195">
        <v>4670</v>
      </c>
      <c r="F195">
        <v>0.21</v>
      </c>
      <c r="G195">
        <f t="shared" si="8"/>
        <v>1.319468914507713</v>
      </c>
      <c r="H195">
        <f t="shared" si="9"/>
        <v>4.3719999999999999</v>
      </c>
    </row>
    <row r="196" spans="1:9" x14ac:dyDescent="0.25">
      <c r="A196">
        <v>5</v>
      </c>
      <c r="B196">
        <v>4606</v>
      </c>
      <c r="C196">
        <v>5055</v>
      </c>
      <c r="D196">
        <v>4830</v>
      </c>
      <c r="E196">
        <v>4490</v>
      </c>
      <c r="F196">
        <v>0.22</v>
      </c>
      <c r="G196">
        <f t="shared" si="8"/>
        <v>1.3823007675795089</v>
      </c>
      <c r="H196">
        <f t="shared" si="9"/>
        <v>4.83</v>
      </c>
    </row>
    <row r="197" spans="1:9" x14ac:dyDescent="0.25">
      <c r="A197">
        <v>6</v>
      </c>
      <c r="B197">
        <v>5055</v>
      </c>
      <c r="C197">
        <v>5493</v>
      </c>
      <c r="D197">
        <v>5274</v>
      </c>
      <c r="E197">
        <v>4380</v>
      </c>
      <c r="F197">
        <v>0.23</v>
      </c>
      <c r="G197">
        <f t="shared" si="8"/>
        <v>1.4451326206513049</v>
      </c>
      <c r="H197">
        <f t="shared" si="9"/>
        <v>5.274</v>
      </c>
    </row>
    <row r="198" spans="1:9" x14ac:dyDescent="0.25">
      <c r="A198">
        <v>7</v>
      </c>
      <c r="B198">
        <v>5493</v>
      </c>
      <c r="C198">
        <v>5927</v>
      </c>
      <c r="D198">
        <v>5710</v>
      </c>
      <c r="E198">
        <v>4340</v>
      </c>
      <c r="F198">
        <v>0.23</v>
      </c>
      <c r="G198">
        <f t="shared" si="8"/>
        <v>1.4451326206513049</v>
      </c>
      <c r="H198">
        <f t="shared" si="9"/>
        <v>5.71</v>
      </c>
    </row>
    <row r="199" spans="1:9" x14ac:dyDescent="0.25">
      <c r="A199">
        <v>8</v>
      </c>
      <c r="B199">
        <v>5927</v>
      </c>
      <c r="C199">
        <v>6361</v>
      </c>
      <c r="D199">
        <v>6144</v>
      </c>
      <c r="E199">
        <v>4340</v>
      </c>
      <c r="F199">
        <v>0.23</v>
      </c>
      <c r="G199">
        <f t="shared" si="8"/>
        <v>1.4451326206513049</v>
      </c>
      <c r="H199">
        <f t="shared" si="9"/>
        <v>6.1440000000000001</v>
      </c>
    </row>
    <row r="200" spans="1:9" x14ac:dyDescent="0.25">
      <c r="A200">
        <v>9</v>
      </c>
      <c r="B200">
        <v>6361</v>
      </c>
      <c r="C200">
        <v>6795</v>
      </c>
      <c r="D200">
        <v>6578</v>
      </c>
      <c r="E200">
        <v>4340</v>
      </c>
      <c r="F200">
        <v>0.23</v>
      </c>
      <c r="G200">
        <f t="shared" si="8"/>
        <v>1.4451326206513049</v>
      </c>
      <c r="H200">
        <f t="shared" si="9"/>
        <v>6.5780000000000003</v>
      </c>
    </row>
    <row r="201" spans="1:9" x14ac:dyDescent="0.25">
      <c r="A201">
        <v>10</v>
      </c>
      <c r="B201">
        <v>6795</v>
      </c>
      <c r="C201">
        <v>7225</v>
      </c>
      <c r="D201">
        <v>7010</v>
      </c>
      <c r="E201">
        <v>4300</v>
      </c>
      <c r="F201">
        <v>0.23</v>
      </c>
      <c r="G201">
        <f t="shared" si="8"/>
        <v>1.4451326206513049</v>
      </c>
      <c r="H201">
        <f t="shared" si="9"/>
        <v>7.01</v>
      </c>
    </row>
    <row r="202" spans="1:9" x14ac:dyDescent="0.25">
      <c r="A202">
        <v>11</v>
      </c>
      <c r="B202">
        <v>7225</v>
      </c>
      <c r="C202">
        <v>7644</v>
      </c>
      <c r="D202">
        <v>7434</v>
      </c>
      <c r="E202">
        <v>4190</v>
      </c>
      <c r="F202">
        <v>0.24</v>
      </c>
      <c r="G202">
        <f t="shared" si="8"/>
        <v>1.5079644737231006</v>
      </c>
      <c r="H202">
        <f t="shared" si="9"/>
        <v>7.4340000000000002</v>
      </c>
    </row>
    <row r="203" spans="1:9" x14ac:dyDescent="0.25">
      <c r="A203">
        <v>12</v>
      </c>
      <c r="B203">
        <v>7644</v>
      </c>
      <c r="C203">
        <v>8049</v>
      </c>
      <c r="D203">
        <v>7846</v>
      </c>
      <c r="E203">
        <v>4050</v>
      </c>
      <c r="F203">
        <v>0.25</v>
      </c>
      <c r="G203">
        <f t="shared" si="8"/>
        <v>1.5707963267948966</v>
      </c>
      <c r="H203">
        <f t="shared" si="9"/>
        <v>7.8460000000000001</v>
      </c>
    </row>
    <row r="204" spans="1:9" x14ac:dyDescent="0.25">
      <c r="A204">
        <v>13</v>
      </c>
      <c r="B204">
        <v>8049</v>
      </c>
      <c r="C204">
        <v>8438</v>
      </c>
      <c r="D204">
        <v>8243</v>
      </c>
      <c r="E204">
        <v>3890</v>
      </c>
      <c r="F204">
        <v>0.26</v>
      </c>
      <c r="G204">
        <f t="shared" si="8"/>
        <v>1.6336281798666925</v>
      </c>
      <c r="H204">
        <f t="shared" si="9"/>
        <v>8.2430000000000003</v>
      </c>
    </row>
    <row r="205" spans="1:9" x14ac:dyDescent="0.25">
      <c r="A205">
        <v>14</v>
      </c>
      <c r="B205">
        <v>8438</v>
      </c>
      <c r="C205">
        <v>8812</v>
      </c>
      <c r="D205">
        <v>8625</v>
      </c>
      <c r="E205">
        <v>3740</v>
      </c>
      <c r="F205">
        <v>0.27</v>
      </c>
      <c r="G205">
        <f t="shared" si="8"/>
        <v>1.6964600329384885</v>
      </c>
      <c r="H205">
        <f t="shared" si="9"/>
        <v>8.625</v>
      </c>
    </row>
    <row r="206" spans="1:9" x14ac:dyDescent="0.25">
      <c r="A206">
        <v>15</v>
      </c>
      <c r="B206">
        <v>8812</v>
      </c>
      <c r="C206">
        <v>9175</v>
      </c>
      <c r="D206">
        <v>8993</v>
      </c>
      <c r="E206">
        <v>3630</v>
      </c>
      <c r="F206">
        <v>0.28000000000000003</v>
      </c>
      <c r="G206">
        <f t="shared" si="8"/>
        <v>1.7592918860102844</v>
      </c>
      <c r="H206">
        <f t="shared" si="9"/>
        <v>8.9930000000000003</v>
      </c>
    </row>
    <row r="207" spans="1:9" x14ac:dyDescent="0.25">
      <c r="A207">
        <v>16</v>
      </c>
      <c r="B207">
        <v>9175</v>
      </c>
      <c r="C207">
        <v>9532</v>
      </c>
      <c r="D207">
        <v>9353</v>
      </c>
      <c r="E207">
        <v>3570</v>
      </c>
      <c r="F207">
        <v>0.28000000000000003</v>
      </c>
      <c r="G207">
        <f t="shared" si="8"/>
        <v>1.7592918860102844</v>
      </c>
      <c r="H207">
        <f t="shared" si="9"/>
        <v>9.3529999999999998</v>
      </c>
    </row>
    <row r="208" spans="1:9" x14ac:dyDescent="0.25">
      <c r="A208">
        <v>17</v>
      </c>
      <c r="B208">
        <v>9532</v>
      </c>
      <c r="C208">
        <v>9887</v>
      </c>
      <c r="D208">
        <v>9709</v>
      </c>
      <c r="E208">
        <v>3550</v>
      </c>
      <c r="F208">
        <v>0.28000000000000003</v>
      </c>
      <c r="G208">
        <f t="shared" si="8"/>
        <v>1.7592918860102844</v>
      </c>
      <c r="H208">
        <f t="shared" si="9"/>
        <v>9.7089999999999996</v>
      </c>
    </row>
    <row r="209" spans="1:8" x14ac:dyDescent="0.25">
      <c r="A209">
        <v>18</v>
      </c>
      <c r="B209">
        <v>9887</v>
      </c>
      <c r="C209">
        <v>10243</v>
      </c>
      <c r="D209">
        <v>10065</v>
      </c>
      <c r="E209">
        <v>3560</v>
      </c>
      <c r="F209">
        <v>0.28000000000000003</v>
      </c>
      <c r="G209">
        <f t="shared" si="8"/>
        <v>1.7592918860102844</v>
      </c>
      <c r="H209">
        <f t="shared" si="9"/>
        <v>10.065</v>
      </c>
    </row>
    <row r="210" spans="1:8" x14ac:dyDescent="0.25">
      <c r="A210">
        <v>19</v>
      </c>
      <c r="B210">
        <v>10243</v>
      </c>
      <c r="C210">
        <v>10599</v>
      </c>
      <c r="D210">
        <v>10421</v>
      </c>
      <c r="E210">
        <v>3560</v>
      </c>
      <c r="F210">
        <v>0.28000000000000003</v>
      </c>
      <c r="G210">
        <f t="shared" si="8"/>
        <v>1.7592918860102844</v>
      </c>
      <c r="H210">
        <f t="shared" si="9"/>
        <v>10.420999999999999</v>
      </c>
    </row>
    <row r="211" spans="1:8" x14ac:dyDescent="0.25">
      <c r="A211">
        <v>20</v>
      </c>
      <c r="B211">
        <v>10599</v>
      </c>
      <c r="C211">
        <v>10951</v>
      </c>
      <c r="D211">
        <v>10775</v>
      </c>
      <c r="E211">
        <v>3520</v>
      </c>
      <c r="F211">
        <v>0.28000000000000003</v>
      </c>
      <c r="G211">
        <f t="shared" si="8"/>
        <v>1.7592918860102844</v>
      </c>
      <c r="H211">
        <f t="shared" si="9"/>
        <v>10.775</v>
      </c>
    </row>
    <row r="212" spans="1:8" x14ac:dyDescent="0.25">
      <c r="A212">
        <v>21</v>
      </c>
      <c r="B212">
        <v>10951</v>
      </c>
      <c r="C212">
        <v>11296</v>
      </c>
      <c r="D212">
        <v>11123</v>
      </c>
      <c r="E212">
        <v>3450</v>
      </c>
      <c r="F212">
        <v>0.28999999999999998</v>
      </c>
      <c r="G212">
        <f t="shared" si="8"/>
        <v>1.8221237390820799</v>
      </c>
      <c r="H212">
        <f t="shared" si="9"/>
        <v>11.122999999999999</v>
      </c>
    </row>
    <row r="213" spans="1:8" x14ac:dyDescent="0.25">
      <c r="A213">
        <v>22</v>
      </c>
      <c r="B213">
        <v>11296</v>
      </c>
      <c r="C213">
        <v>11632</v>
      </c>
      <c r="D213">
        <v>11464</v>
      </c>
      <c r="E213">
        <v>3360</v>
      </c>
      <c r="F213">
        <v>0.3</v>
      </c>
      <c r="G213">
        <f t="shared" si="8"/>
        <v>1.8849555921538759</v>
      </c>
      <c r="H213">
        <f t="shared" si="9"/>
        <v>11.464</v>
      </c>
    </row>
    <row r="214" spans="1:8" x14ac:dyDescent="0.25">
      <c r="A214">
        <v>23</v>
      </c>
      <c r="B214">
        <v>11632</v>
      </c>
      <c r="C214">
        <v>11959</v>
      </c>
      <c r="D214">
        <v>11795</v>
      </c>
      <c r="E214">
        <v>3270</v>
      </c>
      <c r="F214">
        <v>0.31</v>
      </c>
      <c r="G214">
        <f t="shared" si="8"/>
        <v>1.9477874452256718</v>
      </c>
      <c r="H214">
        <f t="shared" si="9"/>
        <v>11.795</v>
      </c>
    </row>
    <row r="215" spans="1:8" x14ac:dyDescent="0.25">
      <c r="A215">
        <v>24</v>
      </c>
      <c r="B215">
        <v>11959</v>
      </c>
      <c r="C215">
        <v>12275</v>
      </c>
      <c r="D215">
        <v>12117</v>
      </c>
      <c r="E215">
        <v>3160</v>
      </c>
      <c r="F215">
        <v>0.32</v>
      </c>
      <c r="G215">
        <f t="shared" si="8"/>
        <v>2.0106192982974678</v>
      </c>
      <c r="H215">
        <f t="shared" si="9"/>
        <v>12.117000000000001</v>
      </c>
    </row>
    <row r="216" spans="1:8" x14ac:dyDescent="0.25">
      <c r="A216">
        <v>25</v>
      </c>
      <c r="B216">
        <v>12275</v>
      </c>
      <c r="C216">
        <v>12584</v>
      </c>
      <c r="D216">
        <v>12429</v>
      </c>
      <c r="E216">
        <v>3090</v>
      </c>
      <c r="F216">
        <v>0.32</v>
      </c>
      <c r="G216">
        <f t="shared" si="8"/>
        <v>2.0106192982974678</v>
      </c>
      <c r="H216">
        <f t="shared" si="9"/>
        <v>12.429</v>
      </c>
    </row>
    <row r="217" spans="1:8" x14ac:dyDescent="0.25">
      <c r="A217">
        <v>26</v>
      </c>
      <c r="B217">
        <v>12584</v>
      </c>
      <c r="C217">
        <v>12890</v>
      </c>
      <c r="D217">
        <v>12737</v>
      </c>
      <c r="E217">
        <v>3060</v>
      </c>
      <c r="F217">
        <v>0.33</v>
      </c>
      <c r="G217">
        <f t="shared" si="8"/>
        <v>2.0734511513692637</v>
      </c>
      <c r="H217">
        <f t="shared" si="9"/>
        <v>12.737</v>
      </c>
    </row>
    <row r="218" spans="1:8" x14ac:dyDescent="0.25">
      <c r="A218">
        <v>27</v>
      </c>
      <c r="B218">
        <v>12890</v>
      </c>
      <c r="C218">
        <v>13194</v>
      </c>
      <c r="D218">
        <v>13042</v>
      </c>
      <c r="E218">
        <v>3040</v>
      </c>
      <c r="F218">
        <v>0.33</v>
      </c>
      <c r="G218">
        <f t="shared" si="8"/>
        <v>2.0734511513692637</v>
      </c>
      <c r="H218">
        <f t="shared" si="9"/>
        <v>13.042</v>
      </c>
    </row>
    <row r="219" spans="1:8" x14ac:dyDescent="0.25">
      <c r="A219">
        <v>28</v>
      </c>
      <c r="B219">
        <v>13194</v>
      </c>
      <c r="C219">
        <v>13498</v>
      </c>
      <c r="D219">
        <v>13346</v>
      </c>
      <c r="E219">
        <v>3040</v>
      </c>
      <c r="F219">
        <v>0.33</v>
      </c>
      <c r="G219">
        <f t="shared" si="8"/>
        <v>2.0734511513692637</v>
      </c>
      <c r="H219">
        <f t="shared" si="9"/>
        <v>13.346</v>
      </c>
    </row>
    <row r="220" spans="1:8" x14ac:dyDescent="0.25">
      <c r="A220">
        <v>29</v>
      </c>
      <c r="B220">
        <v>13498</v>
      </c>
      <c r="C220">
        <v>13802</v>
      </c>
      <c r="D220">
        <v>13650</v>
      </c>
      <c r="E220">
        <v>3040</v>
      </c>
      <c r="F220">
        <v>0.33</v>
      </c>
      <c r="G220">
        <f t="shared" si="8"/>
        <v>2.0734511513692637</v>
      </c>
      <c r="H220">
        <f t="shared" si="9"/>
        <v>13.65</v>
      </c>
    </row>
    <row r="221" spans="1:8" x14ac:dyDescent="0.25">
      <c r="A221">
        <v>30</v>
      </c>
      <c r="B221">
        <v>13802</v>
      </c>
      <c r="C221">
        <v>14104</v>
      </c>
      <c r="D221">
        <v>13953</v>
      </c>
      <c r="E221">
        <v>3020</v>
      </c>
      <c r="F221">
        <v>0.33</v>
      </c>
      <c r="G221">
        <f t="shared" si="8"/>
        <v>2.0734511513692637</v>
      </c>
      <c r="H221">
        <f t="shared" si="9"/>
        <v>13.952999999999999</v>
      </c>
    </row>
    <row r="222" spans="1:8" x14ac:dyDescent="0.25">
      <c r="A222">
        <v>31</v>
      </c>
      <c r="B222">
        <v>14104</v>
      </c>
      <c r="C222">
        <v>14401</v>
      </c>
      <c r="D222">
        <v>14252</v>
      </c>
      <c r="E222">
        <v>2970</v>
      </c>
      <c r="F222">
        <v>0.34</v>
      </c>
      <c r="G222">
        <f t="shared" si="8"/>
        <v>2.1362830044410597</v>
      </c>
      <c r="H222">
        <f t="shared" si="9"/>
        <v>14.252000000000001</v>
      </c>
    </row>
    <row r="223" spans="1:8" x14ac:dyDescent="0.25">
      <c r="A223">
        <v>32</v>
      </c>
      <c r="B223">
        <v>14401</v>
      </c>
      <c r="C223">
        <v>14692</v>
      </c>
      <c r="D223">
        <v>14546</v>
      </c>
      <c r="E223">
        <v>2910</v>
      </c>
      <c r="F223">
        <v>0.34</v>
      </c>
      <c r="G223">
        <f t="shared" si="8"/>
        <v>2.1362830044410597</v>
      </c>
      <c r="H223">
        <f t="shared" si="9"/>
        <v>14.545999999999999</v>
      </c>
    </row>
    <row r="224" spans="1:8" x14ac:dyDescent="0.25">
      <c r="A224">
        <v>33</v>
      </c>
      <c r="B224">
        <v>14692</v>
      </c>
      <c r="C224">
        <v>14978</v>
      </c>
      <c r="D224">
        <v>14835</v>
      </c>
      <c r="E224">
        <v>2860</v>
      </c>
      <c r="F224">
        <v>0.35</v>
      </c>
      <c r="G224">
        <f t="shared" si="8"/>
        <v>2.1991148575128552</v>
      </c>
      <c r="H224">
        <f t="shared" si="9"/>
        <v>14.835000000000001</v>
      </c>
    </row>
    <row r="225" spans="1:9" x14ac:dyDescent="0.25">
      <c r="A225">
        <v>34</v>
      </c>
      <c r="B225">
        <v>14978</v>
      </c>
      <c r="C225">
        <v>15257</v>
      </c>
      <c r="D225">
        <v>15117</v>
      </c>
      <c r="E225">
        <v>2790</v>
      </c>
      <c r="F225">
        <v>0.36</v>
      </c>
      <c r="G225">
        <f t="shared" si="8"/>
        <v>2.2619467105846511</v>
      </c>
      <c r="H225">
        <f t="shared" si="9"/>
        <v>15.117000000000001</v>
      </c>
    </row>
    <row r="226" spans="1:9" x14ac:dyDescent="0.25">
      <c r="A226">
        <v>35</v>
      </c>
      <c r="B226">
        <v>15257</v>
      </c>
      <c r="C226">
        <v>15532</v>
      </c>
      <c r="D226">
        <v>15394</v>
      </c>
      <c r="E226">
        <v>2750</v>
      </c>
      <c r="F226">
        <v>0.36</v>
      </c>
      <c r="G226">
        <f t="shared" si="8"/>
        <v>2.2619467105846511</v>
      </c>
      <c r="H226">
        <f t="shared" si="9"/>
        <v>15.394</v>
      </c>
    </row>
    <row r="227" spans="1:9" x14ac:dyDescent="0.25">
      <c r="A227">
        <v>36</v>
      </c>
      <c r="B227">
        <v>15532</v>
      </c>
      <c r="C227">
        <v>15804</v>
      </c>
      <c r="D227">
        <v>15668</v>
      </c>
      <c r="E227">
        <v>2720</v>
      </c>
      <c r="F227">
        <v>0.37</v>
      </c>
      <c r="G227">
        <f t="shared" si="8"/>
        <v>2.3247785636564471</v>
      </c>
      <c r="H227">
        <f t="shared" si="9"/>
        <v>15.667999999999999</v>
      </c>
    </row>
    <row r="228" spans="1:9" x14ac:dyDescent="0.25">
      <c r="A228">
        <v>37</v>
      </c>
      <c r="B228">
        <v>15804</v>
      </c>
      <c r="C228">
        <v>16074</v>
      </c>
      <c r="D228">
        <v>15939</v>
      </c>
      <c r="E228">
        <v>2700</v>
      </c>
      <c r="F228">
        <v>0.37</v>
      </c>
      <c r="G228">
        <f t="shared" si="8"/>
        <v>2.3247785636564471</v>
      </c>
      <c r="H228">
        <f t="shared" si="9"/>
        <v>15.939</v>
      </c>
    </row>
    <row r="229" spans="1:9" x14ac:dyDescent="0.25">
      <c r="A229">
        <v>38</v>
      </c>
      <c r="B229">
        <v>16074</v>
      </c>
      <c r="C229">
        <v>16345</v>
      </c>
      <c r="D229">
        <v>16209</v>
      </c>
      <c r="E229">
        <v>2710</v>
      </c>
      <c r="F229">
        <v>0.37</v>
      </c>
      <c r="G229">
        <f t="shared" si="8"/>
        <v>2.3247785636564471</v>
      </c>
      <c r="H229">
        <f t="shared" si="9"/>
        <v>16.209</v>
      </c>
    </row>
    <row r="230" spans="1:9" x14ac:dyDescent="0.25">
      <c r="A230">
        <v>39</v>
      </c>
      <c r="B230">
        <v>16345</v>
      </c>
      <c r="C230">
        <v>16614</v>
      </c>
      <c r="D230">
        <v>16479</v>
      </c>
      <c r="E230">
        <v>2690</v>
      </c>
      <c r="F230">
        <v>0.37</v>
      </c>
      <c r="G230">
        <f t="shared" si="8"/>
        <v>2.3247785636564471</v>
      </c>
      <c r="H230">
        <f t="shared" si="9"/>
        <v>16.478999999999999</v>
      </c>
    </row>
    <row r="231" spans="1:9" x14ac:dyDescent="0.25">
      <c r="A231">
        <v>40</v>
      </c>
      <c r="B231">
        <v>16614</v>
      </c>
      <c r="C231">
        <v>16880</v>
      </c>
      <c r="D231">
        <v>16747</v>
      </c>
      <c r="E231">
        <v>2660</v>
      </c>
      <c r="F231">
        <v>0.38</v>
      </c>
      <c r="G231">
        <f t="shared" si="8"/>
        <v>2.3876104167282426</v>
      </c>
      <c r="H231">
        <f t="shared" si="9"/>
        <v>16.747</v>
      </c>
    </row>
    <row r="232" spans="1:9" x14ac:dyDescent="0.25">
      <c r="A232">
        <v>41</v>
      </c>
      <c r="B232">
        <v>16880</v>
      </c>
      <c r="C232">
        <v>17144</v>
      </c>
      <c r="D232">
        <v>17012</v>
      </c>
      <c r="E232">
        <v>2640</v>
      </c>
      <c r="F232">
        <v>0.38</v>
      </c>
      <c r="G232">
        <f t="shared" si="8"/>
        <v>2.3876104167282426</v>
      </c>
      <c r="H232">
        <f t="shared" si="9"/>
        <v>17.012</v>
      </c>
    </row>
    <row r="233" spans="1:9" x14ac:dyDescent="0.25">
      <c r="A233">
        <v>42</v>
      </c>
      <c r="B233">
        <v>17144</v>
      </c>
      <c r="C233">
        <v>17402</v>
      </c>
      <c r="D233">
        <v>17273</v>
      </c>
      <c r="E233">
        <v>2580</v>
      </c>
      <c r="F233">
        <v>0.39</v>
      </c>
      <c r="G233">
        <f t="shared" si="8"/>
        <v>2.4504422698000385</v>
      </c>
      <c r="H233">
        <f t="shared" si="9"/>
        <v>17.273</v>
      </c>
    </row>
    <row r="234" spans="1:9" x14ac:dyDescent="0.25">
      <c r="A234">
        <v>43</v>
      </c>
      <c r="B234">
        <v>17402</v>
      </c>
      <c r="C234">
        <v>17656</v>
      </c>
      <c r="D234">
        <v>17529</v>
      </c>
      <c r="E234">
        <v>2540</v>
      </c>
      <c r="F234">
        <v>0.39</v>
      </c>
      <c r="G234">
        <f t="shared" si="8"/>
        <v>2.4504422698000385</v>
      </c>
      <c r="H234">
        <f t="shared" si="9"/>
        <v>17.529</v>
      </c>
    </row>
    <row r="238" spans="1:9" x14ac:dyDescent="0.25">
      <c r="A238" t="s">
        <v>22</v>
      </c>
    </row>
    <row r="239" spans="1:9" x14ac:dyDescent="0.25"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s="1" t="s">
        <v>14</v>
      </c>
      <c r="H239" t="s">
        <v>15</v>
      </c>
      <c r="I239" s="3" t="s">
        <v>23</v>
      </c>
    </row>
    <row r="240" spans="1:9" x14ac:dyDescent="0.25">
      <c r="A240">
        <v>2</v>
      </c>
      <c r="B240">
        <v>2374</v>
      </c>
      <c r="C240">
        <v>2518</v>
      </c>
      <c r="D240">
        <v>2446</v>
      </c>
      <c r="E240">
        <v>1440</v>
      </c>
      <c r="F240">
        <v>0.69</v>
      </c>
      <c r="G240">
        <f>(F240*2*PI())</f>
        <v>4.335397861953914</v>
      </c>
      <c r="H240">
        <f>(D240/1000)</f>
        <v>2.4460000000000002</v>
      </c>
      <c r="I240">
        <v>4.6300000000000001E-2</v>
      </c>
    </row>
    <row r="241" spans="1:8" x14ac:dyDescent="0.25">
      <c r="A241">
        <v>3</v>
      </c>
      <c r="B241">
        <v>2518</v>
      </c>
      <c r="C241">
        <v>2661</v>
      </c>
      <c r="D241">
        <v>2589</v>
      </c>
      <c r="E241">
        <v>1430</v>
      </c>
      <c r="F241">
        <v>0.7</v>
      </c>
      <c r="G241">
        <f t="shared" ref="G241:G286" si="10">(F241*2*PI())</f>
        <v>4.3982297150257104</v>
      </c>
      <c r="H241">
        <f t="shared" ref="H241:H286" si="11">(D241/1000)</f>
        <v>2.589</v>
      </c>
    </row>
    <row r="242" spans="1:8" x14ac:dyDescent="0.25">
      <c r="A242">
        <v>4</v>
      </c>
      <c r="B242">
        <v>2661</v>
      </c>
      <c r="C242">
        <v>2805</v>
      </c>
      <c r="D242">
        <v>2733</v>
      </c>
      <c r="E242">
        <v>1440</v>
      </c>
      <c r="F242">
        <v>0.69</v>
      </c>
      <c r="G242">
        <f t="shared" si="10"/>
        <v>4.335397861953914</v>
      </c>
      <c r="H242">
        <f t="shared" si="11"/>
        <v>2.7330000000000001</v>
      </c>
    </row>
    <row r="243" spans="1:8" x14ac:dyDescent="0.25">
      <c r="A243">
        <v>5</v>
      </c>
      <c r="B243">
        <v>2805</v>
      </c>
      <c r="C243">
        <v>2951</v>
      </c>
      <c r="D243">
        <v>2878</v>
      </c>
      <c r="E243">
        <v>1460</v>
      </c>
      <c r="F243">
        <v>0.68</v>
      </c>
      <c r="G243">
        <f t="shared" si="10"/>
        <v>4.2725660088821193</v>
      </c>
      <c r="H243">
        <f t="shared" si="11"/>
        <v>2.8780000000000001</v>
      </c>
    </row>
    <row r="244" spans="1:8" x14ac:dyDescent="0.25">
      <c r="A244">
        <v>6</v>
      </c>
      <c r="B244">
        <v>2951</v>
      </c>
      <c r="C244">
        <v>3096</v>
      </c>
      <c r="D244">
        <v>3023</v>
      </c>
      <c r="E244">
        <v>1450</v>
      </c>
      <c r="F244">
        <v>0.69</v>
      </c>
      <c r="G244">
        <f t="shared" si="10"/>
        <v>4.335397861953914</v>
      </c>
      <c r="H244">
        <f t="shared" si="11"/>
        <v>3.0230000000000001</v>
      </c>
    </row>
    <row r="245" spans="1:8" x14ac:dyDescent="0.25">
      <c r="A245">
        <v>7</v>
      </c>
      <c r="B245">
        <v>3096</v>
      </c>
      <c r="C245">
        <v>3243</v>
      </c>
      <c r="D245">
        <v>3169</v>
      </c>
      <c r="E245">
        <v>1470</v>
      </c>
      <c r="F245">
        <v>0.68</v>
      </c>
      <c r="G245">
        <f t="shared" si="10"/>
        <v>4.2725660088821193</v>
      </c>
      <c r="H245">
        <f t="shared" si="11"/>
        <v>3.169</v>
      </c>
    </row>
    <row r="246" spans="1:8" x14ac:dyDescent="0.25">
      <c r="A246">
        <v>8</v>
      </c>
      <c r="B246">
        <v>3243</v>
      </c>
      <c r="C246">
        <v>3388</v>
      </c>
      <c r="D246">
        <v>3315</v>
      </c>
      <c r="E246">
        <v>1450</v>
      </c>
      <c r="F246">
        <v>0.69</v>
      </c>
      <c r="G246">
        <f t="shared" si="10"/>
        <v>4.335397861953914</v>
      </c>
      <c r="H246">
        <f t="shared" si="11"/>
        <v>3.3149999999999999</v>
      </c>
    </row>
    <row r="247" spans="1:8" x14ac:dyDescent="0.25">
      <c r="A247">
        <v>9</v>
      </c>
      <c r="B247">
        <v>3388</v>
      </c>
      <c r="C247">
        <v>3533</v>
      </c>
      <c r="D247">
        <v>3460</v>
      </c>
      <c r="E247">
        <v>1450</v>
      </c>
      <c r="F247">
        <v>0.69</v>
      </c>
      <c r="G247">
        <f t="shared" si="10"/>
        <v>4.335397861953914</v>
      </c>
      <c r="H247">
        <f t="shared" si="11"/>
        <v>3.46</v>
      </c>
    </row>
    <row r="248" spans="1:8" x14ac:dyDescent="0.25">
      <c r="A248">
        <v>10</v>
      </c>
      <c r="B248">
        <v>3533</v>
      </c>
      <c r="C248">
        <v>3679</v>
      </c>
      <c r="D248">
        <v>3606</v>
      </c>
      <c r="E248">
        <v>1460</v>
      </c>
      <c r="F248">
        <v>0.68</v>
      </c>
      <c r="G248">
        <f t="shared" si="10"/>
        <v>4.2725660088821193</v>
      </c>
      <c r="H248">
        <f t="shared" si="11"/>
        <v>3.6059999999999999</v>
      </c>
    </row>
    <row r="249" spans="1:8" x14ac:dyDescent="0.25">
      <c r="A249">
        <v>11</v>
      </c>
      <c r="B249">
        <v>3679</v>
      </c>
      <c r="C249">
        <v>3823</v>
      </c>
      <c r="D249">
        <v>3751</v>
      </c>
      <c r="E249">
        <v>1440</v>
      </c>
      <c r="F249">
        <v>0.69</v>
      </c>
      <c r="G249">
        <f t="shared" si="10"/>
        <v>4.335397861953914</v>
      </c>
      <c r="H249">
        <f t="shared" si="11"/>
        <v>3.7509999999999999</v>
      </c>
    </row>
    <row r="250" spans="1:8" x14ac:dyDescent="0.25">
      <c r="A250">
        <v>12</v>
      </c>
      <c r="B250">
        <v>3823</v>
      </c>
      <c r="C250">
        <v>3970</v>
      </c>
      <c r="D250">
        <v>3896</v>
      </c>
      <c r="E250">
        <v>1470</v>
      </c>
      <c r="F250">
        <v>0.68</v>
      </c>
      <c r="G250">
        <f t="shared" si="10"/>
        <v>4.2725660088821193</v>
      </c>
      <c r="H250">
        <f t="shared" si="11"/>
        <v>3.8959999999999999</v>
      </c>
    </row>
    <row r="251" spans="1:8" x14ac:dyDescent="0.25">
      <c r="A251">
        <v>13</v>
      </c>
      <c r="B251">
        <v>3970</v>
      </c>
      <c r="C251">
        <v>4115</v>
      </c>
      <c r="D251">
        <v>4042</v>
      </c>
      <c r="E251">
        <v>1450</v>
      </c>
      <c r="F251">
        <v>0.69</v>
      </c>
      <c r="G251">
        <f t="shared" si="10"/>
        <v>4.335397861953914</v>
      </c>
      <c r="H251">
        <f t="shared" si="11"/>
        <v>4.0419999999999998</v>
      </c>
    </row>
    <row r="252" spans="1:8" x14ac:dyDescent="0.25">
      <c r="A252">
        <v>14</v>
      </c>
      <c r="B252">
        <v>4115</v>
      </c>
      <c r="C252">
        <v>4262</v>
      </c>
      <c r="D252">
        <v>4188</v>
      </c>
      <c r="E252">
        <v>1470</v>
      </c>
      <c r="F252">
        <v>0.68</v>
      </c>
      <c r="G252">
        <f t="shared" si="10"/>
        <v>4.2725660088821193</v>
      </c>
      <c r="H252">
        <f t="shared" si="11"/>
        <v>4.1879999999999997</v>
      </c>
    </row>
    <row r="253" spans="1:8" x14ac:dyDescent="0.25">
      <c r="A253">
        <v>15</v>
      </c>
      <c r="B253">
        <v>4262</v>
      </c>
      <c r="C253">
        <v>4410</v>
      </c>
      <c r="D253">
        <v>4336</v>
      </c>
      <c r="E253">
        <v>1480</v>
      </c>
      <c r="F253">
        <v>0.68</v>
      </c>
      <c r="G253">
        <f t="shared" si="10"/>
        <v>4.2725660088821193</v>
      </c>
      <c r="H253">
        <f t="shared" si="11"/>
        <v>4.3360000000000003</v>
      </c>
    </row>
    <row r="254" spans="1:8" x14ac:dyDescent="0.25">
      <c r="A254">
        <v>16</v>
      </c>
      <c r="B254">
        <v>4410</v>
      </c>
      <c r="C254">
        <v>4558</v>
      </c>
      <c r="D254">
        <v>4484</v>
      </c>
      <c r="E254">
        <v>1480</v>
      </c>
      <c r="F254">
        <v>0.68</v>
      </c>
      <c r="G254">
        <f t="shared" si="10"/>
        <v>4.2725660088821193</v>
      </c>
      <c r="H254">
        <f t="shared" si="11"/>
        <v>4.484</v>
      </c>
    </row>
    <row r="255" spans="1:8" x14ac:dyDescent="0.25">
      <c r="A255">
        <v>17</v>
      </c>
      <c r="B255">
        <v>4558</v>
      </c>
      <c r="C255">
        <v>4707</v>
      </c>
      <c r="D255">
        <v>4632</v>
      </c>
      <c r="E255">
        <v>1490</v>
      </c>
      <c r="F255">
        <v>0.67</v>
      </c>
      <c r="G255">
        <f t="shared" si="10"/>
        <v>4.209734155810323</v>
      </c>
      <c r="H255">
        <f t="shared" si="11"/>
        <v>4.6319999999999997</v>
      </c>
    </row>
    <row r="256" spans="1:8" x14ac:dyDescent="0.25">
      <c r="A256">
        <v>18</v>
      </c>
      <c r="B256">
        <v>4707</v>
      </c>
      <c r="C256">
        <v>4855</v>
      </c>
      <c r="D256">
        <v>4781</v>
      </c>
      <c r="E256">
        <v>1480</v>
      </c>
      <c r="F256">
        <v>0.68</v>
      </c>
      <c r="G256">
        <f t="shared" si="10"/>
        <v>4.2725660088821193</v>
      </c>
      <c r="H256">
        <f t="shared" si="11"/>
        <v>4.7809999999999997</v>
      </c>
    </row>
    <row r="257" spans="1:8" x14ac:dyDescent="0.25">
      <c r="A257">
        <v>19</v>
      </c>
      <c r="B257">
        <v>4855</v>
      </c>
      <c r="C257">
        <v>5004</v>
      </c>
      <c r="D257">
        <v>4929</v>
      </c>
      <c r="E257">
        <v>1490</v>
      </c>
      <c r="F257">
        <v>0.67</v>
      </c>
      <c r="G257">
        <f t="shared" si="10"/>
        <v>4.209734155810323</v>
      </c>
      <c r="H257">
        <f t="shared" si="11"/>
        <v>4.9290000000000003</v>
      </c>
    </row>
    <row r="258" spans="1:8" x14ac:dyDescent="0.25">
      <c r="A258">
        <v>20</v>
      </c>
      <c r="B258">
        <v>5004</v>
      </c>
      <c r="C258">
        <v>5152</v>
      </c>
      <c r="D258">
        <v>5078</v>
      </c>
      <c r="E258">
        <v>1480</v>
      </c>
      <c r="F258">
        <v>0.68</v>
      </c>
      <c r="G258">
        <f t="shared" si="10"/>
        <v>4.2725660088821193</v>
      </c>
      <c r="H258">
        <f t="shared" si="11"/>
        <v>5.0780000000000003</v>
      </c>
    </row>
    <row r="259" spans="1:8" x14ac:dyDescent="0.25">
      <c r="A259">
        <v>21</v>
      </c>
      <c r="B259">
        <v>5152</v>
      </c>
      <c r="C259">
        <v>5300</v>
      </c>
      <c r="D259">
        <v>5226</v>
      </c>
      <c r="E259">
        <v>1480</v>
      </c>
      <c r="F259">
        <v>0.68</v>
      </c>
      <c r="G259">
        <f t="shared" si="10"/>
        <v>4.2725660088821193</v>
      </c>
      <c r="H259">
        <f t="shared" si="11"/>
        <v>5.226</v>
      </c>
    </row>
    <row r="260" spans="1:8" x14ac:dyDescent="0.25">
      <c r="A260">
        <v>22</v>
      </c>
      <c r="B260">
        <v>5300</v>
      </c>
      <c r="C260">
        <v>5449</v>
      </c>
      <c r="D260">
        <v>5374</v>
      </c>
      <c r="E260">
        <v>1490</v>
      </c>
      <c r="F260">
        <v>0.67</v>
      </c>
      <c r="G260">
        <f t="shared" si="10"/>
        <v>4.209734155810323</v>
      </c>
      <c r="H260">
        <f t="shared" si="11"/>
        <v>5.3739999999999997</v>
      </c>
    </row>
    <row r="261" spans="1:8" x14ac:dyDescent="0.25">
      <c r="A261">
        <v>23</v>
      </c>
      <c r="B261">
        <v>5449</v>
      </c>
      <c r="C261">
        <v>5598</v>
      </c>
      <c r="D261">
        <v>5523</v>
      </c>
      <c r="E261">
        <v>1490</v>
      </c>
      <c r="F261">
        <v>0.67</v>
      </c>
      <c r="G261">
        <f t="shared" si="10"/>
        <v>4.209734155810323</v>
      </c>
      <c r="H261">
        <f t="shared" si="11"/>
        <v>5.5229999999999997</v>
      </c>
    </row>
    <row r="262" spans="1:8" x14ac:dyDescent="0.25">
      <c r="A262">
        <v>24</v>
      </c>
      <c r="B262">
        <v>5598</v>
      </c>
      <c r="C262">
        <v>5748</v>
      </c>
      <c r="D262">
        <v>5673</v>
      </c>
      <c r="E262">
        <v>1500</v>
      </c>
      <c r="F262">
        <v>0.67</v>
      </c>
      <c r="G262">
        <f t="shared" si="10"/>
        <v>4.209734155810323</v>
      </c>
      <c r="H262">
        <f t="shared" si="11"/>
        <v>5.673</v>
      </c>
    </row>
    <row r="263" spans="1:8" x14ac:dyDescent="0.25">
      <c r="A263">
        <v>25</v>
      </c>
      <c r="B263">
        <v>5748</v>
      </c>
      <c r="C263">
        <v>5899</v>
      </c>
      <c r="D263">
        <v>5823</v>
      </c>
      <c r="E263">
        <v>1510</v>
      </c>
      <c r="F263">
        <v>0.66</v>
      </c>
      <c r="G263">
        <f t="shared" si="10"/>
        <v>4.1469023027385274</v>
      </c>
      <c r="H263">
        <f t="shared" si="11"/>
        <v>5.8230000000000004</v>
      </c>
    </row>
    <row r="264" spans="1:8" x14ac:dyDescent="0.25">
      <c r="A264">
        <v>26</v>
      </c>
      <c r="B264">
        <v>5899</v>
      </c>
      <c r="C264">
        <v>6050</v>
      </c>
      <c r="D264">
        <v>5974</v>
      </c>
      <c r="E264">
        <v>1510</v>
      </c>
      <c r="F264">
        <v>0.66</v>
      </c>
      <c r="G264">
        <f t="shared" si="10"/>
        <v>4.1469023027385274</v>
      </c>
      <c r="H264">
        <f t="shared" si="11"/>
        <v>5.9740000000000002</v>
      </c>
    </row>
    <row r="265" spans="1:8" x14ac:dyDescent="0.25">
      <c r="A265">
        <v>27</v>
      </c>
      <c r="B265">
        <v>6050</v>
      </c>
      <c r="C265">
        <v>6202</v>
      </c>
      <c r="D265">
        <v>6126</v>
      </c>
      <c r="E265">
        <v>1520</v>
      </c>
      <c r="F265">
        <v>0.66</v>
      </c>
      <c r="G265">
        <f t="shared" si="10"/>
        <v>4.1469023027385274</v>
      </c>
      <c r="H265">
        <f t="shared" si="11"/>
        <v>6.1260000000000003</v>
      </c>
    </row>
    <row r="266" spans="1:8" x14ac:dyDescent="0.25">
      <c r="A266">
        <v>28</v>
      </c>
      <c r="B266">
        <v>6202</v>
      </c>
      <c r="C266">
        <v>6353</v>
      </c>
      <c r="D266">
        <v>6277</v>
      </c>
      <c r="E266">
        <v>1510</v>
      </c>
      <c r="F266">
        <v>0.66</v>
      </c>
      <c r="G266">
        <f t="shared" si="10"/>
        <v>4.1469023027385274</v>
      </c>
      <c r="H266">
        <f t="shared" si="11"/>
        <v>6.2770000000000001</v>
      </c>
    </row>
    <row r="267" spans="1:8" x14ac:dyDescent="0.25">
      <c r="A267">
        <v>29</v>
      </c>
      <c r="B267">
        <v>6353</v>
      </c>
      <c r="C267">
        <v>6505</v>
      </c>
      <c r="D267">
        <v>6429</v>
      </c>
      <c r="E267">
        <v>1520</v>
      </c>
      <c r="F267">
        <v>0.66</v>
      </c>
      <c r="G267">
        <f t="shared" si="10"/>
        <v>4.1469023027385274</v>
      </c>
      <c r="H267">
        <f t="shared" si="11"/>
        <v>6.4290000000000003</v>
      </c>
    </row>
    <row r="268" spans="1:8" x14ac:dyDescent="0.25">
      <c r="A268">
        <v>30</v>
      </c>
      <c r="B268">
        <v>6505</v>
      </c>
      <c r="C268">
        <v>6656</v>
      </c>
      <c r="D268">
        <v>6580</v>
      </c>
      <c r="E268">
        <v>1510</v>
      </c>
      <c r="F268">
        <v>0.66</v>
      </c>
      <c r="G268">
        <f t="shared" si="10"/>
        <v>4.1469023027385274</v>
      </c>
      <c r="H268">
        <f t="shared" si="11"/>
        <v>6.58</v>
      </c>
    </row>
    <row r="269" spans="1:8" x14ac:dyDescent="0.25">
      <c r="A269">
        <v>31</v>
      </c>
      <c r="B269">
        <v>6656</v>
      </c>
      <c r="C269">
        <v>6806</v>
      </c>
      <c r="D269">
        <v>6731</v>
      </c>
      <c r="E269">
        <v>1500</v>
      </c>
      <c r="F269">
        <v>0.67</v>
      </c>
      <c r="G269">
        <f t="shared" si="10"/>
        <v>4.209734155810323</v>
      </c>
      <c r="H269">
        <f t="shared" si="11"/>
        <v>6.7309999999999999</v>
      </c>
    </row>
    <row r="270" spans="1:8" x14ac:dyDescent="0.25">
      <c r="A270">
        <v>32</v>
      </c>
      <c r="B270">
        <v>6806</v>
      </c>
      <c r="C270">
        <v>6957</v>
      </c>
      <c r="D270">
        <v>6881</v>
      </c>
      <c r="E270">
        <v>1510</v>
      </c>
      <c r="F270">
        <v>0.66</v>
      </c>
      <c r="G270">
        <f t="shared" si="10"/>
        <v>4.1469023027385274</v>
      </c>
      <c r="H270">
        <f t="shared" si="11"/>
        <v>6.8810000000000002</v>
      </c>
    </row>
    <row r="271" spans="1:8" x14ac:dyDescent="0.25">
      <c r="A271">
        <v>33</v>
      </c>
      <c r="B271">
        <v>6957</v>
      </c>
      <c r="C271">
        <v>7108</v>
      </c>
      <c r="D271">
        <v>7032</v>
      </c>
      <c r="E271">
        <v>1510</v>
      </c>
      <c r="F271">
        <v>0.66</v>
      </c>
      <c r="G271">
        <f t="shared" si="10"/>
        <v>4.1469023027385274</v>
      </c>
      <c r="H271">
        <f t="shared" si="11"/>
        <v>7.032</v>
      </c>
    </row>
    <row r="272" spans="1:8" x14ac:dyDescent="0.25">
      <c r="A272">
        <v>34</v>
      </c>
      <c r="B272">
        <v>7108</v>
      </c>
      <c r="C272">
        <v>7261</v>
      </c>
      <c r="D272">
        <v>7184</v>
      </c>
      <c r="E272">
        <v>1530</v>
      </c>
      <c r="F272">
        <v>0.65</v>
      </c>
      <c r="G272">
        <f t="shared" si="10"/>
        <v>4.0840704496667311</v>
      </c>
      <c r="H272">
        <f t="shared" si="11"/>
        <v>7.1840000000000002</v>
      </c>
    </row>
    <row r="273" spans="1:8" x14ac:dyDescent="0.25">
      <c r="A273">
        <v>35</v>
      </c>
      <c r="B273">
        <v>7261</v>
      </c>
      <c r="C273">
        <v>7413</v>
      </c>
      <c r="D273">
        <v>7337</v>
      </c>
      <c r="E273">
        <v>1520</v>
      </c>
      <c r="F273">
        <v>0.66</v>
      </c>
      <c r="G273">
        <f t="shared" si="10"/>
        <v>4.1469023027385274</v>
      </c>
      <c r="H273">
        <f t="shared" si="11"/>
        <v>7.3369999999999997</v>
      </c>
    </row>
    <row r="274" spans="1:8" x14ac:dyDescent="0.25">
      <c r="A274">
        <v>36</v>
      </c>
      <c r="B274">
        <v>7413</v>
      </c>
      <c r="C274">
        <v>7567</v>
      </c>
      <c r="D274">
        <v>7490</v>
      </c>
      <c r="E274">
        <v>1540</v>
      </c>
      <c r="F274">
        <v>0.65</v>
      </c>
      <c r="G274">
        <f t="shared" si="10"/>
        <v>4.0840704496667311</v>
      </c>
      <c r="H274">
        <f t="shared" si="11"/>
        <v>7.49</v>
      </c>
    </row>
    <row r="275" spans="1:8" x14ac:dyDescent="0.25">
      <c r="A275">
        <v>37</v>
      </c>
      <c r="B275">
        <v>7567</v>
      </c>
      <c r="C275">
        <v>7721</v>
      </c>
      <c r="D275">
        <v>7644</v>
      </c>
      <c r="E275">
        <v>1540</v>
      </c>
      <c r="F275">
        <v>0.65</v>
      </c>
      <c r="G275">
        <f t="shared" si="10"/>
        <v>4.0840704496667311</v>
      </c>
      <c r="H275">
        <f t="shared" si="11"/>
        <v>7.6440000000000001</v>
      </c>
    </row>
    <row r="276" spans="1:8" x14ac:dyDescent="0.25">
      <c r="A276">
        <v>38</v>
      </c>
      <c r="B276">
        <v>7721</v>
      </c>
      <c r="C276">
        <v>7875</v>
      </c>
      <c r="D276">
        <v>7798</v>
      </c>
      <c r="E276">
        <v>1540</v>
      </c>
      <c r="F276">
        <v>0.65</v>
      </c>
      <c r="G276">
        <f t="shared" si="10"/>
        <v>4.0840704496667311</v>
      </c>
      <c r="H276">
        <f t="shared" si="11"/>
        <v>7.798</v>
      </c>
    </row>
    <row r="277" spans="1:8" x14ac:dyDescent="0.25">
      <c r="A277">
        <v>39</v>
      </c>
      <c r="B277">
        <v>7875</v>
      </c>
      <c r="C277">
        <v>8029</v>
      </c>
      <c r="D277">
        <v>7952</v>
      </c>
      <c r="E277">
        <v>1540</v>
      </c>
      <c r="F277">
        <v>0.65</v>
      </c>
      <c r="G277">
        <f t="shared" si="10"/>
        <v>4.0840704496667311</v>
      </c>
      <c r="H277">
        <f t="shared" si="11"/>
        <v>7.952</v>
      </c>
    </row>
    <row r="278" spans="1:8" x14ac:dyDescent="0.25">
      <c r="A278">
        <v>40</v>
      </c>
      <c r="B278">
        <v>8029</v>
      </c>
      <c r="C278">
        <v>8181</v>
      </c>
      <c r="D278">
        <v>8105</v>
      </c>
      <c r="E278">
        <v>1520</v>
      </c>
      <c r="F278">
        <v>0.66</v>
      </c>
      <c r="G278">
        <f t="shared" si="10"/>
        <v>4.1469023027385274</v>
      </c>
      <c r="H278">
        <f t="shared" si="11"/>
        <v>8.1050000000000004</v>
      </c>
    </row>
    <row r="279" spans="1:8" x14ac:dyDescent="0.25">
      <c r="A279">
        <v>41</v>
      </c>
      <c r="B279">
        <v>8181</v>
      </c>
      <c r="C279">
        <v>8334</v>
      </c>
      <c r="D279">
        <v>8257</v>
      </c>
      <c r="E279">
        <v>1530</v>
      </c>
      <c r="F279">
        <v>0.65</v>
      </c>
      <c r="G279">
        <f t="shared" si="10"/>
        <v>4.0840704496667311</v>
      </c>
      <c r="H279">
        <f t="shared" si="11"/>
        <v>8.2569999999999997</v>
      </c>
    </row>
    <row r="280" spans="1:8" x14ac:dyDescent="0.25">
      <c r="A280">
        <v>42</v>
      </c>
      <c r="B280">
        <v>8334</v>
      </c>
      <c r="C280">
        <v>8486</v>
      </c>
      <c r="D280">
        <v>8410</v>
      </c>
      <c r="E280">
        <v>1520</v>
      </c>
      <c r="F280">
        <v>0.66</v>
      </c>
      <c r="G280">
        <f t="shared" si="10"/>
        <v>4.1469023027385274</v>
      </c>
      <c r="H280">
        <f t="shared" si="11"/>
        <v>8.41</v>
      </c>
    </row>
    <row r="281" spans="1:8" x14ac:dyDescent="0.25">
      <c r="A281">
        <v>43</v>
      </c>
      <c r="B281">
        <v>8486</v>
      </c>
      <c r="C281">
        <v>8640</v>
      </c>
      <c r="D281">
        <v>8563</v>
      </c>
      <c r="E281">
        <v>1540</v>
      </c>
      <c r="F281">
        <v>0.65</v>
      </c>
      <c r="G281">
        <f t="shared" si="10"/>
        <v>4.0840704496667311</v>
      </c>
      <c r="H281">
        <f t="shared" si="11"/>
        <v>8.5630000000000006</v>
      </c>
    </row>
    <row r="282" spans="1:8" x14ac:dyDescent="0.25">
      <c r="A282">
        <v>44</v>
      </c>
      <c r="B282">
        <v>8640</v>
      </c>
      <c r="C282">
        <v>8795</v>
      </c>
      <c r="D282">
        <v>8717</v>
      </c>
      <c r="E282">
        <v>1550</v>
      </c>
      <c r="F282">
        <v>0.65</v>
      </c>
      <c r="G282">
        <f t="shared" si="10"/>
        <v>4.0840704496667311</v>
      </c>
      <c r="H282">
        <f t="shared" si="11"/>
        <v>8.7170000000000005</v>
      </c>
    </row>
    <row r="283" spans="1:8" x14ac:dyDescent="0.25">
      <c r="A283">
        <v>45</v>
      </c>
      <c r="B283">
        <v>8795</v>
      </c>
      <c r="C283">
        <v>8949</v>
      </c>
      <c r="D283">
        <v>8872</v>
      </c>
      <c r="E283">
        <v>1540</v>
      </c>
      <c r="F283">
        <v>0.65</v>
      </c>
      <c r="G283">
        <f t="shared" si="10"/>
        <v>4.0840704496667311</v>
      </c>
      <c r="H283">
        <f t="shared" si="11"/>
        <v>8.8719999999999999</v>
      </c>
    </row>
    <row r="284" spans="1:8" x14ac:dyDescent="0.25">
      <c r="A284">
        <v>46</v>
      </c>
      <c r="B284">
        <v>8949</v>
      </c>
      <c r="C284">
        <v>9106</v>
      </c>
      <c r="D284">
        <v>9027</v>
      </c>
      <c r="E284">
        <v>1570</v>
      </c>
      <c r="F284">
        <v>0.64</v>
      </c>
      <c r="G284">
        <f t="shared" si="10"/>
        <v>4.0212385965949355</v>
      </c>
      <c r="H284">
        <f t="shared" si="11"/>
        <v>9.0269999999999992</v>
      </c>
    </row>
    <row r="285" spans="1:8" x14ac:dyDescent="0.25">
      <c r="A285">
        <v>47</v>
      </c>
      <c r="B285">
        <v>9106</v>
      </c>
      <c r="C285">
        <v>9262</v>
      </c>
      <c r="D285">
        <v>9184</v>
      </c>
      <c r="E285">
        <v>1560</v>
      </c>
      <c r="F285">
        <v>0.64</v>
      </c>
      <c r="G285">
        <f t="shared" si="10"/>
        <v>4.0212385965949355</v>
      </c>
      <c r="H285">
        <f t="shared" si="11"/>
        <v>9.1839999999999993</v>
      </c>
    </row>
    <row r="286" spans="1:8" x14ac:dyDescent="0.25">
      <c r="A286">
        <v>48</v>
      </c>
      <c r="B286">
        <v>9262</v>
      </c>
      <c r="C286">
        <v>9418</v>
      </c>
      <c r="D286">
        <v>9340</v>
      </c>
      <c r="E286">
        <v>1560</v>
      </c>
      <c r="F286">
        <v>0.64</v>
      </c>
      <c r="G286">
        <f t="shared" si="10"/>
        <v>4.0212385965949355</v>
      </c>
      <c r="H286">
        <f t="shared" si="11"/>
        <v>9.34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LiuUtin</dc:creator>
  <cp:lastModifiedBy>Utin Liu</cp:lastModifiedBy>
  <dcterms:created xsi:type="dcterms:W3CDTF">2022-10-26T06:52:13Z</dcterms:created>
  <dcterms:modified xsi:type="dcterms:W3CDTF">2022-10-28T00:30:26Z</dcterms:modified>
</cp:coreProperties>
</file>