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900" activeTab="3"/>
  </bookViews>
  <sheets>
    <sheet name="NYU" sheetId="1" r:id="rId1"/>
    <sheet name="MIDAS+GTAV330+NYU" sheetId="2" r:id="rId2"/>
    <sheet name="MIDAS+GTAV413+NYU" sheetId="3" r:id="rId3"/>
    <sheet name="1949train+500v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khanh</author>
  </authors>
  <commentList>
    <comment ref="B23" authorId="0">
      <text>
        <r>
          <rPr>
            <b/>
            <sz val="9"/>
            <rFont val="Times New Roman"/>
            <charset val="0"/>
          </rPr>
          <t>khanh:</t>
        </r>
        <r>
          <rPr>
            <sz val="9"/>
            <rFont val="Times New Roman"/>
            <charset val="0"/>
          </rPr>
          <t xml:space="preserve">
</t>
        </r>
      </text>
    </comment>
    <comment ref="B36" authorId="0">
      <text>
        <r>
          <rPr>
            <b/>
            <sz val="9"/>
            <rFont val="Times New Roman"/>
            <charset val="0"/>
          </rPr>
          <t>khanh: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<sst xmlns="http://schemas.openxmlformats.org/spreadsheetml/2006/main" count="164" uniqueCount="53">
  <si>
    <t>Bảng thống kê Loss (Depthmap ViTs) 3h05 10/2</t>
  </si>
  <si>
    <t>alpha = 0.7</t>
  </si>
  <si>
    <t>Epochs</t>
  </si>
  <si>
    <t>Average Loss</t>
  </si>
  <si>
    <t>batch_size = 1</t>
  </si>
  <si>
    <t>Chênh lệch</t>
  </si>
  <si>
    <t>Bảng thống kê Loss (Depthmap ViTs) 3h36 10/2</t>
  </si>
  <si>
    <t>Bảng thống kê Loss (Depthmap ViTs) 18h36 10/2</t>
  </si>
  <si>
    <t>Bảng thống kê Loss (Depthmap ViTs) 20h54 10/2</t>
  </si>
  <si>
    <t>Bảng thống kê Loss (Depthmap ViTs) 20h54 11/2</t>
  </si>
  <si>
    <t>batch_size = 2</t>
  </si>
  <si>
    <t>Có vấn đề rất lớn về cách mã hoá depth map từ midas</t>
  </si>
  <si>
    <t>Loss ban đầu :</t>
  </si>
  <si>
    <t>18% Midas_GTAV</t>
  </si>
  <si>
    <t>81% NYU DEPTH V2</t>
  </si>
  <si>
    <t>Bảng thống kê Loss (Depthmap ViTs) 5h05 11/2</t>
  </si>
  <si>
    <t>Bảng thống kê Loss (Depthmap ViTs) 11h22 11/2</t>
  </si>
  <si>
    <t>22,18% Midas_GTAV</t>
  </si>
  <si>
    <t>77,81% NYU DEPTH V2</t>
  </si>
  <si>
    <t>413 image</t>
  </si>
  <si>
    <t>1449 image</t>
  </si>
  <si>
    <t>Bảng thống kê Loss (Depthmap ViTs) 23h21 11/2</t>
  </si>
  <si>
    <t>Bảng thống kê Loss (Depthmap ViTs) 11h29 12/2</t>
  </si>
  <si>
    <t>Bảng thống kê Loss (Depthmap ViTs) 12h29 12/2</t>
  </si>
  <si>
    <t>Bảng thống kê Loss (Depthmap ViTs) 13h34 12/2</t>
  </si>
  <si>
    <t>batch_size = 3</t>
  </si>
  <si>
    <t>Bảng thống kê Loss (Depthmap ViTs) 14h 12/2</t>
  </si>
  <si>
    <t>alpha = 0.5</t>
  </si>
  <si>
    <t>LOẠI BỎ MIDAS GTA V 
(VÌ NGOÀI TRỜI NÊN CHÊNH LỆCH GIÁ TRỊ RẤT LỚN )</t>
  </si>
  <si>
    <t>alpha = 0.5
batch_size = 3</t>
  </si>
  <si>
    <t>Bảng thống kê Loss (Depthmap ViTs) 21h05 13/2</t>
  </si>
  <si>
    <t>Chênh lệch theo epochs</t>
  </si>
  <si>
    <t>Quên ghi loss</t>
  </si>
  <si>
    <t>Bảng thống kê Loss (Depthmap ViTs) 19h37 14/2</t>
  </si>
  <si>
    <t>Bảng thống kê Loss (Depthmap ViTs) 20h10 14/2</t>
  </si>
  <si>
    <t>Bảng thống kê Loss (Depthmap ViTs) 20h57 14/2</t>
  </si>
  <si>
    <t>Bảng thống kê Loss (Depthmap ViTs) 20h57 14/2 REVOLTG PC</t>
  </si>
  <si>
    <t>alpha = 0.5
batch_size = 5</t>
  </si>
  <si>
    <t>alpha = 0.2
batch_size = 5</t>
  </si>
  <si>
    <t>TRAIN</t>
  </si>
  <si>
    <t>VAL</t>
  </si>
  <si>
    <t xml:space="preserve">NYU </t>
  </si>
  <si>
    <t>MIDAS+SUN-RGBD 2D</t>
  </si>
  <si>
    <t>Chuẩn hóa độ sâu</t>
  </si>
  <si>
    <t>[0.15, 0.85]</t>
  </si>
  <si>
    <t>Bảng thống kê Loss (Depthmap ViTs) 5h 18/2 REVOLTG PC ĐÃ CHUẨN HÓA MIDAS</t>
  </si>
  <si>
    <t>a * loss_silog + 
(1 - a) * loss_ssim</t>
  </si>
  <si>
    <t>Train Loss</t>
  </si>
  <si>
    <t>Loss_ssim</t>
  </si>
  <si>
    <t>Loss_silog</t>
  </si>
  <si>
    <t>Val Loss</t>
  </si>
  <si>
    <t>Bảng thống kê Loss (Depthmap ViTs) 11h30 18/2  ĐÃ CHUẨN HÓA MIDAS</t>
  </si>
  <si>
    <t>Bảng thống kê Loss (Depthmap ViTs) 17h 18/2 ĐÃ CHUẨN HÓA MIDAS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</si>
</sst>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_ "/>
  </numFmts>
  <fonts count="27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0" fillId="4" borderId="1" xfId="0" applyNumberFormat="1" applyFill="1" applyBorder="1"/>
    <xf numFmtId="0" fontId="0" fillId="5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0" borderId="1" xfId="0" applyFill="1" applyBorder="1"/>
    <xf numFmtId="0" fontId="4" fillId="6" borderId="10" xfId="0" applyFont="1" applyFill="1" applyBorder="1" applyAlignment="1">
      <alignment horizontal="center" wrapText="1"/>
    </xf>
    <xf numFmtId="0" fontId="4" fillId="6" borderId="11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ont="1" applyFill="1" applyBorder="1"/>
    <xf numFmtId="0" fontId="0" fillId="8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7" borderId="1" xfId="0" applyFont="1" applyFill="1" applyBorder="1"/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"/>
  <sheetViews>
    <sheetView zoomScale="130" zoomScaleNormal="130" topLeftCell="A67" workbookViewId="0">
      <selection activeCell="A57" sqref="A57"/>
    </sheetView>
  </sheetViews>
  <sheetFormatPr defaultColWidth="9" defaultRowHeight="15" outlineLevelCol="3"/>
  <cols>
    <col min="1" max="1" width="12.5714285714286" style="38" customWidth="1"/>
    <col min="2" max="2" width="35.5714285714286" customWidth="1"/>
    <col min="3" max="3" width="13.1428571428571" customWidth="1"/>
  </cols>
  <sheetData>
    <row r="1" spans="1:4">
      <c r="A1" s="39" t="s">
        <v>0</v>
      </c>
      <c r="B1" s="40"/>
      <c r="C1" t="s">
        <v>1</v>
      </c>
      <c r="D1" s="41"/>
    </row>
    <row r="2" spans="1:3">
      <c r="A2" s="19" t="s">
        <v>2</v>
      </c>
      <c r="B2" s="8" t="s">
        <v>3</v>
      </c>
      <c r="C2" t="s">
        <v>4</v>
      </c>
    </row>
    <row r="3" spans="1:2">
      <c r="A3" s="19">
        <v>1</v>
      </c>
      <c r="B3" s="8">
        <v>2.3568</v>
      </c>
    </row>
    <row r="4" spans="1:2">
      <c r="A4" s="19">
        <v>2</v>
      </c>
      <c r="B4" s="8">
        <v>2.342</v>
      </c>
    </row>
    <row r="5" spans="1:2">
      <c r="A5" s="19">
        <v>3</v>
      </c>
      <c r="B5" s="8">
        <v>2.343</v>
      </c>
    </row>
    <row r="6" spans="1:2">
      <c r="A6" s="19">
        <v>4</v>
      </c>
      <c r="B6" s="8">
        <v>2.3266</v>
      </c>
    </row>
    <row r="7" spans="1:2">
      <c r="A7" s="19">
        <v>5</v>
      </c>
      <c r="B7" s="8">
        <v>2.3164</v>
      </c>
    </row>
    <row r="8" spans="1:2">
      <c r="A8" s="19">
        <v>6</v>
      </c>
      <c r="B8" s="8">
        <v>2.2889</v>
      </c>
    </row>
    <row r="9" spans="1:2">
      <c r="A9" s="19">
        <v>7</v>
      </c>
      <c r="B9" s="8">
        <v>2.272</v>
      </c>
    </row>
    <row r="10" spans="1:2">
      <c r="A10" s="19">
        <v>8</v>
      </c>
      <c r="B10" s="8">
        <v>2.2447</v>
      </c>
    </row>
    <row r="11" spans="1:2">
      <c r="A11" s="19">
        <v>9</v>
      </c>
      <c r="B11" s="8">
        <v>2.212</v>
      </c>
    </row>
    <row r="12" spans="1:2">
      <c r="A12" s="19">
        <v>10</v>
      </c>
      <c r="B12" s="8">
        <v>2.1833</v>
      </c>
    </row>
    <row r="13" spans="1:2">
      <c r="A13" s="19" t="s">
        <v>5</v>
      </c>
      <c r="B13" s="8">
        <f>B12-B3</f>
        <v>-0.1735</v>
      </c>
    </row>
    <row r="14" spans="1:3">
      <c r="A14" s="39" t="s">
        <v>6</v>
      </c>
      <c r="B14" s="40"/>
      <c r="C14" t="s">
        <v>1</v>
      </c>
    </row>
    <row r="15" spans="1:3">
      <c r="A15" s="19" t="s">
        <v>2</v>
      </c>
      <c r="B15" s="8" t="s">
        <v>3</v>
      </c>
      <c r="C15" t="s">
        <v>4</v>
      </c>
    </row>
    <row r="16" spans="1:2">
      <c r="A16" s="19">
        <v>1</v>
      </c>
      <c r="B16" s="8">
        <v>2.1452</v>
      </c>
    </row>
    <row r="17" spans="1:2">
      <c r="A17" s="19">
        <v>2</v>
      </c>
      <c r="B17" s="8">
        <v>2.1134</v>
      </c>
    </row>
    <row r="18" spans="1:2">
      <c r="A18" s="19">
        <v>3</v>
      </c>
      <c r="B18" s="8">
        <v>2.0983</v>
      </c>
    </row>
    <row r="19" spans="1:2">
      <c r="A19" s="19">
        <v>4</v>
      </c>
      <c r="B19" s="8">
        <v>2.0586</v>
      </c>
    </row>
    <row r="20" spans="1:2">
      <c r="A20" s="19">
        <v>5</v>
      </c>
      <c r="B20" s="8">
        <v>2.0301</v>
      </c>
    </row>
    <row r="21" spans="1:2">
      <c r="A21" s="19">
        <v>6</v>
      </c>
      <c r="B21" s="8">
        <v>2.012</v>
      </c>
    </row>
    <row r="22" spans="1:2">
      <c r="A22" s="19">
        <v>7</v>
      </c>
      <c r="B22" s="8">
        <v>1.9688</v>
      </c>
    </row>
    <row r="23" spans="1:2">
      <c r="A23" s="19">
        <v>8</v>
      </c>
      <c r="B23" s="8">
        <v>1.9401</v>
      </c>
    </row>
    <row r="24" spans="1:2">
      <c r="A24" s="19">
        <v>9</v>
      </c>
      <c r="B24" s="8">
        <v>1.9172</v>
      </c>
    </row>
    <row r="25" spans="1:2">
      <c r="A25" s="19">
        <v>10</v>
      </c>
      <c r="B25" s="8">
        <v>1.8851</v>
      </c>
    </row>
    <row r="26" spans="1:2">
      <c r="A26" s="19" t="s">
        <v>5</v>
      </c>
      <c r="B26" s="8">
        <f>B25-B16</f>
        <v>-0.2601</v>
      </c>
    </row>
    <row r="28" spans="1:3">
      <c r="A28" s="39" t="s">
        <v>7</v>
      </c>
      <c r="B28" s="40"/>
      <c r="C28" t="s">
        <v>1</v>
      </c>
    </row>
    <row r="29" spans="1:3">
      <c r="A29" s="19" t="s">
        <v>2</v>
      </c>
      <c r="B29" s="8" t="s">
        <v>3</v>
      </c>
      <c r="C29" t="s">
        <v>4</v>
      </c>
    </row>
    <row r="30" spans="1:2">
      <c r="A30" s="19">
        <v>1</v>
      </c>
      <c r="B30" s="8">
        <v>1.8646</v>
      </c>
    </row>
    <row r="31" spans="1:2">
      <c r="A31" s="19">
        <v>2</v>
      </c>
      <c r="B31" s="8">
        <v>1.8478</v>
      </c>
    </row>
    <row r="32" spans="1:2">
      <c r="A32" s="19">
        <v>3</v>
      </c>
      <c r="B32" s="8">
        <v>1.81</v>
      </c>
    </row>
    <row r="33" spans="1:2">
      <c r="A33" s="19">
        <v>4</v>
      </c>
      <c r="B33" s="8">
        <v>1.785</v>
      </c>
    </row>
    <row r="34" spans="1:2">
      <c r="A34" s="19">
        <v>5</v>
      </c>
      <c r="B34" s="8">
        <v>1.7773</v>
      </c>
    </row>
    <row r="35" spans="1:2">
      <c r="A35" s="19">
        <v>6</v>
      </c>
      <c r="B35" s="8">
        <v>1.7567</v>
      </c>
    </row>
    <row r="36" spans="1:2">
      <c r="A36" s="19">
        <v>7</v>
      </c>
      <c r="B36" s="8">
        <v>1.7444</v>
      </c>
    </row>
    <row r="37" spans="1:2">
      <c r="A37" s="19">
        <v>8</v>
      </c>
      <c r="B37" s="8">
        <v>1.713</v>
      </c>
    </row>
    <row r="38" spans="1:2">
      <c r="A38" s="19">
        <v>9</v>
      </c>
      <c r="B38" s="8">
        <v>1.7085</v>
      </c>
    </row>
    <row r="39" spans="1:2">
      <c r="A39" s="19">
        <v>10</v>
      </c>
      <c r="B39" s="8">
        <v>1.6931</v>
      </c>
    </row>
    <row r="40" spans="1:2">
      <c r="A40" s="19" t="s">
        <v>5</v>
      </c>
      <c r="B40" s="8">
        <f>B39-B30</f>
        <v>-0.1715</v>
      </c>
    </row>
    <row r="42" spans="1:3">
      <c r="A42" s="39" t="s">
        <v>8</v>
      </c>
      <c r="B42" s="40"/>
      <c r="C42" t="s">
        <v>1</v>
      </c>
    </row>
    <row r="43" spans="1:3">
      <c r="A43" s="19" t="s">
        <v>2</v>
      </c>
      <c r="B43" s="8" t="s">
        <v>3</v>
      </c>
      <c r="C43" t="s">
        <v>4</v>
      </c>
    </row>
    <row r="44" spans="1:2">
      <c r="A44" s="19">
        <v>1</v>
      </c>
      <c r="B44" s="8">
        <v>1.6747</v>
      </c>
    </row>
    <row r="45" spans="1:2">
      <c r="A45" s="19">
        <v>2</v>
      </c>
      <c r="B45" s="8">
        <v>1.6446</v>
      </c>
    </row>
    <row r="46" spans="1:2">
      <c r="A46" s="19">
        <v>3</v>
      </c>
      <c r="B46" s="8">
        <v>1.6352</v>
      </c>
    </row>
    <row r="47" spans="1:2">
      <c r="A47" s="19">
        <v>4</v>
      </c>
      <c r="B47" s="8">
        <v>1.6272</v>
      </c>
    </row>
    <row r="48" spans="1:2">
      <c r="A48" s="19">
        <v>5</v>
      </c>
      <c r="B48" s="8">
        <v>1.6097</v>
      </c>
    </row>
    <row r="49" spans="1:2">
      <c r="A49" s="19">
        <v>6</v>
      </c>
      <c r="B49" s="8">
        <v>1.5872</v>
      </c>
    </row>
    <row r="50" spans="1:2">
      <c r="A50" s="19">
        <v>7</v>
      </c>
      <c r="B50" s="8">
        <v>1.5709</v>
      </c>
    </row>
    <row r="51" spans="1:2">
      <c r="A51" s="19">
        <v>8</v>
      </c>
      <c r="B51" s="8">
        <v>1.568</v>
      </c>
    </row>
    <row r="52" spans="1:2">
      <c r="A52" s="19">
        <v>9</v>
      </c>
      <c r="B52" s="8">
        <v>1.5571</v>
      </c>
    </row>
    <row r="53" spans="1:2">
      <c r="A53" s="19">
        <v>10</v>
      </c>
      <c r="B53" s="8">
        <v>1.5364</v>
      </c>
    </row>
    <row r="54" spans="1:2">
      <c r="A54" s="19" t="s">
        <v>5</v>
      </c>
      <c r="B54" s="8">
        <f>B53-B44</f>
        <v>-0.1383</v>
      </c>
    </row>
    <row r="55" spans="1:2">
      <c r="A55" s="42"/>
      <c r="B55" s="43"/>
    </row>
    <row r="56" spans="1:3">
      <c r="A56" s="39" t="s">
        <v>9</v>
      </c>
      <c r="B56" s="40"/>
      <c r="C56" t="s">
        <v>1</v>
      </c>
    </row>
    <row r="57" spans="1:3">
      <c r="A57" s="19" t="s">
        <v>2</v>
      </c>
      <c r="B57" s="8" t="s">
        <v>3</v>
      </c>
      <c r="C57" t="s">
        <v>4</v>
      </c>
    </row>
    <row r="58" spans="1:2">
      <c r="A58" s="19">
        <v>1</v>
      </c>
      <c r="B58" s="8">
        <v>1.3441</v>
      </c>
    </row>
    <row r="59" spans="1:2">
      <c r="A59" s="19">
        <v>2</v>
      </c>
      <c r="B59" s="8">
        <v>1.3192</v>
      </c>
    </row>
    <row r="60" spans="1:2">
      <c r="A60" s="19">
        <v>3</v>
      </c>
      <c r="B60" s="8">
        <v>1.3107</v>
      </c>
    </row>
    <row r="61" spans="1:2">
      <c r="A61" s="19">
        <v>4</v>
      </c>
      <c r="B61" s="8">
        <v>1.2954</v>
      </c>
    </row>
    <row r="62" spans="1:2">
      <c r="A62" s="19">
        <v>5</v>
      </c>
      <c r="B62" s="8">
        <v>1.2803</v>
      </c>
    </row>
    <row r="63" spans="1:2">
      <c r="A63" s="19">
        <v>6</v>
      </c>
      <c r="B63" s="8">
        <v>1.2704</v>
      </c>
    </row>
    <row r="64" spans="1:2">
      <c r="A64" s="19">
        <v>7</v>
      </c>
      <c r="B64" s="8">
        <v>1.2729</v>
      </c>
    </row>
    <row r="65" spans="1:2">
      <c r="A65" s="19">
        <v>8</v>
      </c>
      <c r="B65" s="8">
        <v>1.2572</v>
      </c>
    </row>
    <row r="66" spans="1:2">
      <c r="A66" s="19">
        <v>9</v>
      </c>
      <c r="B66" s="8">
        <v>1.2437</v>
      </c>
    </row>
    <row r="67" spans="1:2">
      <c r="A67" s="19">
        <v>10</v>
      </c>
      <c r="B67" s="8">
        <v>1.2437</v>
      </c>
    </row>
    <row r="68" spans="1:2">
      <c r="A68" s="19" t="s">
        <v>5</v>
      </c>
      <c r="B68" s="8">
        <f>B67-B58</f>
        <v>-0.1004</v>
      </c>
    </row>
    <row r="69" spans="1:2">
      <c r="A69" s="42"/>
      <c r="B69" s="43"/>
    </row>
    <row r="70" spans="1:3">
      <c r="A70" s="19" t="s">
        <v>9</v>
      </c>
      <c r="B70" s="19"/>
      <c r="C70" t="s">
        <v>1</v>
      </c>
    </row>
    <row r="71" spans="1:3">
      <c r="A71" s="19" t="s">
        <v>2</v>
      </c>
      <c r="B71" s="19" t="s">
        <v>3</v>
      </c>
      <c r="C71" t="s">
        <v>10</v>
      </c>
    </row>
    <row r="72" spans="1:2">
      <c r="A72" s="19">
        <v>1</v>
      </c>
      <c r="B72" s="8">
        <v>1.2597</v>
      </c>
    </row>
    <row r="73" spans="1:2">
      <c r="A73" s="19">
        <v>2</v>
      </c>
      <c r="B73" s="8">
        <v>1.2211</v>
      </c>
    </row>
    <row r="74" spans="1:2">
      <c r="A74" s="19">
        <v>3</v>
      </c>
      <c r="B74" s="8">
        <v>1.2151</v>
      </c>
    </row>
    <row r="75" spans="1:2">
      <c r="A75" s="19">
        <v>4</v>
      </c>
      <c r="B75" s="8">
        <v>1.2005</v>
      </c>
    </row>
    <row r="76" spans="1:2">
      <c r="A76" s="19">
        <v>5</v>
      </c>
      <c r="B76" s="8">
        <v>1.1869</v>
      </c>
    </row>
    <row r="77" spans="1:2">
      <c r="A77" s="19">
        <v>6</v>
      </c>
      <c r="B77" s="8">
        <v>1.1835</v>
      </c>
    </row>
    <row r="78" spans="1:2">
      <c r="A78" s="19">
        <v>7</v>
      </c>
      <c r="B78" s="8">
        <v>1.1796</v>
      </c>
    </row>
    <row r="79" spans="1:2">
      <c r="A79" s="19">
        <v>8</v>
      </c>
      <c r="B79" s="8">
        <v>1.171</v>
      </c>
    </row>
    <row r="80" spans="1:2">
      <c r="A80" s="19">
        <v>9</v>
      </c>
      <c r="B80" s="8">
        <v>1.162</v>
      </c>
    </row>
    <row r="81" spans="1:2">
      <c r="A81" s="19">
        <v>10</v>
      </c>
      <c r="B81" s="8">
        <v>1.1546</v>
      </c>
    </row>
    <row r="82" spans="1:2">
      <c r="A82" s="19">
        <v>11</v>
      </c>
      <c r="B82" s="8">
        <v>1.1476</v>
      </c>
    </row>
    <row r="83" spans="1:2">
      <c r="A83" s="19">
        <v>12</v>
      </c>
      <c r="B83" s="8">
        <v>1.1437</v>
      </c>
    </row>
    <row r="84" spans="1:2">
      <c r="A84" s="19">
        <v>13</v>
      </c>
      <c r="B84" s="8">
        <v>1.133</v>
      </c>
    </row>
    <row r="85" spans="1:2">
      <c r="A85" s="19">
        <v>14</v>
      </c>
      <c r="B85" s="8">
        <v>1.1371</v>
      </c>
    </row>
    <row r="86" spans="1:2">
      <c r="A86" s="19">
        <v>15</v>
      </c>
      <c r="B86" s="8">
        <v>1.1253</v>
      </c>
    </row>
    <row r="87" spans="1:2">
      <c r="A87" s="19">
        <v>16</v>
      </c>
      <c r="B87" s="8">
        <v>1.1224</v>
      </c>
    </row>
    <row r="88" spans="1:2">
      <c r="A88" s="19">
        <v>17</v>
      </c>
      <c r="B88" s="8">
        <v>1.1193</v>
      </c>
    </row>
    <row r="89" spans="1:2">
      <c r="A89" s="19">
        <v>18</v>
      </c>
      <c r="B89" s="8">
        <v>1.1098</v>
      </c>
    </row>
    <row r="90" spans="1:2">
      <c r="A90" s="19">
        <v>19</v>
      </c>
      <c r="B90" s="8">
        <v>1.1027</v>
      </c>
    </row>
    <row r="91" spans="1:2">
      <c r="A91" s="19">
        <v>20</v>
      </c>
      <c r="B91" s="8">
        <v>1.1006</v>
      </c>
    </row>
    <row r="92" spans="1:2">
      <c r="A92" s="40" t="s">
        <v>5</v>
      </c>
      <c r="B92" s="8">
        <f>B72-B91</f>
        <v>0.1591</v>
      </c>
    </row>
  </sheetData>
  <mergeCells count="6">
    <mergeCell ref="A1:B1"/>
    <mergeCell ref="A14:B14"/>
    <mergeCell ref="A28:B28"/>
    <mergeCell ref="A42:B42"/>
    <mergeCell ref="A56:B56"/>
    <mergeCell ref="A70:B7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zoomScale="130" zoomScaleNormal="130" workbookViewId="0">
      <selection activeCell="C2" sqref="C2:D2"/>
    </sheetView>
  </sheetViews>
  <sheetFormatPr defaultColWidth="9.14285714285714" defaultRowHeight="15" outlineLevelCol="3"/>
  <cols>
    <col min="1" max="1" width="25.8571428571429" style="8" customWidth="1"/>
    <col min="2" max="2" width="21.7142857142857" style="8" customWidth="1"/>
    <col min="3" max="3" width="18.2857142857143" style="8" customWidth="1"/>
    <col min="4" max="4" width="18" style="8" customWidth="1"/>
    <col min="5" max="16384" width="9.14285714285714" style="8"/>
  </cols>
  <sheetData>
    <row r="1" ht="21" spans="1:4">
      <c r="A1" s="34" t="s">
        <v>11</v>
      </c>
      <c r="B1" s="35"/>
      <c r="C1" s="35"/>
      <c r="D1" s="36"/>
    </row>
    <row r="2" spans="1:4">
      <c r="A2" s="8" t="s">
        <v>12</v>
      </c>
      <c r="B2" s="8">
        <v>2.3908</v>
      </c>
      <c r="C2" s="8" t="s">
        <v>13</v>
      </c>
      <c r="D2" s="8" t="s">
        <v>14</v>
      </c>
    </row>
    <row r="3" spans="1:4">
      <c r="A3" s="19" t="s">
        <v>15</v>
      </c>
      <c r="B3" s="19"/>
      <c r="C3" s="8" t="s">
        <v>1</v>
      </c>
      <c r="D3" s="37"/>
    </row>
    <row r="4" spans="1:3">
      <c r="A4" s="19" t="s">
        <v>2</v>
      </c>
      <c r="B4" s="8" t="s">
        <v>3</v>
      </c>
      <c r="C4" s="8" t="s">
        <v>4</v>
      </c>
    </row>
    <row r="5" spans="1:2">
      <c r="A5" s="19">
        <v>1</v>
      </c>
      <c r="B5" s="8">
        <v>1.9876</v>
      </c>
    </row>
    <row r="6" spans="1:2">
      <c r="A6" s="19">
        <v>2</v>
      </c>
      <c r="B6" s="8">
        <v>1.9416</v>
      </c>
    </row>
    <row r="7" spans="1:2">
      <c r="A7" s="19">
        <v>3</v>
      </c>
      <c r="B7" s="8">
        <v>1.9219</v>
      </c>
    </row>
    <row r="8" spans="1:2">
      <c r="A8" s="19">
        <v>4</v>
      </c>
      <c r="B8" s="8">
        <v>1.9135</v>
      </c>
    </row>
    <row r="9" spans="1:2">
      <c r="A9" s="19">
        <v>5</v>
      </c>
      <c r="B9" s="8">
        <v>1.8934</v>
      </c>
    </row>
    <row r="10" spans="1:2">
      <c r="A10" s="19">
        <v>6</v>
      </c>
      <c r="B10" s="8">
        <v>1.8647</v>
      </c>
    </row>
    <row r="11" spans="1:2">
      <c r="A11" s="19">
        <v>7</v>
      </c>
      <c r="B11" s="8">
        <v>1.8432</v>
      </c>
    </row>
    <row r="12" spans="1:2">
      <c r="A12" s="19">
        <v>8</v>
      </c>
      <c r="B12" s="8">
        <v>1.8445</v>
      </c>
    </row>
    <row r="13" spans="1:2">
      <c r="A13" s="19">
        <v>9</v>
      </c>
      <c r="B13" s="8">
        <v>1.8279</v>
      </c>
    </row>
    <row r="14" spans="1:2">
      <c r="A14" s="19">
        <v>10</v>
      </c>
      <c r="B14" s="8">
        <v>1.8075</v>
      </c>
    </row>
    <row r="15" spans="1:2">
      <c r="A15" s="19" t="s">
        <v>5</v>
      </c>
      <c r="B15" s="8">
        <f>B14-B5</f>
        <v>-0.1801</v>
      </c>
    </row>
    <row r="16" spans="1:3">
      <c r="A16" s="19" t="s">
        <v>16</v>
      </c>
      <c r="B16" s="19"/>
      <c r="C16" s="8" t="s">
        <v>1</v>
      </c>
    </row>
    <row r="17" spans="1:3">
      <c r="A17" s="19" t="s">
        <v>2</v>
      </c>
      <c r="B17" s="8" t="s">
        <v>3</v>
      </c>
      <c r="C17" s="8" t="s">
        <v>4</v>
      </c>
    </row>
    <row r="18" spans="1:2">
      <c r="A18" s="19">
        <v>1</v>
      </c>
      <c r="B18" s="8">
        <v>1.7955</v>
      </c>
    </row>
    <row r="19" spans="1:2">
      <c r="A19" s="19">
        <v>2</v>
      </c>
      <c r="B19" s="8">
        <v>1.7947</v>
      </c>
    </row>
    <row r="20" spans="1:2">
      <c r="A20" s="19">
        <v>3</v>
      </c>
      <c r="B20" s="8">
        <v>1.7674</v>
      </c>
    </row>
    <row r="21" spans="1:2">
      <c r="A21" s="19">
        <v>4</v>
      </c>
      <c r="B21" s="8">
        <v>1.7513</v>
      </c>
    </row>
    <row r="22" spans="1:2">
      <c r="A22" s="19">
        <v>5</v>
      </c>
      <c r="B22" s="8">
        <v>1.749</v>
      </c>
    </row>
    <row r="23" spans="1:2">
      <c r="A23" s="19">
        <v>6</v>
      </c>
      <c r="B23" s="8">
        <v>1.7294</v>
      </c>
    </row>
    <row r="24" spans="1:2">
      <c r="A24" s="19">
        <v>7</v>
      </c>
      <c r="B24" s="8">
        <v>1.7084</v>
      </c>
    </row>
    <row r="25" spans="1:2">
      <c r="A25" s="19">
        <v>8</v>
      </c>
      <c r="B25" s="8">
        <v>1.6984</v>
      </c>
    </row>
    <row r="26" spans="1:2">
      <c r="A26" s="19">
        <v>9</v>
      </c>
      <c r="B26" s="8">
        <v>1.6973</v>
      </c>
    </row>
    <row r="27" spans="1:2">
      <c r="A27" s="19">
        <v>10</v>
      </c>
      <c r="B27" s="8">
        <v>1.6827</v>
      </c>
    </row>
    <row r="28" spans="1:2">
      <c r="A28" s="19" t="s">
        <v>5</v>
      </c>
      <c r="B28" s="8">
        <f>B27-B18</f>
        <v>-0.1128</v>
      </c>
    </row>
  </sheetData>
  <mergeCells count="3">
    <mergeCell ref="A1:D1"/>
    <mergeCell ref="A3:B3"/>
    <mergeCell ref="A16:B16"/>
  </mergeCell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0"/>
  <sheetViews>
    <sheetView zoomScale="115" zoomScaleNormal="115" topLeftCell="A148" workbookViewId="0">
      <selection activeCell="A163" sqref="A163:C170"/>
    </sheetView>
  </sheetViews>
  <sheetFormatPr defaultColWidth="9.14285714285714" defaultRowHeight="15" outlineLevelCol="3"/>
  <cols>
    <col min="1" max="1" width="21.8571428571429" style="8" customWidth="1"/>
    <col min="2" max="2" width="55.2857142857143" style="8" customWidth="1"/>
    <col min="3" max="3" width="22.5714285714286" style="8" customWidth="1"/>
    <col min="4" max="4" width="15.5714285714286" style="8" customWidth="1"/>
    <col min="5" max="16384" width="9.14285714285714" style="8"/>
  </cols>
  <sheetData>
    <row r="1" spans="1:2">
      <c r="A1" s="25" t="s">
        <v>17</v>
      </c>
      <c r="B1" s="25" t="s">
        <v>18</v>
      </c>
    </row>
    <row r="2" spans="1:2">
      <c r="A2" s="25" t="s">
        <v>19</v>
      </c>
      <c r="B2" s="25" t="s">
        <v>20</v>
      </c>
    </row>
    <row r="4" spans="1:3">
      <c r="A4" s="19" t="s">
        <v>21</v>
      </c>
      <c r="B4" s="19"/>
      <c r="C4" s="8" t="s">
        <v>1</v>
      </c>
    </row>
    <row r="5" spans="1:3">
      <c r="A5" s="19" t="s">
        <v>2</v>
      </c>
      <c r="B5" s="8" t="s">
        <v>3</v>
      </c>
      <c r="C5" s="8" t="s">
        <v>4</v>
      </c>
    </row>
    <row r="6" spans="1:2">
      <c r="A6" s="19">
        <v>1</v>
      </c>
      <c r="B6" s="8">
        <v>1.8587</v>
      </c>
    </row>
    <row r="7" spans="1:2">
      <c r="A7" s="19">
        <v>2</v>
      </c>
      <c r="B7" s="8">
        <v>1.7914</v>
      </c>
    </row>
    <row r="8" spans="1:2">
      <c r="A8" s="19">
        <v>3</v>
      </c>
      <c r="B8" s="8">
        <v>1.7643</v>
      </c>
    </row>
    <row r="9" spans="1:2">
      <c r="A9" s="19">
        <v>4</v>
      </c>
      <c r="B9" s="8">
        <v>1.7276</v>
      </c>
    </row>
    <row r="10" spans="1:2">
      <c r="A10" s="19">
        <v>5</v>
      </c>
      <c r="B10" s="8">
        <v>1.7149</v>
      </c>
    </row>
    <row r="11" spans="1:2">
      <c r="A11" s="19" t="s">
        <v>5</v>
      </c>
      <c r="B11" s="8">
        <f>B6-B10</f>
        <v>0.1438</v>
      </c>
    </row>
    <row r="12" spans="1:1">
      <c r="A12" s="19"/>
    </row>
    <row r="13" spans="1:3">
      <c r="A13" s="19" t="s">
        <v>22</v>
      </c>
      <c r="B13" s="19"/>
      <c r="C13" s="8" t="s">
        <v>1</v>
      </c>
    </row>
    <row r="14" spans="1:3">
      <c r="A14" s="19" t="s">
        <v>2</v>
      </c>
      <c r="B14" s="8" t="s">
        <v>3</v>
      </c>
      <c r="C14" s="8" t="s">
        <v>4</v>
      </c>
    </row>
    <row r="15" spans="1:2">
      <c r="A15" s="19">
        <v>1</v>
      </c>
      <c r="B15" s="8">
        <v>1.6057</v>
      </c>
    </row>
    <row r="16" spans="1:2">
      <c r="A16" s="19">
        <v>2</v>
      </c>
      <c r="B16" s="8">
        <v>1.5669</v>
      </c>
    </row>
    <row r="17" spans="1:2">
      <c r="A17" s="19">
        <v>3</v>
      </c>
      <c r="B17" s="21">
        <v>1.5787</v>
      </c>
    </row>
    <row r="18" spans="1:2">
      <c r="A18" s="19">
        <v>4</v>
      </c>
      <c r="B18" s="21">
        <v>1.5792</v>
      </c>
    </row>
    <row r="19" spans="1:2">
      <c r="A19" s="19">
        <v>5</v>
      </c>
      <c r="B19" s="8">
        <v>1.5508</v>
      </c>
    </row>
    <row r="20" spans="1:2">
      <c r="A20" s="19">
        <v>6</v>
      </c>
      <c r="B20" s="8">
        <v>1.5445</v>
      </c>
    </row>
    <row r="21" spans="1:2">
      <c r="A21" s="19">
        <v>7</v>
      </c>
      <c r="B21" s="8">
        <v>1.5358</v>
      </c>
    </row>
    <row r="22" spans="1:2">
      <c r="A22" s="19">
        <v>8</v>
      </c>
      <c r="B22" s="8">
        <v>1.5156</v>
      </c>
    </row>
    <row r="23" spans="1:2">
      <c r="A23" s="19">
        <v>9</v>
      </c>
      <c r="B23" s="8">
        <v>1.4975</v>
      </c>
    </row>
    <row r="24" spans="1:2">
      <c r="A24" s="19">
        <v>10</v>
      </c>
      <c r="B24" s="8">
        <v>1.4972</v>
      </c>
    </row>
    <row r="25" spans="1:2">
      <c r="A25" s="19" t="s">
        <v>5</v>
      </c>
      <c r="B25" s="8">
        <f>B15-B24</f>
        <v>0.1085</v>
      </c>
    </row>
    <row r="27" spans="1:3">
      <c r="A27" s="19" t="s">
        <v>23</v>
      </c>
      <c r="B27" s="19"/>
      <c r="C27" s="8" t="s">
        <v>1</v>
      </c>
    </row>
    <row r="28" spans="1:3">
      <c r="A28" s="19" t="s">
        <v>2</v>
      </c>
      <c r="B28" s="8" t="s">
        <v>3</v>
      </c>
      <c r="C28" s="8" t="s">
        <v>4</v>
      </c>
    </row>
    <row r="29" spans="1:2">
      <c r="A29" s="19">
        <v>1</v>
      </c>
      <c r="B29" s="8">
        <v>1.4731</v>
      </c>
    </row>
    <row r="30" spans="1:2">
      <c r="A30" s="19">
        <v>2</v>
      </c>
      <c r="B30" s="21">
        <v>1.4785</v>
      </c>
    </row>
    <row r="31" spans="1:2">
      <c r="A31" s="19">
        <v>3</v>
      </c>
      <c r="B31" s="26">
        <v>1.4783</v>
      </c>
    </row>
    <row r="32" spans="1:2">
      <c r="A32" s="19">
        <v>4</v>
      </c>
      <c r="B32" s="26">
        <v>1.4395</v>
      </c>
    </row>
    <row r="33" spans="1:2">
      <c r="A33" s="19">
        <v>5</v>
      </c>
      <c r="B33" s="21">
        <v>1.4425</v>
      </c>
    </row>
    <row r="34" spans="1:2">
      <c r="A34" s="19">
        <v>6</v>
      </c>
      <c r="B34" s="8">
        <v>1.4312</v>
      </c>
    </row>
    <row r="35" spans="1:2">
      <c r="A35" s="19">
        <v>7</v>
      </c>
      <c r="B35" s="8">
        <v>1.4053</v>
      </c>
    </row>
    <row r="36" spans="1:2">
      <c r="A36" s="19">
        <v>8</v>
      </c>
      <c r="B36" s="21">
        <v>1.4118</v>
      </c>
    </row>
    <row r="37" spans="1:2">
      <c r="A37" s="19">
        <v>9</v>
      </c>
      <c r="B37" s="8">
        <v>1.4008</v>
      </c>
    </row>
    <row r="38" spans="1:2">
      <c r="A38" s="19">
        <v>10</v>
      </c>
      <c r="B38" s="8">
        <v>1.3788</v>
      </c>
    </row>
    <row r="39" spans="1:2">
      <c r="A39" s="19" t="s">
        <v>5</v>
      </c>
      <c r="B39" s="8">
        <f>B29-B38</f>
        <v>0.0943000000000001</v>
      </c>
    </row>
    <row r="41" spans="1:3">
      <c r="A41" s="19" t="s">
        <v>24</v>
      </c>
      <c r="B41" s="19"/>
      <c r="C41" s="8" t="s">
        <v>1</v>
      </c>
    </row>
    <row r="42" spans="1:3">
      <c r="A42" s="19" t="s">
        <v>2</v>
      </c>
      <c r="B42" s="8" t="s">
        <v>3</v>
      </c>
      <c r="C42" s="8" t="s">
        <v>25</v>
      </c>
    </row>
    <row r="43" spans="1:2">
      <c r="A43" s="19">
        <v>1</v>
      </c>
      <c r="B43" s="26">
        <v>1.4579</v>
      </c>
    </row>
    <row r="44" spans="1:2">
      <c r="A44" s="19">
        <v>2</v>
      </c>
      <c r="B44" s="26">
        <v>1.393</v>
      </c>
    </row>
    <row r="45" spans="1:2">
      <c r="A45" s="19">
        <v>3</v>
      </c>
      <c r="B45" s="26">
        <v>1.3683</v>
      </c>
    </row>
    <row r="46" spans="1:2">
      <c r="A46" s="19">
        <v>4</v>
      </c>
      <c r="B46" s="26">
        <v>1.3511</v>
      </c>
    </row>
    <row r="47" spans="1:2">
      <c r="A47" s="19">
        <v>5</v>
      </c>
      <c r="B47" s="26">
        <v>1.35</v>
      </c>
    </row>
    <row r="48" spans="1:2">
      <c r="A48" s="19">
        <v>6</v>
      </c>
      <c r="B48" s="26">
        <v>1.3368</v>
      </c>
    </row>
    <row r="49" spans="1:2">
      <c r="A49" s="19">
        <v>7</v>
      </c>
      <c r="B49" s="26">
        <v>1.3257</v>
      </c>
    </row>
    <row r="50" spans="1:2">
      <c r="A50" s="19">
        <v>8</v>
      </c>
      <c r="B50" s="26">
        <v>1.3223</v>
      </c>
    </row>
    <row r="51" spans="1:2">
      <c r="A51" s="19">
        <v>9</v>
      </c>
      <c r="B51" s="26">
        <v>1.3054</v>
      </c>
    </row>
    <row r="52" spans="1:2">
      <c r="A52" s="19">
        <v>10</v>
      </c>
      <c r="B52" s="26">
        <v>1.2989</v>
      </c>
    </row>
    <row r="53" spans="1:2">
      <c r="A53" s="19" t="s">
        <v>5</v>
      </c>
      <c r="B53" s="8">
        <f>B43-B52</f>
        <v>0.159</v>
      </c>
    </row>
    <row r="55" spans="1:3">
      <c r="A55" s="19" t="s">
        <v>26</v>
      </c>
      <c r="B55" s="19"/>
      <c r="C55" s="8" t="s">
        <v>27</v>
      </c>
    </row>
    <row r="56" spans="1:3">
      <c r="A56" s="19" t="s">
        <v>2</v>
      </c>
      <c r="B56" s="8" t="s">
        <v>3</v>
      </c>
      <c r="C56" s="8" t="s">
        <v>25</v>
      </c>
    </row>
    <row r="57" spans="1:2">
      <c r="A57" s="19">
        <v>1</v>
      </c>
      <c r="B57" s="26">
        <v>0.9439</v>
      </c>
    </row>
    <row r="58" spans="1:2">
      <c r="A58" s="19">
        <v>2</v>
      </c>
      <c r="B58" s="26">
        <v>0.9352</v>
      </c>
    </row>
    <row r="59" spans="1:2">
      <c r="A59" s="19">
        <v>3</v>
      </c>
      <c r="B59" s="21">
        <v>0.9356</v>
      </c>
    </row>
    <row r="60" spans="1:2">
      <c r="A60" s="19">
        <v>4</v>
      </c>
      <c r="B60" s="26">
        <v>0.9339</v>
      </c>
    </row>
    <row r="61" spans="1:2">
      <c r="A61" s="19">
        <v>5</v>
      </c>
      <c r="B61" s="26">
        <v>0.9178</v>
      </c>
    </row>
    <row r="62" spans="1:2">
      <c r="A62" s="19">
        <v>6</v>
      </c>
      <c r="B62" s="26">
        <v>0.9098</v>
      </c>
    </row>
    <row r="63" spans="1:2">
      <c r="A63" s="19">
        <v>7</v>
      </c>
      <c r="B63" s="26">
        <v>0.9014</v>
      </c>
    </row>
    <row r="64" spans="1:2">
      <c r="A64" s="19">
        <v>8</v>
      </c>
      <c r="B64" s="21">
        <v>0.9083</v>
      </c>
    </row>
    <row r="65" spans="1:2">
      <c r="A65" s="19">
        <v>9</v>
      </c>
      <c r="B65" s="26">
        <v>0.9035</v>
      </c>
    </row>
    <row r="66" spans="1:2">
      <c r="A66" s="19">
        <v>10</v>
      </c>
      <c r="B66" s="26">
        <v>0.8898</v>
      </c>
    </row>
    <row r="67" spans="1:2">
      <c r="A67" s="19" t="s">
        <v>5</v>
      </c>
      <c r="B67" s="8">
        <f>B57-B66</f>
        <v>0.0540999999999999</v>
      </c>
    </row>
    <row r="68" ht="45" customHeight="1" spans="1:3">
      <c r="A68" s="27" t="s">
        <v>28</v>
      </c>
      <c r="B68" s="28"/>
      <c r="C68" s="14" t="s">
        <v>29</v>
      </c>
    </row>
    <row r="69" spans="1:2">
      <c r="A69" s="19" t="s">
        <v>30</v>
      </c>
      <c r="B69" s="19"/>
    </row>
    <row r="70" spans="1:3">
      <c r="A70" s="19" t="s">
        <v>2</v>
      </c>
      <c r="B70" s="8" t="s">
        <v>3</v>
      </c>
      <c r="C70" s="8" t="s">
        <v>31</v>
      </c>
    </row>
    <row r="71" spans="1:2">
      <c r="A71" s="19">
        <v>1</v>
      </c>
      <c r="B71" s="26">
        <v>0.692</v>
      </c>
    </row>
    <row r="72" spans="1:3">
      <c r="A72" s="19">
        <v>2</v>
      </c>
      <c r="B72" s="26">
        <v>0.7055</v>
      </c>
      <c r="C72" s="8">
        <f>B71-B72</f>
        <v>-0.0135000000000001</v>
      </c>
    </row>
    <row r="73" spans="1:3">
      <c r="A73" s="19">
        <v>3</v>
      </c>
      <c r="B73" s="29">
        <v>0.6983</v>
      </c>
      <c r="C73" s="8">
        <f t="shared" ref="C73:C80" si="0">B72-B73</f>
        <v>0.00719999999999998</v>
      </c>
    </row>
    <row r="74" spans="1:3">
      <c r="A74" s="19">
        <v>4</v>
      </c>
      <c r="B74" s="26">
        <v>0.6828</v>
      </c>
      <c r="C74" s="8">
        <f t="shared" si="0"/>
        <v>0.0155000000000001</v>
      </c>
    </row>
    <row r="75" spans="1:3">
      <c r="A75" s="19">
        <v>5</v>
      </c>
      <c r="B75" s="26">
        <v>0.6805</v>
      </c>
      <c r="C75" s="8">
        <f t="shared" si="0"/>
        <v>0.00229999999999997</v>
      </c>
    </row>
    <row r="76" spans="1:3">
      <c r="A76" s="19">
        <v>6</v>
      </c>
      <c r="B76" s="26">
        <v>0.6745</v>
      </c>
      <c r="C76" s="8">
        <f t="shared" si="0"/>
        <v>0.00600000000000001</v>
      </c>
    </row>
    <row r="77" spans="1:3">
      <c r="A77" s="19">
        <v>7</v>
      </c>
      <c r="B77" s="26">
        <v>0.6733</v>
      </c>
      <c r="C77" s="8">
        <f t="shared" si="0"/>
        <v>0.00119999999999998</v>
      </c>
    </row>
    <row r="78" spans="1:3">
      <c r="A78" s="19">
        <v>8</v>
      </c>
      <c r="B78" s="29">
        <v>0.6692</v>
      </c>
      <c r="C78" s="8">
        <f t="shared" si="0"/>
        <v>0.00409999999999999</v>
      </c>
    </row>
    <row r="79" spans="1:3">
      <c r="A79" s="19">
        <v>9</v>
      </c>
      <c r="B79" s="30">
        <v>0.6692</v>
      </c>
      <c r="C79" s="8">
        <f t="shared" si="0"/>
        <v>0</v>
      </c>
    </row>
    <row r="80" spans="1:4">
      <c r="A80" s="19">
        <v>10</v>
      </c>
      <c r="B80" s="31">
        <v>0.6692</v>
      </c>
      <c r="C80" s="8">
        <f t="shared" si="0"/>
        <v>0</v>
      </c>
      <c r="D80" s="8" t="s">
        <v>32</v>
      </c>
    </row>
    <row r="81" spans="1:2">
      <c r="A81" s="19" t="s">
        <v>5</v>
      </c>
      <c r="B81" s="8">
        <f>B71-B80</f>
        <v>0.0227999999999999</v>
      </c>
    </row>
    <row r="83" ht="30" spans="1:3">
      <c r="A83" s="32" t="s">
        <v>33</v>
      </c>
      <c r="B83" s="32"/>
      <c r="C83" s="14" t="s">
        <v>29</v>
      </c>
    </row>
    <row r="84" spans="1:3">
      <c r="A84" s="19" t="s">
        <v>2</v>
      </c>
      <c r="B84" s="8" t="s">
        <v>3</v>
      </c>
      <c r="C84" s="8" t="s">
        <v>31</v>
      </c>
    </row>
    <row r="85" spans="1:2">
      <c r="A85" s="19">
        <v>1</v>
      </c>
      <c r="B85" s="26">
        <v>0.6578</v>
      </c>
    </row>
    <row r="86" spans="1:3">
      <c r="A86" s="19">
        <v>2</v>
      </c>
      <c r="B86" s="26">
        <v>0.6519</v>
      </c>
      <c r="C86" s="8">
        <f>B85-B86</f>
        <v>0.00590000000000002</v>
      </c>
    </row>
    <row r="87" spans="1:3">
      <c r="A87" s="19">
        <v>3</v>
      </c>
      <c r="B87" s="29">
        <v>0.6472</v>
      </c>
      <c r="C87" s="8">
        <f t="shared" ref="C87:C94" si="1">B86-B87</f>
        <v>0.00470000000000004</v>
      </c>
    </row>
    <row r="88" spans="1:3">
      <c r="A88" s="19">
        <v>4</v>
      </c>
      <c r="B88" s="26">
        <v>0.6544</v>
      </c>
      <c r="C88" s="8">
        <f t="shared" si="1"/>
        <v>-0.00719999999999998</v>
      </c>
    </row>
    <row r="89" spans="1:3">
      <c r="A89" s="19">
        <v>5</v>
      </c>
      <c r="B89" s="26">
        <v>0.6436</v>
      </c>
      <c r="C89" s="8">
        <f t="shared" si="1"/>
        <v>0.0108</v>
      </c>
    </row>
    <row r="90" spans="1:3">
      <c r="A90" s="19">
        <v>6</v>
      </c>
      <c r="B90" s="26">
        <v>0.6387</v>
      </c>
      <c r="C90" s="8">
        <f t="shared" si="1"/>
        <v>0.0048999999999999</v>
      </c>
    </row>
    <row r="91" spans="1:3">
      <c r="A91" s="19">
        <v>7</v>
      </c>
      <c r="B91" s="26">
        <v>0.6324</v>
      </c>
      <c r="C91" s="8">
        <f t="shared" si="1"/>
        <v>0.00630000000000008</v>
      </c>
    </row>
    <row r="92" spans="1:3">
      <c r="A92" s="19">
        <v>8</v>
      </c>
      <c r="B92" s="29">
        <v>0.6273</v>
      </c>
      <c r="C92" s="8">
        <f t="shared" si="1"/>
        <v>0.00509999999999999</v>
      </c>
    </row>
    <row r="93" spans="1:3">
      <c r="A93" s="19">
        <v>9</v>
      </c>
      <c r="B93" s="33">
        <v>0.6354</v>
      </c>
      <c r="C93" s="8">
        <f t="shared" si="1"/>
        <v>-0.0081</v>
      </c>
    </row>
    <row r="94" spans="1:3">
      <c r="A94" s="19">
        <v>10</v>
      </c>
      <c r="B94" s="29">
        <v>0.6356</v>
      </c>
      <c r="C94" s="8">
        <f t="shared" si="1"/>
        <v>-0.000200000000000089</v>
      </c>
    </row>
    <row r="95" spans="1:2">
      <c r="A95" s="19" t="s">
        <v>5</v>
      </c>
      <c r="B95" s="8">
        <f>B85-B94</f>
        <v>0.0222</v>
      </c>
    </row>
    <row r="97" ht="30" spans="1:3">
      <c r="A97" s="32" t="s">
        <v>34</v>
      </c>
      <c r="B97" s="32"/>
      <c r="C97" s="14" t="s">
        <v>29</v>
      </c>
    </row>
    <row r="98" spans="1:3">
      <c r="A98" s="19" t="s">
        <v>2</v>
      </c>
      <c r="B98" s="8" t="s">
        <v>3</v>
      </c>
      <c r="C98" s="8" t="s">
        <v>31</v>
      </c>
    </row>
    <row r="99" spans="1:2">
      <c r="A99" s="19">
        <v>1</v>
      </c>
      <c r="B99" s="26">
        <v>0.6269</v>
      </c>
    </row>
    <row r="100" spans="1:3">
      <c r="A100" s="19">
        <v>2</v>
      </c>
      <c r="B100" s="26">
        <v>0.6204</v>
      </c>
      <c r="C100" s="8">
        <f>B99-B100</f>
        <v>0.00650000000000006</v>
      </c>
    </row>
    <row r="101" spans="1:3">
      <c r="A101" s="19">
        <v>3</v>
      </c>
      <c r="B101" s="29">
        <v>0.6174</v>
      </c>
      <c r="C101" s="8">
        <f t="shared" ref="C101:C118" si="2">B100-B101</f>
        <v>0.003</v>
      </c>
    </row>
    <row r="102" spans="1:3">
      <c r="A102" s="19">
        <v>4</v>
      </c>
      <c r="B102" s="26">
        <v>0.62</v>
      </c>
      <c r="C102" s="8">
        <f t="shared" si="2"/>
        <v>-0.00260000000000005</v>
      </c>
    </row>
    <row r="103" spans="1:3">
      <c r="A103" s="19">
        <v>5</v>
      </c>
      <c r="B103" s="26">
        <v>0.6199</v>
      </c>
      <c r="C103" s="8">
        <f t="shared" si="2"/>
        <v>9.9999999999989e-5</v>
      </c>
    </row>
    <row r="104" spans="1:3">
      <c r="A104" s="19">
        <v>6</v>
      </c>
      <c r="B104" s="26">
        <v>0.6143</v>
      </c>
      <c r="C104" s="8">
        <f t="shared" si="2"/>
        <v>0.00560000000000005</v>
      </c>
    </row>
    <row r="105" spans="1:3">
      <c r="A105" s="19">
        <v>7</v>
      </c>
      <c r="B105" s="26">
        <v>0.6098</v>
      </c>
      <c r="C105" s="8">
        <f t="shared" si="2"/>
        <v>0.00449999999999995</v>
      </c>
    </row>
    <row r="106" spans="1:3">
      <c r="A106" s="19">
        <v>8</v>
      </c>
      <c r="B106" s="29">
        <v>0.6096</v>
      </c>
      <c r="C106" s="8">
        <f t="shared" si="2"/>
        <v>0.000199999999999978</v>
      </c>
    </row>
    <row r="107" spans="1:3">
      <c r="A107" s="19">
        <v>9</v>
      </c>
      <c r="B107" s="33">
        <v>0.6074</v>
      </c>
      <c r="C107" s="8">
        <f t="shared" si="2"/>
        <v>0.00219999999999998</v>
      </c>
    </row>
    <row r="108" spans="1:3">
      <c r="A108" s="19">
        <v>10</v>
      </c>
      <c r="B108" s="29">
        <v>0.6024</v>
      </c>
      <c r="C108" s="8">
        <f t="shared" si="2"/>
        <v>0.005</v>
      </c>
    </row>
    <row r="109" spans="1:3">
      <c r="A109" s="19">
        <v>11</v>
      </c>
      <c r="B109" s="8">
        <v>0.5999</v>
      </c>
      <c r="C109" s="8">
        <f t="shared" si="2"/>
        <v>0.00250000000000006</v>
      </c>
    </row>
    <row r="110" spans="1:3">
      <c r="A110" s="19">
        <v>12</v>
      </c>
      <c r="B110" s="8">
        <v>0.5957</v>
      </c>
      <c r="C110" s="8">
        <f t="shared" si="2"/>
        <v>0.00419999999999998</v>
      </c>
    </row>
    <row r="111" spans="1:3">
      <c r="A111" s="19">
        <v>13</v>
      </c>
      <c r="B111" s="8">
        <v>0.5948</v>
      </c>
      <c r="C111" s="8">
        <f t="shared" si="2"/>
        <v>0.000900000000000012</v>
      </c>
    </row>
    <row r="112" spans="1:3">
      <c r="A112" s="19">
        <v>14</v>
      </c>
      <c r="B112" s="8">
        <v>0.591</v>
      </c>
      <c r="C112" s="8">
        <f t="shared" si="2"/>
        <v>0.00380000000000003</v>
      </c>
    </row>
    <row r="113" spans="1:3">
      <c r="A113" s="19">
        <v>15</v>
      </c>
      <c r="B113" s="8">
        <v>0.5899</v>
      </c>
      <c r="C113" s="8">
        <f t="shared" si="2"/>
        <v>0.00109999999999999</v>
      </c>
    </row>
    <row r="114" spans="1:3">
      <c r="A114" s="19">
        <v>16</v>
      </c>
      <c r="B114" s="8">
        <v>0.5883</v>
      </c>
      <c r="C114" s="8">
        <f t="shared" si="2"/>
        <v>0.00159999999999993</v>
      </c>
    </row>
    <row r="115" spans="1:3">
      <c r="A115" s="19">
        <v>17</v>
      </c>
      <c r="B115" s="8">
        <v>0.5898</v>
      </c>
      <c r="C115" s="8">
        <f t="shared" si="2"/>
        <v>-0.00149999999999995</v>
      </c>
    </row>
    <row r="116" spans="1:3">
      <c r="A116" s="19">
        <v>18</v>
      </c>
      <c r="B116" s="8">
        <v>0.5889</v>
      </c>
      <c r="C116" s="8">
        <f t="shared" si="2"/>
        <v>0.000900000000000012</v>
      </c>
    </row>
    <row r="117" spans="1:3">
      <c r="A117" s="19">
        <v>19</v>
      </c>
      <c r="B117" s="8">
        <v>0.5877</v>
      </c>
      <c r="C117" s="8">
        <f t="shared" si="2"/>
        <v>0.00119999999999998</v>
      </c>
    </row>
    <row r="118" spans="1:3">
      <c r="A118" s="19">
        <v>20</v>
      </c>
      <c r="B118" s="8">
        <v>0.581</v>
      </c>
      <c r="C118" s="8">
        <f t="shared" si="2"/>
        <v>0.00670000000000004</v>
      </c>
    </row>
    <row r="119" spans="1:2">
      <c r="A119" s="19" t="s">
        <v>5</v>
      </c>
      <c r="B119" s="8">
        <f>B99-B118</f>
        <v>0.0459000000000001</v>
      </c>
    </row>
    <row r="121" ht="30" spans="1:3">
      <c r="A121" s="32" t="s">
        <v>35</v>
      </c>
      <c r="B121" s="32"/>
      <c r="C121" s="14" t="s">
        <v>29</v>
      </c>
    </row>
    <row r="122" spans="1:3">
      <c r="A122" s="19" t="s">
        <v>2</v>
      </c>
      <c r="B122" s="8" t="s">
        <v>3</v>
      </c>
      <c r="C122" s="8" t="s">
        <v>31</v>
      </c>
    </row>
    <row r="123" spans="1:2">
      <c r="A123" s="19">
        <v>1</v>
      </c>
      <c r="B123" s="26">
        <v>0.5766</v>
      </c>
    </row>
    <row r="124" spans="1:3">
      <c r="A124" s="19">
        <v>2</v>
      </c>
      <c r="B124" s="26">
        <v>0.5751</v>
      </c>
      <c r="C124" s="8">
        <f>B123-B124</f>
        <v>0.00150000000000006</v>
      </c>
    </row>
    <row r="125" spans="1:3">
      <c r="A125" s="19">
        <v>3</v>
      </c>
      <c r="B125" s="29">
        <v>0.573</v>
      </c>
      <c r="C125" s="8">
        <f t="shared" ref="C125:C142" si="3">B124-B125</f>
        <v>0.00209999999999999</v>
      </c>
    </row>
    <row r="126" spans="1:3">
      <c r="A126" s="19">
        <v>4</v>
      </c>
      <c r="B126" s="26">
        <v>0.5759</v>
      </c>
      <c r="C126" s="8">
        <f t="shared" si="3"/>
        <v>-0.00290000000000001</v>
      </c>
    </row>
    <row r="127" spans="1:3">
      <c r="A127" s="19">
        <v>5</v>
      </c>
      <c r="B127" s="26">
        <v>0.5735</v>
      </c>
      <c r="C127" s="8">
        <f t="shared" si="3"/>
        <v>0.00239999999999996</v>
      </c>
    </row>
    <row r="128" spans="1:3">
      <c r="A128" s="19">
        <v>6</v>
      </c>
      <c r="B128" s="26">
        <v>0.5695</v>
      </c>
      <c r="C128" s="8">
        <f t="shared" si="3"/>
        <v>0.004</v>
      </c>
    </row>
    <row r="129" spans="1:3">
      <c r="A129" s="19">
        <v>7</v>
      </c>
      <c r="B129" s="26">
        <v>0.568</v>
      </c>
      <c r="C129" s="8">
        <f t="shared" si="3"/>
        <v>0.00150000000000006</v>
      </c>
    </row>
    <row r="130" spans="1:3">
      <c r="A130" s="19">
        <v>8</v>
      </c>
      <c r="B130" s="29">
        <v>0.5643</v>
      </c>
      <c r="C130" s="8">
        <f t="shared" si="3"/>
        <v>0.00369999999999993</v>
      </c>
    </row>
    <row r="131" spans="1:3">
      <c r="A131" s="19">
        <v>9</v>
      </c>
      <c r="B131" s="33">
        <v>0.5648</v>
      </c>
      <c r="C131" s="8">
        <f t="shared" si="3"/>
        <v>-0.000499999999999945</v>
      </c>
    </row>
    <row r="132" spans="1:3">
      <c r="A132" s="19">
        <v>10</v>
      </c>
      <c r="B132" s="29">
        <v>0.5605</v>
      </c>
      <c r="C132" s="8">
        <f t="shared" si="3"/>
        <v>0.00429999999999997</v>
      </c>
    </row>
    <row r="133" spans="1:3">
      <c r="A133" s="19">
        <v>11</v>
      </c>
      <c r="B133" s="8">
        <v>0.5608</v>
      </c>
      <c r="C133" s="8">
        <f t="shared" si="3"/>
        <v>-0.000299999999999967</v>
      </c>
    </row>
    <row r="134" spans="1:3">
      <c r="A134" s="19">
        <v>12</v>
      </c>
      <c r="B134" s="8">
        <v>0.5606</v>
      </c>
      <c r="C134" s="8">
        <f t="shared" si="3"/>
        <v>0.000199999999999978</v>
      </c>
    </row>
    <row r="135" spans="1:3">
      <c r="A135" s="19">
        <v>13</v>
      </c>
      <c r="B135" s="8">
        <v>0.554</v>
      </c>
      <c r="C135" s="8">
        <f t="shared" si="3"/>
        <v>0.00659999999999994</v>
      </c>
    </row>
    <row r="136" spans="1:3">
      <c r="A136" s="19">
        <v>14</v>
      </c>
      <c r="B136" s="8">
        <v>0.5496</v>
      </c>
      <c r="C136" s="8">
        <f t="shared" si="3"/>
        <v>0.00440000000000007</v>
      </c>
    </row>
    <row r="137" spans="1:3">
      <c r="A137" s="19">
        <v>15</v>
      </c>
      <c r="B137" s="8">
        <v>0.5512</v>
      </c>
      <c r="C137" s="8">
        <f t="shared" si="3"/>
        <v>-0.00160000000000005</v>
      </c>
    </row>
    <row r="138" spans="1:3">
      <c r="A138" s="19">
        <v>16</v>
      </c>
      <c r="B138" s="8">
        <v>0.5507</v>
      </c>
      <c r="C138" s="8">
        <f t="shared" si="3"/>
        <v>0.000500000000000056</v>
      </c>
    </row>
    <row r="139" spans="1:3">
      <c r="A139" s="19">
        <v>17</v>
      </c>
      <c r="B139" s="8">
        <v>0.5491</v>
      </c>
      <c r="C139" s="8">
        <f t="shared" si="3"/>
        <v>0.00159999999999993</v>
      </c>
    </row>
    <row r="140" spans="1:3">
      <c r="A140" s="19">
        <v>18</v>
      </c>
      <c r="B140" s="8">
        <v>0.548</v>
      </c>
      <c r="C140" s="8">
        <f t="shared" si="3"/>
        <v>0.00109999999999999</v>
      </c>
    </row>
    <row r="141" spans="1:3">
      <c r="A141" s="19">
        <v>19</v>
      </c>
      <c r="B141" s="8">
        <v>0.5487</v>
      </c>
      <c r="C141" s="8">
        <f t="shared" si="3"/>
        <v>-0.000699999999999923</v>
      </c>
    </row>
    <row r="142" spans="1:3">
      <c r="A142" s="19">
        <v>20</v>
      </c>
      <c r="B142" s="8">
        <v>0.5454</v>
      </c>
      <c r="C142" s="8">
        <f t="shared" si="3"/>
        <v>0.00329999999999997</v>
      </c>
    </row>
    <row r="143" spans="1:2">
      <c r="A143" s="19" t="s">
        <v>5</v>
      </c>
      <c r="B143" s="8">
        <f>B123-B142</f>
        <v>0.0312</v>
      </c>
    </row>
    <row r="145" ht="30" spans="1:3">
      <c r="A145" s="32" t="s">
        <v>36</v>
      </c>
      <c r="B145" s="32"/>
      <c r="C145" s="14" t="s">
        <v>37</v>
      </c>
    </row>
    <row r="146" spans="1:3">
      <c r="A146" s="19" t="s">
        <v>2</v>
      </c>
      <c r="B146" s="8" t="s">
        <v>3</v>
      </c>
      <c r="C146" s="8" t="s">
        <v>31</v>
      </c>
    </row>
    <row r="147" spans="1:2">
      <c r="A147" s="19">
        <v>1</v>
      </c>
      <c r="B147" s="26">
        <v>0.532</v>
      </c>
    </row>
    <row r="148" spans="1:3">
      <c r="A148" s="19">
        <v>2</v>
      </c>
      <c r="B148" s="26">
        <v>0.5087</v>
      </c>
      <c r="C148" s="8">
        <f>B147-B148</f>
        <v>0.0233</v>
      </c>
    </row>
    <row r="149" spans="1:3">
      <c r="A149" s="19">
        <v>3</v>
      </c>
      <c r="B149" s="29">
        <v>0.5048</v>
      </c>
      <c r="C149" s="8">
        <f>B148-B149</f>
        <v>0.00390000000000001</v>
      </c>
    </row>
    <row r="150" spans="1:3">
      <c r="A150" s="19">
        <v>4</v>
      </c>
      <c r="B150" s="26">
        <v>0.5085</v>
      </c>
      <c r="C150" s="8">
        <f>B149-B150</f>
        <v>-0.00369999999999993</v>
      </c>
    </row>
    <row r="151" spans="1:3">
      <c r="A151" s="19">
        <v>5</v>
      </c>
      <c r="B151" s="26">
        <v>0.5125</v>
      </c>
      <c r="C151" s="8">
        <f>B150-B151</f>
        <v>-0.004</v>
      </c>
    </row>
    <row r="152" spans="1:2">
      <c r="A152" s="19" t="s">
        <v>5</v>
      </c>
      <c r="B152" s="8">
        <f>B147-B151</f>
        <v>0.0195000000000001</v>
      </c>
    </row>
    <row r="153" spans="1:2">
      <c r="A153" s="19"/>
      <c r="B153" s="26"/>
    </row>
    <row r="154" ht="30" spans="1:3">
      <c r="A154" s="32" t="s">
        <v>36</v>
      </c>
      <c r="B154" s="32"/>
      <c r="C154" s="14" t="s">
        <v>38</v>
      </c>
    </row>
    <row r="155" spans="1:3">
      <c r="A155" s="19" t="s">
        <v>2</v>
      </c>
      <c r="B155" s="8" t="s">
        <v>3</v>
      </c>
      <c r="C155" s="8" t="s">
        <v>31</v>
      </c>
    </row>
    <row r="156" spans="1:2">
      <c r="A156" s="19">
        <v>1</v>
      </c>
      <c r="B156" s="26">
        <v>0.2404</v>
      </c>
    </row>
    <row r="157" spans="1:3">
      <c r="A157" s="19">
        <v>2</v>
      </c>
      <c r="B157" s="26">
        <v>0.2368</v>
      </c>
      <c r="C157" s="8">
        <f t="shared" ref="C157:C160" si="4">B156-B157</f>
        <v>0.00359999999999999</v>
      </c>
    </row>
    <row r="158" spans="1:3">
      <c r="A158" s="19">
        <v>3</v>
      </c>
      <c r="B158" s="29">
        <v>0.2361</v>
      </c>
      <c r="C158" s="8">
        <f t="shared" si="4"/>
        <v>0.000700000000000006</v>
      </c>
    </row>
    <row r="159" spans="1:3">
      <c r="A159" s="19">
        <v>4</v>
      </c>
      <c r="B159" s="26">
        <v>0.238</v>
      </c>
      <c r="C159" s="8">
        <f t="shared" si="4"/>
        <v>-0.00189999999999999</v>
      </c>
    </row>
    <row r="160" spans="1:3">
      <c r="A160" s="19">
        <v>5</v>
      </c>
      <c r="B160" s="26">
        <v>0.2389</v>
      </c>
      <c r="C160" s="8">
        <f t="shared" si="4"/>
        <v>-0.000900000000000012</v>
      </c>
    </row>
    <row r="161" spans="1:2">
      <c r="A161" s="19" t="s">
        <v>5</v>
      </c>
      <c r="B161" s="8">
        <f>B156-B160</f>
        <v>0.0015</v>
      </c>
    </row>
    <row r="162" spans="1:1">
      <c r="A162" s="19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</sheetData>
  <mergeCells count="12">
    <mergeCell ref="A4:B4"/>
    <mergeCell ref="A13:B13"/>
    <mergeCell ref="A27:B27"/>
    <mergeCell ref="A41:B41"/>
    <mergeCell ref="A55:B55"/>
    <mergeCell ref="A68:B68"/>
    <mergeCell ref="A69:B69"/>
    <mergeCell ref="A83:B83"/>
    <mergeCell ref="A97:B97"/>
    <mergeCell ref="A121:B121"/>
    <mergeCell ref="A145:B145"/>
    <mergeCell ref="A154:B154"/>
  </mergeCells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zoomScale="115" zoomScaleNormal="115" workbookViewId="0">
      <selection activeCell="F5" sqref="F5:G5"/>
    </sheetView>
  </sheetViews>
  <sheetFormatPr defaultColWidth="9.14285714285714" defaultRowHeight="15" outlineLevelCol="6"/>
  <cols>
    <col min="1" max="1" width="10.3142857142857" customWidth="1"/>
    <col min="2" max="2" width="19.6285714285714" customWidth="1"/>
    <col min="3" max="3" width="19.9904761904762" customWidth="1"/>
    <col min="4" max="4" width="18.2571428571429" customWidth="1"/>
    <col min="5" max="5" width="13.047619047619" customWidth="1"/>
    <col min="6" max="6" width="9.85714285714286" customWidth="1"/>
    <col min="7" max="7" width="9.57142857142857" customWidth="1"/>
  </cols>
  <sheetData>
    <row r="1" spans="1:7">
      <c r="A1" s="1" t="s">
        <v>39</v>
      </c>
      <c r="B1" s="1"/>
      <c r="C1" s="1" t="s">
        <v>40</v>
      </c>
      <c r="D1" s="2"/>
      <c r="E1" s="3"/>
      <c r="F1" s="3"/>
      <c r="G1" s="4"/>
    </row>
    <row r="2" spans="1:7">
      <c r="A2" s="1" t="s">
        <v>41</v>
      </c>
      <c r="B2" s="1" t="s">
        <v>42</v>
      </c>
      <c r="C2" s="1" t="s">
        <v>42</v>
      </c>
      <c r="D2" s="5"/>
      <c r="E2" s="6"/>
      <c r="F2" s="6"/>
      <c r="G2" s="7"/>
    </row>
    <row r="3" spans="1:7">
      <c r="A3" s="1">
        <v>1949</v>
      </c>
      <c r="B3" s="1">
        <v>500</v>
      </c>
      <c r="C3" s="1">
        <v>500</v>
      </c>
      <c r="D3" s="5"/>
      <c r="E3" s="6"/>
      <c r="F3" s="6"/>
      <c r="G3" s="7"/>
    </row>
    <row r="4" spans="1:7">
      <c r="A4" s="8"/>
      <c r="B4" s="9" t="s">
        <v>43</v>
      </c>
      <c r="C4" s="9" t="s">
        <v>44</v>
      </c>
      <c r="D4" s="10"/>
      <c r="E4" s="11"/>
      <c r="F4" s="11"/>
      <c r="G4" s="12"/>
    </row>
    <row r="5" ht="30" spans="1:7">
      <c r="A5" s="13" t="s">
        <v>45</v>
      </c>
      <c r="B5" s="13"/>
      <c r="C5" s="13"/>
      <c r="D5" s="13"/>
      <c r="E5" s="14" t="s">
        <v>29</v>
      </c>
      <c r="F5" s="15" t="s">
        <v>46</v>
      </c>
      <c r="G5" s="16"/>
    </row>
    <row r="6" spans="1:7">
      <c r="A6" s="1" t="s">
        <v>2</v>
      </c>
      <c r="B6" s="17" t="s">
        <v>47</v>
      </c>
      <c r="C6" s="1" t="s">
        <v>48</v>
      </c>
      <c r="D6" s="1" t="s">
        <v>49</v>
      </c>
      <c r="E6" s="18" t="s">
        <v>50</v>
      </c>
      <c r="F6" s="1" t="s">
        <v>48</v>
      </c>
      <c r="G6" s="1" t="s">
        <v>49</v>
      </c>
    </row>
    <row r="7" spans="1:7">
      <c r="A7" s="19">
        <v>1</v>
      </c>
      <c r="B7" s="20">
        <v>0.736</v>
      </c>
      <c r="C7" s="8">
        <v>0.0698</v>
      </c>
      <c r="D7" s="8">
        <v>1.4021</v>
      </c>
      <c r="E7" s="21">
        <v>1.8668</v>
      </c>
      <c r="F7" s="8">
        <v>0.1383</v>
      </c>
      <c r="G7" s="8">
        <v>3.5954</v>
      </c>
    </row>
    <row r="8" spans="1:7">
      <c r="A8" s="19">
        <v>2</v>
      </c>
      <c r="B8" s="22">
        <v>0.741</v>
      </c>
      <c r="C8" s="8">
        <v>0.07</v>
      </c>
      <c r="D8" s="8">
        <v>1.412</v>
      </c>
      <c r="E8" s="21">
        <v>1.9237</v>
      </c>
      <c r="F8" s="8">
        <v>0.1511</v>
      </c>
      <c r="G8" s="8">
        <v>3.6962</v>
      </c>
    </row>
    <row r="9" spans="1:7">
      <c r="A9" s="19">
        <v>3</v>
      </c>
      <c r="B9" s="22">
        <v>0.7434</v>
      </c>
      <c r="C9" s="8">
        <v>0.0701</v>
      </c>
      <c r="D9" s="8">
        <v>1.4167</v>
      </c>
      <c r="E9" s="21">
        <v>1.8255</v>
      </c>
      <c r="F9" s="8">
        <v>0.1359</v>
      </c>
      <c r="G9" s="8">
        <v>3.5151</v>
      </c>
    </row>
    <row r="10" spans="1:7">
      <c r="A10" s="19">
        <v>4</v>
      </c>
      <c r="B10" s="22">
        <v>0.716</v>
      </c>
      <c r="C10" s="8">
        <v>0.0687</v>
      </c>
      <c r="D10" s="8">
        <v>1.3632</v>
      </c>
      <c r="E10" s="21">
        <v>1.8205</v>
      </c>
      <c r="F10" s="8">
        <v>0.1326</v>
      </c>
      <c r="G10" s="8">
        <v>3.5084</v>
      </c>
    </row>
    <row r="11" spans="1:7">
      <c r="A11" s="19">
        <v>5</v>
      </c>
      <c r="B11" s="22">
        <v>0.7085</v>
      </c>
      <c r="C11" s="8">
        <v>0.0685</v>
      </c>
      <c r="D11" s="8">
        <v>1.3485</v>
      </c>
      <c r="E11" s="21">
        <v>1.8636</v>
      </c>
      <c r="F11" s="8">
        <v>0.1404</v>
      </c>
      <c r="G11" s="8">
        <v>3.5868</v>
      </c>
    </row>
    <row r="12" spans="1:7">
      <c r="A12" s="19">
        <v>6</v>
      </c>
      <c r="B12" s="22">
        <v>0.7144</v>
      </c>
      <c r="C12" s="8">
        <v>0.0689</v>
      </c>
      <c r="D12" s="8">
        <v>1.36</v>
      </c>
      <c r="E12" s="21">
        <v>1.8477</v>
      </c>
      <c r="F12" s="8">
        <v>0.1345</v>
      </c>
      <c r="G12" s="8">
        <v>3.5609</v>
      </c>
    </row>
    <row r="13" spans="1:7">
      <c r="A13" s="19">
        <v>7</v>
      </c>
      <c r="B13" s="22">
        <v>0.7187</v>
      </c>
      <c r="C13" s="8">
        <v>0.0689</v>
      </c>
      <c r="D13" s="8">
        <v>1.3685</v>
      </c>
      <c r="E13" s="21">
        <v>1.8434</v>
      </c>
      <c r="F13" s="8">
        <v>0.1372</v>
      </c>
      <c r="G13" s="8">
        <v>3.5497</v>
      </c>
    </row>
    <row r="14" spans="1:7">
      <c r="A14" s="19">
        <v>8</v>
      </c>
      <c r="B14" s="22">
        <v>0.7125</v>
      </c>
      <c r="C14" s="8">
        <v>0.0687</v>
      </c>
      <c r="D14" s="8">
        <v>1.3563</v>
      </c>
      <c r="E14" s="21">
        <v>1.8637</v>
      </c>
      <c r="F14" s="8">
        <v>0.1397</v>
      </c>
      <c r="G14" s="8">
        <v>3.5877</v>
      </c>
    </row>
    <row r="15" spans="1:7">
      <c r="A15" s="19">
        <v>9</v>
      </c>
      <c r="B15" s="22">
        <v>0.6985</v>
      </c>
      <c r="C15" s="8">
        <v>0.068</v>
      </c>
      <c r="D15" s="8">
        <v>1.3291</v>
      </c>
      <c r="E15" s="21">
        <v>1.8525</v>
      </c>
      <c r="F15" s="8">
        <v>0.1384</v>
      </c>
      <c r="G15" s="8">
        <v>3.5666</v>
      </c>
    </row>
    <row r="16" spans="1:7">
      <c r="A16" s="19">
        <v>10</v>
      </c>
      <c r="B16" s="22">
        <v>0.6979</v>
      </c>
      <c r="C16" s="8">
        <v>0.0682</v>
      </c>
      <c r="D16" s="8">
        <v>1.3277</v>
      </c>
      <c r="E16" s="21">
        <v>1.8685</v>
      </c>
      <c r="F16" s="8">
        <v>0.1382</v>
      </c>
      <c r="G16" s="8">
        <v>3.5988</v>
      </c>
    </row>
    <row r="17" spans="1:7">
      <c r="A17" s="23" t="s">
        <v>5</v>
      </c>
      <c r="B17" s="21">
        <f t="shared" ref="B17:G17" si="0">B7-B16</f>
        <v>0.0381</v>
      </c>
      <c r="C17" s="21">
        <f t="shared" si="0"/>
        <v>0.0016</v>
      </c>
      <c r="D17" s="21">
        <f t="shared" si="0"/>
        <v>0.0743999999999998</v>
      </c>
      <c r="E17" s="21">
        <f t="shared" si="0"/>
        <v>-0.00170000000000003</v>
      </c>
      <c r="F17" s="21">
        <f t="shared" si="0"/>
        <v>0.000100000000000017</v>
      </c>
      <c r="G17" s="21">
        <f t="shared" si="0"/>
        <v>-0.00340000000000007</v>
      </c>
    </row>
    <row r="18" ht="30" spans="1:7">
      <c r="A18" s="13" t="s">
        <v>51</v>
      </c>
      <c r="B18" s="13"/>
      <c r="C18" s="13"/>
      <c r="D18" s="13"/>
      <c r="E18" s="14" t="s">
        <v>29</v>
      </c>
      <c r="F18" s="15" t="s">
        <v>46</v>
      </c>
      <c r="G18" s="16"/>
    </row>
    <row r="19" spans="1:7">
      <c r="A19" s="1" t="s">
        <v>2</v>
      </c>
      <c r="B19" s="17" t="s">
        <v>47</v>
      </c>
      <c r="C19" s="1" t="s">
        <v>48</v>
      </c>
      <c r="D19" s="1" t="s">
        <v>49</v>
      </c>
      <c r="E19" s="18" t="s">
        <v>50</v>
      </c>
      <c r="F19" s="1" t="s">
        <v>48</v>
      </c>
      <c r="G19" s="1" t="s">
        <v>49</v>
      </c>
    </row>
    <row r="20" spans="1:7">
      <c r="A20" s="19">
        <v>1</v>
      </c>
      <c r="B20" s="20">
        <v>2.1996</v>
      </c>
      <c r="C20" s="8">
        <v>0.1728</v>
      </c>
      <c r="D20" s="8">
        <v>4.2265</v>
      </c>
      <c r="E20" s="21">
        <v>1.8823</v>
      </c>
      <c r="F20" s="8">
        <v>0.1497</v>
      </c>
      <c r="G20" s="8">
        <v>3.6149</v>
      </c>
    </row>
    <row r="21" spans="1:7">
      <c r="A21" s="19">
        <v>2</v>
      </c>
      <c r="B21" s="22">
        <v>2.0469</v>
      </c>
      <c r="C21" s="8">
        <v>0.1473</v>
      </c>
      <c r="D21" s="8">
        <v>3.9466</v>
      </c>
      <c r="E21" s="21">
        <v>1.8172</v>
      </c>
      <c r="F21" s="8">
        <v>0.1389</v>
      </c>
      <c r="G21" s="8">
        <v>3.4954</v>
      </c>
    </row>
    <row r="22" spans="1:7">
      <c r="A22" s="19">
        <v>3</v>
      </c>
      <c r="B22" s="22">
        <v>1.968</v>
      </c>
      <c r="C22" s="8">
        <v>0.139</v>
      </c>
      <c r="D22" s="8">
        <v>3.7969</v>
      </c>
      <c r="E22" s="21">
        <v>1.7819</v>
      </c>
      <c r="F22" s="8">
        <v>0.1281</v>
      </c>
      <c r="G22" s="8">
        <v>3.4357</v>
      </c>
    </row>
    <row r="23" spans="1:7">
      <c r="A23" s="19">
        <v>4</v>
      </c>
      <c r="B23" s="22">
        <v>1.9306</v>
      </c>
      <c r="C23" s="8">
        <v>0.1342</v>
      </c>
      <c r="D23" s="8">
        <v>3.7271</v>
      </c>
      <c r="E23" s="21">
        <v>1.7855</v>
      </c>
      <c r="F23" s="8">
        <v>0.1314</v>
      </c>
      <c r="G23" s="8">
        <v>3.4397</v>
      </c>
    </row>
    <row r="24" spans="1:7">
      <c r="A24" s="19">
        <v>5</v>
      </c>
      <c r="B24" s="22">
        <v>1.8953</v>
      </c>
      <c r="C24" s="8">
        <v>0.1312</v>
      </c>
      <c r="D24" s="8">
        <v>3.6594</v>
      </c>
      <c r="E24" s="21">
        <v>1.7757</v>
      </c>
      <c r="F24" s="8">
        <v>0.126</v>
      </c>
      <c r="G24" s="8">
        <v>3.4255</v>
      </c>
    </row>
    <row r="25" spans="1:7">
      <c r="A25" s="19">
        <v>6</v>
      </c>
      <c r="B25" s="22">
        <v>1.8642</v>
      </c>
      <c r="C25" s="8">
        <v>0.1285</v>
      </c>
      <c r="D25" s="8">
        <v>3.6</v>
      </c>
      <c r="E25" s="21">
        <v>1.7804</v>
      </c>
      <c r="F25" s="8">
        <v>0.127</v>
      </c>
      <c r="G25" s="8">
        <v>3.4338</v>
      </c>
    </row>
    <row r="26" spans="1:7">
      <c r="A26" s="19">
        <v>7</v>
      </c>
      <c r="B26" s="22">
        <v>1.8378</v>
      </c>
      <c r="C26" s="8">
        <v>0.1263</v>
      </c>
      <c r="D26" s="8">
        <v>3.5494</v>
      </c>
      <c r="E26" s="21">
        <v>1.7914</v>
      </c>
      <c r="F26" s="8">
        <v>0.127</v>
      </c>
      <c r="G26" s="8">
        <v>3.4558</v>
      </c>
    </row>
    <row r="27" spans="1:7">
      <c r="A27" s="19">
        <v>8</v>
      </c>
      <c r="B27" s="22">
        <v>1.806</v>
      </c>
      <c r="C27" s="8">
        <v>0.1243</v>
      </c>
      <c r="D27" s="8">
        <v>3.4877</v>
      </c>
      <c r="E27" s="21">
        <v>1.7965</v>
      </c>
      <c r="F27" s="8">
        <v>0.1299</v>
      </c>
      <c r="G27" s="8">
        <v>3.463</v>
      </c>
    </row>
    <row r="28" spans="1:7">
      <c r="A28" s="19">
        <v>9</v>
      </c>
      <c r="B28" s="22">
        <v>1.7789</v>
      </c>
      <c r="C28" s="8">
        <v>0.1225</v>
      </c>
      <c r="D28" s="8">
        <v>3.4352</v>
      </c>
      <c r="E28" s="21">
        <v>1.8006</v>
      </c>
      <c r="F28" s="8">
        <v>0.1315</v>
      </c>
      <c r="G28" s="8">
        <v>3.4697</v>
      </c>
    </row>
    <row r="29" spans="1:7">
      <c r="A29" s="19">
        <v>10</v>
      </c>
      <c r="B29" s="22">
        <v>1.759</v>
      </c>
      <c r="C29" s="8">
        <v>0.1214</v>
      </c>
      <c r="D29" s="8">
        <v>3.3965</v>
      </c>
      <c r="E29" s="21">
        <v>1.8164</v>
      </c>
      <c r="F29" s="8">
        <v>0.1322</v>
      </c>
      <c r="G29" s="8">
        <v>3.5006</v>
      </c>
    </row>
    <row r="30" spans="1:7">
      <c r="A30" s="23" t="s">
        <v>5</v>
      </c>
      <c r="B30" s="21">
        <f t="shared" ref="B30:G30" si="1">B20-B29</f>
        <v>0.4406</v>
      </c>
      <c r="C30" s="21">
        <f t="shared" si="1"/>
        <v>0.0514</v>
      </c>
      <c r="D30" s="21">
        <f t="shared" si="1"/>
        <v>0.83</v>
      </c>
      <c r="E30" s="21">
        <f t="shared" si="1"/>
        <v>0.0659000000000001</v>
      </c>
      <c r="F30" s="21">
        <f t="shared" si="1"/>
        <v>0.0175</v>
      </c>
      <c r="G30" s="21">
        <f t="shared" si="1"/>
        <v>0.1143</v>
      </c>
    </row>
    <row r="31" ht="30" spans="1:7">
      <c r="A31" s="24" t="s">
        <v>52</v>
      </c>
      <c r="B31" s="24"/>
      <c r="C31" s="24"/>
      <c r="D31" s="24"/>
      <c r="E31" s="14" t="s">
        <v>29</v>
      </c>
      <c r="F31" s="15" t="s">
        <v>46</v>
      </c>
      <c r="G31" s="16"/>
    </row>
    <row r="32" spans="1:7">
      <c r="A32" s="1" t="s">
        <v>2</v>
      </c>
      <c r="B32" s="17" t="s">
        <v>47</v>
      </c>
      <c r="C32" s="1" t="s">
        <v>48</v>
      </c>
      <c r="D32" s="1" t="s">
        <v>49</v>
      </c>
      <c r="E32" s="18" t="s">
        <v>50</v>
      </c>
      <c r="F32" s="1" t="s">
        <v>48</v>
      </c>
      <c r="G32" s="1" t="s">
        <v>49</v>
      </c>
    </row>
    <row r="33" spans="1:7">
      <c r="A33" s="19">
        <v>1</v>
      </c>
      <c r="B33" s="20">
        <v>1.9374</v>
      </c>
      <c r="C33" s="8">
        <v>0.132</v>
      </c>
      <c r="D33" s="8">
        <v>3.7427</v>
      </c>
      <c r="E33" s="21">
        <v>1.7303</v>
      </c>
      <c r="F33" s="8">
        <v>0.1192</v>
      </c>
      <c r="G33" s="8">
        <v>3.3414</v>
      </c>
    </row>
    <row r="34" spans="1:7">
      <c r="A34" s="19">
        <v>2</v>
      </c>
      <c r="B34" s="22">
        <v>1.8831</v>
      </c>
      <c r="C34" s="8">
        <v>0.1265</v>
      </c>
      <c r="D34" s="8">
        <v>3.6398</v>
      </c>
      <c r="E34" s="21">
        <v>1.7648</v>
      </c>
      <c r="F34" s="8">
        <v>0.1231</v>
      </c>
      <c r="G34" s="8">
        <v>3.4066</v>
      </c>
    </row>
    <row r="35" spans="1:7">
      <c r="A35" s="19">
        <v>3</v>
      </c>
      <c r="B35" s="22">
        <v>1.8536</v>
      </c>
      <c r="C35" s="8">
        <v>0.1239</v>
      </c>
      <c r="D35" s="8">
        <v>3.5832</v>
      </c>
      <c r="E35" s="21">
        <v>1.7245</v>
      </c>
      <c r="F35" s="8">
        <v>0.12</v>
      </c>
      <c r="G35" s="8">
        <v>3.3289</v>
      </c>
    </row>
    <row r="36" spans="1:7">
      <c r="A36" s="19">
        <v>4</v>
      </c>
      <c r="B36" s="22">
        <v>1.8298</v>
      </c>
      <c r="C36" s="8">
        <v>0.1222</v>
      </c>
      <c r="D36" s="8">
        <v>3.5375</v>
      </c>
      <c r="E36" s="21">
        <v>1.7074</v>
      </c>
      <c r="F36" s="8">
        <v>0.118</v>
      </c>
      <c r="G36" s="8">
        <v>3.2969</v>
      </c>
    </row>
    <row r="37" spans="1:7">
      <c r="A37" s="19">
        <v>5</v>
      </c>
      <c r="B37" s="22">
        <v>1.8042</v>
      </c>
      <c r="C37" s="8">
        <v>0.1207</v>
      </c>
      <c r="D37" s="8">
        <v>3.4877</v>
      </c>
      <c r="E37" s="21">
        <v>1.7432</v>
      </c>
      <c r="F37" s="8">
        <v>0.1218</v>
      </c>
      <c r="G37" s="8">
        <v>3.3646</v>
      </c>
    </row>
    <row r="38" spans="1:7">
      <c r="A38" s="19">
        <v>6</v>
      </c>
      <c r="B38" s="22">
        <v>1.7731</v>
      </c>
      <c r="C38" s="8">
        <v>0.1189</v>
      </c>
      <c r="D38" s="8">
        <v>3.4273</v>
      </c>
      <c r="E38" s="21">
        <v>1.7181</v>
      </c>
      <c r="F38" s="8">
        <v>0.1183</v>
      </c>
      <c r="G38" s="8">
        <v>3.318</v>
      </c>
    </row>
    <row r="39" spans="1:7">
      <c r="A39" s="19">
        <v>7</v>
      </c>
      <c r="B39" s="22">
        <v>1.7536</v>
      </c>
      <c r="C39" s="8">
        <v>0.1179</v>
      </c>
      <c r="D39" s="8">
        <v>3.3894</v>
      </c>
      <c r="E39" s="21">
        <v>1.7242</v>
      </c>
      <c r="F39" s="8">
        <v>0.1197</v>
      </c>
      <c r="G39" s="8">
        <v>3.3286</v>
      </c>
    </row>
    <row r="40" spans="1:7">
      <c r="A40" s="19">
        <v>8</v>
      </c>
      <c r="B40" s="22">
        <v>1.7271</v>
      </c>
      <c r="C40" s="8">
        <v>0.1165</v>
      </c>
      <c r="D40" s="8">
        <v>3.3378</v>
      </c>
      <c r="E40" s="21">
        <v>1.7294</v>
      </c>
      <c r="F40" s="8">
        <v>0.1207</v>
      </c>
      <c r="G40" s="8">
        <v>3.3382</v>
      </c>
    </row>
    <row r="41" spans="1:7">
      <c r="A41" s="19">
        <v>9</v>
      </c>
      <c r="B41" s="22">
        <v>1.7037</v>
      </c>
      <c r="C41" s="8">
        <v>0.115</v>
      </c>
      <c r="D41" s="8">
        <v>3.2924</v>
      </c>
      <c r="E41" s="21">
        <v>1.7335</v>
      </c>
      <c r="F41" s="8">
        <v>0.1211</v>
      </c>
      <c r="G41" s="8">
        <v>3.346</v>
      </c>
    </row>
    <row r="42" spans="1:7">
      <c r="A42" s="19">
        <v>10</v>
      </c>
      <c r="B42" s="22">
        <v>1.6872</v>
      </c>
      <c r="C42" s="8">
        <v>0.1144</v>
      </c>
      <c r="D42" s="8">
        <v>3.26</v>
      </c>
      <c r="E42" s="21">
        <v>1.7806</v>
      </c>
      <c r="F42" s="8">
        <v>0.1276</v>
      </c>
      <c r="G42" s="8">
        <v>3.4335</v>
      </c>
    </row>
    <row r="43" spans="1:7">
      <c r="A43" s="23" t="s">
        <v>5</v>
      </c>
      <c r="B43" s="21">
        <f t="shared" ref="B43:G43" si="2">B33-B42</f>
        <v>0.2502</v>
      </c>
      <c r="C43" s="21">
        <f t="shared" si="2"/>
        <v>0.0176</v>
      </c>
      <c r="D43" s="21">
        <f t="shared" si="2"/>
        <v>0.4827</v>
      </c>
      <c r="E43" s="21">
        <f t="shared" si="2"/>
        <v>-0.0503</v>
      </c>
      <c r="F43" s="21">
        <f t="shared" si="2"/>
        <v>-0.00839999999999999</v>
      </c>
      <c r="G43" s="21">
        <f t="shared" si="2"/>
        <v>-0.0920999999999998</v>
      </c>
    </row>
  </sheetData>
  <mergeCells count="8">
    <mergeCell ref="A1:B1"/>
    <mergeCell ref="A5:D5"/>
    <mergeCell ref="F5:G5"/>
    <mergeCell ref="A18:D18"/>
    <mergeCell ref="F18:G18"/>
    <mergeCell ref="A31:D31"/>
    <mergeCell ref="F31:G31"/>
    <mergeCell ref="D1:G4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NYU</vt:lpstr>
      <vt:lpstr>MIDAS+GTAV330+NYU</vt:lpstr>
      <vt:lpstr>MIDAS+GTAV413+NYU</vt:lpstr>
      <vt:lpstr>1949train+500val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khanh</cp:lastModifiedBy>
  <dcterms:created xsi:type="dcterms:W3CDTF">2025-02-10T08:22:00Z</dcterms:created>
  <dcterms:modified xsi:type="dcterms:W3CDTF">2025-02-18T13:27:21Z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31967BB79E8346039D103CB7A474346A_12</vt:lpwstr>
  </property>
  <property fmtid="{D5CDD505-2E9C-101B-9397-08002B2CF9AE}" pid="3" name="KSOProductBuildVer">
    <vt:lpwstr>1033-12.2.0.19805</vt:lpwstr>
  </property>
</Properties>
</file>