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queryTables/queryTable1.xml" ContentType="application/vnd.openxmlformats-officedocument.spreadsheetml.queryTab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7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8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9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10.xml" ContentType="application/vnd.openxmlformats-officedocument.drawing+xml"/>
  <Override PartName="/xl/queryTables/queryTable2.xml" ContentType="application/vnd.openxmlformats-officedocument.spreadsheetml.queryTab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11.xml" ContentType="application/vnd.openxmlformats-officedocument.drawing+xml"/>
  <Override PartName="/xl/queryTables/queryTable3.xml" ContentType="application/vnd.openxmlformats-officedocument.spreadsheetml.queryTab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2.xml" ContentType="application/vnd.openxmlformats-officedocument.drawing+xml"/>
  <Override PartName="/xl/queryTables/queryTable4.xml" ContentType="application/vnd.openxmlformats-officedocument.spreadsheetml.queryTab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13.xml" ContentType="application/vnd.openxmlformats-officedocument.drawing+xml"/>
  <Override PartName="/xl/queryTables/queryTable5.xml" ContentType="application/vnd.openxmlformats-officedocument.spreadsheetml.queryTab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4.xml" ContentType="application/vnd.openxmlformats-officedocument.drawing+xml"/>
  <Override PartName="/xl/queryTables/queryTable6.xml" ContentType="application/vnd.openxmlformats-officedocument.spreadsheetml.queryTab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5.xml" ContentType="application/vnd.openxmlformats-officedocument.drawing+xml"/>
  <Override PartName="/xl/queryTables/queryTable7.xml" ContentType="application/vnd.openxmlformats-officedocument.spreadsheetml.queryTab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drawings/drawing16.xml" ContentType="application/vnd.openxmlformats-officedocument.drawing+xml"/>
  <Override PartName="/xl/queryTables/queryTable8.xml" ContentType="application/vnd.openxmlformats-officedocument.spreadsheetml.queryTab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7.xml" ContentType="application/vnd.openxmlformats-officedocument.drawing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8.xml" ContentType="application/vnd.openxmlformats-officedocument.drawing+xml"/>
  <Override PartName="/xl/queryTables/queryTable11.xml" ContentType="application/vnd.openxmlformats-officedocument.spreadsheetml.queryTab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19.xml" ContentType="application/vnd.openxmlformats-officedocument.drawing+xml"/>
  <Override PartName="/xl/charts/chart24.xml" ContentType="application/vnd.openxmlformats-officedocument.drawingml.chart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drawings/drawing20.xml" ContentType="application/vnd.openxmlformats-officedocument.drawing+xml"/>
  <Override PartName="/xl/queryTables/queryTable22.xml" ContentType="application/vnd.openxmlformats-officedocument.spreadsheetml.queryTable+xml"/>
  <Override PartName="/xl/charts/chart25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queryTables/queryTable2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李念澤\03.research\05.ssat\exp_results\"/>
    </mc:Choice>
  </mc:AlternateContent>
  <bookViews>
    <workbookView xWindow="0" yWindow="0" windowWidth="10130" windowHeight="6970" firstSheet="19" activeTab="26"/>
  </bookViews>
  <sheets>
    <sheet name="c5315" sheetId="5" state="hidden" r:id="rId1"/>
    <sheet name="c880" sheetId="3" state="hidden" r:id="rId2"/>
    <sheet name="c432" sheetId="1" state="hidden" r:id="rId3"/>
    <sheet name="122_rand_RE_cachet (2)" sheetId="43" state="hidden" r:id="rId4"/>
    <sheet name="c432_all" sheetId="6" state="hidden" r:id="rId5"/>
    <sheet name="c432_qesto" sheetId="7" state="hidden" r:id="rId6"/>
    <sheet name="122_rand_RE" sheetId="23" state="hidden" r:id="rId7"/>
    <sheet name="122_rand_RE_raw" sheetId="20" state="hidden" r:id="rId8"/>
    <sheet name="122_rand_RE_new" sheetId="32" state="hidden" r:id="rId9"/>
    <sheet name="random-3" sheetId="11" state="hidden" r:id="rId10"/>
    <sheet name="random-4" sheetId="19" state="hidden" r:id="rId11"/>
    <sheet name="random-5" sheetId="10" state="hidden" r:id="rId12"/>
    <sheet name="random-6" sheetId="18" state="hidden" r:id="rId13"/>
    <sheet name="random-7" sheetId="8" state="hidden" r:id="rId14"/>
    <sheet name="random-8" sheetId="17" state="hidden" r:id="rId15"/>
    <sheet name="random-9" sheetId="12" state="hidden" r:id="rId16"/>
    <sheet name="122_rand_RE_new_raw" sheetId="30" state="hidden" r:id="rId17"/>
    <sheet name="122_rand_RE_cachet" sheetId="34" state="hidden" r:id="rId18"/>
    <sheet name="122_power" sheetId="33" state="hidden" r:id="rId19"/>
    <sheet name="122_pec" sheetId="29" r:id="rId20"/>
    <sheet name="122_sand" sheetId="28" state="hidden" r:id="rId21"/>
    <sheet name="sand-castle_raw" sheetId="13" state="hidden" r:id="rId22"/>
    <sheet name="122_tiger" sheetId="31" state="hidden" r:id="rId23"/>
    <sheet name="ssat_ER" sheetId="35" state="hidden" r:id="rId24"/>
    <sheet name="random_ER_raw" sheetId="37" state="hidden" r:id="rId25"/>
    <sheet name="random_ER_new" sheetId="38" r:id="rId26"/>
    <sheet name="MPEC_raw" sheetId="44" r:id="rId27"/>
    <sheet name="工作表2" sheetId="46" r:id="rId28"/>
    <sheet name="incremental_profile" sheetId="39" state="hidden" r:id="rId29"/>
    <sheet name="no_incre_profile" sheetId="40" state="hidden" r:id="rId30"/>
  </sheets>
  <definedNames>
    <definedName name="_c2d_result" localSheetId="25">random_ER_new!$E$2:$E$2</definedName>
    <definedName name="_c2d_result" localSheetId="27">工作表2!$A$1:$B$281</definedName>
    <definedName name="_c2d_result_1" localSheetId="25">random_ER_new!#REF!</definedName>
    <definedName name="_c2d_result_2" localSheetId="25">random_ER_new!$F$2</definedName>
    <definedName name="_c2d_result_3" localSheetId="25">random_ER_new!#REF!</definedName>
    <definedName name="_c2d_result_4" localSheetId="25">random_ER_new!$G$2</definedName>
    <definedName name="_xlnm._FilterDatabase" localSheetId="17" hidden="1">'122_rand_RE_cachet'!$D$3:$H$690</definedName>
    <definedName name="_xlnm._FilterDatabase" localSheetId="3" hidden="1">'122_rand_RE_cachet (2)'!$D$3:$H$303</definedName>
    <definedName name="All7_" localSheetId="24">random_ER_raw!$A$1:$AN$282</definedName>
    <definedName name="excel" localSheetId="17">'122_rand_RE_cachet'!$D$3:$H$690</definedName>
    <definedName name="excel" localSheetId="3">'122_rand_RE_cachet (2)'!$D$3:$H$303</definedName>
    <definedName name="excel" localSheetId="16">'122_rand_RE_new_raw'!$D$3:$H$690</definedName>
    <definedName name="excel_1" localSheetId="16">'122_rand_RE_new_raw'!$Q$3:$U$690</definedName>
    <definedName name="excel_4" localSheetId="10">'random-4'!$AA$3:$AE$103</definedName>
    <definedName name="excel_5" localSheetId="11">'random-5'!$AA$3:$AE$103</definedName>
    <definedName name="excel_6" localSheetId="12">'random-6'!$AA$3:$AE$103</definedName>
    <definedName name="excel_7" localSheetId="13">'random-7'!$AA$3:$AE$103</definedName>
    <definedName name="excel_8" localSheetId="14">'random-8'!$AA$3:$AE$103</definedName>
    <definedName name="excel_9" localSheetId="15">'random-9'!$AA$3:$AE$103</definedName>
    <definedName name="random_with" localSheetId="25">random_ER_new!$C$1:$C$2</definedName>
    <definedName name="random_with_1" localSheetId="25">random_ER_new!#REF!</definedName>
    <definedName name="random_with_2" localSheetId="25">random_ER_new!$A$2:$C$194</definedName>
    <definedName name="random_with_3" localSheetId="25">random_ER_new!#REF!</definedName>
    <definedName name="random_with_4" localSheetId="25">random_ER_new!#REF!</definedName>
    <definedName name="random_with_5" localSheetId="25">random_ER_new!#REF!</definedName>
    <definedName name="random_with_6" localSheetId="25">random_ER_new!#REF!</definedName>
    <definedName name="random_with_7" localSheetId="25">random_ER_new!$F$1:$F$282</definedName>
    <definedName name="random_with_b" localSheetId="29">no_incre_profile!$A$1:$H$282</definedName>
    <definedName name="random_with_bc" localSheetId="24">random_ER_raw!$AX$1:$BE$282</definedName>
    <definedName name="random_with_bi" localSheetId="28">incremental_profile!$A$1:$I$282</definedName>
    <definedName name="random_with_bi" localSheetId="24">random_ER_raw!$AP$1:$AU$282</definedName>
    <definedName name="random_with_rg" localSheetId="25">random_ER_new!#REF!</definedName>
    <definedName name="result_3" localSheetId="9">'random-3'!#REF!</definedName>
    <definedName name="result_4" localSheetId="9">'random-3'!$AA$3:$AE$103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82" i="46" l="1"/>
  <c r="C2" i="46"/>
  <c r="C3" i="46"/>
  <c r="C4" i="46"/>
  <c r="C5" i="46"/>
  <c r="C6" i="46"/>
  <c r="C7" i="46"/>
  <c r="C8" i="46"/>
  <c r="C9" i="46"/>
  <c r="C10" i="46"/>
  <c r="C11" i="46"/>
  <c r="C12" i="46"/>
  <c r="C13" i="46"/>
  <c r="C14" i="46"/>
  <c r="C15" i="46"/>
  <c r="C16" i="46"/>
  <c r="C17" i="46"/>
  <c r="C18" i="46"/>
  <c r="C19" i="46"/>
  <c r="C20" i="46"/>
  <c r="C21" i="46"/>
  <c r="C22" i="46"/>
  <c r="C23" i="46"/>
  <c r="C24" i="46"/>
  <c r="C25" i="46"/>
  <c r="C26" i="46"/>
  <c r="C27" i="46"/>
  <c r="C28" i="46"/>
  <c r="C29" i="46"/>
  <c r="C30" i="46"/>
  <c r="C31" i="46"/>
  <c r="C32" i="46"/>
  <c r="C33" i="46"/>
  <c r="C34" i="46"/>
  <c r="C35" i="46"/>
  <c r="C36" i="46"/>
  <c r="C37" i="46"/>
  <c r="C38" i="46"/>
  <c r="C39" i="46"/>
  <c r="C40" i="46"/>
  <c r="C41" i="46"/>
  <c r="C42" i="46"/>
  <c r="C43" i="46"/>
  <c r="C44" i="46"/>
  <c r="C45" i="46"/>
  <c r="C46" i="46"/>
  <c r="C47" i="46"/>
  <c r="C48" i="46"/>
  <c r="C49" i="46"/>
  <c r="C50" i="46"/>
  <c r="C51" i="46"/>
  <c r="C52" i="46"/>
  <c r="C53" i="46"/>
  <c r="C54" i="46"/>
  <c r="C55" i="46"/>
  <c r="C56" i="46"/>
  <c r="C57" i="46"/>
  <c r="C58" i="46"/>
  <c r="C59" i="46"/>
  <c r="C60" i="46"/>
  <c r="C61" i="46"/>
  <c r="C62" i="46"/>
  <c r="C63" i="46"/>
  <c r="C64" i="46"/>
  <c r="C65" i="46"/>
  <c r="C66" i="46"/>
  <c r="C67" i="46"/>
  <c r="C68" i="46"/>
  <c r="C69" i="46"/>
  <c r="C70" i="46"/>
  <c r="C71" i="46"/>
  <c r="C72" i="46"/>
  <c r="C73" i="46"/>
  <c r="C74" i="46"/>
  <c r="C75" i="46"/>
  <c r="C76" i="46"/>
  <c r="C77" i="46"/>
  <c r="C78" i="46"/>
  <c r="C79" i="46"/>
  <c r="C80" i="46"/>
  <c r="C81" i="46"/>
  <c r="C82" i="46"/>
  <c r="C83" i="46"/>
  <c r="C84" i="46"/>
  <c r="C85" i="46"/>
  <c r="C86" i="46"/>
  <c r="C87" i="46"/>
  <c r="C88" i="46"/>
  <c r="C89" i="46"/>
  <c r="C90" i="46"/>
  <c r="C91" i="46"/>
  <c r="C92" i="46"/>
  <c r="C93" i="46"/>
  <c r="C94" i="46"/>
  <c r="C95" i="46"/>
  <c r="C96" i="46"/>
  <c r="C97" i="46"/>
  <c r="C98" i="46"/>
  <c r="C99" i="46"/>
  <c r="C100" i="46"/>
  <c r="C101" i="46"/>
  <c r="C102" i="46"/>
  <c r="C103" i="46"/>
  <c r="C104" i="46"/>
  <c r="C105" i="46"/>
  <c r="C106" i="46"/>
  <c r="C107" i="46"/>
  <c r="C108" i="46"/>
  <c r="C109" i="46"/>
  <c r="C110" i="46"/>
  <c r="C111" i="46"/>
  <c r="C112" i="46"/>
  <c r="C113" i="46"/>
  <c r="C114" i="46"/>
  <c r="C115" i="46"/>
  <c r="C116" i="46"/>
  <c r="C117" i="46"/>
  <c r="C118" i="46"/>
  <c r="C119" i="46"/>
  <c r="C120" i="46"/>
  <c r="C121" i="46"/>
  <c r="C122" i="46"/>
  <c r="C123" i="46"/>
  <c r="C124" i="46"/>
  <c r="C125" i="46"/>
  <c r="C126" i="46"/>
  <c r="C127" i="46"/>
  <c r="C128" i="46"/>
  <c r="C129" i="46"/>
  <c r="C130" i="46"/>
  <c r="C131" i="46"/>
  <c r="C132" i="46"/>
  <c r="C133" i="46"/>
  <c r="C134" i="46"/>
  <c r="C135" i="46"/>
  <c r="C136" i="46"/>
  <c r="C137" i="46"/>
  <c r="C138" i="46"/>
  <c r="C139" i="46"/>
  <c r="C140" i="46"/>
  <c r="C141" i="46"/>
  <c r="C142" i="46"/>
  <c r="C143" i="46"/>
  <c r="C144" i="46"/>
  <c r="C145" i="46"/>
  <c r="C146" i="46"/>
  <c r="C147" i="46"/>
  <c r="C148" i="46"/>
  <c r="C149" i="46"/>
  <c r="C150" i="46"/>
  <c r="C151" i="46"/>
  <c r="C152" i="46"/>
  <c r="C153" i="46"/>
  <c r="C154" i="46"/>
  <c r="C155" i="46"/>
  <c r="C156" i="46"/>
  <c r="C157" i="46"/>
  <c r="C158" i="46"/>
  <c r="C159" i="46"/>
  <c r="C160" i="46"/>
  <c r="C161" i="46"/>
  <c r="C162" i="46"/>
  <c r="C163" i="46"/>
  <c r="C164" i="46"/>
  <c r="C165" i="46"/>
  <c r="C166" i="46"/>
  <c r="C167" i="46"/>
  <c r="C168" i="46"/>
  <c r="C169" i="46"/>
  <c r="C170" i="46"/>
  <c r="C171" i="46"/>
  <c r="C172" i="46"/>
  <c r="C173" i="46"/>
  <c r="C174" i="46"/>
  <c r="C175" i="46"/>
  <c r="C176" i="46"/>
  <c r="C177" i="46"/>
  <c r="C178" i="46"/>
  <c r="C179" i="46"/>
  <c r="C180" i="46"/>
  <c r="C181" i="46"/>
  <c r="C182" i="46"/>
  <c r="C183" i="46"/>
  <c r="C184" i="46"/>
  <c r="C185" i="46"/>
  <c r="C186" i="46"/>
  <c r="C187" i="46"/>
  <c r="C188" i="46"/>
  <c r="C189" i="46"/>
  <c r="C190" i="46"/>
  <c r="C191" i="46"/>
  <c r="C192" i="46"/>
  <c r="C193" i="46"/>
  <c r="C194" i="46"/>
  <c r="C195" i="46"/>
  <c r="C196" i="46"/>
  <c r="C197" i="46"/>
  <c r="C198" i="46"/>
  <c r="C199" i="46"/>
  <c r="C200" i="46"/>
  <c r="C201" i="46"/>
  <c r="C202" i="46"/>
  <c r="C203" i="46"/>
  <c r="C204" i="46"/>
  <c r="C205" i="46"/>
  <c r="C206" i="46"/>
  <c r="C207" i="46"/>
  <c r="C208" i="46"/>
  <c r="C209" i="46"/>
  <c r="C210" i="46"/>
  <c r="C211" i="46"/>
  <c r="C212" i="46"/>
  <c r="C213" i="46"/>
  <c r="C214" i="46"/>
  <c r="C215" i="46"/>
  <c r="C216" i="46"/>
  <c r="C217" i="46"/>
  <c r="C218" i="46"/>
  <c r="C219" i="46"/>
  <c r="C220" i="46"/>
  <c r="C221" i="46"/>
  <c r="C222" i="46"/>
  <c r="C223" i="46"/>
  <c r="C224" i="46"/>
  <c r="C225" i="46"/>
  <c r="C226" i="46"/>
  <c r="C227" i="46"/>
  <c r="C228" i="46"/>
  <c r="C229" i="46"/>
  <c r="C230" i="46"/>
  <c r="C231" i="46"/>
  <c r="C232" i="46"/>
  <c r="C233" i="46"/>
  <c r="C234" i="46"/>
  <c r="C235" i="46"/>
  <c r="C236" i="46"/>
  <c r="C237" i="46"/>
  <c r="C238" i="46"/>
  <c r="C239" i="46"/>
  <c r="C240" i="46"/>
  <c r="C241" i="46"/>
  <c r="C242" i="46"/>
  <c r="C243" i="46"/>
  <c r="C244" i="46"/>
  <c r="C245" i="46"/>
  <c r="C246" i="46"/>
  <c r="C247" i="46"/>
  <c r="C248" i="46"/>
  <c r="C249" i="46"/>
  <c r="C250" i="46"/>
  <c r="C251" i="46"/>
  <c r="C252" i="46"/>
  <c r="C253" i="46"/>
  <c r="C254" i="46"/>
  <c r="C255" i="46"/>
  <c r="C256" i="46"/>
  <c r="C257" i="46"/>
  <c r="C258" i="46"/>
  <c r="C259" i="46"/>
  <c r="C260" i="46"/>
  <c r="C261" i="46"/>
  <c r="C262" i="46"/>
  <c r="C263" i="46"/>
  <c r="C264" i="46"/>
  <c r="C265" i="46"/>
  <c r="C266" i="46"/>
  <c r="C267" i="46"/>
  <c r="C268" i="46"/>
  <c r="C269" i="46"/>
  <c r="C270" i="46"/>
  <c r="C271" i="46"/>
  <c r="C272" i="46"/>
  <c r="C273" i="46"/>
  <c r="C274" i="46"/>
  <c r="C275" i="46"/>
  <c r="C276" i="46"/>
  <c r="C277" i="46"/>
  <c r="C278" i="46"/>
  <c r="C279" i="46"/>
  <c r="C280" i="46"/>
  <c r="C281" i="46"/>
  <c r="BE283" i="37" l="1"/>
  <c r="H283" i="40" l="1"/>
  <c r="H284" i="40" s="1"/>
  <c r="G283" i="40"/>
  <c r="G284" i="40" s="1"/>
  <c r="F283" i="40"/>
  <c r="F284" i="40" s="1"/>
  <c r="E283" i="40"/>
  <c r="E284" i="40" s="1"/>
  <c r="D283" i="40"/>
  <c r="D284" i="40" s="1"/>
  <c r="AT283" i="37" l="1"/>
  <c r="E283" i="37"/>
  <c r="I284" i="39" l="1"/>
  <c r="I285" i="39" s="1"/>
  <c r="H284" i="39"/>
  <c r="H285" i="39" s="1"/>
  <c r="G284" i="39"/>
  <c r="G285" i="39" s="1"/>
  <c r="F284" i="39"/>
  <c r="F285" i="39" s="1"/>
  <c r="E284" i="39"/>
  <c r="E285" i="39" s="1"/>
  <c r="L283" i="38" l="1"/>
  <c r="K283" i="38"/>
  <c r="G283" i="38"/>
  <c r="F283" i="38" l="1"/>
  <c r="E283" i="38" l="1"/>
  <c r="D283" i="38"/>
  <c r="C283" i="38"/>
  <c r="AO3" i="37" l="1"/>
  <c r="AO4" i="37" s="1"/>
  <c r="AO5" i="37" s="1"/>
  <c r="AO6" i="37" s="1"/>
  <c r="AO7" i="37" s="1"/>
  <c r="AO8" i="37" s="1"/>
  <c r="AO9" i="37" s="1"/>
  <c r="AO10" i="37" s="1"/>
  <c r="AO11" i="37" s="1"/>
  <c r="AO12" i="37" s="1"/>
  <c r="AO13" i="37" s="1"/>
  <c r="AO14" i="37" s="1"/>
  <c r="AO15" i="37" s="1"/>
  <c r="AO16" i="37" s="1"/>
  <c r="AO17" i="37" s="1"/>
  <c r="AO18" i="37" s="1"/>
  <c r="AO19" i="37" s="1"/>
  <c r="AO20" i="37" s="1"/>
  <c r="AO21" i="37" s="1"/>
  <c r="AO22" i="37" s="1"/>
  <c r="AO23" i="37" s="1"/>
  <c r="AO24" i="37" s="1"/>
  <c r="AO25" i="37" s="1"/>
  <c r="AO26" i="37" s="1"/>
  <c r="AO27" i="37" s="1"/>
  <c r="AO28" i="37" s="1"/>
  <c r="AO29" i="37" s="1"/>
  <c r="AO30" i="37" s="1"/>
  <c r="AO31" i="37" s="1"/>
  <c r="AO32" i="37" s="1"/>
  <c r="AO33" i="37" s="1"/>
  <c r="AO34" i="37" s="1"/>
  <c r="AO35" i="37" s="1"/>
  <c r="AO36" i="37" s="1"/>
  <c r="AO37" i="37" s="1"/>
  <c r="AO38" i="37" s="1"/>
  <c r="AO39" i="37" s="1"/>
  <c r="AO40" i="37" s="1"/>
  <c r="AO41" i="37" s="1"/>
  <c r="AO42" i="37" s="1"/>
  <c r="AO43" i="37" s="1"/>
  <c r="AO44" i="37" s="1"/>
  <c r="AO45" i="37" s="1"/>
  <c r="AO46" i="37" s="1"/>
  <c r="AO47" i="37" s="1"/>
  <c r="AO48" i="37" s="1"/>
  <c r="AO49" i="37" s="1"/>
  <c r="AO50" i="37" s="1"/>
  <c r="AO51" i="37" s="1"/>
  <c r="AO52" i="37" s="1"/>
  <c r="AO53" i="37" s="1"/>
  <c r="AO54" i="37" s="1"/>
  <c r="AO55" i="37" s="1"/>
  <c r="AO56" i="37" s="1"/>
  <c r="AO57" i="37" s="1"/>
  <c r="AO58" i="37" s="1"/>
  <c r="AO59" i="37" s="1"/>
  <c r="AO60" i="37" s="1"/>
  <c r="AO61" i="37" s="1"/>
  <c r="AO62" i="37" s="1"/>
  <c r="AO63" i="37" s="1"/>
  <c r="AO64" i="37" s="1"/>
  <c r="AO65" i="37" s="1"/>
  <c r="AO66" i="37" s="1"/>
  <c r="AO67" i="37" s="1"/>
  <c r="AO68" i="37" s="1"/>
  <c r="AO69" i="37" s="1"/>
  <c r="AO70" i="37" s="1"/>
  <c r="AO71" i="37" s="1"/>
  <c r="AO72" i="37" s="1"/>
  <c r="AO73" i="37" s="1"/>
  <c r="AO74" i="37" s="1"/>
  <c r="AO75" i="37" s="1"/>
  <c r="AO76" i="37" s="1"/>
  <c r="AO77" i="37" s="1"/>
  <c r="AO78" i="37" s="1"/>
  <c r="AO79" i="37" s="1"/>
  <c r="AO80" i="37" s="1"/>
  <c r="AO81" i="37" s="1"/>
  <c r="AO82" i="37" s="1"/>
  <c r="AO83" i="37" s="1"/>
  <c r="AO84" i="37" s="1"/>
  <c r="AO85" i="37" s="1"/>
  <c r="AO86" i="37" s="1"/>
  <c r="AO87" i="37" s="1"/>
  <c r="AO88" i="37" s="1"/>
  <c r="AO89" i="37" s="1"/>
  <c r="AO90" i="37" s="1"/>
  <c r="AO91" i="37" s="1"/>
  <c r="AO92" i="37" s="1"/>
  <c r="AO93" i="37" s="1"/>
  <c r="AO94" i="37" s="1"/>
  <c r="AO95" i="37" s="1"/>
  <c r="AO96" i="37" s="1"/>
  <c r="AO97" i="37" s="1"/>
  <c r="AO98" i="37" s="1"/>
  <c r="AO99" i="37" s="1"/>
  <c r="AO100" i="37" s="1"/>
  <c r="AO101" i="37" s="1"/>
  <c r="AO102" i="37" s="1"/>
  <c r="AO103" i="37" s="1"/>
  <c r="AO104" i="37" s="1"/>
  <c r="AO105" i="37" s="1"/>
  <c r="AO106" i="37" s="1"/>
  <c r="AO107" i="37" s="1"/>
  <c r="AO108" i="37" s="1"/>
  <c r="AO109" i="37" s="1"/>
  <c r="AO110" i="37" s="1"/>
  <c r="AO111" i="37" s="1"/>
  <c r="AO112" i="37" s="1"/>
  <c r="AO113" i="37" s="1"/>
  <c r="AO114" i="37" s="1"/>
  <c r="AO115" i="37" s="1"/>
  <c r="AO116" i="37" s="1"/>
  <c r="AO117" i="37" s="1"/>
  <c r="AO118" i="37" s="1"/>
  <c r="AO119" i="37" s="1"/>
  <c r="AO120" i="37" s="1"/>
  <c r="AO121" i="37" s="1"/>
  <c r="AO122" i="37" s="1"/>
  <c r="AO123" i="37" s="1"/>
  <c r="AO124" i="37" s="1"/>
  <c r="AO125" i="37" s="1"/>
  <c r="AO126" i="37" s="1"/>
  <c r="AO127" i="37" s="1"/>
  <c r="AO128" i="37" s="1"/>
  <c r="AO129" i="37" s="1"/>
  <c r="AO130" i="37" s="1"/>
  <c r="AO131" i="37" s="1"/>
  <c r="AO132" i="37" s="1"/>
  <c r="AO133" i="37" s="1"/>
  <c r="AO134" i="37" s="1"/>
  <c r="AO135" i="37" s="1"/>
  <c r="AO136" i="37" s="1"/>
  <c r="AO137" i="37" s="1"/>
  <c r="AO138" i="37" s="1"/>
  <c r="AO139" i="37" s="1"/>
  <c r="AO140" i="37" s="1"/>
  <c r="AO141" i="37" s="1"/>
  <c r="AO142" i="37" s="1"/>
  <c r="AO143" i="37" s="1"/>
  <c r="AO144" i="37" s="1"/>
  <c r="AO145" i="37" s="1"/>
  <c r="AO146" i="37" s="1"/>
  <c r="AO147" i="37" s="1"/>
  <c r="AO148" i="37" s="1"/>
  <c r="AO149" i="37" s="1"/>
  <c r="AO150" i="37" s="1"/>
  <c r="AO151" i="37" s="1"/>
  <c r="AO152" i="37" s="1"/>
  <c r="AO153" i="37" s="1"/>
  <c r="AO154" i="37" s="1"/>
  <c r="AO155" i="37" s="1"/>
  <c r="AO156" i="37" s="1"/>
  <c r="AO157" i="37" s="1"/>
  <c r="AO158" i="37" s="1"/>
  <c r="AO159" i="37" s="1"/>
  <c r="AO160" i="37" s="1"/>
  <c r="AO161" i="37" s="1"/>
  <c r="AO162" i="37" s="1"/>
  <c r="AO163" i="37" s="1"/>
  <c r="AO164" i="37" s="1"/>
  <c r="AO165" i="37" s="1"/>
  <c r="AO166" i="37" s="1"/>
  <c r="AO167" i="37" s="1"/>
  <c r="AO168" i="37" s="1"/>
  <c r="AO169" i="37" s="1"/>
  <c r="AO170" i="37" s="1"/>
  <c r="AO171" i="37" s="1"/>
  <c r="AO172" i="37" s="1"/>
  <c r="AO173" i="37" s="1"/>
  <c r="AO174" i="37" s="1"/>
  <c r="AO175" i="37" s="1"/>
  <c r="AO176" i="37" s="1"/>
  <c r="AO177" i="37" s="1"/>
  <c r="AO178" i="37" s="1"/>
  <c r="AO179" i="37" s="1"/>
  <c r="AO180" i="37" s="1"/>
  <c r="AO181" i="37" s="1"/>
  <c r="AO182" i="37" s="1"/>
  <c r="AO183" i="37" s="1"/>
  <c r="AO184" i="37" s="1"/>
  <c r="AO185" i="37" s="1"/>
  <c r="AO186" i="37" s="1"/>
  <c r="AO187" i="37" s="1"/>
  <c r="AO188" i="37" s="1"/>
  <c r="AO189" i="37" s="1"/>
  <c r="AO190" i="37" s="1"/>
  <c r="AO191" i="37" s="1"/>
  <c r="AO192" i="37" s="1"/>
  <c r="AO193" i="37" s="1"/>
  <c r="AO194" i="37" s="1"/>
  <c r="AO195" i="37" s="1"/>
  <c r="AO196" i="37" s="1"/>
  <c r="AO197" i="37" s="1"/>
  <c r="AO198" i="37" s="1"/>
  <c r="AO199" i="37" s="1"/>
  <c r="AO200" i="37" s="1"/>
  <c r="AO201" i="37" s="1"/>
  <c r="AO202" i="37" s="1"/>
  <c r="AO203" i="37" s="1"/>
  <c r="AO204" i="37" s="1"/>
  <c r="AO205" i="37" s="1"/>
  <c r="AO206" i="37" s="1"/>
  <c r="AO207" i="37" s="1"/>
  <c r="AO208" i="37" s="1"/>
  <c r="AO209" i="37" s="1"/>
  <c r="AO210" i="37" s="1"/>
  <c r="AO211" i="37" s="1"/>
  <c r="AO212" i="37" s="1"/>
  <c r="AO213" i="37" s="1"/>
  <c r="AO214" i="37" s="1"/>
  <c r="AO215" i="37" s="1"/>
  <c r="AO216" i="37" s="1"/>
  <c r="AO217" i="37" s="1"/>
  <c r="AO218" i="37" s="1"/>
  <c r="AO219" i="37" s="1"/>
  <c r="AO220" i="37" s="1"/>
  <c r="AO221" i="37" s="1"/>
  <c r="AO222" i="37" s="1"/>
  <c r="AO223" i="37" s="1"/>
  <c r="AO224" i="37" s="1"/>
  <c r="AO225" i="37" s="1"/>
  <c r="AO226" i="37" s="1"/>
  <c r="AO227" i="37" s="1"/>
  <c r="AO228" i="37" s="1"/>
  <c r="AO229" i="37" s="1"/>
  <c r="AO230" i="37" s="1"/>
  <c r="AO231" i="37" s="1"/>
  <c r="AO232" i="37" s="1"/>
  <c r="AO233" i="37" s="1"/>
  <c r="AO234" i="37" s="1"/>
  <c r="AO235" i="37" s="1"/>
  <c r="AO236" i="37" s="1"/>
  <c r="AO237" i="37" s="1"/>
  <c r="AO238" i="37" s="1"/>
  <c r="AO239" i="37" s="1"/>
  <c r="AO240" i="37" s="1"/>
  <c r="AO241" i="37" s="1"/>
  <c r="AO242" i="37" s="1"/>
  <c r="AO243" i="37" s="1"/>
  <c r="AO244" i="37" s="1"/>
  <c r="AO245" i="37" s="1"/>
  <c r="AO246" i="37" s="1"/>
  <c r="AO247" i="37" s="1"/>
  <c r="AO248" i="37" s="1"/>
  <c r="AO249" i="37" s="1"/>
  <c r="AO250" i="37" s="1"/>
  <c r="AO251" i="37" s="1"/>
  <c r="AO252" i="37" s="1"/>
  <c r="AO253" i="37" s="1"/>
  <c r="AO254" i="37" s="1"/>
  <c r="AO255" i="37" s="1"/>
  <c r="AO256" i="37" s="1"/>
  <c r="AO257" i="37" s="1"/>
  <c r="AO258" i="37" s="1"/>
  <c r="AO259" i="37" s="1"/>
  <c r="AO260" i="37" s="1"/>
  <c r="AO261" i="37" s="1"/>
  <c r="AO262" i="37" s="1"/>
  <c r="AO263" i="37" s="1"/>
  <c r="AO264" i="37" s="1"/>
  <c r="AO265" i="37" s="1"/>
  <c r="AO266" i="37" s="1"/>
  <c r="AO267" i="37" s="1"/>
  <c r="AO268" i="37" s="1"/>
  <c r="AO269" i="37" s="1"/>
  <c r="AO270" i="37" s="1"/>
  <c r="AO271" i="37" s="1"/>
  <c r="AO272" i="37" s="1"/>
  <c r="AO273" i="37" s="1"/>
  <c r="AO274" i="37" s="1"/>
  <c r="AO275" i="37" s="1"/>
  <c r="AO276" i="37" s="1"/>
  <c r="AO277" i="37" s="1"/>
  <c r="AO278" i="37" s="1"/>
  <c r="AO279" i="37" s="1"/>
  <c r="AO280" i="37" s="1"/>
  <c r="AO281" i="37" s="1"/>
  <c r="AO282" i="37" s="1"/>
  <c r="AI3" i="37"/>
  <c r="AI4" i="37" s="1"/>
  <c r="AI5" i="37" s="1"/>
  <c r="AI6" i="37" s="1"/>
  <c r="AI7" i="37" s="1"/>
  <c r="AI8" i="37" s="1"/>
  <c r="AI9" i="37" s="1"/>
  <c r="AI10" i="37" s="1"/>
  <c r="AI11" i="37" s="1"/>
  <c r="AI12" i="37" s="1"/>
  <c r="AI13" i="37" s="1"/>
  <c r="AI14" i="37" s="1"/>
  <c r="AI15" i="37" s="1"/>
  <c r="AI16" i="37" s="1"/>
  <c r="AI17" i="37" s="1"/>
  <c r="AI18" i="37" s="1"/>
  <c r="AI19" i="37" s="1"/>
  <c r="AI20" i="37" s="1"/>
  <c r="AI21" i="37" s="1"/>
  <c r="AI22" i="37" s="1"/>
  <c r="AI23" i="37" s="1"/>
  <c r="AI24" i="37" s="1"/>
  <c r="AI25" i="37" s="1"/>
  <c r="AI26" i="37" s="1"/>
  <c r="AI27" i="37" s="1"/>
  <c r="AI28" i="37" s="1"/>
  <c r="AI29" i="37" s="1"/>
  <c r="AC3" i="37"/>
  <c r="AC4" i="37" s="1"/>
  <c r="AC5" i="37" s="1"/>
  <c r="AC6" i="37" s="1"/>
  <c r="AC7" i="37" s="1"/>
  <c r="AC8" i="37" s="1"/>
  <c r="AC9" i="37" s="1"/>
  <c r="AC10" i="37" s="1"/>
  <c r="AC11" i="37" s="1"/>
  <c r="AC12" i="37" s="1"/>
  <c r="AC13" i="37" s="1"/>
  <c r="AC14" i="37" s="1"/>
  <c r="AC15" i="37" s="1"/>
  <c r="AC16" i="37" s="1"/>
  <c r="AC17" i="37" s="1"/>
  <c r="AC18" i="37" s="1"/>
  <c r="AC19" i="37" s="1"/>
  <c r="AC20" i="37" s="1"/>
  <c r="AC21" i="37" s="1"/>
  <c r="AC22" i="37" s="1"/>
  <c r="AC23" i="37" s="1"/>
  <c r="AC24" i="37" s="1"/>
  <c r="AC25" i="37" s="1"/>
  <c r="AC26" i="37" s="1"/>
  <c r="AC27" i="37" s="1"/>
  <c r="AC28" i="37" s="1"/>
  <c r="AC29" i="37" s="1"/>
  <c r="AC30" i="37" s="1"/>
  <c r="AC31" i="37" s="1"/>
  <c r="AC32" i="37" s="1"/>
  <c r="AC33" i="37" s="1"/>
  <c r="AC34" i="37" s="1"/>
  <c r="AC35" i="37" s="1"/>
  <c r="AC36" i="37" s="1"/>
  <c r="AC37" i="37" s="1"/>
  <c r="AC38" i="37" s="1"/>
  <c r="AC39" i="37" s="1"/>
  <c r="AC40" i="37" s="1"/>
  <c r="AC41" i="37" s="1"/>
  <c r="AC42" i="37" s="1"/>
  <c r="AC43" i="37" s="1"/>
  <c r="AC44" i="37" s="1"/>
  <c r="AC45" i="37" s="1"/>
  <c r="AC46" i="37" s="1"/>
  <c r="AC47" i="37" s="1"/>
  <c r="AC48" i="37" s="1"/>
  <c r="AC49" i="37" s="1"/>
  <c r="AC50" i="37" s="1"/>
  <c r="AC51" i="37" s="1"/>
  <c r="AC52" i="37" s="1"/>
  <c r="AC53" i="37" s="1"/>
  <c r="AC54" i="37" s="1"/>
  <c r="AC55" i="37" s="1"/>
  <c r="AC56" i="37" s="1"/>
  <c r="AC57" i="37" s="1"/>
  <c r="AC58" i="37" s="1"/>
  <c r="AC59" i="37" s="1"/>
  <c r="AC60" i="37" s="1"/>
  <c r="AC61" i="37" s="1"/>
  <c r="AC62" i="37" s="1"/>
  <c r="AC63" i="37" s="1"/>
  <c r="AC64" i="37" s="1"/>
  <c r="AC65" i="37" s="1"/>
  <c r="AC66" i="37" s="1"/>
  <c r="AC67" i="37" s="1"/>
  <c r="AC68" i="37" s="1"/>
  <c r="AC69" i="37" s="1"/>
  <c r="AC70" i="37" s="1"/>
  <c r="AC71" i="37" s="1"/>
  <c r="AC72" i="37" s="1"/>
  <c r="AC73" i="37" s="1"/>
  <c r="AC74" i="37" s="1"/>
  <c r="AC75" i="37" s="1"/>
  <c r="AC76" i="37" s="1"/>
  <c r="AC77" i="37" s="1"/>
  <c r="AC78" i="37" s="1"/>
  <c r="AC79" i="37" s="1"/>
  <c r="AC80" i="37" s="1"/>
  <c r="AC81" i="37" s="1"/>
  <c r="AC82" i="37" s="1"/>
  <c r="AC83" i="37" s="1"/>
  <c r="AC84" i="37" s="1"/>
  <c r="AC85" i="37" s="1"/>
  <c r="AC86" i="37" s="1"/>
  <c r="AC87" i="37" s="1"/>
  <c r="AC88" i="37" s="1"/>
  <c r="AC89" i="37" s="1"/>
  <c r="AC90" i="37" s="1"/>
  <c r="AC91" i="37" s="1"/>
  <c r="AC92" i="37" s="1"/>
  <c r="AC93" i="37" s="1"/>
  <c r="AC94" i="37" s="1"/>
  <c r="AC95" i="37" s="1"/>
  <c r="AC96" i="37" s="1"/>
  <c r="AC97" i="37" s="1"/>
  <c r="AC98" i="37" s="1"/>
  <c r="AC99" i="37" s="1"/>
  <c r="AC100" i="37" s="1"/>
  <c r="AC101" i="37" s="1"/>
  <c r="AC102" i="37" s="1"/>
  <c r="AC103" i="37" s="1"/>
  <c r="AC104" i="37" s="1"/>
  <c r="AC105" i="37" s="1"/>
  <c r="AC106" i="37" s="1"/>
  <c r="AC107" i="37" s="1"/>
  <c r="AC108" i="37" s="1"/>
  <c r="AC109" i="37" s="1"/>
  <c r="AC110" i="37" s="1"/>
  <c r="AC111" i="37" s="1"/>
  <c r="AC112" i="37" s="1"/>
  <c r="AC113" i="37" s="1"/>
  <c r="AC114" i="37" s="1"/>
  <c r="AC115" i="37" s="1"/>
  <c r="AC116" i="37" s="1"/>
  <c r="AC117" i="37" s="1"/>
  <c r="AC118" i="37" s="1"/>
  <c r="AC119" i="37" s="1"/>
  <c r="AC120" i="37" s="1"/>
  <c r="AC121" i="37" s="1"/>
  <c r="AC122" i="37" s="1"/>
  <c r="AC123" i="37" s="1"/>
  <c r="AC124" i="37" s="1"/>
  <c r="AC125" i="37" s="1"/>
  <c r="AC126" i="37" s="1"/>
  <c r="AC127" i="37" s="1"/>
  <c r="AC128" i="37" s="1"/>
  <c r="AC129" i="37" s="1"/>
  <c r="AC130" i="37" s="1"/>
  <c r="AC131" i="37" s="1"/>
  <c r="AC132" i="37" s="1"/>
  <c r="AC133" i="37" s="1"/>
  <c r="AC134" i="37" s="1"/>
  <c r="AC135" i="37" s="1"/>
  <c r="AC136" i="37" s="1"/>
  <c r="AC137" i="37" s="1"/>
  <c r="AC138" i="37" s="1"/>
  <c r="AC139" i="37" s="1"/>
  <c r="AC140" i="37" s="1"/>
  <c r="AC141" i="37" s="1"/>
  <c r="AC142" i="37" s="1"/>
  <c r="AC143" i="37" s="1"/>
  <c r="AC144" i="37" s="1"/>
  <c r="AC145" i="37" s="1"/>
  <c r="AC146" i="37" s="1"/>
  <c r="AC147" i="37" s="1"/>
  <c r="AC148" i="37" s="1"/>
  <c r="AC149" i="37" s="1"/>
  <c r="AC150" i="37" s="1"/>
  <c r="AC151" i="37" s="1"/>
  <c r="AC152" i="37" s="1"/>
  <c r="AC153" i="37" s="1"/>
  <c r="AC154" i="37" s="1"/>
  <c r="AC155" i="37" s="1"/>
  <c r="AC156" i="37" s="1"/>
  <c r="AC157" i="37" s="1"/>
  <c r="AC158" i="37" s="1"/>
  <c r="AC159" i="37" s="1"/>
  <c r="AC160" i="37" s="1"/>
  <c r="AC161" i="37" s="1"/>
  <c r="AC162" i="37" s="1"/>
  <c r="AC163" i="37" s="1"/>
  <c r="AC164" i="37" s="1"/>
  <c r="AC165" i="37" s="1"/>
  <c r="AC166" i="37" s="1"/>
  <c r="AC167" i="37" s="1"/>
  <c r="AC168" i="37" s="1"/>
  <c r="AC169" i="37" s="1"/>
  <c r="AC170" i="37" s="1"/>
  <c r="AC171" i="37" s="1"/>
  <c r="AC172" i="37" s="1"/>
  <c r="AC173" i="37" s="1"/>
  <c r="AC174" i="37" s="1"/>
  <c r="AC175" i="37" s="1"/>
  <c r="AC176" i="37" s="1"/>
  <c r="AC177" i="37" s="1"/>
  <c r="AC178" i="37" s="1"/>
  <c r="AC179" i="37" s="1"/>
  <c r="AC180" i="37" s="1"/>
  <c r="AC181" i="37" s="1"/>
  <c r="AC182" i="37" s="1"/>
  <c r="AC183" i="37" s="1"/>
  <c r="AC184" i="37" s="1"/>
  <c r="AC185" i="37" s="1"/>
  <c r="AC186" i="37" s="1"/>
  <c r="AC187" i="37" s="1"/>
  <c r="AC188" i="37" s="1"/>
  <c r="AC189" i="37" s="1"/>
  <c r="AC190" i="37" s="1"/>
  <c r="AC191" i="37" s="1"/>
  <c r="AC192" i="37" s="1"/>
  <c r="AC193" i="37" s="1"/>
  <c r="AC194" i="37" s="1"/>
  <c r="AC195" i="37" s="1"/>
  <c r="AC196" i="37" s="1"/>
  <c r="AC197" i="37" s="1"/>
  <c r="AC198" i="37" s="1"/>
  <c r="AC199" i="37" s="1"/>
  <c r="AC200" i="37" s="1"/>
  <c r="AC201" i="37" s="1"/>
  <c r="AC202" i="37" s="1"/>
  <c r="AC203" i="37" s="1"/>
  <c r="AC204" i="37" s="1"/>
  <c r="AC205" i="37" s="1"/>
  <c r="AC206" i="37" s="1"/>
  <c r="AC207" i="37" s="1"/>
  <c r="AC208" i="37" s="1"/>
  <c r="AC209" i="37" s="1"/>
  <c r="AC210" i="37" s="1"/>
  <c r="AC211" i="37" s="1"/>
  <c r="AC212" i="37" s="1"/>
  <c r="AC213" i="37" s="1"/>
  <c r="AC214" i="37" s="1"/>
  <c r="AC215" i="37" s="1"/>
  <c r="AC216" i="37" s="1"/>
  <c r="AC217" i="37" s="1"/>
  <c r="AC218" i="37" s="1"/>
  <c r="AC219" i="37" s="1"/>
  <c r="AC220" i="37" s="1"/>
  <c r="AC221" i="37" s="1"/>
  <c r="AC222" i="37" s="1"/>
  <c r="AC223" i="37" s="1"/>
  <c r="AC224" i="37" s="1"/>
  <c r="AC225" i="37" s="1"/>
  <c r="AC226" i="37" s="1"/>
  <c r="AC227" i="37" s="1"/>
  <c r="AC228" i="37" s="1"/>
  <c r="AC229" i="37" s="1"/>
  <c r="AC230" i="37" s="1"/>
  <c r="AC231" i="37" s="1"/>
  <c r="AC232" i="37" s="1"/>
  <c r="AC233" i="37" s="1"/>
  <c r="AC234" i="37" s="1"/>
  <c r="AC235" i="37" s="1"/>
  <c r="AC236" i="37" s="1"/>
  <c r="AC237" i="37" s="1"/>
  <c r="AC238" i="37" s="1"/>
  <c r="AC239" i="37" s="1"/>
  <c r="AC240" i="37" s="1"/>
  <c r="AC241" i="37" s="1"/>
  <c r="AC242" i="37" s="1"/>
  <c r="AC243" i="37" s="1"/>
  <c r="AC244" i="37" s="1"/>
  <c r="AC245" i="37" s="1"/>
  <c r="AC246" i="37" s="1"/>
  <c r="AC247" i="37" s="1"/>
  <c r="AC248" i="37" s="1"/>
  <c r="AC249" i="37" s="1"/>
  <c r="AC250" i="37" s="1"/>
  <c r="AC251" i="37" s="1"/>
  <c r="AC252" i="37" s="1"/>
  <c r="AC253" i="37" s="1"/>
  <c r="AC254" i="37" s="1"/>
  <c r="AC255" i="37" s="1"/>
  <c r="AC256" i="37" s="1"/>
  <c r="AC257" i="37" s="1"/>
  <c r="AC258" i="37" s="1"/>
  <c r="AC259" i="37" s="1"/>
  <c r="AC260" i="37" s="1"/>
  <c r="AC261" i="37" s="1"/>
  <c r="AC262" i="37" s="1"/>
  <c r="AC263" i="37" s="1"/>
  <c r="AC264" i="37" s="1"/>
  <c r="AC265" i="37" s="1"/>
  <c r="AC266" i="37" s="1"/>
  <c r="AC267" i="37" s="1"/>
  <c r="AC268" i="37" s="1"/>
  <c r="AC269" i="37" s="1"/>
  <c r="AC270" i="37" s="1"/>
  <c r="AC271" i="37" s="1"/>
  <c r="AC272" i="37" s="1"/>
  <c r="AC273" i="37" s="1"/>
  <c r="AC274" i="37" s="1"/>
  <c r="AC275" i="37" s="1"/>
  <c r="AC276" i="37" s="1"/>
  <c r="AC277" i="37" s="1"/>
  <c r="AC278" i="37" s="1"/>
  <c r="AC279" i="37" s="1"/>
  <c r="AC280" i="37" s="1"/>
  <c r="AC281" i="37" s="1"/>
  <c r="AC282" i="37" s="1"/>
  <c r="W3" i="37"/>
  <c r="W4" i="37" s="1"/>
  <c r="W5" i="37" s="1"/>
  <c r="W6" i="37" s="1"/>
  <c r="W7" i="37" s="1"/>
  <c r="W8" i="37" s="1"/>
  <c r="W9" i="37" s="1"/>
  <c r="W10" i="37" s="1"/>
  <c r="W11" i="37" s="1"/>
  <c r="W12" i="37" s="1"/>
  <c r="W13" i="37" s="1"/>
  <c r="W14" i="37" s="1"/>
  <c r="W15" i="37" s="1"/>
  <c r="W16" i="37" s="1"/>
  <c r="W17" i="37" s="1"/>
  <c r="W18" i="37" s="1"/>
  <c r="W19" i="37" s="1"/>
  <c r="W20" i="37" s="1"/>
  <c r="W21" i="37" s="1"/>
  <c r="W22" i="37" s="1"/>
  <c r="W23" i="37" s="1"/>
  <c r="W24" i="37" s="1"/>
  <c r="W25" i="37" s="1"/>
  <c r="W26" i="37" s="1"/>
  <c r="W27" i="37" s="1"/>
  <c r="W28" i="37" s="1"/>
  <c r="W29" i="37" s="1"/>
  <c r="W30" i="37" s="1"/>
  <c r="W31" i="37" s="1"/>
  <c r="W32" i="37" s="1"/>
  <c r="W33" i="37" s="1"/>
  <c r="W34" i="37" s="1"/>
  <c r="W35" i="37" s="1"/>
  <c r="W36" i="37" s="1"/>
  <c r="W37" i="37" s="1"/>
  <c r="W38" i="37" s="1"/>
  <c r="W39" i="37" s="1"/>
  <c r="W40" i="37" s="1"/>
  <c r="W41" i="37" s="1"/>
  <c r="W42" i="37" s="1"/>
  <c r="W43" i="37" s="1"/>
  <c r="W44" i="37" s="1"/>
  <c r="W45" i="37" s="1"/>
  <c r="W46" i="37" s="1"/>
  <c r="W47" i="37" s="1"/>
  <c r="W48" i="37" s="1"/>
  <c r="W49" i="37" s="1"/>
  <c r="W50" i="37" s="1"/>
  <c r="W51" i="37" s="1"/>
  <c r="W52" i="37" s="1"/>
  <c r="W53" i="37" s="1"/>
  <c r="W54" i="37" s="1"/>
  <c r="W55" i="37" s="1"/>
  <c r="W56" i="37" s="1"/>
  <c r="W57" i="37" s="1"/>
  <c r="W58" i="37" s="1"/>
  <c r="W59" i="37" s="1"/>
  <c r="W60" i="37" s="1"/>
  <c r="W61" i="37" s="1"/>
  <c r="W62" i="37" s="1"/>
  <c r="W63" i="37" s="1"/>
  <c r="W64" i="37" s="1"/>
  <c r="W65" i="37" s="1"/>
  <c r="W66" i="37" s="1"/>
  <c r="W67" i="37" s="1"/>
  <c r="W68" i="37" s="1"/>
  <c r="W69" i="37" s="1"/>
  <c r="W70" i="37" s="1"/>
  <c r="W71" i="37" s="1"/>
  <c r="W72" i="37" s="1"/>
  <c r="W73" i="37" s="1"/>
  <c r="W74" i="37" s="1"/>
  <c r="W75" i="37" s="1"/>
  <c r="W76" i="37" s="1"/>
  <c r="W77" i="37" s="1"/>
  <c r="W78" i="37" s="1"/>
  <c r="W79" i="37" s="1"/>
  <c r="W80" i="37" s="1"/>
  <c r="W81" i="37" s="1"/>
  <c r="W82" i="37" s="1"/>
  <c r="W83" i="37" s="1"/>
  <c r="W84" i="37" s="1"/>
  <c r="W85" i="37" s="1"/>
  <c r="W86" i="37" s="1"/>
  <c r="W87" i="37" s="1"/>
  <c r="W88" i="37" s="1"/>
  <c r="W89" i="37" s="1"/>
  <c r="W90" i="37" s="1"/>
  <c r="W91" i="37" s="1"/>
  <c r="W92" i="37" s="1"/>
  <c r="W93" i="37" s="1"/>
  <c r="W94" i="37" s="1"/>
  <c r="W95" i="37" s="1"/>
  <c r="W96" i="37" s="1"/>
  <c r="W97" i="37" s="1"/>
  <c r="W98" i="37" s="1"/>
  <c r="W99" i="37" s="1"/>
  <c r="W100" i="37" s="1"/>
  <c r="W101" i="37" s="1"/>
  <c r="W102" i="37" s="1"/>
  <c r="W103" i="37" s="1"/>
  <c r="W104" i="37" s="1"/>
  <c r="W105" i="37" s="1"/>
  <c r="W106" i="37" s="1"/>
  <c r="W107" i="37" s="1"/>
  <c r="W108" i="37" s="1"/>
  <c r="W109" i="37" s="1"/>
  <c r="W110" i="37" s="1"/>
  <c r="W111" i="37" s="1"/>
  <c r="W112" i="37" s="1"/>
  <c r="W113" i="37" s="1"/>
  <c r="W114" i="37" s="1"/>
  <c r="W115" i="37" s="1"/>
  <c r="W116" i="37" s="1"/>
  <c r="W117" i="37" s="1"/>
  <c r="W118" i="37" s="1"/>
  <c r="W119" i="37" s="1"/>
  <c r="W120" i="37" s="1"/>
  <c r="W121" i="37" s="1"/>
  <c r="W122" i="37" s="1"/>
  <c r="W123" i="37" s="1"/>
  <c r="W124" i="37" s="1"/>
  <c r="W125" i="37" s="1"/>
  <c r="W126" i="37" s="1"/>
  <c r="W127" i="37" s="1"/>
  <c r="W128" i="37" s="1"/>
  <c r="W129" i="37" s="1"/>
  <c r="W130" i="37" s="1"/>
  <c r="W131" i="37" s="1"/>
  <c r="W132" i="37" s="1"/>
  <c r="W133" i="37" s="1"/>
  <c r="W134" i="37" s="1"/>
  <c r="W135" i="37" s="1"/>
  <c r="W136" i="37" s="1"/>
  <c r="W137" i="37" s="1"/>
  <c r="W138" i="37" s="1"/>
  <c r="W139" i="37" s="1"/>
  <c r="W140" i="37" s="1"/>
  <c r="W141" i="37" s="1"/>
  <c r="W142" i="37" s="1"/>
  <c r="W143" i="37" s="1"/>
  <c r="W144" i="37" s="1"/>
  <c r="W145" i="37" s="1"/>
  <c r="W146" i="37" s="1"/>
  <c r="W147" i="37" s="1"/>
  <c r="W148" i="37" s="1"/>
  <c r="W149" i="37" s="1"/>
  <c r="W150" i="37" s="1"/>
  <c r="W151" i="37" s="1"/>
  <c r="W152" i="37" s="1"/>
  <c r="W153" i="37" s="1"/>
  <c r="W154" i="37" s="1"/>
  <c r="W155" i="37" s="1"/>
  <c r="W156" i="37" s="1"/>
  <c r="W157" i="37" s="1"/>
  <c r="W158" i="37" s="1"/>
  <c r="W159" i="37" s="1"/>
  <c r="W160" i="37" s="1"/>
  <c r="W161" i="37" s="1"/>
  <c r="W162" i="37" s="1"/>
  <c r="W163" i="37" s="1"/>
  <c r="W164" i="37" s="1"/>
  <c r="W165" i="37" s="1"/>
  <c r="W166" i="37" s="1"/>
  <c r="W167" i="37" s="1"/>
  <c r="W168" i="37" s="1"/>
  <c r="W169" i="37" s="1"/>
  <c r="W170" i="37" s="1"/>
  <c r="W171" i="37" s="1"/>
  <c r="W172" i="37" s="1"/>
  <c r="W173" i="37" s="1"/>
  <c r="W174" i="37" s="1"/>
  <c r="W175" i="37" s="1"/>
  <c r="W176" i="37" s="1"/>
  <c r="W177" i="37" s="1"/>
  <c r="W178" i="37" s="1"/>
  <c r="W179" i="37" s="1"/>
  <c r="W180" i="37" s="1"/>
  <c r="W181" i="37" s="1"/>
  <c r="W182" i="37" s="1"/>
  <c r="W183" i="37" s="1"/>
  <c r="W184" i="37" s="1"/>
  <c r="W185" i="37" s="1"/>
  <c r="W186" i="37" s="1"/>
  <c r="W187" i="37" s="1"/>
  <c r="W188" i="37" s="1"/>
  <c r="W189" i="37" s="1"/>
  <c r="W190" i="37" s="1"/>
  <c r="W191" i="37" s="1"/>
  <c r="W192" i="37" s="1"/>
  <c r="W193" i="37" s="1"/>
  <c r="W194" i="37" s="1"/>
  <c r="W195" i="37" s="1"/>
  <c r="W196" i="37" s="1"/>
  <c r="W197" i="37" s="1"/>
  <c r="W198" i="37" s="1"/>
  <c r="W199" i="37" s="1"/>
  <c r="W200" i="37" s="1"/>
  <c r="W201" i="37" s="1"/>
  <c r="W202" i="37" s="1"/>
  <c r="W203" i="37" s="1"/>
  <c r="W204" i="37" s="1"/>
  <c r="W205" i="37" s="1"/>
  <c r="W206" i="37" s="1"/>
  <c r="W207" i="37" s="1"/>
  <c r="W208" i="37" s="1"/>
  <c r="W209" i="37" s="1"/>
  <c r="W210" i="37" s="1"/>
  <c r="W211" i="37" s="1"/>
  <c r="W212" i="37" s="1"/>
  <c r="W213" i="37" s="1"/>
  <c r="W214" i="37" s="1"/>
  <c r="W215" i="37" s="1"/>
  <c r="W216" i="37" s="1"/>
  <c r="W217" i="37" s="1"/>
  <c r="W218" i="37" s="1"/>
  <c r="W219" i="37" s="1"/>
  <c r="W220" i="37" s="1"/>
  <c r="W221" i="37" s="1"/>
  <c r="W222" i="37" s="1"/>
  <c r="W223" i="37" s="1"/>
  <c r="W224" i="37" s="1"/>
  <c r="W225" i="37" s="1"/>
  <c r="W226" i="37" s="1"/>
  <c r="W227" i="37" s="1"/>
  <c r="W228" i="37" s="1"/>
  <c r="W229" i="37" s="1"/>
  <c r="W230" i="37" s="1"/>
  <c r="W231" i="37" s="1"/>
  <c r="W232" i="37" s="1"/>
  <c r="W233" i="37" s="1"/>
  <c r="W234" i="37" s="1"/>
  <c r="W235" i="37" s="1"/>
  <c r="W236" i="37" s="1"/>
  <c r="W237" i="37" s="1"/>
  <c r="W238" i="37" s="1"/>
  <c r="W239" i="37" s="1"/>
  <c r="W240" i="37" s="1"/>
  <c r="W241" i="37" s="1"/>
  <c r="W242" i="37" s="1"/>
  <c r="W243" i="37" s="1"/>
  <c r="W244" i="37" s="1"/>
  <c r="W245" i="37" s="1"/>
  <c r="W246" i="37" s="1"/>
  <c r="W247" i="37" s="1"/>
  <c r="W248" i="37" s="1"/>
  <c r="W249" i="37" s="1"/>
  <c r="W250" i="37" s="1"/>
  <c r="W251" i="37" s="1"/>
  <c r="W252" i="37" s="1"/>
  <c r="W253" i="37" s="1"/>
  <c r="W254" i="37" s="1"/>
  <c r="W255" i="37" s="1"/>
  <c r="W256" i="37" s="1"/>
  <c r="W257" i="37" s="1"/>
  <c r="W258" i="37" s="1"/>
  <c r="W259" i="37" s="1"/>
  <c r="W260" i="37" s="1"/>
  <c r="W261" i="37" s="1"/>
  <c r="W262" i="37" s="1"/>
  <c r="W263" i="37" s="1"/>
  <c r="W264" i="37" s="1"/>
  <c r="W265" i="37" s="1"/>
  <c r="W266" i="37" s="1"/>
  <c r="W267" i="37" s="1"/>
  <c r="W268" i="37" s="1"/>
  <c r="W269" i="37" s="1"/>
  <c r="W270" i="37" s="1"/>
  <c r="W271" i="37" s="1"/>
  <c r="W272" i="37" s="1"/>
  <c r="W273" i="37" s="1"/>
  <c r="W274" i="37" s="1"/>
  <c r="W275" i="37" s="1"/>
  <c r="W276" i="37" s="1"/>
  <c r="W277" i="37" s="1"/>
  <c r="W278" i="37" s="1"/>
  <c r="W279" i="37" s="1"/>
  <c r="W280" i="37" s="1"/>
  <c r="W281" i="37" s="1"/>
  <c r="W282" i="37" s="1"/>
  <c r="Q3" i="37"/>
  <c r="Q4" i="37" s="1"/>
  <c r="Q5" i="37" s="1"/>
  <c r="Q6" i="37" s="1"/>
  <c r="Q7" i="37" s="1"/>
  <c r="Q8" i="37" s="1"/>
  <c r="Q9" i="37" s="1"/>
  <c r="Q10" i="37" s="1"/>
  <c r="Q11" i="37" s="1"/>
  <c r="Q12" i="37" s="1"/>
  <c r="Q13" i="37" s="1"/>
  <c r="Q14" i="37" s="1"/>
  <c r="Q15" i="37" s="1"/>
  <c r="Q16" i="37" s="1"/>
  <c r="Q17" i="37" s="1"/>
  <c r="Q18" i="37" s="1"/>
  <c r="Q19" i="37" s="1"/>
  <c r="Q20" i="37" s="1"/>
  <c r="Q21" i="37" s="1"/>
  <c r="Q22" i="37" s="1"/>
  <c r="Q23" i="37" s="1"/>
  <c r="Q24" i="37" s="1"/>
  <c r="Q25" i="37" s="1"/>
  <c r="Q26" i="37" s="1"/>
  <c r="Q27" i="37" s="1"/>
  <c r="Q28" i="37" s="1"/>
  <c r="Q29" i="37" s="1"/>
  <c r="Q30" i="37" s="1"/>
  <c r="Q31" i="37" s="1"/>
  <c r="Q32" i="37" s="1"/>
  <c r="Q33" i="37" s="1"/>
  <c r="Q34" i="37" s="1"/>
  <c r="Q35" i="37" s="1"/>
  <c r="Q36" i="37" s="1"/>
  <c r="Q37" i="37" s="1"/>
  <c r="Q38" i="37" s="1"/>
  <c r="Q39" i="37" s="1"/>
  <c r="Q40" i="37" s="1"/>
  <c r="Q41" i="37" s="1"/>
  <c r="Q42" i="37" s="1"/>
  <c r="Q43" i="37" s="1"/>
  <c r="Q44" i="37" s="1"/>
  <c r="Q45" i="37" s="1"/>
  <c r="Q46" i="37" s="1"/>
  <c r="Q47" i="37" s="1"/>
  <c r="Q48" i="37" s="1"/>
  <c r="Q49" i="37" s="1"/>
  <c r="Q50" i="37" s="1"/>
  <c r="Q51" i="37" s="1"/>
  <c r="Q52" i="37" s="1"/>
  <c r="Q53" i="37" s="1"/>
  <c r="Q54" i="37" s="1"/>
  <c r="Q55" i="37" s="1"/>
  <c r="Q56" i="37" s="1"/>
  <c r="Q57" i="37" s="1"/>
  <c r="Q58" i="37" s="1"/>
  <c r="Q59" i="37" s="1"/>
  <c r="Q60" i="37" s="1"/>
  <c r="Q61" i="37" s="1"/>
  <c r="Q62" i="37" s="1"/>
  <c r="Q63" i="37" s="1"/>
  <c r="Q64" i="37" s="1"/>
  <c r="Q65" i="37" s="1"/>
  <c r="Q66" i="37" s="1"/>
  <c r="Q67" i="37" s="1"/>
  <c r="Q68" i="37" s="1"/>
  <c r="Q69" i="37" s="1"/>
  <c r="Q70" i="37" s="1"/>
  <c r="Q71" i="37" s="1"/>
  <c r="Q72" i="37" s="1"/>
  <c r="Q73" i="37" s="1"/>
  <c r="Q74" i="37" s="1"/>
  <c r="Q75" i="37" s="1"/>
  <c r="Q76" i="37" s="1"/>
  <c r="Q77" i="37" s="1"/>
  <c r="Q78" i="37" s="1"/>
  <c r="Q79" i="37" s="1"/>
  <c r="Q80" i="37" s="1"/>
  <c r="Q81" i="37" s="1"/>
  <c r="Q82" i="37" s="1"/>
  <c r="Q83" i="37" s="1"/>
  <c r="Q84" i="37" s="1"/>
  <c r="Q85" i="37" s="1"/>
  <c r="Q86" i="37" s="1"/>
  <c r="Q87" i="37" s="1"/>
  <c r="Q88" i="37" s="1"/>
  <c r="Q89" i="37" s="1"/>
  <c r="Q90" i="37" s="1"/>
  <c r="Q91" i="37" s="1"/>
  <c r="Q92" i="37" s="1"/>
  <c r="Q93" i="37" s="1"/>
  <c r="Q94" i="37" s="1"/>
  <c r="Q95" i="37" s="1"/>
  <c r="Q96" i="37" s="1"/>
  <c r="Q97" i="37" s="1"/>
  <c r="Q98" i="37" s="1"/>
  <c r="Q99" i="37" s="1"/>
  <c r="Q100" i="37" s="1"/>
  <c r="Q101" i="37" s="1"/>
  <c r="Q102" i="37" s="1"/>
  <c r="Q103" i="37" s="1"/>
  <c r="Q104" i="37" s="1"/>
  <c r="Q105" i="37" s="1"/>
  <c r="Q106" i="37" s="1"/>
  <c r="Q107" i="37" s="1"/>
  <c r="Q108" i="37" s="1"/>
  <c r="Q109" i="37" s="1"/>
  <c r="Q110" i="37" s="1"/>
  <c r="Q111" i="37" s="1"/>
  <c r="Q112" i="37" s="1"/>
  <c r="Q113" i="37" s="1"/>
  <c r="Q114" i="37" s="1"/>
  <c r="Q115" i="37" s="1"/>
  <c r="Q116" i="37" s="1"/>
  <c r="Q117" i="37" s="1"/>
  <c r="Q118" i="37" s="1"/>
  <c r="Q119" i="37" s="1"/>
  <c r="Q120" i="37" s="1"/>
  <c r="Q121" i="37" s="1"/>
  <c r="Q122" i="37" s="1"/>
  <c r="Q123" i="37" s="1"/>
  <c r="Q124" i="37" s="1"/>
  <c r="Q125" i="37" s="1"/>
  <c r="Q126" i="37" s="1"/>
  <c r="Q127" i="37" s="1"/>
  <c r="Q128" i="37" s="1"/>
  <c r="Q129" i="37" s="1"/>
  <c r="Q130" i="37" s="1"/>
  <c r="Q131" i="37" s="1"/>
  <c r="Q132" i="37" s="1"/>
  <c r="Q133" i="37" s="1"/>
  <c r="Q134" i="37" s="1"/>
  <c r="Q135" i="37" s="1"/>
  <c r="Q136" i="37" s="1"/>
  <c r="Q137" i="37" s="1"/>
  <c r="Q138" i="37" s="1"/>
  <c r="Q139" i="37" s="1"/>
  <c r="Q140" i="37" s="1"/>
  <c r="Q141" i="37" s="1"/>
  <c r="Q142" i="37" s="1"/>
  <c r="Q143" i="37" s="1"/>
  <c r="Q144" i="37" s="1"/>
  <c r="Q145" i="37" s="1"/>
  <c r="Q146" i="37" s="1"/>
  <c r="Q147" i="37" s="1"/>
  <c r="Q148" i="37" s="1"/>
  <c r="Q149" i="37" s="1"/>
  <c r="Q150" i="37" s="1"/>
  <c r="Q151" i="37" s="1"/>
  <c r="Q152" i="37" s="1"/>
  <c r="Q153" i="37" s="1"/>
  <c r="Q154" i="37" s="1"/>
  <c r="Q155" i="37" s="1"/>
  <c r="Q156" i="37" s="1"/>
  <c r="Q157" i="37" s="1"/>
  <c r="Q158" i="37" s="1"/>
  <c r="Q159" i="37" s="1"/>
  <c r="Q160" i="37" s="1"/>
  <c r="Q161" i="37" s="1"/>
  <c r="Q162" i="37" s="1"/>
  <c r="Q163" i="37" s="1"/>
  <c r="Q164" i="37" s="1"/>
  <c r="Q165" i="37" s="1"/>
  <c r="Q166" i="37" s="1"/>
  <c r="Q167" i="37" s="1"/>
  <c r="Q168" i="37" s="1"/>
  <c r="Q169" i="37" s="1"/>
  <c r="Q170" i="37" s="1"/>
  <c r="Q171" i="37" s="1"/>
  <c r="Q172" i="37" s="1"/>
  <c r="Q173" i="37" s="1"/>
  <c r="Q174" i="37" s="1"/>
  <c r="Q175" i="37" s="1"/>
  <c r="Q176" i="37" s="1"/>
  <c r="Q177" i="37" s="1"/>
  <c r="Q178" i="37" s="1"/>
  <c r="Q179" i="37" s="1"/>
  <c r="Q180" i="37" s="1"/>
  <c r="Q181" i="37" s="1"/>
  <c r="Q182" i="37" s="1"/>
  <c r="Q183" i="37" s="1"/>
  <c r="Q184" i="37" s="1"/>
  <c r="Q185" i="37" s="1"/>
  <c r="Q186" i="37" s="1"/>
  <c r="Q187" i="37" s="1"/>
  <c r="Q188" i="37" s="1"/>
  <c r="Q189" i="37" s="1"/>
  <c r="Q190" i="37" s="1"/>
  <c r="Q191" i="37" s="1"/>
  <c r="Q192" i="37" s="1"/>
  <c r="Q193" i="37" s="1"/>
  <c r="Q194" i="37" s="1"/>
  <c r="Q195" i="37" s="1"/>
  <c r="Q196" i="37" s="1"/>
  <c r="Q197" i="37" s="1"/>
  <c r="Q198" i="37" s="1"/>
  <c r="Q199" i="37" s="1"/>
  <c r="Q200" i="37" s="1"/>
  <c r="Q201" i="37" s="1"/>
  <c r="Q202" i="37" s="1"/>
  <c r="Q203" i="37" s="1"/>
  <c r="Q204" i="37" s="1"/>
  <c r="Q205" i="37" s="1"/>
  <c r="Q206" i="37" s="1"/>
  <c r="Q207" i="37" s="1"/>
  <c r="Q208" i="37" s="1"/>
  <c r="Q209" i="37" s="1"/>
  <c r="Q210" i="37" s="1"/>
  <c r="Q211" i="37" s="1"/>
  <c r="Q212" i="37" s="1"/>
  <c r="Q213" i="37" s="1"/>
  <c r="Q214" i="37" s="1"/>
  <c r="Q215" i="37" s="1"/>
  <c r="Q216" i="37" s="1"/>
  <c r="Q217" i="37" s="1"/>
  <c r="Q218" i="37" s="1"/>
  <c r="Q219" i="37" s="1"/>
  <c r="Q220" i="37" s="1"/>
  <c r="Q221" i="37" s="1"/>
  <c r="Q222" i="37" s="1"/>
  <c r="Q223" i="37" s="1"/>
  <c r="Q224" i="37" s="1"/>
  <c r="Q225" i="37" s="1"/>
  <c r="Q226" i="37" s="1"/>
  <c r="Q227" i="37" s="1"/>
  <c r="Q228" i="37" s="1"/>
  <c r="Q229" i="37" s="1"/>
  <c r="Q230" i="37" s="1"/>
  <c r="Q231" i="37" s="1"/>
  <c r="Q232" i="37" s="1"/>
  <c r="Q233" i="37" s="1"/>
  <c r="Q234" i="37" s="1"/>
  <c r="Q235" i="37" s="1"/>
  <c r="Q236" i="37" s="1"/>
  <c r="Q237" i="37" s="1"/>
  <c r="Q238" i="37" s="1"/>
  <c r="Q239" i="37" s="1"/>
  <c r="Q240" i="37" s="1"/>
  <c r="Q241" i="37" s="1"/>
  <c r="Q242" i="37" s="1"/>
  <c r="Q243" i="37" s="1"/>
  <c r="Q244" i="37" s="1"/>
  <c r="Q245" i="37" s="1"/>
  <c r="Q246" i="37" s="1"/>
  <c r="Q247" i="37" s="1"/>
  <c r="Q248" i="37" s="1"/>
  <c r="Q249" i="37" s="1"/>
  <c r="Q250" i="37" s="1"/>
  <c r="Q251" i="37" s="1"/>
  <c r="Q252" i="37" s="1"/>
  <c r="Q253" i="37" s="1"/>
  <c r="Q254" i="37" s="1"/>
  <c r="Q255" i="37" s="1"/>
  <c r="Q256" i="37" s="1"/>
  <c r="Q257" i="37" s="1"/>
  <c r="Q258" i="37" s="1"/>
  <c r="Q259" i="37" s="1"/>
  <c r="Q260" i="37" s="1"/>
  <c r="Q261" i="37" s="1"/>
  <c r="Q262" i="37" s="1"/>
  <c r="Q263" i="37" s="1"/>
  <c r="Q264" i="37" s="1"/>
  <c r="Q265" i="37" s="1"/>
  <c r="Q266" i="37" s="1"/>
  <c r="Q267" i="37" s="1"/>
  <c r="Q268" i="37" s="1"/>
  <c r="Q269" i="37" s="1"/>
  <c r="Q270" i="37" s="1"/>
  <c r="Q271" i="37" s="1"/>
  <c r="Q272" i="37" s="1"/>
  <c r="Q273" i="37" s="1"/>
  <c r="Q274" i="37" s="1"/>
  <c r="Q275" i="37" s="1"/>
  <c r="Q276" i="37" s="1"/>
  <c r="Q277" i="37" s="1"/>
  <c r="Q278" i="37" s="1"/>
  <c r="Q279" i="37" s="1"/>
  <c r="Q280" i="37" s="1"/>
  <c r="Q281" i="37" s="1"/>
  <c r="Q282" i="37" s="1"/>
  <c r="K3" i="37"/>
  <c r="K4" i="37" s="1"/>
  <c r="K5" i="37" s="1"/>
  <c r="K6" i="37" s="1"/>
  <c r="K7" i="37" s="1"/>
  <c r="K8" i="37" s="1"/>
  <c r="K9" i="37" s="1"/>
  <c r="K10" i="37" s="1"/>
  <c r="K11" i="37" s="1"/>
  <c r="K12" i="37" s="1"/>
  <c r="K13" i="37" s="1"/>
  <c r="K14" i="37" s="1"/>
  <c r="K15" i="37" s="1"/>
  <c r="K16" i="37" s="1"/>
  <c r="K17" i="37" s="1"/>
  <c r="K18" i="37" s="1"/>
  <c r="K19" i="37" s="1"/>
  <c r="K20" i="37" s="1"/>
  <c r="K21" i="37" s="1"/>
  <c r="K22" i="37" s="1"/>
  <c r="K23" i="37" s="1"/>
  <c r="K24" i="37" s="1"/>
  <c r="K25" i="37" s="1"/>
  <c r="K26" i="37" s="1"/>
  <c r="K27" i="37" s="1"/>
  <c r="K28" i="37" s="1"/>
  <c r="K29" i="37" s="1"/>
  <c r="K30" i="37" s="1"/>
  <c r="K31" i="37" s="1"/>
  <c r="K32" i="37" s="1"/>
  <c r="K33" i="37" s="1"/>
  <c r="K34" i="37" s="1"/>
  <c r="K35" i="37" s="1"/>
  <c r="K36" i="37" s="1"/>
  <c r="K37" i="37" s="1"/>
  <c r="K38" i="37" s="1"/>
  <c r="K39" i="37" s="1"/>
  <c r="K40" i="37" s="1"/>
  <c r="K41" i="37" s="1"/>
  <c r="K42" i="37" s="1"/>
  <c r="K43" i="37" s="1"/>
  <c r="K44" i="37" s="1"/>
  <c r="K45" i="37" s="1"/>
  <c r="K46" i="37" s="1"/>
  <c r="K47" i="37" s="1"/>
  <c r="K48" i="37" s="1"/>
  <c r="K49" i="37" s="1"/>
  <c r="K50" i="37" s="1"/>
  <c r="K51" i="37" s="1"/>
  <c r="K52" i="37" s="1"/>
  <c r="K53" i="37" s="1"/>
  <c r="K54" i="37" s="1"/>
  <c r="K55" i="37" s="1"/>
  <c r="K56" i="37" s="1"/>
  <c r="K57" i="37" s="1"/>
  <c r="K58" i="37" s="1"/>
  <c r="K59" i="37" s="1"/>
  <c r="K60" i="37" s="1"/>
  <c r="K61" i="37" s="1"/>
  <c r="K62" i="37" s="1"/>
  <c r="K63" i="37" s="1"/>
  <c r="K64" i="37" s="1"/>
  <c r="K65" i="37" s="1"/>
  <c r="K66" i="37" s="1"/>
  <c r="K67" i="37" s="1"/>
  <c r="K68" i="37" s="1"/>
  <c r="K69" i="37" s="1"/>
  <c r="K70" i="37" s="1"/>
  <c r="K71" i="37" s="1"/>
  <c r="K72" i="37" s="1"/>
  <c r="K73" i="37" s="1"/>
  <c r="K74" i="37" s="1"/>
  <c r="K75" i="37" s="1"/>
  <c r="K76" i="37" s="1"/>
  <c r="K77" i="37" s="1"/>
  <c r="K78" i="37" s="1"/>
  <c r="K79" i="37" s="1"/>
  <c r="K80" i="37" s="1"/>
  <c r="K81" i="37" s="1"/>
  <c r="K82" i="37" s="1"/>
  <c r="K83" i="37" s="1"/>
  <c r="K84" i="37" s="1"/>
  <c r="K85" i="37" s="1"/>
  <c r="K86" i="37" s="1"/>
  <c r="K87" i="37" s="1"/>
  <c r="K88" i="37" s="1"/>
  <c r="K89" i="37" s="1"/>
  <c r="K90" i="37" s="1"/>
  <c r="K91" i="37" s="1"/>
  <c r="K92" i="37" s="1"/>
  <c r="K93" i="37" s="1"/>
  <c r="K94" i="37" s="1"/>
  <c r="K95" i="37" s="1"/>
  <c r="K96" i="37" s="1"/>
  <c r="K97" i="37" s="1"/>
  <c r="K98" i="37" s="1"/>
  <c r="K99" i="37" s="1"/>
  <c r="K100" i="37" s="1"/>
  <c r="K101" i="37" s="1"/>
  <c r="K102" i="37" s="1"/>
  <c r="K103" i="37" s="1"/>
  <c r="K104" i="37" s="1"/>
  <c r="K105" i="37" s="1"/>
  <c r="K106" i="37" s="1"/>
  <c r="K107" i="37" s="1"/>
  <c r="K108" i="37" s="1"/>
  <c r="K109" i="37" s="1"/>
  <c r="K110" i="37" s="1"/>
  <c r="K111" i="37" s="1"/>
  <c r="K112" i="37" s="1"/>
  <c r="K113" i="37" s="1"/>
  <c r="K114" i="37" s="1"/>
  <c r="K115" i="37" s="1"/>
  <c r="K116" i="37" s="1"/>
  <c r="K117" i="37" s="1"/>
  <c r="K118" i="37" s="1"/>
  <c r="K119" i="37" s="1"/>
  <c r="K120" i="37" s="1"/>
  <c r="K121" i="37" s="1"/>
  <c r="K122" i="37" s="1"/>
  <c r="K123" i="37" s="1"/>
  <c r="K124" i="37" s="1"/>
  <c r="K125" i="37" s="1"/>
  <c r="K126" i="37" s="1"/>
  <c r="K127" i="37" s="1"/>
  <c r="K128" i="37" s="1"/>
  <c r="K129" i="37" s="1"/>
  <c r="K130" i="37" s="1"/>
  <c r="K131" i="37" s="1"/>
  <c r="K132" i="37" s="1"/>
  <c r="K133" i="37" s="1"/>
  <c r="K134" i="37" s="1"/>
  <c r="K135" i="37" s="1"/>
  <c r="K136" i="37" s="1"/>
  <c r="K137" i="37" s="1"/>
  <c r="K138" i="37" s="1"/>
  <c r="K139" i="37" s="1"/>
  <c r="K140" i="37" s="1"/>
  <c r="K141" i="37" s="1"/>
  <c r="K142" i="37" s="1"/>
  <c r="K143" i="37" s="1"/>
  <c r="K144" i="37" s="1"/>
  <c r="K145" i="37" s="1"/>
  <c r="K146" i="37" s="1"/>
  <c r="K147" i="37" s="1"/>
  <c r="K148" i="37" s="1"/>
  <c r="K149" i="37" s="1"/>
  <c r="K150" i="37" s="1"/>
  <c r="K151" i="37" s="1"/>
  <c r="K152" i="37" s="1"/>
  <c r="K153" i="37" s="1"/>
  <c r="K154" i="37" s="1"/>
  <c r="K155" i="37" s="1"/>
  <c r="K156" i="37" s="1"/>
  <c r="K157" i="37" s="1"/>
  <c r="K158" i="37" s="1"/>
  <c r="K159" i="37" s="1"/>
  <c r="K160" i="37" s="1"/>
  <c r="K161" i="37" s="1"/>
  <c r="K162" i="37" s="1"/>
  <c r="K163" i="37" s="1"/>
  <c r="K164" i="37" s="1"/>
  <c r="K165" i="37" s="1"/>
  <c r="K166" i="37" s="1"/>
  <c r="K167" i="37" s="1"/>
  <c r="K168" i="37" s="1"/>
  <c r="K169" i="37" s="1"/>
  <c r="K170" i="37" s="1"/>
  <c r="K171" i="37" s="1"/>
  <c r="K172" i="37" s="1"/>
  <c r="K173" i="37" s="1"/>
  <c r="K174" i="37" s="1"/>
  <c r="K175" i="37" s="1"/>
  <c r="K176" i="37" s="1"/>
  <c r="K177" i="37" s="1"/>
  <c r="K178" i="37" s="1"/>
  <c r="K179" i="37" s="1"/>
  <c r="K180" i="37" s="1"/>
  <c r="K181" i="37" s="1"/>
  <c r="K182" i="37" s="1"/>
  <c r="K183" i="37" s="1"/>
  <c r="K184" i="37" s="1"/>
  <c r="K185" i="37" s="1"/>
  <c r="K186" i="37" s="1"/>
  <c r="K187" i="37" s="1"/>
  <c r="K188" i="37" s="1"/>
  <c r="K189" i="37" s="1"/>
  <c r="K190" i="37" s="1"/>
  <c r="K191" i="37" s="1"/>
  <c r="K192" i="37" s="1"/>
  <c r="K193" i="37" s="1"/>
  <c r="K194" i="37" s="1"/>
  <c r="K195" i="37" s="1"/>
  <c r="K196" i="37" s="1"/>
  <c r="K197" i="37" s="1"/>
  <c r="K198" i="37" s="1"/>
  <c r="K199" i="37" s="1"/>
  <c r="K200" i="37" s="1"/>
  <c r="K201" i="37" s="1"/>
  <c r="K202" i="37" s="1"/>
  <c r="K203" i="37" s="1"/>
  <c r="K204" i="37" s="1"/>
  <c r="K205" i="37" s="1"/>
  <c r="K206" i="37" s="1"/>
  <c r="K207" i="37" s="1"/>
  <c r="K208" i="37" s="1"/>
  <c r="K209" i="37" s="1"/>
  <c r="K210" i="37" s="1"/>
  <c r="K211" i="37" s="1"/>
  <c r="K212" i="37" s="1"/>
  <c r="K213" i="37" s="1"/>
  <c r="K214" i="37" s="1"/>
  <c r="K215" i="37" s="1"/>
  <c r="K216" i="37" s="1"/>
  <c r="K217" i="37" s="1"/>
  <c r="K218" i="37" s="1"/>
  <c r="K219" i="37" s="1"/>
  <c r="K220" i="37" s="1"/>
  <c r="K221" i="37" s="1"/>
  <c r="K222" i="37" s="1"/>
  <c r="K223" i="37" s="1"/>
  <c r="K224" i="37" s="1"/>
  <c r="K225" i="37" s="1"/>
  <c r="K226" i="37" s="1"/>
  <c r="K227" i="37" s="1"/>
  <c r="K228" i="37" s="1"/>
  <c r="K229" i="37" s="1"/>
  <c r="K230" i="37" s="1"/>
  <c r="K231" i="37" s="1"/>
  <c r="K232" i="37" s="1"/>
  <c r="K233" i="37" s="1"/>
  <c r="K234" i="37" s="1"/>
  <c r="K235" i="37" s="1"/>
  <c r="K236" i="37" s="1"/>
  <c r="K237" i="37" s="1"/>
  <c r="K238" i="37" s="1"/>
  <c r="K239" i="37" s="1"/>
  <c r="K240" i="37" s="1"/>
  <c r="K241" i="37" s="1"/>
  <c r="K242" i="37" s="1"/>
  <c r="K243" i="37" s="1"/>
  <c r="K244" i="37" s="1"/>
  <c r="K245" i="37" s="1"/>
  <c r="K246" i="37" s="1"/>
  <c r="K247" i="37" s="1"/>
  <c r="K248" i="37" s="1"/>
  <c r="K249" i="37" s="1"/>
  <c r="K250" i="37" s="1"/>
  <c r="K251" i="37" s="1"/>
  <c r="K252" i="37" s="1"/>
  <c r="K253" i="37" s="1"/>
  <c r="K254" i="37" s="1"/>
  <c r="K255" i="37" s="1"/>
  <c r="K256" i="37" s="1"/>
  <c r="K257" i="37" s="1"/>
  <c r="K258" i="37" s="1"/>
  <c r="K259" i="37" s="1"/>
  <c r="K260" i="37" s="1"/>
  <c r="K261" i="37" s="1"/>
  <c r="K262" i="37" s="1"/>
  <c r="K263" i="37" s="1"/>
  <c r="K264" i="37" s="1"/>
  <c r="K265" i="37" s="1"/>
  <c r="K266" i="37" s="1"/>
  <c r="K267" i="37" s="1"/>
  <c r="K268" i="37" s="1"/>
  <c r="K269" i="37" s="1"/>
  <c r="K270" i="37" s="1"/>
  <c r="K271" i="37" s="1"/>
  <c r="K272" i="37" s="1"/>
  <c r="K273" i="37" s="1"/>
  <c r="K274" i="37" s="1"/>
  <c r="K275" i="37" s="1"/>
  <c r="K276" i="37" s="1"/>
  <c r="K277" i="37" s="1"/>
  <c r="K278" i="37" s="1"/>
  <c r="K279" i="37" s="1"/>
  <c r="K280" i="37" s="1"/>
  <c r="K281" i="37" s="1"/>
  <c r="K282" i="37" s="1"/>
  <c r="AI30" i="37" l="1"/>
  <c r="AI31" i="37"/>
  <c r="AI32" i="37" s="1"/>
  <c r="AI33" i="37" s="1"/>
  <c r="AI34" i="37" s="1"/>
  <c r="AI35" i="37" s="1"/>
  <c r="AI36" i="37" s="1"/>
  <c r="AI37" i="37" s="1"/>
  <c r="AI38" i="37" s="1"/>
  <c r="AI39" i="37" s="1"/>
  <c r="AI40" i="37" s="1"/>
  <c r="AI41" i="37" s="1"/>
  <c r="AI42" i="37" s="1"/>
  <c r="AI43" i="37" s="1"/>
  <c r="AI44" i="37" s="1"/>
  <c r="AI45" i="37" s="1"/>
  <c r="AI46" i="37" s="1"/>
  <c r="AI47" i="37" s="1"/>
  <c r="AI48" i="37" s="1"/>
  <c r="AI49" i="37" s="1"/>
  <c r="AI50" i="37" s="1"/>
  <c r="AI51" i="37" s="1"/>
  <c r="AI52" i="37" s="1"/>
  <c r="AI53" i="37" s="1"/>
  <c r="AI54" i="37" s="1"/>
  <c r="AI55" i="37" s="1"/>
  <c r="AI56" i="37" s="1"/>
  <c r="AI57" i="37" s="1"/>
  <c r="AI58" i="37" s="1"/>
  <c r="AI59" i="37" s="1"/>
  <c r="AI60" i="37" s="1"/>
  <c r="AI61" i="37" s="1"/>
  <c r="AI62" i="37" s="1"/>
  <c r="AI63" i="37" s="1"/>
  <c r="AI64" i="37" s="1"/>
  <c r="AI65" i="37" s="1"/>
  <c r="AI66" i="37" s="1"/>
  <c r="AI67" i="37" s="1"/>
  <c r="AI68" i="37" s="1"/>
  <c r="AI69" i="37" s="1"/>
  <c r="AI70" i="37" s="1"/>
  <c r="AI71" i="37" s="1"/>
  <c r="AI72" i="37" s="1"/>
  <c r="AI73" i="37" s="1"/>
  <c r="AI74" i="37" s="1"/>
  <c r="AI75" i="37" s="1"/>
  <c r="AI76" i="37" s="1"/>
  <c r="AI77" i="37" s="1"/>
  <c r="AI78" i="37" s="1"/>
  <c r="AI79" i="37" s="1"/>
  <c r="AI80" i="37" s="1"/>
  <c r="AI81" i="37" s="1"/>
  <c r="AI82" i="37" s="1"/>
  <c r="AI83" i="37" s="1"/>
  <c r="AI84" i="37" s="1"/>
  <c r="AI85" i="37" s="1"/>
  <c r="AI86" i="37" s="1"/>
  <c r="AI87" i="37" s="1"/>
  <c r="AI88" i="37" s="1"/>
  <c r="AI89" i="37" s="1"/>
  <c r="AI90" i="37" s="1"/>
  <c r="AI91" i="37" s="1"/>
  <c r="AI92" i="37" s="1"/>
  <c r="AI93" i="37" s="1"/>
  <c r="AI94" i="37" s="1"/>
  <c r="AI95" i="37" s="1"/>
  <c r="AI96" i="37" s="1"/>
  <c r="AI97" i="37" s="1"/>
  <c r="AI98" i="37" s="1"/>
  <c r="AI99" i="37" s="1"/>
  <c r="AI100" i="37" s="1"/>
  <c r="AI101" i="37" s="1"/>
  <c r="AI102" i="37" s="1"/>
  <c r="AI103" i="37" s="1"/>
  <c r="AI104" i="37" s="1"/>
  <c r="AI105" i="37" s="1"/>
  <c r="AI106" i="37" s="1"/>
  <c r="AI107" i="37" s="1"/>
  <c r="AI108" i="37" s="1"/>
  <c r="AI109" i="37" s="1"/>
  <c r="AI110" i="37" s="1"/>
  <c r="AI111" i="37" s="1"/>
  <c r="AI112" i="37" s="1"/>
  <c r="AI113" i="37" s="1"/>
  <c r="AI114" i="37" s="1"/>
  <c r="AI115" i="37" s="1"/>
  <c r="AI116" i="37" s="1"/>
  <c r="AI117" i="37" s="1"/>
  <c r="AI118" i="37" s="1"/>
  <c r="AI119" i="37" s="1"/>
  <c r="AI120" i="37" s="1"/>
  <c r="AI121" i="37" s="1"/>
  <c r="AI122" i="37" s="1"/>
  <c r="AI123" i="37" s="1"/>
  <c r="AI124" i="37" s="1"/>
  <c r="AI125" i="37" s="1"/>
  <c r="AI126" i="37" s="1"/>
  <c r="AI127" i="37" s="1"/>
  <c r="AI128" i="37" s="1"/>
  <c r="AI129" i="37" s="1"/>
  <c r="AI130" i="37" s="1"/>
  <c r="AI131" i="37" s="1"/>
  <c r="AI132" i="37" s="1"/>
  <c r="AI133" i="37" s="1"/>
  <c r="AI134" i="37" s="1"/>
  <c r="AI135" i="37" s="1"/>
  <c r="AI136" i="37" s="1"/>
  <c r="AI137" i="37" s="1"/>
  <c r="AI138" i="37" s="1"/>
  <c r="AI139" i="37" s="1"/>
  <c r="AI140" i="37" s="1"/>
  <c r="AI141" i="37" s="1"/>
  <c r="AI142" i="37" s="1"/>
  <c r="AI143" i="37" s="1"/>
  <c r="AI144" i="37" s="1"/>
  <c r="AI145" i="37" s="1"/>
  <c r="AI146" i="37" s="1"/>
  <c r="AI147" i="37" s="1"/>
  <c r="AI148" i="37" s="1"/>
  <c r="AI149" i="37" s="1"/>
  <c r="AI150" i="37" s="1"/>
  <c r="AI151" i="37" s="1"/>
  <c r="AI152" i="37" s="1"/>
  <c r="AI153" i="37" s="1"/>
  <c r="AI154" i="37" s="1"/>
  <c r="AI155" i="37" s="1"/>
  <c r="AI156" i="37" s="1"/>
  <c r="AI157" i="37" s="1"/>
  <c r="AI158" i="37" s="1"/>
  <c r="AI159" i="37" s="1"/>
  <c r="AI160" i="37" s="1"/>
  <c r="AI161" i="37" s="1"/>
  <c r="AI162" i="37" s="1"/>
  <c r="AI163" i="37" s="1"/>
  <c r="AI164" i="37" s="1"/>
  <c r="AI165" i="37" s="1"/>
  <c r="AI166" i="37" s="1"/>
  <c r="AI167" i="37" s="1"/>
  <c r="AI168" i="37" s="1"/>
  <c r="AI169" i="37" s="1"/>
  <c r="AI170" i="37" s="1"/>
  <c r="AI171" i="37" s="1"/>
  <c r="AI172" i="37" s="1"/>
  <c r="AI173" i="37" s="1"/>
  <c r="AI174" i="37" s="1"/>
  <c r="AI175" i="37" s="1"/>
  <c r="AI176" i="37" s="1"/>
  <c r="AI177" i="37" s="1"/>
  <c r="AI178" i="37" s="1"/>
  <c r="AI179" i="37" s="1"/>
  <c r="AI180" i="37" s="1"/>
  <c r="AI181" i="37" s="1"/>
  <c r="AI182" i="37" s="1"/>
  <c r="AI183" i="37" s="1"/>
  <c r="AI184" i="37" s="1"/>
  <c r="AI185" i="37" s="1"/>
  <c r="AI186" i="37" s="1"/>
  <c r="AI187" i="37" s="1"/>
  <c r="AI188" i="37" s="1"/>
  <c r="AI189" i="37" s="1"/>
  <c r="AI190" i="37" s="1"/>
  <c r="AI191" i="37" s="1"/>
  <c r="AI192" i="37" s="1"/>
  <c r="AI193" i="37" s="1"/>
  <c r="AI194" i="37" s="1"/>
  <c r="AI195" i="37" s="1"/>
  <c r="AI196" i="37" s="1"/>
  <c r="AI197" i="37" s="1"/>
  <c r="AI198" i="37" s="1"/>
  <c r="AI199" i="37" s="1"/>
  <c r="AI200" i="37" s="1"/>
  <c r="AI201" i="37" s="1"/>
  <c r="AI202" i="37" s="1"/>
  <c r="AI203" i="37" s="1"/>
  <c r="AI204" i="37" s="1"/>
  <c r="AI205" i="37" s="1"/>
  <c r="AI206" i="37" s="1"/>
  <c r="AI207" i="37" s="1"/>
  <c r="AI208" i="37" s="1"/>
  <c r="AI209" i="37" s="1"/>
  <c r="AI210" i="37" s="1"/>
  <c r="AI211" i="37" s="1"/>
  <c r="AI212" i="37" s="1"/>
  <c r="AI213" i="37" s="1"/>
  <c r="AI214" i="37" s="1"/>
  <c r="AI215" i="37" s="1"/>
  <c r="AI216" i="37" s="1"/>
  <c r="AI217" i="37" s="1"/>
  <c r="AI218" i="37" s="1"/>
  <c r="AI219" i="37" s="1"/>
  <c r="AI220" i="37" s="1"/>
  <c r="AI221" i="37" s="1"/>
  <c r="AI222" i="37" s="1"/>
  <c r="AI223" i="37" s="1"/>
  <c r="AI224" i="37" s="1"/>
  <c r="AI225" i="37" s="1"/>
  <c r="AI226" i="37" s="1"/>
  <c r="AI227" i="37" s="1"/>
  <c r="AI228" i="37" s="1"/>
  <c r="AI229" i="37" s="1"/>
  <c r="AI230" i="37" s="1"/>
  <c r="AI231" i="37" s="1"/>
  <c r="AI232" i="37" s="1"/>
  <c r="AI233" i="37" s="1"/>
  <c r="AI234" i="37" s="1"/>
  <c r="AI235" i="37" s="1"/>
  <c r="AI236" i="37" s="1"/>
  <c r="AI237" i="37" s="1"/>
  <c r="AI238" i="37" s="1"/>
  <c r="AI239" i="37" s="1"/>
  <c r="AI240" i="37" s="1"/>
  <c r="AI241" i="37" s="1"/>
  <c r="AI242" i="37" s="1"/>
  <c r="AI243" i="37" s="1"/>
  <c r="AI244" i="37" s="1"/>
  <c r="AI245" i="37" s="1"/>
  <c r="AI246" i="37" s="1"/>
  <c r="AI247" i="37" s="1"/>
  <c r="AI248" i="37" s="1"/>
  <c r="AI249" i="37" s="1"/>
  <c r="AI250" i="37" s="1"/>
  <c r="AI251" i="37" s="1"/>
  <c r="AI252" i="37" s="1"/>
  <c r="AI253" i="37" s="1"/>
  <c r="AI254" i="37" s="1"/>
  <c r="AI255" i="37" s="1"/>
  <c r="AI256" i="37" s="1"/>
  <c r="AI257" i="37" s="1"/>
  <c r="AI258" i="37" s="1"/>
  <c r="AI259" i="37" s="1"/>
  <c r="AI260" i="37" s="1"/>
  <c r="AI261" i="37" s="1"/>
  <c r="AI262" i="37" s="1"/>
  <c r="AI263" i="37" s="1"/>
  <c r="AI264" i="37" s="1"/>
  <c r="AI265" i="37" s="1"/>
  <c r="AI266" i="37" s="1"/>
  <c r="AI267" i="37" s="1"/>
  <c r="AI268" i="37" s="1"/>
  <c r="AI269" i="37" s="1"/>
  <c r="AI270" i="37" s="1"/>
  <c r="AI271" i="37" s="1"/>
  <c r="AI272" i="37" s="1"/>
  <c r="AI273" i="37" s="1"/>
  <c r="AI274" i="37" s="1"/>
  <c r="AI275" i="37" s="1"/>
  <c r="AI276" i="37" s="1"/>
  <c r="AI277" i="37" s="1"/>
  <c r="AI278" i="37" s="1"/>
  <c r="AI279" i="37" s="1"/>
  <c r="AI280" i="37" s="1"/>
  <c r="AI281" i="37" s="1"/>
  <c r="AI282" i="37" s="1"/>
  <c r="H3" i="32"/>
  <c r="H4" i="32" s="1"/>
  <c r="H5" i="32" s="1"/>
  <c r="H6" i="32" s="1"/>
  <c r="H7" i="32" s="1"/>
  <c r="H8" i="32" s="1"/>
  <c r="H9" i="32" s="1"/>
  <c r="H10" i="32" s="1"/>
  <c r="H11" i="32" s="1"/>
  <c r="H12" i="32" s="1"/>
  <c r="H13" i="32" s="1"/>
  <c r="H14" i="32" s="1"/>
  <c r="H15" i="32" s="1"/>
  <c r="H16" i="32" s="1"/>
  <c r="H17" i="32" s="1"/>
  <c r="H18" i="32" s="1"/>
  <c r="H19" i="32" s="1"/>
  <c r="H20" i="32" s="1"/>
  <c r="H21" i="32" s="1"/>
  <c r="H22" i="32" s="1"/>
  <c r="H23" i="32" s="1"/>
  <c r="H24" i="32" s="1"/>
  <c r="H25" i="32" s="1"/>
  <c r="H26" i="32" s="1"/>
  <c r="H27" i="32" s="1"/>
  <c r="H28" i="32" s="1"/>
  <c r="H29" i="32" s="1"/>
  <c r="H30" i="32" s="1"/>
  <c r="H31" i="32" s="1"/>
  <c r="H32" i="32" s="1"/>
  <c r="H33" i="32" s="1"/>
  <c r="H34" i="32" s="1"/>
  <c r="H35" i="32" s="1"/>
  <c r="H36" i="32" s="1"/>
  <c r="H37" i="32" s="1"/>
  <c r="H38" i="32" s="1"/>
  <c r="H39" i="32" s="1"/>
  <c r="H40" i="32" s="1"/>
  <c r="H41" i="32" s="1"/>
  <c r="H42" i="32" s="1"/>
  <c r="H43" i="32" s="1"/>
  <c r="H44" i="32" s="1"/>
  <c r="H45" i="32" s="1"/>
  <c r="H46" i="32" s="1"/>
  <c r="H47" i="32" s="1"/>
  <c r="H48" i="32" s="1"/>
  <c r="H49" i="32" s="1"/>
  <c r="H50" i="32" s="1"/>
  <c r="H51" i="32" s="1"/>
  <c r="H52" i="32" s="1"/>
  <c r="H53" i="32" s="1"/>
  <c r="H54" i="32" s="1"/>
  <c r="H55" i="32" s="1"/>
  <c r="H56" i="32" s="1"/>
  <c r="H57" i="32" s="1"/>
  <c r="H58" i="32" s="1"/>
  <c r="H59" i="32" s="1"/>
  <c r="H60" i="32" s="1"/>
  <c r="H61" i="32" s="1"/>
  <c r="H62" i="32" s="1"/>
  <c r="H63" i="32" s="1"/>
  <c r="H64" i="32" s="1"/>
  <c r="H65" i="32" s="1"/>
  <c r="H66" i="32" s="1"/>
  <c r="H67" i="32" s="1"/>
  <c r="H68" i="32" s="1"/>
  <c r="H69" i="32" s="1"/>
  <c r="H70" i="32" s="1"/>
  <c r="H71" i="32" s="1"/>
  <c r="H72" i="32" s="1"/>
  <c r="H73" i="32" s="1"/>
  <c r="H74" i="32" s="1"/>
  <c r="H75" i="32" s="1"/>
  <c r="H76" i="32" s="1"/>
  <c r="H77" i="32" s="1"/>
  <c r="H78" i="32" s="1"/>
  <c r="H79" i="32" s="1"/>
  <c r="H80" i="32" s="1"/>
  <c r="H81" i="32" s="1"/>
  <c r="H82" i="32" s="1"/>
  <c r="H83" i="32" s="1"/>
  <c r="H84" i="32" s="1"/>
  <c r="H85" i="32" s="1"/>
  <c r="H86" i="32" s="1"/>
  <c r="H87" i="32" s="1"/>
  <c r="H88" i="32" s="1"/>
  <c r="H89" i="32" s="1"/>
  <c r="H90" i="32" s="1"/>
  <c r="H91" i="32" s="1"/>
  <c r="H92" i="32" s="1"/>
  <c r="H93" i="32" s="1"/>
  <c r="H94" i="32" s="1"/>
  <c r="H95" i="32" s="1"/>
  <c r="H96" i="32" s="1"/>
  <c r="H97" i="32" s="1"/>
  <c r="H98" i="32" s="1"/>
  <c r="H99" i="32" s="1"/>
  <c r="H100" i="32" s="1"/>
  <c r="H101" i="32" s="1"/>
  <c r="H102" i="32" s="1"/>
  <c r="H103" i="32" s="1"/>
  <c r="H104" i="32" s="1"/>
  <c r="H105" i="32" s="1"/>
  <c r="H106" i="32" s="1"/>
  <c r="H107" i="32" s="1"/>
  <c r="H108" i="32" s="1"/>
  <c r="H109" i="32" s="1"/>
  <c r="H110" i="32" s="1"/>
  <c r="H111" i="32" s="1"/>
  <c r="H112" i="32" s="1"/>
  <c r="H113" i="32" s="1"/>
  <c r="H114" i="32" s="1"/>
  <c r="H115" i="32" s="1"/>
  <c r="H116" i="32" s="1"/>
  <c r="H117" i="32" s="1"/>
  <c r="H118" i="32" s="1"/>
  <c r="H119" i="32" s="1"/>
  <c r="H120" i="32" s="1"/>
  <c r="H121" i="32" s="1"/>
  <c r="H122" i="32" s="1"/>
  <c r="H123" i="32" s="1"/>
  <c r="H124" i="32" s="1"/>
  <c r="H125" i="32" s="1"/>
  <c r="H126" i="32" s="1"/>
  <c r="H127" i="32" s="1"/>
  <c r="H128" i="32" s="1"/>
  <c r="H129" i="32" s="1"/>
  <c r="H130" i="32" s="1"/>
  <c r="H131" i="32" s="1"/>
  <c r="H132" i="32" s="1"/>
  <c r="H133" i="32" s="1"/>
  <c r="H134" i="32" s="1"/>
  <c r="H135" i="32" s="1"/>
  <c r="H136" i="32" s="1"/>
  <c r="H137" i="32" s="1"/>
  <c r="H138" i="32" s="1"/>
  <c r="H139" i="32" s="1"/>
  <c r="H140" i="32" s="1"/>
  <c r="H141" i="32" s="1"/>
  <c r="H142" i="32" s="1"/>
  <c r="H143" i="32" s="1"/>
  <c r="H144" i="32" s="1"/>
  <c r="H145" i="32" s="1"/>
  <c r="H146" i="32" s="1"/>
  <c r="H147" i="32" s="1"/>
  <c r="H148" i="32" s="1"/>
  <c r="H149" i="32" s="1"/>
  <c r="H150" i="32" s="1"/>
  <c r="H151" i="32" s="1"/>
  <c r="H152" i="32" s="1"/>
  <c r="H153" i="32" s="1"/>
  <c r="H154" i="32" s="1"/>
  <c r="H155" i="32" s="1"/>
  <c r="H156" i="32" s="1"/>
  <c r="H157" i="32" s="1"/>
  <c r="H158" i="32" s="1"/>
  <c r="H159" i="32" s="1"/>
  <c r="H160" i="32" s="1"/>
  <c r="H161" i="32" s="1"/>
  <c r="H162" i="32" s="1"/>
  <c r="H163" i="32" s="1"/>
  <c r="H164" i="32" s="1"/>
  <c r="H165" i="32" s="1"/>
  <c r="H166" i="32" s="1"/>
  <c r="H167" i="32" s="1"/>
  <c r="H168" i="32" s="1"/>
  <c r="H169" i="32" s="1"/>
  <c r="H170" i="32" s="1"/>
  <c r="H171" i="32" s="1"/>
  <c r="H172" i="32" s="1"/>
  <c r="H173" i="32" s="1"/>
  <c r="H174" i="32" s="1"/>
  <c r="H175" i="32" s="1"/>
  <c r="H176" i="32" s="1"/>
  <c r="H177" i="32" s="1"/>
  <c r="H178" i="32" s="1"/>
  <c r="H179" i="32" s="1"/>
  <c r="H180" i="32" s="1"/>
  <c r="H181" i="32" s="1"/>
  <c r="H182" i="32" s="1"/>
  <c r="H183" i="32" s="1"/>
  <c r="H184" i="32" s="1"/>
  <c r="H185" i="32" s="1"/>
  <c r="H186" i="32" s="1"/>
  <c r="H187" i="32" s="1"/>
  <c r="H188" i="32" s="1"/>
  <c r="H189" i="32" s="1"/>
  <c r="H190" i="32" s="1"/>
  <c r="H191" i="32" s="1"/>
  <c r="H192" i="32" s="1"/>
  <c r="H193" i="32" s="1"/>
  <c r="H194" i="32" s="1"/>
  <c r="H195" i="32" s="1"/>
  <c r="H196" i="32" s="1"/>
  <c r="H197" i="32" s="1"/>
  <c r="H198" i="32" s="1"/>
  <c r="H199" i="32" s="1"/>
  <c r="H200" i="32" s="1"/>
  <c r="H201" i="32" s="1"/>
  <c r="H202" i="32" s="1"/>
  <c r="H203" i="32" s="1"/>
  <c r="H204" i="32" s="1"/>
  <c r="H205" i="32" s="1"/>
  <c r="H206" i="32" s="1"/>
  <c r="H207" i="32" s="1"/>
  <c r="H208" i="32" s="1"/>
  <c r="H209" i="32" s="1"/>
  <c r="H210" i="32" s="1"/>
  <c r="H211" i="32" s="1"/>
  <c r="H212" i="32" s="1"/>
  <c r="H213" i="32" s="1"/>
  <c r="H214" i="32" s="1"/>
  <c r="H215" i="32" s="1"/>
  <c r="H216" i="32" s="1"/>
  <c r="H217" i="32" s="1"/>
  <c r="H218" i="32" s="1"/>
  <c r="H219" i="32" s="1"/>
  <c r="H220" i="32" s="1"/>
  <c r="H221" i="32" s="1"/>
  <c r="H222" i="32" s="1"/>
  <c r="H223" i="32" s="1"/>
  <c r="H224" i="32" s="1"/>
  <c r="H225" i="32" s="1"/>
  <c r="H226" i="32" s="1"/>
  <c r="H227" i="32" s="1"/>
  <c r="H228" i="32" s="1"/>
  <c r="H229" i="32" s="1"/>
  <c r="H230" i="32" s="1"/>
  <c r="H231" i="32" s="1"/>
  <c r="H232" i="32" s="1"/>
  <c r="H233" i="32" s="1"/>
  <c r="H234" i="32" s="1"/>
  <c r="H235" i="32" s="1"/>
  <c r="H236" i="32" s="1"/>
  <c r="H237" i="32" s="1"/>
  <c r="H238" i="32" s="1"/>
  <c r="H239" i="32" s="1"/>
  <c r="H240" i="32" s="1"/>
  <c r="H241" i="32" s="1"/>
  <c r="H242" i="32" s="1"/>
  <c r="H243" i="32" s="1"/>
  <c r="H244" i="32" s="1"/>
  <c r="H245" i="32" s="1"/>
  <c r="H246" i="32" s="1"/>
  <c r="H247" i="32" s="1"/>
  <c r="H248" i="32" s="1"/>
  <c r="H249" i="32" s="1"/>
  <c r="H250" i="32" s="1"/>
  <c r="H251" i="32" s="1"/>
  <c r="H252" i="32" s="1"/>
  <c r="H253" i="32" s="1"/>
  <c r="H254" i="32" s="1"/>
  <c r="H255" i="32" s="1"/>
  <c r="H256" i="32" s="1"/>
  <c r="H257" i="32" s="1"/>
  <c r="H258" i="32" s="1"/>
  <c r="H259" i="32" s="1"/>
  <c r="H260" i="32" s="1"/>
  <c r="H261" i="32" s="1"/>
  <c r="H262" i="32" s="1"/>
  <c r="H263" i="32" s="1"/>
  <c r="H264" i="32" s="1"/>
  <c r="H265" i="32" s="1"/>
  <c r="H266" i="32" s="1"/>
  <c r="H267" i="32" s="1"/>
  <c r="H268" i="32" s="1"/>
  <c r="H269" i="32" s="1"/>
  <c r="H270" i="32" s="1"/>
  <c r="H271" i="32" s="1"/>
  <c r="H272" i="32" s="1"/>
  <c r="H273" i="32" s="1"/>
  <c r="H274" i="32" s="1"/>
  <c r="H275" i="32" s="1"/>
  <c r="H276" i="32" s="1"/>
  <c r="H277" i="32" s="1"/>
  <c r="H278" i="32" s="1"/>
  <c r="H279" i="32" s="1"/>
  <c r="H280" i="32" s="1"/>
  <c r="H281" i="32" s="1"/>
  <c r="H282" i="32" s="1"/>
  <c r="H283" i="32" s="1"/>
  <c r="H284" i="32" s="1"/>
  <c r="H285" i="32" s="1"/>
  <c r="H286" i="32" s="1"/>
  <c r="H287" i="32" s="1"/>
  <c r="H288" i="32" s="1"/>
  <c r="H289" i="32" s="1"/>
  <c r="H290" i="32" s="1"/>
  <c r="H291" i="32" s="1"/>
  <c r="H292" i="32" s="1"/>
  <c r="H293" i="32" s="1"/>
  <c r="H294" i="32" s="1"/>
  <c r="H295" i="32" s="1"/>
  <c r="H296" i="32" s="1"/>
  <c r="H297" i="32" s="1"/>
  <c r="H298" i="32" s="1"/>
  <c r="H299" i="32" s="1"/>
  <c r="H300" i="32" s="1"/>
  <c r="H301" i="32" s="1"/>
  <c r="H302" i="32" s="1"/>
  <c r="N13" i="28" l="1"/>
  <c r="R17" i="28" l="1"/>
  <c r="P17" i="28"/>
  <c r="N17" i="28"/>
  <c r="R16" i="28"/>
  <c r="P16" i="28"/>
  <c r="N16" i="28"/>
  <c r="R15" i="28"/>
  <c r="P15" i="28"/>
  <c r="N15" i="28"/>
  <c r="R14" i="28"/>
  <c r="P14" i="28"/>
  <c r="N14" i="28"/>
  <c r="R13" i="28"/>
  <c r="P13" i="28"/>
  <c r="T9" i="28"/>
  <c r="T8" i="28"/>
  <c r="T7" i="28"/>
  <c r="T6" i="28"/>
  <c r="T5" i="28" l="1"/>
  <c r="R9" i="28"/>
  <c r="R8" i="28"/>
  <c r="R7" i="28"/>
  <c r="R6" i="28"/>
  <c r="R5" i="28"/>
  <c r="P9" i="28"/>
  <c r="P8" i="28"/>
  <c r="P7" i="28"/>
  <c r="P6" i="28"/>
  <c r="P5" i="28"/>
  <c r="N9" i="28"/>
  <c r="N8" i="28"/>
  <c r="N7" i="28"/>
  <c r="N6" i="28"/>
  <c r="N5" i="28"/>
  <c r="Y4" i="13" l="1"/>
  <c r="Y5" i="13"/>
  <c r="Y6" i="13"/>
  <c r="Y7" i="13"/>
  <c r="Y8" i="13"/>
  <c r="Y9" i="13"/>
  <c r="F3" i="32"/>
  <c r="F4" i="32" s="1"/>
  <c r="F5" i="32" s="1"/>
  <c r="F6" i="32" s="1"/>
  <c r="F7" i="32" s="1"/>
  <c r="F8" i="32" s="1"/>
  <c r="F9" i="32" s="1"/>
  <c r="F10" i="32" s="1"/>
  <c r="F11" i="32" s="1"/>
  <c r="F12" i="32" s="1"/>
  <c r="F13" i="32" s="1"/>
  <c r="F14" i="32" s="1"/>
  <c r="F15" i="32" s="1"/>
  <c r="F16" i="32" s="1"/>
  <c r="F17" i="32" s="1"/>
  <c r="F18" i="32" s="1"/>
  <c r="F19" i="32" s="1"/>
  <c r="F20" i="32" s="1"/>
  <c r="F21" i="32" s="1"/>
  <c r="F22" i="32" s="1"/>
  <c r="F23" i="32" s="1"/>
  <c r="F24" i="32" s="1"/>
  <c r="F25" i="32" s="1"/>
  <c r="F26" i="32" s="1"/>
  <c r="F27" i="32" s="1"/>
  <c r="F28" i="32" s="1"/>
  <c r="F29" i="32" s="1"/>
  <c r="F30" i="32" s="1"/>
  <c r="F31" i="32" s="1"/>
  <c r="F32" i="32" s="1"/>
  <c r="F33" i="32" s="1"/>
  <c r="F34" i="32" s="1"/>
  <c r="F35" i="32" s="1"/>
  <c r="F36" i="32" s="1"/>
  <c r="F37" i="32" s="1"/>
  <c r="F38" i="32" s="1"/>
  <c r="F39" i="32" s="1"/>
  <c r="F40" i="32" s="1"/>
  <c r="F41" i="32" s="1"/>
  <c r="F42" i="32" s="1"/>
  <c r="F43" i="32" s="1"/>
  <c r="F44" i="32" s="1"/>
  <c r="F45" i="32" s="1"/>
  <c r="F46" i="32" s="1"/>
  <c r="F47" i="32" s="1"/>
  <c r="F48" i="32" s="1"/>
  <c r="F49" i="32" s="1"/>
  <c r="F50" i="32" s="1"/>
  <c r="F51" i="32" s="1"/>
  <c r="F52" i="32" s="1"/>
  <c r="F53" i="32" s="1"/>
  <c r="F54" i="32" s="1"/>
  <c r="F55" i="32" s="1"/>
  <c r="F56" i="32" s="1"/>
  <c r="F57" i="32" s="1"/>
  <c r="F58" i="32" s="1"/>
  <c r="F59" i="32" s="1"/>
  <c r="F60" i="32" s="1"/>
  <c r="F61" i="32" s="1"/>
  <c r="F62" i="32" s="1"/>
  <c r="F63" i="32" s="1"/>
  <c r="F64" i="32" s="1"/>
  <c r="F65" i="32" s="1"/>
  <c r="F66" i="32" s="1"/>
  <c r="F67" i="32" s="1"/>
  <c r="F68" i="32" s="1"/>
  <c r="F69" i="32" s="1"/>
  <c r="F70" i="32" s="1"/>
  <c r="F71" i="32" s="1"/>
  <c r="F72" i="32" s="1"/>
  <c r="F73" i="32" s="1"/>
  <c r="F74" i="32" s="1"/>
  <c r="F75" i="32" s="1"/>
  <c r="F76" i="32" s="1"/>
  <c r="F77" i="32" s="1"/>
  <c r="F78" i="32" s="1"/>
  <c r="F79" i="32" s="1"/>
  <c r="F80" i="32" s="1"/>
  <c r="F81" i="32" s="1"/>
  <c r="F82" i="32" s="1"/>
  <c r="F83" i="32" s="1"/>
  <c r="F84" i="32" s="1"/>
  <c r="F85" i="32" s="1"/>
  <c r="F86" i="32" s="1"/>
  <c r="F87" i="32" s="1"/>
  <c r="F88" i="32" s="1"/>
  <c r="F89" i="32" s="1"/>
  <c r="F90" i="32" s="1"/>
  <c r="F91" i="32" s="1"/>
  <c r="F92" i="32" s="1"/>
  <c r="F93" i="32" s="1"/>
  <c r="F94" i="32" s="1"/>
  <c r="F95" i="32" s="1"/>
  <c r="F96" i="32" s="1"/>
  <c r="F97" i="32" s="1"/>
  <c r="F98" i="32" s="1"/>
  <c r="F99" i="32" s="1"/>
  <c r="F100" i="32" s="1"/>
  <c r="F101" i="32" s="1"/>
  <c r="F102" i="32" s="1"/>
  <c r="F103" i="32" s="1"/>
  <c r="F104" i="32" s="1"/>
  <c r="F105" i="32" s="1"/>
  <c r="F106" i="32" s="1"/>
  <c r="F107" i="32" s="1"/>
  <c r="F108" i="32" s="1"/>
  <c r="F109" i="32" s="1"/>
  <c r="F110" i="32" s="1"/>
  <c r="F111" i="32" s="1"/>
  <c r="F112" i="32" s="1"/>
  <c r="F113" i="32" s="1"/>
  <c r="F114" i="32" s="1"/>
  <c r="F115" i="32" s="1"/>
  <c r="F116" i="32" s="1"/>
  <c r="F117" i="32" s="1"/>
  <c r="F118" i="32" s="1"/>
  <c r="F119" i="32" s="1"/>
  <c r="F120" i="32" s="1"/>
  <c r="F121" i="32" s="1"/>
  <c r="F122" i="32" s="1"/>
  <c r="F123" i="32" s="1"/>
  <c r="F124" i="32" s="1"/>
  <c r="F125" i="32" s="1"/>
  <c r="F126" i="32" s="1"/>
  <c r="F127" i="32" s="1"/>
  <c r="F128" i="32" s="1"/>
  <c r="F129" i="32" s="1"/>
  <c r="F130" i="32" s="1"/>
  <c r="F131" i="32" s="1"/>
  <c r="F132" i="32" s="1"/>
  <c r="F133" i="32" s="1"/>
  <c r="F134" i="32" s="1"/>
  <c r="F135" i="32" s="1"/>
  <c r="F136" i="32" s="1"/>
  <c r="F137" i="32" s="1"/>
  <c r="F138" i="32" s="1"/>
  <c r="F139" i="32" s="1"/>
  <c r="F140" i="32" s="1"/>
  <c r="F141" i="32" s="1"/>
  <c r="F142" i="32" s="1"/>
  <c r="F143" i="32" s="1"/>
  <c r="F144" i="32" s="1"/>
  <c r="F145" i="32" s="1"/>
  <c r="F146" i="32" s="1"/>
  <c r="F147" i="32" s="1"/>
  <c r="F148" i="32" s="1"/>
  <c r="F149" i="32" s="1"/>
  <c r="F150" i="32" s="1"/>
  <c r="F151" i="32" s="1"/>
  <c r="F152" i="32" s="1"/>
  <c r="F153" i="32" s="1"/>
  <c r="F154" i="32" s="1"/>
  <c r="F155" i="32" s="1"/>
  <c r="F156" i="32" s="1"/>
  <c r="F157" i="32" s="1"/>
  <c r="F158" i="32" s="1"/>
  <c r="F159" i="32" s="1"/>
  <c r="F160" i="32" s="1"/>
  <c r="F161" i="32" s="1"/>
  <c r="F162" i="32" s="1"/>
  <c r="F163" i="32" s="1"/>
  <c r="F164" i="32" s="1"/>
  <c r="F165" i="32" s="1"/>
  <c r="F166" i="32" s="1"/>
  <c r="F167" i="32" s="1"/>
  <c r="F168" i="32" s="1"/>
  <c r="F169" i="32" s="1"/>
  <c r="F170" i="32" s="1"/>
  <c r="F171" i="32" s="1"/>
  <c r="F172" i="32" s="1"/>
  <c r="F173" i="32" s="1"/>
  <c r="F174" i="32" s="1"/>
  <c r="F175" i="32" s="1"/>
  <c r="F176" i="32" s="1"/>
  <c r="F177" i="32" s="1"/>
  <c r="F178" i="32" s="1"/>
  <c r="F179" i="32" s="1"/>
  <c r="F180" i="32" s="1"/>
  <c r="F181" i="32" s="1"/>
  <c r="F182" i="32" s="1"/>
  <c r="F183" i="32" s="1"/>
  <c r="F184" i="32" s="1"/>
  <c r="F185" i="32" s="1"/>
  <c r="F186" i="32" s="1"/>
  <c r="F187" i="32" s="1"/>
  <c r="F188" i="32" s="1"/>
  <c r="F189" i="32" s="1"/>
  <c r="F190" i="32" s="1"/>
  <c r="F191" i="32" s="1"/>
  <c r="F192" i="32" s="1"/>
  <c r="F193" i="32" s="1"/>
  <c r="F194" i="32" s="1"/>
  <c r="F195" i="32" s="1"/>
  <c r="F196" i="32" s="1"/>
  <c r="F197" i="32" s="1"/>
  <c r="F198" i="32" s="1"/>
  <c r="F199" i="32" s="1"/>
  <c r="F200" i="32" s="1"/>
  <c r="F201" i="32" s="1"/>
  <c r="F202" i="32" s="1"/>
  <c r="F203" i="32" s="1"/>
  <c r="F204" i="32" s="1"/>
  <c r="F205" i="32" s="1"/>
  <c r="F206" i="32" s="1"/>
  <c r="F207" i="32" s="1"/>
  <c r="F208" i="32" s="1"/>
  <c r="F209" i="32" s="1"/>
  <c r="F210" i="32" s="1"/>
  <c r="F211" i="32" s="1"/>
  <c r="F212" i="32" s="1"/>
  <c r="F213" i="32" s="1"/>
  <c r="F214" i="32" s="1"/>
  <c r="F215" i="32" s="1"/>
  <c r="F216" i="32" s="1"/>
  <c r="F217" i="32" s="1"/>
  <c r="F218" i="32" s="1"/>
  <c r="F219" i="32" s="1"/>
  <c r="F220" i="32" s="1"/>
  <c r="F221" i="32" s="1"/>
  <c r="F222" i="32" s="1"/>
  <c r="F223" i="32" s="1"/>
  <c r="F224" i="32" s="1"/>
  <c r="F225" i="32" s="1"/>
  <c r="F226" i="32" s="1"/>
  <c r="F227" i="32" s="1"/>
  <c r="F228" i="32" s="1"/>
  <c r="F229" i="32" s="1"/>
  <c r="F230" i="32" s="1"/>
  <c r="F231" i="32" s="1"/>
  <c r="F232" i="32" s="1"/>
  <c r="F233" i="32" s="1"/>
  <c r="F234" i="32" s="1"/>
  <c r="F235" i="32" s="1"/>
  <c r="F236" i="32" s="1"/>
  <c r="F237" i="32" s="1"/>
  <c r="F238" i="32" s="1"/>
  <c r="F239" i="32" s="1"/>
  <c r="F240" i="32" s="1"/>
  <c r="F241" i="32" s="1"/>
  <c r="F242" i="32" s="1"/>
  <c r="F243" i="32" s="1"/>
  <c r="F244" i="32" s="1"/>
  <c r="F245" i="32" s="1"/>
  <c r="F246" i="32" s="1"/>
  <c r="F247" i="32" s="1"/>
  <c r="F248" i="32" s="1"/>
  <c r="F249" i="32" s="1"/>
  <c r="F250" i="32" s="1"/>
  <c r="F251" i="32" s="1"/>
  <c r="F252" i="32" s="1"/>
  <c r="F253" i="32" s="1"/>
  <c r="F254" i="32" s="1"/>
  <c r="F255" i="32" s="1"/>
  <c r="F256" i="32" s="1"/>
  <c r="F257" i="32" s="1"/>
  <c r="F258" i="32" s="1"/>
  <c r="F259" i="32" s="1"/>
  <c r="F260" i="32" s="1"/>
  <c r="F261" i="32" s="1"/>
  <c r="F262" i="32" s="1"/>
  <c r="F263" i="32" s="1"/>
  <c r="F264" i="32" s="1"/>
  <c r="F265" i="32" s="1"/>
  <c r="F266" i="32" s="1"/>
  <c r="F267" i="32" s="1"/>
  <c r="F268" i="32" s="1"/>
  <c r="F269" i="32" s="1"/>
  <c r="F270" i="32" s="1"/>
  <c r="F271" i="32" s="1"/>
  <c r="F272" i="32" s="1"/>
  <c r="F273" i="32" s="1"/>
  <c r="F274" i="32" s="1"/>
  <c r="F275" i="32" s="1"/>
  <c r="F276" i="32" s="1"/>
  <c r="F277" i="32" s="1"/>
  <c r="F278" i="32" s="1"/>
  <c r="F279" i="32" s="1"/>
  <c r="F280" i="32" s="1"/>
  <c r="F281" i="32" s="1"/>
  <c r="F282" i="32" s="1"/>
  <c r="F283" i="32" s="1"/>
  <c r="F284" i="32" s="1"/>
  <c r="F285" i="32" s="1"/>
  <c r="F286" i="32" s="1"/>
  <c r="F287" i="32" s="1"/>
  <c r="F288" i="32" s="1"/>
  <c r="F289" i="32" s="1"/>
  <c r="F290" i="32" s="1"/>
  <c r="F291" i="32" s="1"/>
  <c r="F292" i="32" s="1"/>
  <c r="F293" i="32" s="1"/>
  <c r="F294" i="32" s="1"/>
  <c r="F295" i="32" s="1"/>
  <c r="F296" i="32" s="1"/>
  <c r="F297" i="32" s="1"/>
  <c r="F298" i="32" s="1"/>
  <c r="F299" i="32" s="1"/>
  <c r="F300" i="32" s="1"/>
  <c r="F301" i="32" s="1"/>
  <c r="F302" i="32" s="1"/>
  <c r="D4" i="32"/>
  <c r="D5" i="32" s="1"/>
  <c r="D6" i="32" s="1"/>
  <c r="D7" i="32" s="1"/>
  <c r="D8" i="32" s="1"/>
  <c r="D9" i="32" s="1"/>
  <c r="D10" i="32" s="1"/>
  <c r="D11" i="32" s="1"/>
  <c r="D12" i="32" s="1"/>
  <c r="D13" i="32" s="1"/>
  <c r="D14" i="32" s="1"/>
  <c r="D15" i="32" s="1"/>
  <c r="D16" i="32" s="1"/>
  <c r="D17" i="32" s="1"/>
  <c r="D18" i="32" s="1"/>
  <c r="D19" i="32" s="1"/>
  <c r="D20" i="32" s="1"/>
  <c r="D21" i="32" s="1"/>
  <c r="D22" i="32" s="1"/>
  <c r="D23" i="32" s="1"/>
  <c r="D24" i="32" s="1"/>
  <c r="D25" i="32" s="1"/>
  <c r="D26" i="32" s="1"/>
  <c r="D27" i="32" s="1"/>
  <c r="D28" i="32" s="1"/>
  <c r="D29" i="32" s="1"/>
  <c r="D30" i="32" s="1"/>
  <c r="D31" i="32" s="1"/>
  <c r="D32" i="32" s="1"/>
  <c r="D33" i="32" s="1"/>
  <c r="D34" i="32" s="1"/>
  <c r="D35" i="32" s="1"/>
  <c r="D36" i="32" s="1"/>
  <c r="D37" i="32" s="1"/>
  <c r="D38" i="32" s="1"/>
  <c r="D39" i="32" s="1"/>
  <c r="D40" i="32" s="1"/>
  <c r="D41" i="32" s="1"/>
  <c r="D42" i="32" s="1"/>
  <c r="D43" i="32" s="1"/>
  <c r="D44" i="32" s="1"/>
  <c r="D45" i="32" s="1"/>
  <c r="D46" i="32" s="1"/>
  <c r="D47" i="32" s="1"/>
  <c r="D48" i="32" s="1"/>
  <c r="D49" i="32" s="1"/>
  <c r="D50" i="32" s="1"/>
  <c r="D51" i="32" s="1"/>
  <c r="D52" i="32" s="1"/>
  <c r="D53" i="32" s="1"/>
  <c r="D54" i="32" s="1"/>
  <c r="D55" i="32" s="1"/>
  <c r="D56" i="32" s="1"/>
  <c r="D57" i="32" s="1"/>
  <c r="D58" i="32" s="1"/>
  <c r="D59" i="32" s="1"/>
  <c r="D60" i="32" s="1"/>
  <c r="D61" i="32" s="1"/>
  <c r="D62" i="32" s="1"/>
  <c r="D63" i="32" s="1"/>
  <c r="D64" i="32" s="1"/>
  <c r="D65" i="32" s="1"/>
  <c r="D66" i="32" s="1"/>
  <c r="D67" i="32" s="1"/>
  <c r="D68" i="32" s="1"/>
  <c r="D69" i="32" s="1"/>
  <c r="D70" i="32" s="1"/>
  <c r="D71" i="32" s="1"/>
  <c r="D72" i="32" s="1"/>
  <c r="D73" i="32" s="1"/>
  <c r="D74" i="32" s="1"/>
  <c r="D75" i="32" s="1"/>
  <c r="D76" i="32" s="1"/>
  <c r="D77" i="32" s="1"/>
  <c r="D78" i="32" s="1"/>
  <c r="D79" i="32" s="1"/>
  <c r="D80" i="32" s="1"/>
  <c r="D81" i="32" s="1"/>
  <c r="D82" i="32" s="1"/>
  <c r="D83" i="32" s="1"/>
  <c r="D84" i="32" s="1"/>
  <c r="D85" i="32" s="1"/>
  <c r="D86" i="32" s="1"/>
  <c r="D87" i="32" s="1"/>
  <c r="D88" i="32" s="1"/>
  <c r="D89" i="32" s="1"/>
  <c r="D90" i="32" s="1"/>
  <c r="D91" i="32" s="1"/>
  <c r="D92" i="32" s="1"/>
  <c r="D93" i="32" s="1"/>
  <c r="D94" i="32" s="1"/>
  <c r="D95" i="32" s="1"/>
  <c r="D96" i="32" s="1"/>
  <c r="D97" i="32" s="1"/>
  <c r="D98" i="32" s="1"/>
  <c r="D99" i="32" s="1"/>
  <c r="D100" i="32" s="1"/>
  <c r="D101" i="32" s="1"/>
  <c r="D102" i="32" s="1"/>
  <c r="D103" i="32" s="1"/>
  <c r="D104" i="32" s="1"/>
  <c r="D105" i="32" s="1"/>
  <c r="D106" i="32" s="1"/>
  <c r="D107" i="32" s="1"/>
  <c r="D108" i="32" s="1"/>
  <c r="D109" i="32" s="1"/>
  <c r="D110" i="32" s="1"/>
  <c r="D111" i="32" s="1"/>
  <c r="D112" i="32" s="1"/>
  <c r="D113" i="32" s="1"/>
  <c r="D114" i="32" s="1"/>
  <c r="D115" i="32" s="1"/>
  <c r="D116" i="32" s="1"/>
  <c r="D117" i="32" s="1"/>
  <c r="D118" i="32" s="1"/>
  <c r="D119" i="32" s="1"/>
  <c r="D120" i="32" s="1"/>
  <c r="D121" i="32" s="1"/>
  <c r="D122" i="32" s="1"/>
  <c r="D123" i="32" s="1"/>
  <c r="D124" i="32" s="1"/>
  <c r="D125" i="32" s="1"/>
  <c r="D126" i="32" s="1"/>
  <c r="D127" i="32" s="1"/>
  <c r="D128" i="32" s="1"/>
  <c r="D129" i="32" s="1"/>
  <c r="D130" i="32" s="1"/>
  <c r="D131" i="32" s="1"/>
  <c r="D132" i="32" s="1"/>
  <c r="D133" i="32" s="1"/>
  <c r="D134" i="32" s="1"/>
  <c r="D135" i="32" s="1"/>
  <c r="D136" i="32" s="1"/>
  <c r="D137" i="32" s="1"/>
  <c r="D138" i="32" s="1"/>
  <c r="D139" i="32" s="1"/>
  <c r="D140" i="32" s="1"/>
  <c r="D141" i="32" s="1"/>
  <c r="D142" i="32" s="1"/>
  <c r="D143" i="32" s="1"/>
  <c r="D144" i="32" s="1"/>
  <c r="D145" i="32" s="1"/>
  <c r="D146" i="32" s="1"/>
  <c r="D147" i="32" s="1"/>
  <c r="D148" i="32" s="1"/>
  <c r="D149" i="32" s="1"/>
  <c r="D150" i="32" s="1"/>
  <c r="D151" i="32" s="1"/>
  <c r="D152" i="32" s="1"/>
  <c r="D153" i="32" s="1"/>
  <c r="D154" i="32" s="1"/>
  <c r="D155" i="32" s="1"/>
  <c r="D156" i="32" s="1"/>
  <c r="D157" i="32" s="1"/>
  <c r="D158" i="32" s="1"/>
  <c r="D159" i="32" s="1"/>
  <c r="D160" i="32" s="1"/>
  <c r="D161" i="32" s="1"/>
  <c r="D162" i="32" s="1"/>
  <c r="D163" i="32" s="1"/>
  <c r="D164" i="32" s="1"/>
  <c r="D165" i="32" s="1"/>
  <c r="D166" i="32" s="1"/>
  <c r="D167" i="32" s="1"/>
  <c r="D168" i="32" s="1"/>
  <c r="D169" i="32" s="1"/>
  <c r="D170" i="32" s="1"/>
  <c r="D171" i="32" s="1"/>
  <c r="D172" i="32" s="1"/>
  <c r="D173" i="32" s="1"/>
  <c r="D174" i="32" s="1"/>
  <c r="D175" i="32" s="1"/>
  <c r="D176" i="32" s="1"/>
  <c r="D177" i="32" s="1"/>
  <c r="D178" i="32" s="1"/>
  <c r="D179" i="32" s="1"/>
  <c r="D180" i="32" s="1"/>
  <c r="D181" i="32" s="1"/>
  <c r="D182" i="32" s="1"/>
  <c r="D183" i="32" s="1"/>
  <c r="D184" i="32" s="1"/>
  <c r="D185" i="32" s="1"/>
  <c r="D186" i="32" s="1"/>
  <c r="D187" i="32" s="1"/>
  <c r="D188" i="32" s="1"/>
  <c r="D189" i="32" s="1"/>
  <c r="D190" i="32" s="1"/>
  <c r="D191" i="32" s="1"/>
  <c r="D192" i="32" s="1"/>
  <c r="D193" i="32" s="1"/>
  <c r="D194" i="32" s="1"/>
  <c r="D195" i="32" s="1"/>
  <c r="D196" i="32" s="1"/>
  <c r="D197" i="32" s="1"/>
  <c r="D198" i="32" s="1"/>
  <c r="D199" i="32" s="1"/>
  <c r="D200" i="32" s="1"/>
  <c r="D201" i="32" s="1"/>
  <c r="D202" i="32" s="1"/>
  <c r="D203" i="32" s="1"/>
  <c r="D204" i="32" s="1"/>
  <c r="D205" i="32" s="1"/>
  <c r="D206" i="32" s="1"/>
  <c r="D207" i="32" s="1"/>
  <c r="D208" i="32" s="1"/>
  <c r="D209" i="32" s="1"/>
  <c r="D210" i="32" s="1"/>
  <c r="D211" i="32" s="1"/>
  <c r="D212" i="32" s="1"/>
  <c r="D213" i="32" s="1"/>
  <c r="D214" i="32" s="1"/>
  <c r="D215" i="32" s="1"/>
  <c r="D216" i="32" s="1"/>
  <c r="D217" i="32" s="1"/>
  <c r="D218" i="32" s="1"/>
  <c r="D219" i="32" s="1"/>
  <c r="D220" i="32" s="1"/>
  <c r="D221" i="32" s="1"/>
  <c r="D222" i="32" s="1"/>
  <c r="D223" i="32" s="1"/>
  <c r="D224" i="32" s="1"/>
  <c r="D225" i="32" s="1"/>
  <c r="D226" i="32" s="1"/>
  <c r="D227" i="32" s="1"/>
  <c r="D228" i="32" s="1"/>
  <c r="D229" i="32" s="1"/>
  <c r="D230" i="32" s="1"/>
  <c r="D231" i="32" s="1"/>
  <c r="D232" i="32" s="1"/>
  <c r="D233" i="32" s="1"/>
  <c r="D234" i="32" s="1"/>
  <c r="D235" i="32" s="1"/>
  <c r="D236" i="32" s="1"/>
  <c r="D237" i="32" s="1"/>
  <c r="D238" i="32" s="1"/>
  <c r="D239" i="32" s="1"/>
  <c r="D240" i="32" s="1"/>
  <c r="D241" i="32" s="1"/>
  <c r="D242" i="32" s="1"/>
  <c r="D243" i="32" s="1"/>
  <c r="D244" i="32" s="1"/>
  <c r="D245" i="32" s="1"/>
  <c r="D246" i="32" s="1"/>
  <c r="D247" i="32" s="1"/>
  <c r="D248" i="32" s="1"/>
  <c r="D249" i="32" s="1"/>
  <c r="D250" i="32" s="1"/>
  <c r="D251" i="32" s="1"/>
  <c r="D252" i="32" s="1"/>
  <c r="D253" i="32" s="1"/>
  <c r="D254" i="32" s="1"/>
  <c r="D255" i="32" s="1"/>
  <c r="D256" i="32" s="1"/>
  <c r="D257" i="32" s="1"/>
  <c r="D258" i="32" s="1"/>
  <c r="D259" i="32" s="1"/>
  <c r="D260" i="32" s="1"/>
  <c r="D261" i="32" s="1"/>
  <c r="D262" i="32" s="1"/>
  <c r="D263" i="32" s="1"/>
  <c r="D264" i="32" s="1"/>
  <c r="D265" i="32" s="1"/>
  <c r="D266" i="32" s="1"/>
  <c r="D267" i="32" s="1"/>
  <c r="D268" i="32" s="1"/>
  <c r="D269" i="32" s="1"/>
  <c r="D270" i="32" s="1"/>
  <c r="D271" i="32" s="1"/>
  <c r="D272" i="32" s="1"/>
  <c r="D273" i="32" s="1"/>
  <c r="D274" i="32" s="1"/>
  <c r="D275" i="32" s="1"/>
  <c r="D276" i="32" s="1"/>
  <c r="D277" i="32" s="1"/>
  <c r="D278" i="32" s="1"/>
  <c r="D279" i="32" s="1"/>
  <c r="D280" i="32" s="1"/>
  <c r="D281" i="32" s="1"/>
  <c r="D282" i="32" s="1"/>
  <c r="D283" i="32" s="1"/>
  <c r="D284" i="32" s="1"/>
  <c r="D285" i="32" s="1"/>
  <c r="D286" i="32" s="1"/>
  <c r="D287" i="32" s="1"/>
  <c r="D288" i="32" s="1"/>
  <c r="D289" i="32" s="1"/>
  <c r="D290" i="32" s="1"/>
  <c r="D291" i="32" s="1"/>
  <c r="D292" i="32" s="1"/>
  <c r="D293" i="32" s="1"/>
  <c r="D294" i="32" s="1"/>
  <c r="D295" i="32" s="1"/>
  <c r="D296" i="32" s="1"/>
  <c r="D297" i="32" s="1"/>
  <c r="D298" i="32" s="1"/>
  <c r="D299" i="32" s="1"/>
  <c r="D300" i="32" s="1"/>
  <c r="D301" i="32" s="1"/>
  <c r="D302" i="32" s="1"/>
  <c r="D3" i="32"/>
  <c r="H6" i="23" l="1"/>
  <c r="H7" i="23" s="1"/>
  <c r="H8" i="23" s="1"/>
  <c r="H9" i="23" s="1"/>
  <c r="H10" i="23" s="1"/>
  <c r="H11" i="23" s="1"/>
  <c r="H12" i="23" s="1"/>
  <c r="H13" i="23" s="1"/>
  <c r="H14" i="23" s="1"/>
  <c r="H15" i="23" s="1"/>
  <c r="H16" i="23" s="1"/>
  <c r="H17" i="23" s="1"/>
  <c r="H18" i="23" s="1"/>
  <c r="H19" i="23" s="1"/>
  <c r="H20" i="23" s="1"/>
  <c r="H21" i="23" s="1"/>
  <c r="H22" i="23" s="1"/>
  <c r="H23" i="23" s="1"/>
  <c r="H24" i="23" s="1"/>
  <c r="H25" i="23" s="1"/>
  <c r="H26" i="23" s="1"/>
  <c r="H27" i="23" s="1"/>
  <c r="H28" i="23" s="1"/>
  <c r="H29" i="23" s="1"/>
  <c r="H30" i="23" s="1"/>
  <c r="H31" i="23" s="1"/>
  <c r="H32" i="23" s="1"/>
  <c r="H33" i="23" s="1"/>
  <c r="H34" i="23" s="1"/>
  <c r="H35" i="23" s="1"/>
  <c r="H36" i="23" s="1"/>
  <c r="H37" i="23" s="1"/>
  <c r="H38" i="23" s="1"/>
  <c r="H39" i="23" s="1"/>
  <c r="H40" i="23" s="1"/>
  <c r="H41" i="23" s="1"/>
  <c r="H42" i="23" s="1"/>
  <c r="H43" i="23" s="1"/>
  <c r="H44" i="23" s="1"/>
  <c r="H45" i="23" s="1"/>
  <c r="H46" i="23" s="1"/>
  <c r="H47" i="23" s="1"/>
  <c r="H48" i="23" s="1"/>
  <c r="H49" i="23" s="1"/>
  <c r="H50" i="23" s="1"/>
  <c r="H51" i="23" s="1"/>
  <c r="H52" i="23" s="1"/>
  <c r="H53" i="23" s="1"/>
  <c r="H54" i="23" s="1"/>
  <c r="H55" i="23" s="1"/>
  <c r="H56" i="23" s="1"/>
  <c r="H57" i="23" s="1"/>
  <c r="H58" i="23" s="1"/>
  <c r="H59" i="23" s="1"/>
  <c r="H60" i="23" s="1"/>
  <c r="H61" i="23" s="1"/>
  <c r="H62" i="23" s="1"/>
  <c r="H63" i="23" s="1"/>
  <c r="H64" i="23" s="1"/>
  <c r="H65" i="23" s="1"/>
  <c r="H66" i="23" s="1"/>
  <c r="H67" i="23" s="1"/>
  <c r="H68" i="23" s="1"/>
  <c r="H69" i="23" s="1"/>
  <c r="H70" i="23" s="1"/>
  <c r="H71" i="23" s="1"/>
  <c r="H72" i="23" s="1"/>
  <c r="H73" i="23" s="1"/>
  <c r="H74" i="23" s="1"/>
  <c r="H75" i="23" s="1"/>
  <c r="H76" i="23" s="1"/>
  <c r="H77" i="23" s="1"/>
  <c r="H78" i="23" s="1"/>
  <c r="H79" i="23" s="1"/>
  <c r="H80" i="23" s="1"/>
  <c r="H81" i="23" s="1"/>
  <c r="H82" i="23" s="1"/>
  <c r="H83" i="23" s="1"/>
  <c r="H84" i="23" s="1"/>
  <c r="H85" i="23" s="1"/>
  <c r="H86" i="23" s="1"/>
  <c r="H87" i="23" s="1"/>
  <c r="H88" i="23" s="1"/>
  <c r="H89" i="23" s="1"/>
  <c r="H90" i="23" s="1"/>
  <c r="H91" i="23" s="1"/>
  <c r="H92" i="23" s="1"/>
  <c r="H93" i="23" s="1"/>
  <c r="H94" i="23" s="1"/>
  <c r="H95" i="23" s="1"/>
  <c r="H96" i="23" s="1"/>
  <c r="H97" i="23" s="1"/>
  <c r="H98" i="23" s="1"/>
  <c r="H99" i="23" s="1"/>
  <c r="H100" i="23" s="1"/>
  <c r="H101" i="23" s="1"/>
  <c r="H102" i="23" s="1"/>
  <c r="H103" i="23" s="1"/>
  <c r="H104" i="23" s="1"/>
  <c r="H105" i="23" s="1"/>
  <c r="H106" i="23" s="1"/>
  <c r="H107" i="23" s="1"/>
  <c r="H108" i="23" s="1"/>
  <c r="H109" i="23" s="1"/>
  <c r="H110" i="23" s="1"/>
  <c r="H111" i="23" s="1"/>
  <c r="H112" i="23" s="1"/>
  <c r="H113" i="23" s="1"/>
  <c r="H114" i="23" s="1"/>
  <c r="H115" i="23" s="1"/>
  <c r="H116" i="23" s="1"/>
  <c r="H117" i="23" s="1"/>
  <c r="H118" i="23" s="1"/>
  <c r="H119" i="23" s="1"/>
  <c r="H120" i="23" s="1"/>
  <c r="H121" i="23" s="1"/>
  <c r="H122" i="23" s="1"/>
  <c r="H123" i="23" s="1"/>
  <c r="H124" i="23" s="1"/>
  <c r="H125" i="23" s="1"/>
  <c r="H126" i="23" s="1"/>
  <c r="H127" i="23" s="1"/>
  <c r="H128" i="23" s="1"/>
  <c r="H129" i="23" s="1"/>
  <c r="H130" i="23" s="1"/>
  <c r="H131" i="23" s="1"/>
  <c r="H132" i="23" s="1"/>
  <c r="H133" i="23" s="1"/>
  <c r="H134" i="23" s="1"/>
  <c r="H135" i="23" s="1"/>
  <c r="H136" i="23" s="1"/>
  <c r="H137" i="23" s="1"/>
  <c r="H138" i="23" s="1"/>
  <c r="H139" i="23" s="1"/>
  <c r="H140" i="23" s="1"/>
  <c r="H141" i="23" s="1"/>
  <c r="H142" i="23" s="1"/>
  <c r="H143" i="23" s="1"/>
  <c r="H144" i="23" s="1"/>
  <c r="H145" i="23" s="1"/>
  <c r="H146" i="23" s="1"/>
  <c r="H147" i="23" s="1"/>
  <c r="H148" i="23" s="1"/>
  <c r="H149" i="23" s="1"/>
  <c r="H150" i="23" s="1"/>
  <c r="H151" i="23" s="1"/>
  <c r="H152" i="23" s="1"/>
  <c r="H153" i="23" s="1"/>
  <c r="H154" i="23" s="1"/>
  <c r="H155" i="23" s="1"/>
  <c r="H156" i="23" s="1"/>
  <c r="H157" i="23" s="1"/>
  <c r="H158" i="23" s="1"/>
  <c r="H159" i="23" s="1"/>
  <c r="H160" i="23" s="1"/>
  <c r="H161" i="23" s="1"/>
  <c r="H162" i="23" s="1"/>
  <c r="H163" i="23" s="1"/>
  <c r="H164" i="23" s="1"/>
  <c r="H165" i="23" s="1"/>
  <c r="H166" i="23" s="1"/>
  <c r="H167" i="23" s="1"/>
  <c r="H168" i="23" s="1"/>
  <c r="H169" i="23" s="1"/>
  <c r="H170" i="23" s="1"/>
  <c r="H171" i="23" s="1"/>
  <c r="H172" i="23" s="1"/>
  <c r="H173" i="23" s="1"/>
  <c r="H174" i="23" s="1"/>
  <c r="H175" i="23" s="1"/>
  <c r="H176" i="23" s="1"/>
  <c r="H177" i="23" s="1"/>
  <c r="H178" i="23" s="1"/>
  <c r="H179" i="23" s="1"/>
  <c r="H180" i="23" s="1"/>
  <c r="H181" i="23" s="1"/>
  <c r="H182" i="23" s="1"/>
  <c r="H183" i="23" s="1"/>
  <c r="H184" i="23" s="1"/>
  <c r="H185" i="23" s="1"/>
  <c r="H186" i="23" s="1"/>
  <c r="H187" i="23" s="1"/>
  <c r="H188" i="23" s="1"/>
  <c r="H189" i="23" s="1"/>
  <c r="H190" i="23" s="1"/>
  <c r="H191" i="23" s="1"/>
  <c r="H192" i="23" s="1"/>
  <c r="H193" i="23" s="1"/>
  <c r="H194" i="23" s="1"/>
  <c r="H195" i="23" s="1"/>
  <c r="H196" i="23" s="1"/>
  <c r="H197" i="23" s="1"/>
  <c r="H198" i="23" s="1"/>
  <c r="H199" i="23" s="1"/>
  <c r="H200" i="23" s="1"/>
  <c r="H201" i="23" s="1"/>
  <c r="H202" i="23" s="1"/>
  <c r="H203" i="23" s="1"/>
  <c r="H204" i="23" s="1"/>
  <c r="H205" i="23" s="1"/>
  <c r="H206" i="23" s="1"/>
  <c r="H207" i="23" s="1"/>
  <c r="H208" i="23" s="1"/>
  <c r="H209" i="23" s="1"/>
  <c r="H210" i="23" s="1"/>
  <c r="H211" i="23" s="1"/>
  <c r="H212" i="23" s="1"/>
  <c r="H213" i="23" s="1"/>
  <c r="H214" i="23" s="1"/>
  <c r="H215" i="23" s="1"/>
  <c r="H216" i="23" s="1"/>
  <c r="H217" i="23" s="1"/>
  <c r="H218" i="23" s="1"/>
  <c r="H219" i="23" s="1"/>
  <c r="H220" i="23" s="1"/>
  <c r="H221" i="23" s="1"/>
  <c r="H222" i="23" s="1"/>
  <c r="H223" i="23" s="1"/>
  <c r="H224" i="23" s="1"/>
  <c r="H225" i="23" s="1"/>
  <c r="H226" i="23" s="1"/>
  <c r="H227" i="23" s="1"/>
  <c r="H228" i="23" s="1"/>
  <c r="H229" i="23" s="1"/>
  <c r="H230" i="23" s="1"/>
  <c r="H231" i="23" s="1"/>
  <c r="H232" i="23" s="1"/>
  <c r="H233" i="23" s="1"/>
  <c r="H234" i="23" s="1"/>
  <c r="H235" i="23" s="1"/>
  <c r="H236" i="23" s="1"/>
  <c r="H237" i="23" s="1"/>
  <c r="H238" i="23" s="1"/>
  <c r="H239" i="23" s="1"/>
  <c r="H240" i="23" s="1"/>
  <c r="H241" i="23" s="1"/>
  <c r="H242" i="23" s="1"/>
  <c r="H243" i="23" s="1"/>
  <c r="H244" i="23" s="1"/>
  <c r="H245" i="23" s="1"/>
  <c r="H246" i="23" s="1"/>
  <c r="H247" i="23" s="1"/>
  <c r="H248" i="23" s="1"/>
  <c r="H249" i="23" s="1"/>
  <c r="H250" i="23" s="1"/>
  <c r="H251" i="23" s="1"/>
  <c r="H252" i="23" s="1"/>
  <c r="H253" i="23" s="1"/>
  <c r="H254" i="23" s="1"/>
  <c r="H255" i="23" s="1"/>
  <c r="H256" i="23" s="1"/>
  <c r="H257" i="23" s="1"/>
  <c r="H258" i="23" s="1"/>
  <c r="H259" i="23" s="1"/>
  <c r="H260" i="23" s="1"/>
  <c r="H261" i="23" s="1"/>
  <c r="H262" i="23" s="1"/>
  <c r="H263" i="23" s="1"/>
  <c r="H264" i="23" s="1"/>
  <c r="H265" i="23" s="1"/>
  <c r="H266" i="23" s="1"/>
  <c r="H267" i="23" s="1"/>
  <c r="H268" i="23" s="1"/>
  <c r="H269" i="23" s="1"/>
  <c r="H270" i="23" s="1"/>
  <c r="H271" i="23" s="1"/>
  <c r="H272" i="23" s="1"/>
  <c r="H273" i="23" s="1"/>
  <c r="H274" i="23" s="1"/>
  <c r="H275" i="23" s="1"/>
  <c r="H276" i="23" s="1"/>
  <c r="H277" i="23" s="1"/>
  <c r="H278" i="23" s="1"/>
  <c r="H279" i="23" s="1"/>
  <c r="H280" i="23" s="1"/>
  <c r="H281" i="23" s="1"/>
  <c r="H282" i="23" s="1"/>
  <c r="H283" i="23" s="1"/>
  <c r="H284" i="23" s="1"/>
  <c r="H285" i="23" s="1"/>
  <c r="H286" i="23" s="1"/>
  <c r="H287" i="23" s="1"/>
  <c r="H288" i="23" s="1"/>
  <c r="H289" i="23" s="1"/>
  <c r="H290" i="23" s="1"/>
  <c r="H291" i="23" s="1"/>
  <c r="H292" i="23" s="1"/>
  <c r="H293" i="23" s="1"/>
  <c r="H294" i="23" s="1"/>
  <c r="H295" i="23" s="1"/>
  <c r="H296" i="23" s="1"/>
  <c r="H297" i="23" s="1"/>
  <c r="H298" i="23" s="1"/>
  <c r="H299" i="23" s="1"/>
  <c r="H300" i="23" s="1"/>
  <c r="H301" i="23" s="1"/>
  <c r="H302" i="23" s="1"/>
  <c r="H303" i="23" s="1"/>
  <c r="H5" i="23"/>
  <c r="H4" i="23"/>
  <c r="J4" i="23"/>
  <c r="J5" i="23" s="1"/>
  <c r="J6" i="23" s="1"/>
  <c r="J7" i="23" s="1"/>
  <c r="J8" i="23" s="1"/>
  <c r="J9" i="23" s="1"/>
  <c r="J10" i="23" s="1"/>
  <c r="J11" i="23" s="1"/>
  <c r="J12" i="23" s="1"/>
  <c r="J13" i="23" s="1"/>
  <c r="J14" i="23" s="1"/>
  <c r="J15" i="23" s="1"/>
  <c r="J16" i="23" s="1"/>
  <c r="J17" i="23" s="1"/>
  <c r="J18" i="23" s="1"/>
  <c r="J19" i="23" s="1"/>
  <c r="J20" i="23" s="1"/>
  <c r="J21" i="23" s="1"/>
  <c r="J22" i="23" s="1"/>
  <c r="J23" i="23" s="1"/>
  <c r="J24" i="23" s="1"/>
  <c r="J25" i="23" s="1"/>
  <c r="J26" i="23" s="1"/>
  <c r="J27" i="23" s="1"/>
  <c r="J28" i="23" s="1"/>
  <c r="J29" i="23" s="1"/>
  <c r="J30" i="23" s="1"/>
  <c r="J31" i="23" s="1"/>
  <c r="J32" i="23" s="1"/>
  <c r="J33" i="23" s="1"/>
  <c r="J34" i="23" s="1"/>
  <c r="J35" i="23" s="1"/>
  <c r="J36" i="23" s="1"/>
  <c r="J37" i="23" s="1"/>
  <c r="J38" i="23" s="1"/>
  <c r="J39" i="23" s="1"/>
  <c r="J40" i="23" s="1"/>
  <c r="J41" i="23" s="1"/>
  <c r="J42" i="23" s="1"/>
  <c r="J43" i="23" s="1"/>
  <c r="J44" i="23" s="1"/>
  <c r="J45" i="23" s="1"/>
  <c r="J46" i="23" s="1"/>
  <c r="J47" i="23" s="1"/>
  <c r="J48" i="23" s="1"/>
  <c r="J49" i="23" s="1"/>
  <c r="J50" i="23" s="1"/>
  <c r="J51" i="23" s="1"/>
  <c r="J52" i="23" s="1"/>
  <c r="J53" i="23" s="1"/>
  <c r="J54" i="23" s="1"/>
  <c r="J55" i="23" s="1"/>
  <c r="J56" i="23" s="1"/>
  <c r="J57" i="23" s="1"/>
  <c r="J58" i="23" s="1"/>
  <c r="J59" i="23" s="1"/>
  <c r="J60" i="23" s="1"/>
  <c r="J61" i="23" s="1"/>
  <c r="J62" i="23" s="1"/>
  <c r="J63" i="23" s="1"/>
  <c r="J64" i="23" s="1"/>
  <c r="J65" i="23" s="1"/>
  <c r="J66" i="23" s="1"/>
  <c r="J67" i="23" s="1"/>
  <c r="J68" i="23" s="1"/>
  <c r="J69" i="23" s="1"/>
  <c r="J70" i="23" s="1"/>
  <c r="J71" i="23" s="1"/>
  <c r="J72" i="23" s="1"/>
  <c r="J73" i="23" s="1"/>
  <c r="J74" i="23" s="1"/>
  <c r="J75" i="23" s="1"/>
  <c r="J76" i="23" s="1"/>
  <c r="J77" i="23" s="1"/>
  <c r="J78" i="23" s="1"/>
  <c r="J79" i="23" s="1"/>
  <c r="J80" i="23" s="1"/>
  <c r="J81" i="23" s="1"/>
  <c r="J82" i="23" s="1"/>
  <c r="J83" i="23" s="1"/>
  <c r="J84" i="23" s="1"/>
  <c r="J85" i="23" s="1"/>
  <c r="J86" i="23" s="1"/>
  <c r="J87" i="23" s="1"/>
  <c r="J88" i="23" s="1"/>
  <c r="J89" i="23" s="1"/>
  <c r="J90" i="23" s="1"/>
  <c r="J91" i="23" s="1"/>
  <c r="J92" i="23" s="1"/>
  <c r="J93" i="23" s="1"/>
  <c r="J94" i="23" s="1"/>
  <c r="J95" i="23" s="1"/>
  <c r="J96" i="23" s="1"/>
  <c r="J97" i="23" s="1"/>
  <c r="J98" i="23" s="1"/>
  <c r="J99" i="23" s="1"/>
  <c r="J100" i="23" s="1"/>
  <c r="J101" i="23" s="1"/>
  <c r="J102" i="23" s="1"/>
  <c r="J103" i="23" s="1"/>
  <c r="J104" i="23" s="1"/>
  <c r="J105" i="23" s="1"/>
  <c r="J106" i="23" s="1"/>
  <c r="J107" i="23" s="1"/>
  <c r="J108" i="23" s="1"/>
  <c r="J109" i="23" s="1"/>
  <c r="J110" i="23" s="1"/>
  <c r="J111" i="23" s="1"/>
  <c r="J112" i="23" s="1"/>
  <c r="J113" i="23" s="1"/>
  <c r="J114" i="23" s="1"/>
  <c r="J115" i="23" s="1"/>
  <c r="J116" i="23" s="1"/>
  <c r="J117" i="23" s="1"/>
  <c r="J118" i="23" s="1"/>
  <c r="J119" i="23" s="1"/>
  <c r="J120" i="23" s="1"/>
  <c r="J121" i="23" s="1"/>
  <c r="J122" i="23" s="1"/>
  <c r="J123" i="23" s="1"/>
  <c r="J124" i="23" s="1"/>
  <c r="J125" i="23" s="1"/>
  <c r="J126" i="23" s="1"/>
  <c r="J127" i="23" s="1"/>
  <c r="J128" i="23" s="1"/>
  <c r="J129" i="23" s="1"/>
  <c r="J130" i="23" s="1"/>
  <c r="J131" i="23" s="1"/>
  <c r="J132" i="23" s="1"/>
  <c r="J133" i="23" s="1"/>
  <c r="J134" i="23" s="1"/>
  <c r="J135" i="23" s="1"/>
  <c r="J136" i="23" s="1"/>
  <c r="J137" i="23" s="1"/>
  <c r="J138" i="23" s="1"/>
  <c r="J139" i="23" s="1"/>
  <c r="J140" i="23" s="1"/>
  <c r="J141" i="23" s="1"/>
  <c r="J142" i="23" s="1"/>
  <c r="J143" i="23" s="1"/>
  <c r="J144" i="23" s="1"/>
  <c r="J145" i="23" s="1"/>
  <c r="J146" i="23" s="1"/>
  <c r="J147" i="23" s="1"/>
  <c r="J148" i="23" s="1"/>
  <c r="J149" i="23" s="1"/>
  <c r="J150" i="23" s="1"/>
  <c r="J151" i="23" s="1"/>
  <c r="J152" i="23" s="1"/>
  <c r="J153" i="23" s="1"/>
  <c r="J154" i="23" s="1"/>
  <c r="J155" i="23" s="1"/>
  <c r="J156" i="23" s="1"/>
  <c r="J157" i="23" s="1"/>
  <c r="J158" i="23" s="1"/>
  <c r="J159" i="23" s="1"/>
  <c r="J160" i="23" s="1"/>
  <c r="J161" i="23" s="1"/>
  <c r="J162" i="23" s="1"/>
  <c r="J163" i="23" s="1"/>
  <c r="J164" i="23" s="1"/>
  <c r="J165" i="23" s="1"/>
  <c r="J166" i="23" s="1"/>
  <c r="J167" i="23" s="1"/>
  <c r="J168" i="23" s="1"/>
  <c r="J169" i="23" s="1"/>
  <c r="J170" i="23" s="1"/>
  <c r="J171" i="23" s="1"/>
  <c r="J172" i="23" s="1"/>
  <c r="J173" i="23" s="1"/>
  <c r="J174" i="23" s="1"/>
  <c r="J175" i="23" s="1"/>
  <c r="J176" i="23" s="1"/>
  <c r="J177" i="23" s="1"/>
  <c r="J178" i="23" s="1"/>
  <c r="J179" i="23" s="1"/>
  <c r="J180" i="23" s="1"/>
  <c r="J181" i="23" s="1"/>
  <c r="J182" i="23" s="1"/>
  <c r="J183" i="23" s="1"/>
  <c r="J184" i="23" s="1"/>
  <c r="J185" i="23" s="1"/>
  <c r="J186" i="23" s="1"/>
  <c r="J187" i="23" s="1"/>
  <c r="J188" i="23" s="1"/>
  <c r="J189" i="23" s="1"/>
  <c r="J190" i="23" s="1"/>
  <c r="J191" i="23" s="1"/>
  <c r="J192" i="23" s="1"/>
  <c r="J193" i="23" s="1"/>
  <c r="J194" i="23" s="1"/>
  <c r="J195" i="23" s="1"/>
  <c r="J196" i="23" s="1"/>
  <c r="J197" i="23" s="1"/>
  <c r="J198" i="23" s="1"/>
  <c r="J199" i="23" s="1"/>
  <c r="J200" i="23" s="1"/>
  <c r="J201" i="23" s="1"/>
  <c r="J202" i="23" s="1"/>
  <c r="J203" i="23" s="1"/>
  <c r="J204" i="23" s="1"/>
  <c r="J205" i="23" s="1"/>
  <c r="J206" i="23" s="1"/>
  <c r="J207" i="23" s="1"/>
  <c r="J208" i="23" s="1"/>
  <c r="J209" i="23" s="1"/>
  <c r="J210" i="23" s="1"/>
  <c r="J211" i="23" s="1"/>
  <c r="J212" i="23" s="1"/>
  <c r="J213" i="23" s="1"/>
  <c r="J214" i="23" s="1"/>
  <c r="J215" i="23" s="1"/>
  <c r="J216" i="23" s="1"/>
  <c r="J217" i="23" s="1"/>
  <c r="J218" i="23" s="1"/>
  <c r="J219" i="23" s="1"/>
  <c r="J220" i="23" s="1"/>
  <c r="J221" i="23" s="1"/>
  <c r="J222" i="23" s="1"/>
  <c r="J223" i="23" s="1"/>
  <c r="J224" i="23" s="1"/>
  <c r="J225" i="23" s="1"/>
  <c r="J226" i="23" s="1"/>
  <c r="J227" i="23" s="1"/>
  <c r="J228" i="23" s="1"/>
  <c r="J229" i="23" s="1"/>
  <c r="J230" i="23" s="1"/>
  <c r="J231" i="23" s="1"/>
  <c r="J232" i="23" s="1"/>
  <c r="J233" i="23" s="1"/>
  <c r="J234" i="23" s="1"/>
  <c r="J235" i="23" s="1"/>
  <c r="J236" i="23" s="1"/>
  <c r="J237" i="23" s="1"/>
  <c r="J238" i="23" s="1"/>
  <c r="J239" i="23" s="1"/>
  <c r="J240" i="23" s="1"/>
  <c r="J241" i="23" s="1"/>
  <c r="J242" i="23" s="1"/>
  <c r="J243" i="23" s="1"/>
  <c r="J244" i="23" s="1"/>
  <c r="J245" i="23" s="1"/>
  <c r="J246" i="23" s="1"/>
  <c r="J247" i="23" s="1"/>
  <c r="J248" i="23" s="1"/>
  <c r="J249" i="23" s="1"/>
  <c r="J250" i="23" s="1"/>
  <c r="J251" i="23" s="1"/>
  <c r="J252" i="23" s="1"/>
  <c r="J253" i="23" s="1"/>
  <c r="J254" i="23" s="1"/>
  <c r="J255" i="23" s="1"/>
  <c r="J256" i="23" s="1"/>
  <c r="J257" i="23" s="1"/>
  <c r="J258" i="23" s="1"/>
  <c r="J259" i="23" s="1"/>
  <c r="J260" i="23" s="1"/>
  <c r="J261" i="23" s="1"/>
  <c r="J262" i="23" s="1"/>
  <c r="J263" i="23" s="1"/>
  <c r="J264" i="23" s="1"/>
  <c r="J265" i="23" s="1"/>
  <c r="J266" i="23" s="1"/>
  <c r="J267" i="23" s="1"/>
  <c r="J268" i="23" s="1"/>
  <c r="J269" i="23" s="1"/>
  <c r="J270" i="23" s="1"/>
  <c r="J271" i="23" s="1"/>
  <c r="J272" i="23" s="1"/>
  <c r="J273" i="23" s="1"/>
  <c r="J274" i="23" s="1"/>
  <c r="J275" i="23" s="1"/>
  <c r="J276" i="23" s="1"/>
  <c r="J277" i="23" s="1"/>
  <c r="J278" i="23" s="1"/>
  <c r="J279" i="23" s="1"/>
  <c r="J280" i="23" s="1"/>
  <c r="J281" i="23" s="1"/>
  <c r="J282" i="23" s="1"/>
  <c r="J283" i="23" s="1"/>
  <c r="J284" i="23" s="1"/>
  <c r="J285" i="23" s="1"/>
  <c r="J286" i="23" s="1"/>
  <c r="J287" i="23" s="1"/>
  <c r="J288" i="23" s="1"/>
  <c r="J289" i="23" s="1"/>
  <c r="J290" i="23" s="1"/>
  <c r="J291" i="23" s="1"/>
  <c r="J292" i="23" s="1"/>
  <c r="J293" i="23" s="1"/>
  <c r="J294" i="23" s="1"/>
  <c r="J295" i="23" s="1"/>
  <c r="J296" i="23" s="1"/>
  <c r="J297" i="23" s="1"/>
  <c r="J298" i="23" s="1"/>
  <c r="J299" i="23" s="1"/>
  <c r="J300" i="23" s="1"/>
  <c r="J301" i="23" s="1"/>
  <c r="J302" i="23" s="1"/>
  <c r="J303" i="23" s="1"/>
  <c r="AG103" i="19"/>
  <c r="AG102" i="19"/>
  <c r="AG101" i="19"/>
  <c r="AG100" i="19"/>
  <c r="AG99" i="19"/>
  <c r="AG98" i="19"/>
  <c r="AG97" i="19"/>
  <c r="AG96" i="19"/>
  <c r="AG95" i="19"/>
  <c r="AG94" i="19"/>
  <c r="AG93" i="19"/>
  <c r="AG92" i="19"/>
  <c r="AG91" i="19"/>
  <c r="AG90" i="19"/>
  <c r="AG89" i="19"/>
  <c r="AG88" i="19"/>
  <c r="AG87" i="19"/>
  <c r="AG86" i="19"/>
  <c r="AG85" i="19"/>
  <c r="AG84" i="19"/>
  <c r="AG83" i="19"/>
  <c r="AG82" i="19"/>
  <c r="AG81" i="19"/>
  <c r="AG80" i="19"/>
  <c r="AG79" i="19"/>
  <c r="AG78" i="19"/>
  <c r="AG77" i="19"/>
  <c r="AG76" i="19"/>
  <c r="AG75" i="19"/>
  <c r="AG74" i="19"/>
  <c r="AG73" i="19"/>
  <c r="AG72" i="19"/>
  <c r="AG71" i="19"/>
  <c r="AG70" i="19"/>
  <c r="AG69" i="19"/>
  <c r="AG68" i="19"/>
  <c r="AG67" i="19"/>
  <c r="AG66" i="19"/>
  <c r="AG65" i="19"/>
  <c r="AG64" i="19"/>
  <c r="AG63" i="19"/>
  <c r="AG62" i="19"/>
  <c r="AG61" i="19"/>
  <c r="AG60" i="19"/>
  <c r="AG59" i="19"/>
  <c r="AG58" i="19"/>
  <c r="AG57" i="19"/>
  <c r="AG56" i="19"/>
  <c r="AG55" i="19"/>
  <c r="AG54" i="19"/>
  <c r="AG53" i="19"/>
  <c r="AG52" i="19"/>
  <c r="AG51" i="19"/>
  <c r="AG50" i="19"/>
  <c r="AG49" i="19"/>
  <c r="AG48" i="19"/>
  <c r="AG47" i="19"/>
  <c r="AG46" i="19"/>
  <c r="AG45" i="19"/>
  <c r="AG44" i="19"/>
  <c r="AG43" i="19"/>
  <c r="AG42" i="19"/>
  <c r="AG41" i="19"/>
  <c r="AG40" i="19"/>
  <c r="AG39" i="19"/>
  <c r="AG38" i="19"/>
  <c r="AG37" i="19"/>
  <c r="AG36" i="19"/>
  <c r="AG35" i="19"/>
  <c r="AG34" i="19"/>
  <c r="AG33" i="19"/>
  <c r="AG32" i="19"/>
  <c r="AG31" i="19"/>
  <c r="AG30" i="19"/>
  <c r="AG29" i="19"/>
  <c r="AG28" i="19"/>
  <c r="AG27" i="19"/>
  <c r="AG26" i="19"/>
  <c r="AG25" i="19"/>
  <c r="AG24" i="19"/>
  <c r="AG23" i="19"/>
  <c r="AG22" i="19"/>
  <c r="AG21" i="19"/>
  <c r="AG20" i="19"/>
  <c r="AG19" i="19"/>
  <c r="AG18" i="19"/>
  <c r="AG17" i="19"/>
  <c r="AG16" i="19"/>
  <c r="AG15" i="19"/>
  <c r="AG14" i="19"/>
  <c r="AG13" i="19"/>
  <c r="AG12" i="19"/>
  <c r="AG11" i="19"/>
  <c r="AG10" i="19"/>
  <c r="AG9" i="19"/>
  <c r="AG8" i="19"/>
  <c r="AG7" i="19"/>
  <c r="AG6" i="19"/>
  <c r="AG5" i="19"/>
  <c r="AF103" i="19"/>
  <c r="AF102" i="19"/>
  <c r="AF101" i="19"/>
  <c r="AF100" i="19"/>
  <c r="AF99" i="19"/>
  <c r="AF98" i="19"/>
  <c r="AF97" i="19"/>
  <c r="AF96" i="19"/>
  <c r="AF95" i="19"/>
  <c r="AF94" i="19"/>
  <c r="AF93" i="19"/>
  <c r="AF92" i="19"/>
  <c r="AF91" i="19"/>
  <c r="AF90" i="19"/>
  <c r="AF89" i="19"/>
  <c r="AF88" i="19"/>
  <c r="AF87" i="19"/>
  <c r="AF86" i="19"/>
  <c r="AF85" i="19"/>
  <c r="AF84" i="19"/>
  <c r="AF83" i="19"/>
  <c r="AF82" i="19"/>
  <c r="AF81" i="19"/>
  <c r="AF80" i="19"/>
  <c r="AF79" i="19"/>
  <c r="AF78" i="19"/>
  <c r="AF77" i="19"/>
  <c r="AF76" i="19"/>
  <c r="AF75" i="19"/>
  <c r="AF74" i="19"/>
  <c r="AF73" i="19"/>
  <c r="AF72" i="19"/>
  <c r="AF71" i="19"/>
  <c r="AF70" i="19"/>
  <c r="AF69" i="19"/>
  <c r="AF68" i="19"/>
  <c r="AF67" i="19"/>
  <c r="AF66" i="19"/>
  <c r="AF65" i="19"/>
  <c r="AF64" i="19"/>
  <c r="AF63" i="19"/>
  <c r="AF62" i="19"/>
  <c r="AF61" i="19"/>
  <c r="AF60" i="19"/>
  <c r="AF59" i="19"/>
  <c r="AF58" i="19"/>
  <c r="AF57" i="19"/>
  <c r="AF56" i="19"/>
  <c r="AF55" i="19"/>
  <c r="AF54" i="19"/>
  <c r="AF53" i="19"/>
  <c r="AF52" i="19"/>
  <c r="AF51" i="19"/>
  <c r="AF50" i="19"/>
  <c r="AF49" i="19"/>
  <c r="AF48" i="19"/>
  <c r="AF47" i="19"/>
  <c r="AF46" i="19"/>
  <c r="AF45" i="19"/>
  <c r="AF44" i="19"/>
  <c r="AF43" i="19"/>
  <c r="AF42" i="19"/>
  <c r="AF41" i="19"/>
  <c r="AF40" i="19"/>
  <c r="AF39" i="19"/>
  <c r="AF38" i="19"/>
  <c r="AF37" i="19"/>
  <c r="AF36" i="19"/>
  <c r="AF35" i="19"/>
  <c r="AF34" i="19"/>
  <c r="AF33" i="19"/>
  <c r="AF32" i="19"/>
  <c r="AF31" i="19"/>
  <c r="AF30" i="19"/>
  <c r="AF29" i="19"/>
  <c r="AF28" i="19"/>
  <c r="AF27" i="19"/>
  <c r="AF26" i="19"/>
  <c r="AF25" i="19"/>
  <c r="AF24" i="19"/>
  <c r="AF23" i="19"/>
  <c r="AF22" i="19"/>
  <c r="AF21" i="19"/>
  <c r="AF20" i="19"/>
  <c r="AF19" i="19"/>
  <c r="AF18" i="19"/>
  <c r="AF17" i="19"/>
  <c r="AF16" i="19"/>
  <c r="AF15" i="19"/>
  <c r="AF14" i="19"/>
  <c r="AF13" i="19"/>
  <c r="AF12" i="19"/>
  <c r="AF11" i="19"/>
  <c r="AF10" i="19"/>
  <c r="AF9" i="19"/>
  <c r="AF8" i="19"/>
  <c r="AF7" i="19"/>
  <c r="AF6" i="19"/>
  <c r="AF5" i="19"/>
  <c r="AG4" i="19"/>
  <c r="AF4" i="19"/>
  <c r="AG103" i="11"/>
  <c r="AG102" i="11"/>
  <c r="AG101" i="11"/>
  <c r="AG100" i="11"/>
  <c r="AG99" i="11"/>
  <c r="AG98" i="11"/>
  <c r="AG97" i="11"/>
  <c r="AG96" i="11"/>
  <c r="AG95" i="11"/>
  <c r="AG94" i="11"/>
  <c r="AG93" i="11"/>
  <c r="AG92" i="11"/>
  <c r="AG91" i="11"/>
  <c r="AG90" i="11"/>
  <c r="AG89" i="11"/>
  <c r="AG88" i="11"/>
  <c r="AG87" i="11"/>
  <c r="AG86" i="11"/>
  <c r="AG85" i="11"/>
  <c r="AG84" i="11"/>
  <c r="AG83" i="11"/>
  <c r="AG82" i="11"/>
  <c r="AG81" i="11"/>
  <c r="AG80" i="11"/>
  <c r="AG79" i="11"/>
  <c r="AG78" i="11"/>
  <c r="AG77" i="11"/>
  <c r="AG76" i="11"/>
  <c r="AG75" i="11"/>
  <c r="AG74" i="11"/>
  <c r="AG73" i="11"/>
  <c r="AG72" i="11"/>
  <c r="AG71" i="11"/>
  <c r="AG70" i="11"/>
  <c r="AG69" i="11"/>
  <c r="AG68" i="11"/>
  <c r="AG67" i="11"/>
  <c r="AG66" i="11"/>
  <c r="AG65" i="11"/>
  <c r="AG64" i="11"/>
  <c r="AG63" i="11"/>
  <c r="AG62" i="11"/>
  <c r="AG61" i="11"/>
  <c r="AG60" i="11"/>
  <c r="AG59" i="11"/>
  <c r="AG58" i="11"/>
  <c r="AG57" i="11"/>
  <c r="AG56" i="11"/>
  <c r="AG55" i="11"/>
  <c r="AG54" i="11"/>
  <c r="AG53" i="11"/>
  <c r="AG52" i="11"/>
  <c r="AG51" i="11"/>
  <c r="AG50" i="11"/>
  <c r="AG49" i="11"/>
  <c r="AG48" i="11"/>
  <c r="AG47" i="11"/>
  <c r="AG46" i="11"/>
  <c r="AG45" i="11"/>
  <c r="AG44" i="11"/>
  <c r="AG43" i="11"/>
  <c r="AG42" i="11"/>
  <c r="AG41" i="11"/>
  <c r="AG40" i="11"/>
  <c r="AG39" i="11"/>
  <c r="AG38" i="11"/>
  <c r="AG37" i="11"/>
  <c r="AG36" i="11"/>
  <c r="AG35" i="11"/>
  <c r="AG34" i="11"/>
  <c r="AG33" i="11"/>
  <c r="AG32" i="11"/>
  <c r="AG31" i="11"/>
  <c r="AG30" i="11"/>
  <c r="AG29" i="11"/>
  <c r="AG28" i="11"/>
  <c r="AG27" i="11"/>
  <c r="AG26" i="11"/>
  <c r="AG25" i="11"/>
  <c r="AG24" i="11"/>
  <c r="AG23" i="11"/>
  <c r="AG22" i="11"/>
  <c r="AG21" i="11"/>
  <c r="AG20" i="11"/>
  <c r="AG19" i="11"/>
  <c r="AG18" i="11"/>
  <c r="AG17" i="11"/>
  <c r="AG16" i="11"/>
  <c r="AG15" i="11"/>
  <c r="AG14" i="11"/>
  <c r="AG13" i="11"/>
  <c r="AG12" i="11"/>
  <c r="AG11" i="11"/>
  <c r="AG10" i="11"/>
  <c r="AG9" i="11"/>
  <c r="AG8" i="11"/>
  <c r="AG7" i="11"/>
  <c r="AG6" i="11"/>
  <c r="AG5" i="11"/>
  <c r="AG4" i="11"/>
  <c r="AF103" i="11"/>
  <c r="AF102" i="11"/>
  <c r="AF101" i="11"/>
  <c r="AF100" i="11"/>
  <c r="AF99" i="11"/>
  <c r="AF98" i="11"/>
  <c r="AF97" i="11"/>
  <c r="AF96" i="11"/>
  <c r="AF95" i="11"/>
  <c r="AF94" i="11"/>
  <c r="AF93" i="11"/>
  <c r="AF92" i="11"/>
  <c r="AF91" i="11"/>
  <c r="AF90" i="11"/>
  <c r="AF89" i="11"/>
  <c r="AF88" i="11"/>
  <c r="AF87" i="11"/>
  <c r="AF86" i="11"/>
  <c r="AF85" i="11"/>
  <c r="AF84" i="11"/>
  <c r="AF83" i="11"/>
  <c r="AF82" i="11"/>
  <c r="AF81" i="11"/>
  <c r="AF80" i="11"/>
  <c r="AF79" i="11"/>
  <c r="AF78" i="11"/>
  <c r="AF77" i="11"/>
  <c r="AF76" i="11"/>
  <c r="AF75" i="11"/>
  <c r="AF74" i="11"/>
  <c r="AF73" i="11"/>
  <c r="AF72" i="11"/>
  <c r="AF71" i="11"/>
  <c r="AF70" i="11"/>
  <c r="AF69" i="11"/>
  <c r="AF68" i="11"/>
  <c r="AF67" i="11"/>
  <c r="AF66" i="11"/>
  <c r="AF65" i="11"/>
  <c r="AF64" i="11"/>
  <c r="AF63" i="11"/>
  <c r="AF62" i="11"/>
  <c r="AF61" i="11"/>
  <c r="AF60" i="11"/>
  <c r="AF59" i="11"/>
  <c r="AF58" i="11"/>
  <c r="AF57" i="11"/>
  <c r="AF56" i="11"/>
  <c r="AF55" i="11"/>
  <c r="AF54" i="11"/>
  <c r="AF53" i="11"/>
  <c r="AF52" i="11"/>
  <c r="AF51" i="11"/>
  <c r="AF50" i="11"/>
  <c r="AF49" i="11"/>
  <c r="AF48" i="11"/>
  <c r="AF47" i="11"/>
  <c r="AF46" i="11"/>
  <c r="AF45" i="11"/>
  <c r="AF44" i="11"/>
  <c r="AF43" i="11"/>
  <c r="AF42" i="11"/>
  <c r="AF41" i="11"/>
  <c r="AF40" i="11"/>
  <c r="AF39" i="11"/>
  <c r="AF38" i="11"/>
  <c r="AF37" i="11"/>
  <c r="AF36" i="11"/>
  <c r="AF35" i="11"/>
  <c r="AF34" i="11"/>
  <c r="AF33" i="11"/>
  <c r="AF32" i="11"/>
  <c r="AF31" i="11"/>
  <c r="AF30" i="11"/>
  <c r="AF29" i="11"/>
  <c r="AF28" i="11"/>
  <c r="AF27" i="11"/>
  <c r="AF26" i="11"/>
  <c r="AF25" i="11"/>
  <c r="AF24" i="11"/>
  <c r="AF23" i="11"/>
  <c r="AF22" i="11"/>
  <c r="AF21" i="11"/>
  <c r="AF20" i="11"/>
  <c r="AF19" i="11"/>
  <c r="AF18" i="11"/>
  <c r="AF17" i="11"/>
  <c r="AF16" i="11"/>
  <c r="AF15" i="11"/>
  <c r="AF14" i="11"/>
  <c r="AF13" i="11"/>
  <c r="AF12" i="11"/>
  <c r="AF11" i="11"/>
  <c r="AF10" i="11"/>
  <c r="AF9" i="11"/>
  <c r="AF8" i="11"/>
  <c r="AF7" i="11"/>
  <c r="AF6" i="11"/>
  <c r="AF5" i="11"/>
  <c r="AF4" i="11"/>
  <c r="J6" i="13" l="1"/>
  <c r="L6" i="13" s="1"/>
  <c r="J5" i="13"/>
  <c r="L5" i="13" s="1"/>
  <c r="J4" i="13"/>
  <c r="L4" i="13" s="1"/>
  <c r="H3" i="19" l="1"/>
  <c r="H4" i="19" s="1"/>
  <c r="H5" i="19" s="1"/>
  <c r="H6" i="19" s="1"/>
  <c r="H7" i="19" s="1"/>
  <c r="H8" i="19" s="1"/>
  <c r="H9" i="19" s="1"/>
  <c r="H10" i="19" s="1"/>
  <c r="H11" i="19" s="1"/>
  <c r="H12" i="19" s="1"/>
  <c r="H13" i="19" s="1"/>
  <c r="H14" i="19" s="1"/>
  <c r="H15" i="19" s="1"/>
  <c r="H16" i="19" s="1"/>
  <c r="H17" i="19" s="1"/>
  <c r="H18" i="19" s="1"/>
  <c r="H19" i="19" s="1"/>
  <c r="H20" i="19" s="1"/>
  <c r="H21" i="19" s="1"/>
  <c r="H22" i="19" s="1"/>
  <c r="H23" i="19" s="1"/>
  <c r="H24" i="19" s="1"/>
  <c r="H25" i="19" s="1"/>
  <c r="H26" i="19" s="1"/>
  <c r="H27" i="19" s="1"/>
  <c r="H28" i="19" s="1"/>
  <c r="H29" i="19" s="1"/>
  <c r="H30" i="19" s="1"/>
  <c r="H31" i="19" s="1"/>
  <c r="H32" i="19" s="1"/>
  <c r="H33" i="19" s="1"/>
  <c r="H34" i="19" s="1"/>
  <c r="H35" i="19" s="1"/>
  <c r="H36" i="19" s="1"/>
  <c r="H37" i="19" s="1"/>
  <c r="H38" i="19" s="1"/>
  <c r="H39" i="19" s="1"/>
  <c r="H40" i="19" s="1"/>
  <c r="H41" i="19" s="1"/>
  <c r="H42" i="19" s="1"/>
  <c r="H43" i="19" s="1"/>
  <c r="H44" i="19" s="1"/>
  <c r="H45" i="19" s="1"/>
  <c r="H46" i="19" s="1"/>
  <c r="H47" i="19" s="1"/>
  <c r="H48" i="19" s="1"/>
  <c r="H49" i="19" s="1"/>
  <c r="H50" i="19" s="1"/>
  <c r="H51" i="19" s="1"/>
  <c r="H52" i="19" s="1"/>
  <c r="H53" i="19" s="1"/>
  <c r="H54" i="19" s="1"/>
  <c r="H55" i="19" s="1"/>
  <c r="H56" i="19" s="1"/>
  <c r="H57" i="19" s="1"/>
  <c r="H58" i="19" s="1"/>
  <c r="H59" i="19" s="1"/>
  <c r="H60" i="19" s="1"/>
  <c r="H61" i="19" s="1"/>
  <c r="H62" i="19" s="1"/>
  <c r="H63" i="19" s="1"/>
  <c r="H64" i="19" s="1"/>
  <c r="H65" i="19" s="1"/>
  <c r="H66" i="19" s="1"/>
  <c r="H67" i="19" s="1"/>
  <c r="H68" i="19" s="1"/>
  <c r="H69" i="19" s="1"/>
  <c r="H70" i="19" s="1"/>
  <c r="H71" i="19" s="1"/>
  <c r="H72" i="19" s="1"/>
  <c r="H73" i="19" s="1"/>
  <c r="H74" i="19" s="1"/>
  <c r="H75" i="19" s="1"/>
  <c r="H76" i="19" s="1"/>
  <c r="H77" i="19" s="1"/>
  <c r="H78" i="19" s="1"/>
  <c r="H79" i="19" s="1"/>
  <c r="H80" i="19" s="1"/>
  <c r="H81" i="19" s="1"/>
  <c r="H82" i="19" s="1"/>
  <c r="H83" i="19" s="1"/>
  <c r="H84" i="19" s="1"/>
  <c r="H85" i="19" s="1"/>
  <c r="H86" i="19" s="1"/>
  <c r="H87" i="19" s="1"/>
  <c r="H88" i="19" s="1"/>
  <c r="H89" i="19" s="1"/>
  <c r="H90" i="19" s="1"/>
  <c r="H91" i="19" s="1"/>
  <c r="H92" i="19" s="1"/>
  <c r="H93" i="19" s="1"/>
  <c r="H94" i="19" s="1"/>
  <c r="H95" i="19" s="1"/>
  <c r="H96" i="19" s="1"/>
  <c r="H97" i="19" s="1"/>
  <c r="H98" i="19" s="1"/>
  <c r="H99" i="19" s="1"/>
  <c r="H100" i="19" s="1"/>
  <c r="H101" i="19" s="1"/>
  <c r="H102" i="19" s="1"/>
  <c r="F3" i="19"/>
  <c r="F4" i="19" s="1"/>
  <c r="F5" i="19" s="1"/>
  <c r="F6" i="19" s="1"/>
  <c r="F7" i="19" s="1"/>
  <c r="F8" i="19" s="1"/>
  <c r="F9" i="19" s="1"/>
  <c r="F10" i="19" s="1"/>
  <c r="F11" i="19" s="1"/>
  <c r="F12" i="19" s="1"/>
  <c r="F13" i="19" s="1"/>
  <c r="F14" i="19" s="1"/>
  <c r="F15" i="19" s="1"/>
  <c r="F16" i="19" s="1"/>
  <c r="F17" i="19" s="1"/>
  <c r="F18" i="19" s="1"/>
  <c r="F19" i="19" s="1"/>
  <c r="F20" i="19" s="1"/>
  <c r="F21" i="19" s="1"/>
  <c r="F22" i="19" s="1"/>
  <c r="F23" i="19" s="1"/>
  <c r="F24" i="19" s="1"/>
  <c r="F25" i="19" s="1"/>
  <c r="F26" i="19" s="1"/>
  <c r="F27" i="19" s="1"/>
  <c r="F28" i="19" s="1"/>
  <c r="F29" i="19" s="1"/>
  <c r="F30" i="19" s="1"/>
  <c r="F31" i="19" s="1"/>
  <c r="F32" i="19" s="1"/>
  <c r="F33" i="19" s="1"/>
  <c r="F34" i="19" s="1"/>
  <c r="F35" i="19" s="1"/>
  <c r="F36" i="19" s="1"/>
  <c r="F37" i="19" s="1"/>
  <c r="F38" i="19" s="1"/>
  <c r="F39" i="19" s="1"/>
  <c r="F40" i="19" s="1"/>
  <c r="F41" i="19" s="1"/>
  <c r="F42" i="19" s="1"/>
  <c r="F43" i="19" s="1"/>
  <c r="F44" i="19" s="1"/>
  <c r="F45" i="19" s="1"/>
  <c r="F46" i="19" s="1"/>
  <c r="F47" i="19" s="1"/>
  <c r="F48" i="19" s="1"/>
  <c r="F49" i="19" s="1"/>
  <c r="F50" i="19" s="1"/>
  <c r="F51" i="19" s="1"/>
  <c r="F52" i="19" s="1"/>
  <c r="F53" i="19" s="1"/>
  <c r="F54" i="19" s="1"/>
  <c r="F55" i="19" s="1"/>
  <c r="F56" i="19" s="1"/>
  <c r="F57" i="19" s="1"/>
  <c r="F58" i="19" s="1"/>
  <c r="F59" i="19" s="1"/>
  <c r="F60" i="19" s="1"/>
  <c r="F61" i="19" s="1"/>
  <c r="F62" i="19" s="1"/>
  <c r="F63" i="19" s="1"/>
  <c r="F64" i="19" s="1"/>
  <c r="F65" i="19" s="1"/>
  <c r="F66" i="19" s="1"/>
  <c r="F67" i="19" s="1"/>
  <c r="F68" i="19" s="1"/>
  <c r="F69" i="19" s="1"/>
  <c r="F70" i="19" s="1"/>
  <c r="F71" i="19" s="1"/>
  <c r="F72" i="19" s="1"/>
  <c r="F73" i="19" s="1"/>
  <c r="F74" i="19" s="1"/>
  <c r="F75" i="19" s="1"/>
  <c r="F76" i="19" s="1"/>
  <c r="F77" i="19" s="1"/>
  <c r="F78" i="19" s="1"/>
  <c r="F79" i="19" s="1"/>
  <c r="F80" i="19" s="1"/>
  <c r="F81" i="19" s="1"/>
  <c r="F82" i="19" s="1"/>
  <c r="F83" i="19" s="1"/>
  <c r="F84" i="19" s="1"/>
  <c r="F85" i="19" s="1"/>
  <c r="F86" i="19" s="1"/>
  <c r="F87" i="19" s="1"/>
  <c r="F88" i="19" s="1"/>
  <c r="F89" i="19" s="1"/>
  <c r="F90" i="19" s="1"/>
  <c r="F91" i="19" s="1"/>
  <c r="F92" i="19" s="1"/>
  <c r="F93" i="19" s="1"/>
  <c r="F94" i="19" s="1"/>
  <c r="F95" i="19" s="1"/>
  <c r="F96" i="19" s="1"/>
  <c r="F97" i="19" s="1"/>
  <c r="F98" i="19" s="1"/>
  <c r="F99" i="19" s="1"/>
  <c r="F100" i="19" s="1"/>
  <c r="F101" i="19" s="1"/>
  <c r="F102" i="19" s="1"/>
  <c r="H4" i="18"/>
  <c r="H5" i="18" s="1"/>
  <c r="H6" i="18" s="1"/>
  <c r="H7" i="18" s="1"/>
  <c r="H8" i="18" s="1"/>
  <c r="H9" i="18" s="1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3" i="18"/>
  <c r="F3" i="18"/>
  <c r="F4" i="18" s="1"/>
  <c r="F5" i="18" s="1"/>
  <c r="F6" i="18" s="1"/>
  <c r="F7" i="18" s="1"/>
  <c r="F8" i="18" s="1"/>
  <c r="F9" i="18" s="1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H3" i="17"/>
  <c r="H4" i="17" s="1"/>
  <c r="H5" i="17" s="1"/>
  <c r="H6" i="17" s="1"/>
  <c r="H7" i="17" s="1"/>
  <c r="H8" i="17" s="1"/>
  <c r="H9" i="17" s="1"/>
  <c r="H10" i="17" s="1"/>
  <c r="H11" i="17" s="1"/>
  <c r="H12" i="17" s="1"/>
  <c r="H13" i="17" s="1"/>
  <c r="H14" i="17" s="1"/>
  <c r="H15" i="17" s="1"/>
  <c r="H16" i="17" s="1"/>
  <c r="H17" i="17" s="1"/>
  <c r="H18" i="17" s="1"/>
  <c r="H19" i="17" s="1"/>
  <c r="H20" i="17" s="1"/>
  <c r="H21" i="17" s="1"/>
  <c r="H22" i="17" s="1"/>
  <c r="H23" i="17" s="1"/>
  <c r="H24" i="17" s="1"/>
  <c r="H25" i="17" s="1"/>
  <c r="H26" i="17" s="1"/>
  <c r="H27" i="17" s="1"/>
  <c r="H28" i="17" s="1"/>
  <c r="H29" i="17" s="1"/>
  <c r="H30" i="17" s="1"/>
  <c r="H31" i="17" s="1"/>
  <c r="H32" i="17" s="1"/>
  <c r="H33" i="17" s="1"/>
  <c r="H34" i="17" s="1"/>
  <c r="H35" i="17" s="1"/>
  <c r="H36" i="17" s="1"/>
  <c r="H37" i="17" s="1"/>
  <c r="H38" i="17" s="1"/>
  <c r="H39" i="17" s="1"/>
  <c r="H40" i="17" s="1"/>
  <c r="H41" i="17" s="1"/>
  <c r="H42" i="17" s="1"/>
  <c r="H43" i="17" s="1"/>
  <c r="H44" i="17" s="1"/>
  <c r="H45" i="17" s="1"/>
  <c r="H46" i="17" s="1"/>
  <c r="H47" i="17" s="1"/>
  <c r="H48" i="17" s="1"/>
  <c r="H49" i="17" s="1"/>
  <c r="H50" i="17" s="1"/>
  <c r="H51" i="17" s="1"/>
  <c r="H52" i="17" s="1"/>
  <c r="H53" i="17" s="1"/>
  <c r="H54" i="17" s="1"/>
  <c r="H55" i="17" s="1"/>
  <c r="H56" i="17" s="1"/>
  <c r="H57" i="17" s="1"/>
  <c r="H58" i="17" s="1"/>
  <c r="H59" i="17" s="1"/>
  <c r="H60" i="17" s="1"/>
  <c r="H61" i="17" s="1"/>
  <c r="H62" i="17" s="1"/>
  <c r="H63" i="17" s="1"/>
  <c r="H64" i="17" s="1"/>
  <c r="H65" i="17" s="1"/>
  <c r="H66" i="17" s="1"/>
  <c r="H67" i="17" s="1"/>
  <c r="H68" i="17" s="1"/>
  <c r="H69" i="17" s="1"/>
  <c r="H70" i="17" s="1"/>
  <c r="H71" i="17" s="1"/>
  <c r="H72" i="17" s="1"/>
  <c r="H73" i="17" s="1"/>
  <c r="H74" i="17" s="1"/>
  <c r="H75" i="17" s="1"/>
  <c r="H76" i="17" s="1"/>
  <c r="H77" i="17" s="1"/>
  <c r="H78" i="17" s="1"/>
  <c r="H79" i="17" s="1"/>
  <c r="H80" i="17" s="1"/>
  <c r="H81" i="17" s="1"/>
  <c r="H82" i="17" s="1"/>
  <c r="H83" i="17" s="1"/>
  <c r="H84" i="17" s="1"/>
  <c r="H85" i="17" s="1"/>
  <c r="H86" i="17" s="1"/>
  <c r="H87" i="17" s="1"/>
  <c r="H88" i="17" s="1"/>
  <c r="H89" i="17" s="1"/>
  <c r="H90" i="17" s="1"/>
  <c r="H91" i="17" s="1"/>
  <c r="H92" i="17" s="1"/>
  <c r="H93" i="17" s="1"/>
  <c r="H94" i="17" s="1"/>
  <c r="H95" i="17" s="1"/>
  <c r="H96" i="17" s="1"/>
  <c r="H97" i="17" s="1"/>
  <c r="H98" i="17" s="1"/>
  <c r="H99" i="17" s="1"/>
  <c r="H100" i="17" s="1"/>
  <c r="H101" i="17" s="1"/>
  <c r="H102" i="17" s="1"/>
  <c r="F3" i="17"/>
  <c r="F4" i="17" s="1"/>
  <c r="F5" i="17" s="1"/>
  <c r="F6" i="17" s="1"/>
  <c r="F7" i="17" s="1"/>
  <c r="F8" i="17" s="1"/>
  <c r="F9" i="17" s="1"/>
  <c r="F10" i="17" s="1"/>
  <c r="F11" i="17" s="1"/>
  <c r="F12" i="17" s="1"/>
  <c r="F13" i="17" s="1"/>
  <c r="F14" i="17" s="1"/>
  <c r="F15" i="17" s="1"/>
  <c r="F16" i="17" s="1"/>
  <c r="F17" i="17" s="1"/>
  <c r="F18" i="17" s="1"/>
  <c r="F19" i="17" s="1"/>
  <c r="F20" i="17" s="1"/>
  <c r="F21" i="17" s="1"/>
  <c r="F22" i="17" s="1"/>
  <c r="F23" i="17" s="1"/>
  <c r="F24" i="17" s="1"/>
  <c r="F25" i="17" s="1"/>
  <c r="F26" i="17" s="1"/>
  <c r="F27" i="17" s="1"/>
  <c r="F28" i="17" s="1"/>
  <c r="F29" i="17" s="1"/>
  <c r="F30" i="17" s="1"/>
  <c r="F31" i="17" s="1"/>
  <c r="F32" i="17" s="1"/>
  <c r="F33" i="17" s="1"/>
  <c r="F34" i="17" s="1"/>
  <c r="F35" i="17" s="1"/>
  <c r="F36" i="17" s="1"/>
  <c r="F37" i="17" s="1"/>
  <c r="F38" i="17" s="1"/>
  <c r="F39" i="17" s="1"/>
  <c r="F40" i="17" s="1"/>
  <c r="F41" i="17" s="1"/>
  <c r="F42" i="17" s="1"/>
  <c r="F43" i="17" s="1"/>
  <c r="F44" i="17" s="1"/>
  <c r="F45" i="17" s="1"/>
  <c r="F46" i="17" s="1"/>
  <c r="F47" i="17" s="1"/>
  <c r="F48" i="17" s="1"/>
  <c r="F49" i="17" s="1"/>
  <c r="F50" i="17" s="1"/>
  <c r="F51" i="17" s="1"/>
  <c r="F52" i="17" s="1"/>
  <c r="F53" i="17" s="1"/>
  <c r="F54" i="17" s="1"/>
  <c r="F55" i="17" s="1"/>
  <c r="F56" i="17" s="1"/>
  <c r="F57" i="17" s="1"/>
  <c r="F58" i="17" s="1"/>
  <c r="F59" i="17" s="1"/>
  <c r="F60" i="17" s="1"/>
  <c r="F61" i="17" s="1"/>
  <c r="F62" i="17" s="1"/>
  <c r="F63" i="17" s="1"/>
  <c r="F64" i="17" s="1"/>
  <c r="F65" i="17" s="1"/>
  <c r="F66" i="17" s="1"/>
  <c r="F67" i="17" s="1"/>
  <c r="F68" i="17" s="1"/>
  <c r="F69" i="17" s="1"/>
  <c r="F70" i="17" s="1"/>
  <c r="F71" i="17" s="1"/>
  <c r="F72" i="17" s="1"/>
  <c r="F73" i="17" s="1"/>
  <c r="F74" i="17" s="1"/>
  <c r="F75" i="17" s="1"/>
  <c r="F76" i="17" s="1"/>
  <c r="F77" i="17" s="1"/>
  <c r="F78" i="17" s="1"/>
  <c r="F79" i="17" s="1"/>
  <c r="F80" i="17" s="1"/>
  <c r="F81" i="17" s="1"/>
  <c r="F82" i="17" s="1"/>
  <c r="F83" i="17" s="1"/>
  <c r="F84" i="17" s="1"/>
  <c r="F85" i="17" s="1"/>
  <c r="F86" i="17" s="1"/>
  <c r="F87" i="17" s="1"/>
  <c r="F88" i="17" s="1"/>
  <c r="F89" i="17" s="1"/>
  <c r="F90" i="17" s="1"/>
  <c r="F91" i="17" s="1"/>
  <c r="F92" i="17" s="1"/>
  <c r="F93" i="17" s="1"/>
  <c r="F94" i="17" s="1"/>
  <c r="F95" i="17" s="1"/>
  <c r="F96" i="17" s="1"/>
  <c r="F97" i="17" s="1"/>
  <c r="F98" i="17" s="1"/>
  <c r="F99" i="17" s="1"/>
  <c r="F100" i="17" s="1"/>
  <c r="F101" i="17" s="1"/>
  <c r="F102" i="17" s="1"/>
  <c r="F8" i="13" l="1"/>
  <c r="F7" i="13"/>
  <c r="G13" i="13" l="1"/>
  <c r="G12" i="13"/>
  <c r="G11" i="13"/>
  <c r="G10" i="13"/>
  <c r="G9" i="13"/>
  <c r="G8" i="13"/>
  <c r="G7" i="13"/>
  <c r="G6" i="13"/>
  <c r="G5" i="13"/>
  <c r="G4" i="13"/>
  <c r="F13" i="13"/>
  <c r="F12" i="13"/>
  <c r="F11" i="13"/>
  <c r="F10" i="13"/>
  <c r="F9" i="13"/>
  <c r="F6" i="13"/>
  <c r="F5" i="13"/>
  <c r="F4" i="13"/>
  <c r="E13" i="13"/>
  <c r="E12" i="13"/>
  <c r="E11" i="13"/>
  <c r="E10" i="13"/>
  <c r="E9" i="13"/>
  <c r="E8" i="13"/>
  <c r="E7" i="13"/>
  <c r="E6" i="13"/>
  <c r="E5" i="13"/>
  <c r="E4" i="13"/>
  <c r="D13" i="13"/>
  <c r="D12" i="13"/>
  <c r="D11" i="13"/>
  <c r="D10" i="13"/>
  <c r="D9" i="13"/>
  <c r="D8" i="13"/>
  <c r="D7" i="13"/>
  <c r="D6" i="13"/>
  <c r="D5" i="13"/>
  <c r="D4" i="13"/>
  <c r="C13" i="13"/>
  <c r="C12" i="13"/>
  <c r="C11" i="13"/>
  <c r="C10" i="13"/>
  <c r="C9" i="13"/>
  <c r="C8" i="13"/>
  <c r="C7" i="13"/>
  <c r="C6" i="13"/>
  <c r="C5" i="13"/>
  <c r="C4" i="13"/>
  <c r="S13" i="13" l="1"/>
  <c r="S12" i="13"/>
  <c r="S11" i="13"/>
  <c r="S10" i="13"/>
  <c r="S9" i="13"/>
  <c r="S8" i="13"/>
  <c r="S7" i="13"/>
  <c r="S6" i="13"/>
  <c r="S5" i="13"/>
  <c r="S4" i="13"/>
  <c r="H3" i="12" l="1"/>
  <c r="H4" i="12" s="1"/>
  <c r="H5" i="12" s="1"/>
  <c r="H6" i="12" s="1"/>
  <c r="H7" i="12" s="1"/>
  <c r="H8" i="12" s="1"/>
  <c r="H9" i="12" s="1"/>
  <c r="H10" i="12" s="1"/>
  <c r="H11" i="12" s="1"/>
  <c r="H12" i="12" s="1"/>
  <c r="H13" i="12" s="1"/>
  <c r="H14" i="12" s="1"/>
  <c r="H15" i="12" s="1"/>
  <c r="H16" i="12" s="1"/>
  <c r="H17" i="12" s="1"/>
  <c r="H18" i="12" s="1"/>
  <c r="H19" i="12" s="1"/>
  <c r="H20" i="12" s="1"/>
  <c r="H21" i="12" s="1"/>
  <c r="H22" i="12" s="1"/>
  <c r="H23" i="12" s="1"/>
  <c r="H24" i="12" s="1"/>
  <c r="H25" i="12" s="1"/>
  <c r="H26" i="12" s="1"/>
  <c r="H27" i="12" s="1"/>
  <c r="H28" i="12" s="1"/>
  <c r="H29" i="12" s="1"/>
  <c r="H30" i="12" s="1"/>
  <c r="H31" i="12" s="1"/>
  <c r="H32" i="12" s="1"/>
  <c r="H33" i="12" s="1"/>
  <c r="H34" i="12" s="1"/>
  <c r="H35" i="12" s="1"/>
  <c r="H36" i="12" s="1"/>
  <c r="H37" i="12" s="1"/>
  <c r="H38" i="12" s="1"/>
  <c r="H39" i="12" s="1"/>
  <c r="H40" i="12" s="1"/>
  <c r="H41" i="12" s="1"/>
  <c r="H42" i="12" s="1"/>
  <c r="H43" i="12" s="1"/>
  <c r="H44" i="12" s="1"/>
  <c r="H45" i="12" s="1"/>
  <c r="H46" i="12" s="1"/>
  <c r="H47" i="12" s="1"/>
  <c r="H48" i="12" s="1"/>
  <c r="H49" i="12" s="1"/>
  <c r="H50" i="12" s="1"/>
  <c r="H51" i="12" s="1"/>
  <c r="H52" i="12" s="1"/>
  <c r="H53" i="12" s="1"/>
  <c r="H54" i="12" s="1"/>
  <c r="H55" i="12" s="1"/>
  <c r="H56" i="12" s="1"/>
  <c r="H57" i="12" s="1"/>
  <c r="H58" i="12" s="1"/>
  <c r="H59" i="12" s="1"/>
  <c r="H60" i="12" s="1"/>
  <c r="H61" i="12" s="1"/>
  <c r="H62" i="12" s="1"/>
  <c r="H63" i="12" s="1"/>
  <c r="H64" i="12" s="1"/>
  <c r="H65" i="12" s="1"/>
  <c r="H66" i="12" s="1"/>
  <c r="H67" i="12" s="1"/>
  <c r="H68" i="12" s="1"/>
  <c r="H69" i="12" s="1"/>
  <c r="H70" i="12" s="1"/>
  <c r="H71" i="12" s="1"/>
  <c r="H72" i="12" s="1"/>
  <c r="H73" i="12" s="1"/>
  <c r="H74" i="12" s="1"/>
  <c r="H75" i="12" s="1"/>
  <c r="H76" i="12" s="1"/>
  <c r="H77" i="12" s="1"/>
  <c r="H78" i="12" s="1"/>
  <c r="H79" i="12" s="1"/>
  <c r="H80" i="12" s="1"/>
  <c r="H81" i="12" s="1"/>
  <c r="H82" i="12" s="1"/>
  <c r="H83" i="12" s="1"/>
  <c r="H84" i="12" s="1"/>
  <c r="H85" i="12" s="1"/>
  <c r="H86" i="12" s="1"/>
  <c r="H87" i="12" s="1"/>
  <c r="H88" i="12" s="1"/>
  <c r="H89" i="12" s="1"/>
  <c r="H90" i="12" s="1"/>
  <c r="H91" i="12" s="1"/>
  <c r="H92" i="12" s="1"/>
  <c r="H93" i="12" s="1"/>
  <c r="H94" i="12" s="1"/>
  <c r="H95" i="12" s="1"/>
  <c r="H96" i="12" s="1"/>
  <c r="H97" i="12" s="1"/>
  <c r="H98" i="12" s="1"/>
  <c r="H99" i="12" s="1"/>
  <c r="H100" i="12" s="1"/>
  <c r="H101" i="12" s="1"/>
  <c r="H102" i="12" s="1"/>
  <c r="F3" i="12"/>
  <c r="F4" i="12" s="1"/>
  <c r="F5" i="12" s="1"/>
  <c r="F6" i="12" s="1"/>
  <c r="F7" i="12" s="1"/>
  <c r="F8" i="12" s="1"/>
  <c r="F9" i="12" s="1"/>
  <c r="F10" i="12" s="1"/>
  <c r="F11" i="12" s="1"/>
  <c r="F12" i="12" s="1"/>
  <c r="F13" i="12" s="1"/>
  <c r="F14" i="12" s="1"/>
  <c r="F15" i="12" s="1"/>
  <c r="F16" i="12" s="1"/>
  <c r="F17" i="12" s="1"/>
  <c r="F18" i="12" s="1"/>
  <c r="F19" i="12" s="1"/>
  <c r="F20" i="12" s="1"/>
  <c r="F21" i="12" s="1"/>
  <c r="F22" i="12" s="1"/>
  <c r="F23" i="12" s="1"/>
  <c r="F24" i="12" s="1"/>
  <c r="F25" i="12" s="1"/>
  <c r="F26" i="12" s="1"/>
  <c r="F27" i="12" s="1"/>
  <c r="F28" i="12" s="1"/>
  <c r="F29" i="12" s="1"/>
  <c r="F30" i="12" s="1"/>
  <c r="F31" i="12" s="1"/>
  <c r="F32" i="12" s="1"/>
  <c r="F33" i="12" s="1"/>
  <c r="F34" i="12" s="1"/>
  <c r="F35" i="12" s="1"/>
  <c r="F36" i="12" s="1"/>
  <c r="F37" i="12" s="1"/>
  <c r="F38" i="12" s="1"/>
  <c r="F39" i="12" s="1"/>
  <c r="F40" i="12" s="1"/>
  <c r="F41" i="12" s="1"/>
  <c r="F42" i="12" s="1"/>
  <c r="F43" i="12" s="1"/>
  <c r="F44" i="12" s="1"/>
  <c r="F45" i="12" s="1"/>
  <c r="F46" i="12" s="1"/>
  <c r="F47" i="12" s="1"/>
  <c r="F48" i="12" s="1"/>
  <c r="F49" i="12" s="1"/>
  <c r="F50" i="12" s="1"/>
  <c r="F51" i="12" s="1"/>
  <c r="F52" i="12" s="1"/>
  <c r="F53" i="12" s="1"/>
  <c r="F54" i="12" s="1"/>
  <c r="F55" i="12" s="1"/>
  <c r="F56" i="12" s="1"/>
  <c r="F57" i="12" s="1"/>
  <c r="F58" i="12" s="1"/>
  <c r="F59" i="12" s="1"/>
  <c r="F60" i="12" s="1"/>
  <c r="F61" i="12" s="1"/>
  <c r="F62" i="12" s="1"/>
  <c r="F63" i="12" s="1"/>
  <c r="F64" i="12" s="1"/>
  <c r="F65" i="12" s="1"/>
  <c r="F66" i="12" s="1"/>
  <c r="F67" i="12" s="1"/>
  <c r="F68" i="12" s="1"/>
  <c r="F69" i="12" s="1"/>
  <c r="F70" i="12" s="1"/>
  <c r="F71" i="12" s="1"/>
  <c r="F72" i="12" s="1"/>
  <c r="F73" i="12" s="1"/>
  <c r="F74" i="12" s="1"/>
  <c r="F75" i="12" s="1"/>
  <c r="F76" i="12" s="1"/>
  <c r="F77" i="12" s="1"/>
  <c r="F78" i="12" s="1"/>
  <c r="F79" i="12" s="1"/>
  <c r="F80" i="12" s="1"/>
  <c r="F81" i="12" s="1"/>
  <c r="F82" i="12" s="1"/>
  <c r="F83" i="12" s="1"/>
  <c r="F84" i="12" s="1"/>
  <c r="F85" i="12" s="1"/>
  <c r="F86" i="12" s="1"/>
  <c r="F87" i="12" s="1"/>
  <c r="F88" i="12" s="1"/>
  <c r="F89" i="12" s="1"/>
  <c r="F90" i="12" s="1"/>
  <c r="F91" i="12" s="1"/>
  <c r="F92" i="12" s="1"/>
  <c r="F93" i="12" s="1"/>
  <c r="F94" i="12" s="1"/>
  <c r="F95" i="12" s="1"/>
  <c r="F96" i="12" s="1"/>
  <c r="F97" i="12" s="1"/>
  <c r="F98" i="12" s="1"/>
  <c r="F99" i="12" s="1"/>
  <c r="F100" i="12" s="1"/>
  <c r="F101" i="12" s="1"/>
  <c r="F102" i="12" s="1"/>
  <c r="H3" i="11" l="1"/>
  <c r="H4" i="11" s="1"/>
  <c r="H5" i="11" s="1"/>
  <c r="H6" i="11" s="1"/>
  <c r="H7" i="11" s="1"/>
  <c r="H8" i="11" s="1"/>
  <c r="H9" i="11" s="1"/>
  <c r="H10" i="11" s="1"/>
  <c r="H11" i="11" s="1"/>
  <c r="H12" i="11" s="1"/>
  <c r="H13" i="11" s="1"/>
  <c r="H14" i="11" s="1"/>
  <c r="H15" i="11" s="1"/>
  <c r="H16" i="11" s="1"/>
  <c r="H17" i="11" s="1"/>
  <c r="H18" i="11" s="1"/>
  <c r="H19" i="11" s="1"/>
  <c r="H20" i="11" s="1"/>
  <c r="H21" i="11" s="1"/>
  <c r="H22" i="11" s="1"/>
  <c r="H23" i="11" s="1"/>
  <c r="H24" i="11" s="1"/>
  <c r="H25" i="11" s="1"/>
  <c r="H26" i="11" s="1"/>
  <c r="H27" i="11" s="1"/>
  <c r="H28" i="11" s="1"/>
  <c r="H29" i="11" s="1"/>
  <c r="H30" i="11" s="1"/>
  <c r="H31" i="11" s="1"/>
  <c r="H32" i="11" s="1"/>
  <c r="H33" i="11" s="1"/>
  <c r="H34" i="11" s="1"/>
  <c r="H35" i="11" s="1"/>
  <c r="H36" i="11" s="1"/>
  <c r="H37" i="11" s="1"/>
  <c r="H38" i="11" s="1"/>
  <c r="H39" i="11" s="1"/>
  <c r="H40" i="11" s="1"/>
  <c r="H41" i="11" s="1"/>
  <c r="H42" i="11" s="1"/>
  <c r="H43" i="11" s="1"/>
  <c r="H44" i="11" s="1"/>
  <c r="H45" i="11" s="1"/>
  <c r="H46" i="11" s="1"/>
  <c r="H47" i="11" s="1"/>
  <c r="H48" i="11" s="1"/>
  <c r="H49" i="11" s="1"/>
  <c r="H50" i="11" s="1"/>
  <c r="H51" i="11" s="1"/>
  <c r="H52" i="11" s="1"/>
  <c r="H53" i="11" s="1"/>
  <c r="H54" i="11" s="1"/>
  <c r="H55" i="11" s="1"/>
  <c r="H56" i="11" s="1"/>
  <c r="H57" i="11" s="1"/>
  <c r="H58" i="11" s="1"/>
  <c r="H59" i="11" s="1"/>
  <c r="H60" i="11" s="1"/>
  <c r="H61" i="11" s="1"/>
  <c r="H62" i="11" s="1"/>
  <c r="H63" i="11" s="1"/>
  <c r="H64" i="11" s="1"/>
  <c r="H65" i="11" s="1"/>
  <c r="H66" i="11" s="1"/>
  <c r="H67" i="11" s="1"/>
  <c r="H68" i="11" s="1"/>
  <c r="H69" i="11" s="1"/>
  <c r="H70" i="11" s="1"/>
  <c r="H71" i="11" s="1"/>
  <c r="H72" i="11" s="1"/>
  <c r="H73" i="11" s="1"/>
  <c r="H74" i="11" s="1"/>
  <c r="H75" i="11" s="1"/>
  <c r="H76" i="11" s="1"/>
  <c r="H77" i="11" s="1"/>
  <c r="H78" i="11" s="1"/>
  <c r="H79" i="11" s="1"/>
  <c r="H80" i="11" s="1"/>
  <c r="H81" i="11" s="1"/>
  <c r="H82" i="11" s="1"/>
  <c r="H83" i="11" s="1"/>
  <c r="H84" i="11" s="1"/>
  <c r="H85" i="11" s="1"/>
  <c r="H86" i="11" s="1"/>
  <c r="H87" i="11" s="1"/>
  <c r="H88" i="11" s="1"/>
  <c r="H89" i="11" s="1"/>
  <c r="H90" i="11" s="1"/>
  <c r="H91" i="11" s="1"/>
  <c r="H92" i="11" s="1"/>
  <c r="H93" i="11" s="1"/>
  <c r="H94" i="11" s="1"/>
  <c r="H95" i="11" s="1"/>
  <c r="H96" i="11" s="1"/>
  <c r="H97" i="11" s="1"/>
  <c r="H98" i="11" s="1"/>
  <c r="H99" i="11" s="1"/>
  <c r="H100" i="11" s="1"/>
  <c r="H101" i="11" s="1"/>
  <c r="H102" i="11" s="1"/>
  <c r="F3" i="11"/>
  <c r="F4" i="11" s="1"/>
  <c r="F5" i="11" s="1"/>
  <c r="F6" i="11" s="1"/>
  <c r="F7" i="11" s="1"/>
  <c r="F8" i="11" s="1"/>
  <c r="F9" i="11" s="1"/>
  <c r="F10" i="11" s="1"/>
  <c r="F11" i="11" s="1"/>
  <c r="F12" i="11" s="1"/>
  <c r="F13" i="11" s="1"/>
  <c r="F14" i="11" s="1"/>
  <c r="F15" i="11" s="1"/>
  <c r="F16" i="11" s="1"/>
  <c r="F17" i="11" s="1"/>
  <c r="F18" i="11" s="1"/>
  <c r="F19" i="11" s="1"/>
  <c r="F20" i="11" s="1"/>
  <c r="F21" i="11" s="1"/>
  <c r="F22" i="11" s="1"/>
  <c r="F23" i="11" s="1"/>
  <c r="F24" i="11" s="1"/>
  <c r="F25" i="11" s="1"/>
  <c r="F26" i="11" s="1"/>
  <c r="F27" i="11" s="1"/>
  <c r="F28" i="11" s="1"/>
  <c r="F29" i="11" s="1"/>
  <c r="F30" i="11" s="1"/>
  <c r="F31" i="11" s="1"/>
  <c r="F32" i="11" s="1"/>
  <c r="F33" i="11" s="1"/>
  <c r="F34" i="11" s="1"/>
  <c r="F35" i="11" s="1"/>
  <c r="F36" i="11" s="1"/>
  <c r="F37" i="11" s="1"/>
  <c r="F38" i="11" s="1"/>
  <c r="F39" i="11" s="1"/>
  <c r="F40" i="11" s="1"/>
  <c r="F41" i="11" s="1"/>
  <c r="F42" i="11" s="1"/>
  <c r="F43" i="11" s="1"/>
  <c r="F44" i="11" s="1"/>
  <c r="F45" i="11" s="1"/>
  <c r="F46" i="11" s="1"/>
  <c r="F47" i="11" s="1"/>
  <c r="F48" i="11" s="1"/>
  <c r="F49" i="11" s="1"/>
  <c r="F50" i="11" s="1"/>
  <c r="F51" i="11" s="1"/>
  <c r="F52" i="11" s="1"/>
  <c r="F53" i="11" s="1"/>
  <c r="F54" i="11" s="1"/>
  <c r="F55" i="11" s="1"/>
  <c r="F56" i="11" s="1"/>
  <c r="F57" i="11" s="1"/>
  <c r="F58" i="11" s="1"/>
  <c r="F59" i="11" s="1"/>
  <c r="F60" i="11" s="1"/>
  <c r="F61" i="11" s="1"/>
  <c r="F62" i="11" s="1"/>
  <c r="F63" i="11" s="1"/>
  <c r="F64" i="11" s="1"/>
  <c r="F65" i="11" s="1"/>
  <c r="F66" i="11" s="1"/>
  <c r="F67" i="11" s="1"/>
  <c r="F68" i="11" s="1"/>
  <c r="F69" i="11" s="1"/>
  <c r="F70" i="11" s="1"/>
  <c r="F71" i="11" s="1"/>
  <c r="F72" i="11" s="1"/>
  <c r="F73" i="11" s="1"/>
  <c r="F74" i="11" s="1"/>
  <c r="F75" i="11" s="1"/>
  <c r="F76" i="11" s="1"/>
  <c r="F77" i="11" s="1"/>
  <c r="F78" i="11" s="1"/>
  <c r="F79" i="11" s="1"/>
  <c r="F80" i="11" s="1"/>
  <c r="F81" i="11" s="1"/>
  <c r="F82" i="11" s="1"/>
  <c r="F83" i="11" s="1"/>
  <c r="F84" i="11" s="1"/>
  <c r="F85" i="11" s="1"/>
  <c r="F86" i="11" s="1"/>
  <c r="F87" i="11" s="1"/>
  <c r="F88" i="11" s="1"/>
  <c r="F89" i="11" s="1"/>
  <c r="F90" i="11" s="1"/>
  <c r="F91" i="11" s="1"/>
  <c r="F92" i="11" s="1"/>
  <c r="F93" i="11" s="1"/>
  <c r="F94" i="11" s="1"/>
  <c r="F95" i="11" s="1"/>
  <c r="F96" i="11" s="1"/>
  <c r="F97" i="11" s="1"/>
  <c r="F98" i="11" s="1"/>
  <c r="F99" i="11" s="1"/>
  <c r="F100" i="11" s="1"/>
  <c r="F101" i="11" s="1"/>
  <c r="F102" i="11" s="1"/>
  <c r="H3" i="10"/>
  <c r="H4" i="10" s="1"/>
  <c r="H5" i="10" s="1"/>
  <c r="H6" i="10" s="1"/>
  <c r="H7" i="10" s="1"/>
  <c r="H8" i="10" s="1"/>
  <c r="H9" i="10" s="1"/>
  <c r="H10" i="10" s="1"/>
  <c r="H11" i="10" s="1"/>
  <c r="H12" i="10" s="1"/>
  <c r="H13" i="10" s="1"/>
  <c r="H14" i="10" s="1"/>
  <c r="H15" i="10" s="1"/>
  <c r="H16" i="10" s="1"/>
  <c r="H17" i="10" s="1"/>
  <c r="H18" i="10" s="1"/>
  <c r="H19" i="10" s="1"/>
  <c r="H20" i="10" s="1"/>
  <c r="H21" i="10" s="1"/>
  <c r="H22" i="10" s="1"/>
  <c r="H23" i="10" s="1"/>
  <c r="H24" i="10" s="1"/>
  <c r="H25" i="10" s="1"/>
  <c r="H26" i="10" s="1"/>
  <c r="H27" i="10" s="1"/>
  <c r="H28" i="10" s="1"/>
  <c r="H29" i="10" s="1"/>
  <c r="H30" i="10" s="1"/>
  <c r="H31" i="10" s="1"/>
  <c r="H32" i="10" s="1"/>
  <c r="H33" i="10" s="1"/>
  <c r="H34" i="10" s="1"/>
  <c r="H35" i="10" s="1"/>
  <c r="H36" i="10" s="1"/>
  <c r="H37" i="10" s="1"/>
  <c r="H38" i="10" s="1"/>
  <c r="H39" i="10" s="1"/>
  <c r="H40" i="10" s="1"/>
  <c r="H41" i="10" s="1"/>
  <c r="H42" i="10" s="1"/>
  <c r="H43" i="10" s="1"/>
  <c r="H44" i="10" s="1"/>
  <c r="H45" i="10" s="1"/>
  <c r="H46" i="10" s="1"/>
  <c r="H47" i="10" s="1"/>
  <c r="H48" i="10" s="1"/>
  <c r="H49" i="10" s="1"/>
  <c r="H50" i="10" s="1"/>
  <c r="H51" i="10" s="1"/>
  <c r="H52" i="10" s="1"/>
  <c r="H53" i="10" s="1"/>
  <c r="H54" i="10" s="1"/>
  <c r="H55" i="10" s="1"/>
  <c r="H56" i="10" s="1"/>
  <c r="H57" i="10" s="1"/>
  <c r="H58" i="10" s="1"/>
  <c r="H59" i="10" s="1"/>
  <c r="H60" i="10" s="1"/>
  <c r="H61" i="10" s="1"/>
  <c r="H62" i="10" s="1"/>
  <c r="H63" i="10" s="1"/>
  <c r="H64" i="10" s="1"/>
  <c r="H65" i="10" s="1"/>
  <c r="H66" i="10" s="1"/>
  <c r="H67" i="10" s="1"/>
  <c r="H68" i="10" s="1"/>
  <c r="H69" i="10" s="1"/>
  <c r="H70" i="10" s="1"/>
  <c r="H71" i="10" s="1"/>
  <c r="H72" i="10" s="1"/>
  <c r="H73" i="10" s="1"/>
  <c r="H74" i="10" s="1"/>
  <c r="H75" i="10" s="1"/>
  <c r="H76" i="10" s="1"/>
  <c r="H77" i="10" s="1"/>
  <c r="H78" i="10" s="1"/>
  <c r="H79" i="10" s="1"/>
  <c r="H80" i="10" s="1"/>
  <c r="H81" i="10" s="1"/>
  <c r="H82" i="10" s="1"/>
  <c r="H83" i="10" s="1"/>
  <c r="H84" i="10" s="1"/>
  <c r="H85" i="10" s="1"/>
  <c r="H86" i="10" s="1"/>
  <c r="H87" i="10" s="1"/>
  <c r="H88" i="10" s="1"/>
  <c r="H89" i="10" s="1"/>
  <c r="H90" i="10" s="1"/>
  <c r="H91" i="10" s="1"/>
  <c r="H92" i="10" s="1"/>
  <c r="H93" i="10" s="1"/>
  <c r="H94" i="10" s="1"/>
  <c r="H95" i="10" s="1"/>
  <c r="H96" i="10" s="1"/>
  <c r="H97" i="10" s="1"/>
  <c r="H98" i="10" s="1"/>
  <c r="H99" i="10" s="1"/>
  <c r="H100" i="10" s="1"/>
  <c r="H101" i="10" s="1"/>
  <c r="H102" i="10" s="1"/>
  <c r="F3" i="10"/>
  <c r="F4" i="10" s="1"/>
  <c r="F5" i="10" s="1"/>
  <c r="F6" i="10" s="1"/>
  <c r="F7" i="10" s="1"/>
  <c r="F8" i="10" s="1"/>
  <c r="F9" i="10" s="1"/>
  <c r="F10" i="10" s="1"/>
  <c r="F11" i="10" s="1"/>
  <c r="F12" i="10" s="1"/>
  <c r="F13" i="10" s="1"/>
  <c r="F14" i="10" s="1"/>
  <c r="F15" i="10" s="1"/>
  <c r="F16" i="10" s="1"/>
  <c r="F17" i="10" s="1"/>
  <c r="F18" i="10" s="1"/>
  <c r="F19" i="10" s="1"/>
  <c r="F20" i="10" s="1"/>
  <c r="F21" i="10" s="1"/>
  <c r="F22" i="10" s="1"/>
  <c r="F23" i="10" s="1"/>
  <c r="F24" i="10" s="1"/>
  <c r="F25" i="10" s="1"/>
  <c r="F26" i="10" s="1"/>
  <c r="F27" i="10" s="1"/>
  <c r="F28" i="10" s="1"/>
  <c r="F29" i="10" s="1"/>
  <c r="F30" i="10" s="1"/>
  <c r="F31" i="10" s="1"/>
  <c r="F32" i="10" s="1"/>
  <c r="F33" i="10" s="1"/>
  <c r="F34" i="10" s="1"/>
  <c r="F35" i="10" s="1"/>
  <c r="F36" i="10" s="1"/>
  <c r="F37" i="10" s="1"/>
  <c r="F38" i="10" s="1"/>
  <c r="F39" i="10" s="1"/>
  <c r="F40" i="10" s="1"/>
  <c r="F41" i="10" s="1"/>
  <c r="F42" i="10" s="1"/>
  <c r="F43" i="10" s="1"/>
  <c r="F44" i="10" s="1"/>
  <c r="F45" i="10" s="1"/>
  <c r="F46" i="10" s="1"/>
  <c r="F47" i="10" s="1"/>
  <c r="F48" i="10" s="1"/>
  <c r="F49" i="10" s="1"/>
  <c r="F50" i="10" s="1"/>
  <c r="F51" i="10" s="1"/>
  <c r="F52" i="10" s="1"/>
  <c r="F53" i="10" s="1"/>
  <c r="F54" i="10" s="1"/>
  <c r="F55" i="10" s="1"/>
  <c r="F56" i="10" s="1"/>
  <c r="F57" i="10" s="1"/>
  <c r="F58" i="10" s="1"/>
  <c r="F59" i="10" s="1"/>
  <c r="F60" i="10" s="1"/>
  <c r="F61" i="10" s="1"/>
  <c r="F62" i="10" s="1"/>
  <c r="F63" i="10" s="1"/>
  <c r="F64" i="10" s="1"/>
  <c r="F65" i="10" s="1"/>
  <c r="F66" i="10" s="1"/>
  <c r="F67" i="10" s="1"/>
  <c r="F68" i="10" s="1"/>
  <c r="F69" i="10" s="1"/>
  <c r="F70" i="10" s="1"/>
  <c r="F71" i="10" s="1"/>
  <c r="F72" i="10" s="1"/>
  <c r="F73" i="10" s="1"/>
  <c r="F74" i="10" s="1"/>
  <c r="F75" i="10" s="1"/>
  <c r="F76" i="10" s="1"/>
  <c r="F77" i="10" s="1"/>
  <c r="F78" i="10" s="1"/>
  <c r="F79" i="10" s="1"/>
  <c r="F80" i="10" s="1"/>
  <c r="F81" i="10" s="1"/>
  <c r="F82" i="10" s="1"/>
  <c r="F83" i="10" s="1"/>
  <c r="F84" i="10" s="1"/>
  <c r="F85" i="10" s="1"/>
  <c r="F86" i="10" s="1"/>
  <c r="F87" i="10" s="1"/>
  <c r="F88" i="10" s="1"/>
  <c r="F89" i="10" s="1"/>
  <c r="F90" i="10" s="1"/>
  <c r="F91" i="10" s="1"/>
  <c r="F92" i="10" s="1"/>
  <c r="F93" i="10" s="1"/>
  <c r="F94" i="10" s="1"/>
  <c r="F95" i="10" s="1"/>
  <c r="F96" i="10" s="1"/>
  <c r="F97" i="10" s="1"/>
  <c r="F98" i="10" s="1"/>
  <c r="F99" i="10" s="1"/>
  <c r="F100" i="10" s="1"/>
  <c r="F101" i="10" s="1"/>
  <c r="F102" i="10" s="1"/>
  <c r="H3" i="8" l="1"/>
  <c r="H4" i="8" s="1"/>
  <c r="H5" i="8" s="1"/>
  <c r="H6" i="8" s="1"/>
  <c r="H7" i="8" s="1"/>
  <c r="H8" i="8" s="1"/>
  <c r="H9" i="8" s="1"/>
  <c r="H10" i="8" s="1"/>
  <c r="H11" i="8" s="1"/>
  <c r="H12" i="8" s="1"/>
  <c r="H13" i="8" s="1"/>
  <c r="H14" i="8" s="1"/>
  <c r="H15" i="8" s="1"/>
  <c r="H16" i="8" s="1"/>
  <c r="H17" i="8" s="1"/>
  <c r="H18" i="8" s="1"/>
  <c r="H19" i="8" s="1"/>
  <c r="H20" i="8" s="1"/>
  <c r="H21" i="8" s="1"/>
  <c r="H22" i="8" s="1"/>
  <c r="H23" i="8" s="1"/>
  <c r="H24" i="8" s="1"/>
  <c r="H25" i="8" s="1"/>
  <c r="H26" i="8" s="1"/>
  <c r="H27" i="8" s="1"/>
  <c r="H28" i="8" s="1"/>
  <c r="H29" i="8" s="1"/>
  <c r="H30" i="8" s="1"/>
  <c r="H31" i="8" s="1"/>
  <c r="H32" i="8" s="1"/>
  <c r="H33" i="8" s="1"/>
  <c r="H34" i="8" s="1"/>
  <c r="H35" i="8" s="1"/>
  <c r="H36" i="8" s="1"/>
  <c r="H37" i="8" s="1"/>
  <c r="H38" i="8" s="1"/>
  <c r="H39" i="8" s="1"/>
  <c r="H40" i="8" s="1"/>
  <c r="H41" i="8" s="1"/>
  <c r="H42" i="8" s="1"/>
  <c r="H43" i="8" s="1"/>
  <c r="H44" i="8" s="1"/>
  <c r="H45" i="8" s="1"/>
  <c r="H46" i="8" s="1"/>
  <c r="H47" i="8" s="1"/>
  <c r="H48" i="8" s="1"/>
  <c r="H49" i="8" s="1"/>
  <c r="H50" i="8" s="1"/>
  <c r="H51" i="8" s="1"/>
  <c r="H52" i="8" s="1"/>
  <c r="H53" i="8" s="1"/>
  <c r="H54" i="8" s="1"/>
  <c r="H55" i="8" s="1"/>
  <c r="H56" i="8" s="1"/>
  <c r="H57" i="8" s="1"/>
  <c r="H58" i="8" s="1"/>
  <c r="H59" i="8" s="1"/>
  <c r="H60" i="8" s="1"/>
  <c r="H61" i="8" s="1"/>
  <c r="H62" i="8" s="1"/>
  <c r="H63" i="8" s="1"/>
  <c r="H64" i="8" s="1"/>
  <c r="H65" i="8" s="1"/>
  <c r="H66" i="8" s="1"/>
  <c r="H67" i="8" s="1"/>
  <c r="H68" i="8" s="1"/>
  <c r="H69" i="8" s="1"/>
  <c r="H70" i="8" s="1"/>
  <c r="H71" i="8" s="1"/>
  <c r="H72" i="8" s="1"/>
  <c r="H73" i="8" s="1"/>
  <c r="H74" i="8" s="1"/>
  <c r="H75" i="8" s="1"/>
  <c r="H76" i="8" s="1"/>
  <c r="H77" i="8" s="1"/>
  <c r="H78" i="8" s="1"/>
  <c r="H79" i="8" s="1"/>
  <c r="H80" i="8" s="1"/>
  <c r="H81" i="8" s="1"/>
  <c r="H82" i="8" s="1"/>
  <c r="H83" i="8" s="1"/>
  <c r="H84" i="8" s="1"/>
  <c r="H85" i="8" s="1"/>
  <c r="H86" i="8" s="1"/>
  <c r="H87" i="8" s="1"/>
  <c r="H88" i="8" s="1"/>
  <c r="H89" i="8" s="1"/>
  <c r="H90" i="8" s="1"/>
  <c r="H91" i="8" s="1"/>
  <c r="H92" i="8" s="1"/>
  <c r="H93" i="8" s="1"/>
  <c r="H94" i="8" s="1"/>
  <c r="H95" i="8" s="1"/>
  <c r="H96" i="8" s="1"/>
  <c r="H97" i="8" s="1"/>
  <c r="H98" i="8" s="1"/>
  <c r="H99" i="8" s="1"/>
  <c r="H100" i="8" s="1"/>
  <c r="H101" i="8" s="1"/>
  <c r="H102" i="8" s="1"/>
  <c r="F3" i="8"/>
  <c r="F4" i="8" s="1"/>
  <c r="F5" i="8" s="1"/>
  <c r="F6" i="8" s="1"/>
  <c r="F7" i="8" s="1"/>
  <c r="F8" i="8" s="1"/>
  <c r="F9" i="8" s="1"/>
  <c r="F10" i="8" s="1"/>
  <c r="F11" i="8" s="1"/>
  <c r="F12" i="8" s="1"/>
  <c r="F13" i="8" s="1"/>
  <c r="F14" i="8" s="1"/>
  <c r="F15" i="8" s="1"/>
  <c r="F16" i="8" s="1"/>
  <c r="F17" i="8" s="1"/>
  <c r="F18" i="8" s="1"/>
  <c r="F19" i="8" s="1"/>
  <c r="F20" i="8" s="1"/>
  <c r="F21" i="8" s="1"/>
  <c r="F22" i="8" s="1"/>
  <c r="F23" i="8" s="1"/>
  <c r="F24" i="8" s="1"/>
  <c r="F25" i="8" s="1"/>
  <c r="F26" i="8" s="1"/>
  <c r="F27" i="8" s="1"/>
  <c r="F28" i="8" s="1"/>
  <c r="F29" i="8" s="1"/>
  <c r="F30" i="8" s="1"/>
  <c r="F31" i="8" s="1"/>
  <c r="F32" i="8" s="1"/>
  <c r="F33" i="8" s="1"/>
  <c r="F34" i="8" s="1"/>
  <c r="F35" i="8" s="1"/>
  <c r="F36" i="8" s="1"/>
  <c r="F37" i="8" s="1"/>
  <c r="F38" i="8" s="1"/>
  <c r="F39" i="8" s="1"/>
  <c r="F40" i="8" s="1"/>
  <c r="F41" i="8" s="1"/>
  <c r="F42" i="8" s="1"/>
  <c r="F43" i="8" s="1"/>
  <c r="F44" i="8" s="1"/>
  <c r="F45" i="8" s="1"/>
  <c r="F46" i="8" s="1"/>
  <c r="F47" i="8" s="1"/>
  <c r="F48" i="8" s="1"/>
  <c r="F49" i="8" s="1"/>
  <c r="F50" i="8" s="1"/>
  <c r="F51" i="8" s="1"/>
  <c r="F52" i="8" s="1"/>
  <c r="F53" i="8" s="1"/>
  <c r="F54" i="8" s="1"/>
  <c r="F55" i="8" s="1"/>
  <c r="F56" i="8" s="1"/>
  <c r="F57" i="8" s="1"/>
  <c r="F58" i="8" s="1"/>
  <c r="F59" i="8" s="1"/>
  <c r="F60" i="8" s="1"/>
  <c r="F61" i="8" s="1"/>
  <c r="F62" i="8" s="1"/>
  <c r="F63" i="8" s="1"/>
  <c r="F64" i="8" s="1"/>
  <c r="F65" i="8" s="1"/>
  <c r="F66" i="8" s="1"/>
  <c r="F67" i="8" s="1"/>
  <c r="F68" i="8" s="1"/>
  <c r="F69" i="8" s="1"/>
  <c r="F70" i="8" s="1"/>
  <c r="F71" i="8" s="1"/>
  <c r="F72" i="8" s="1"/>
  <c r="F73" i="8" s="1"/>
  <c r="F74" i="8" s="1"/>
  <c r="F75" i="8" s="1"/>
  <c r="F76" i="8" s="1"/>
  <c r="F77" i="8" s="1"/>
  <c r="F78" i="8" s="1"/>
  <c r="F79" i="8" s="1"/>
  <c r="F80" i="8" s="1"/>
  <c r="F81" i="8" s="1"/>
  <c r="F82" i="8" s="1"/>
  <c r="F83" i="8" s="1"/>
  <c r="F84" i="8" s="1"/>
  <c r="F85" i="8" s="1"/>
  <c r="F86" i="8" s="1"/>
  <c r="F87" i="8" s="1"/>
  <c r="F88" i="8" s="1"/>
  <c r="F89" i="8" s="1"/>
  <c r="F90" i="8" s="1"/>
  <c r="F91" i="8" s="1"/>
  <c r="F92" i="8" s="1"/>
  <c r="F93" i="8" s="1"/>
  <c r="F94" i="8" s="1"/>
  <c r="F95" i="8" s="1"/>
  <c r="F96" i="8" s="1"/>
  <c r="F97" i="8" s="1"/>
  <c r="F98" i="8" s="1"/>
  <c r="F99" i="8" s="1"/>
  <c r="F100" i="8" s="1"/>
  <c r="F101" i="8" s="1"/>
  <c r="F102" i="8" s="1"/>
  <c r="E12" i="7" l="1"/>
  <c r="E11" i="7"/>
  <c r="E10" i="7"/>
  <c r="E9" i="7"/>
  <c r="E8" i="7"/>
  <c r="E7" i="7"/>
  <c r="E6" i="7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D3" i="1" l="1"/>
  <c r="F3" i="1" s="1"/>
  <c r="I42" i="5" l="1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 l="1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12" i="1"/>
  <c r="I11" i="1"/>
  <c r="I10" i="1"/>
  <c r="I9" i="1"/>
  <c r="I8" i="1"/>
  <c r="I7" i="1"/>
  <c r="I6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38" i="5"/>
  <c r="D37" i="5"/>
  <c r="D36" i="5"/>
  <c r="D35" i="5"/>
  <c r="D34" i="5"/>
  <c r="D33" i="5"/>
  <c r="D32" i="5"/>
  <c r="D31" i="5"/>
  <c r="D30" i="5"/>
  <c r="D29" i="5"/>
  <c r="D28" i="5"/>
  <c r="D27" i="5"/>
  <c r="D26" i="5"/>
  <c r="D25" i="5"/>
  <c r="D24" i="5"/>
  <c r="D23" i="5"/>
  <c r="D22" i="5"/>
  <c r="D21" i="5"/>
  <c r="D20" i="5"/>
  <c r="D19" i="5"/>
  <c r="D18" i="5"/>
  <c r="D17" i="5"/>
  <c r="D16" i="5"/>
  <c r="D15" i="5"/>
  <c r="D14" i="5"/>
  <c r="D13" i="5"/>
  <c r="D12" i="5"/>
  <c r="D11" i="5"/>
  <c r="D10" i="5"/>
  <c r="D9" i="5"/>
  <c r="D8" i="5"/>
  <c r="D7" i="5"/>
  <c r="D6" i="5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</calcChain>
</file>

<file path=xl/connections.xml><?xml version="1.0" encoding="utf-8"?>
<connections xmlns="http://schemas.openxmlformats.org/spreadsheetml/2006/main">
  <connection id="1" name="All7" type="6" refreshedVersion="6" background="1" saveData="1">
    <textPr codePage="950" sourceFile="C:\Users\Nian-Ze\Desktop\All7.csv" comma="1">
      <textFields count="35"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c2d_result" type="6" refreshedVersion="6" background="1" saveData="1">
    <textPr codePage="1257" sourceFile="C:\Users\Nian-Ze\Desktop\c2d_result.csv">
      <textFields count="2">
        <textField/>
        <textField/>
      </textFields>
    </textPr>
  </connection>
  <connection id="3" name="c2d_result1" type="6" refreshedVersion="6" background="1" saveData="1">
    <textPr codePage="1257" sourceFile="C:\Users\Nian-Ze\Desktop\c2d_result.csv">
      <textFields count="2">
        <textField/>
        <textField/>
      </textFields>
    </textPr>
  </connection>
  <connection id="4" name="c2d_result11" type="6" refreshedVersion="6" background="1" saveData="1">
    <textPr codePage="1257" sourceFile="C:\Users\Nian-Ze\Desktop\c2d_result.csv">
      <textFields count="2">
        <textField/>
        <textField/>
      </textFields>
    </textPr>
  </connection>
  <connection id="5" name="c2d_result2" type="6" refreshedVersion="6" background="1" saveData="1">
    <textPr codePage="1257" sourceFile="C:\Users\Nian-Ze\Desktop\c2d_result.csv">
      <textFields count="2">
        <textField/>
        <textField/>
      </textFields>
    </textPr>
  </connection>
  <connection id="6" name="excel" type="6" refreshedVersion="6" background="1" saveData="1">
    <textPr codePage="950" sourceFile="C:\Users\Nian-Ze\Desktop\excel.csv">
      <textFields count="5">
        <textField/>
        <textField/>
        <textField/>
        <textField/>
        <textField/>
      </textFields>
    </textPr>
  </connection>
  <connection id="7" name="excel_4" type="6" refreshedVersion="6" background="1" saveData="1">
    <textPr codePage="950" sourceFile="C:\Users\Nian-Ze\Desktop\excel_4.csv">
      <textFields count="5">
        <textField/>
        <textField/>
        <textField/>
        <textField/>
        <textField/>
      </textFields>
    </textPr>
  </connection>
  <connection id="8" name="excel_5" type="6" refreshedVersion="6" background="1" saveData="1">
    <textPr codePage="950" sourceFile="C:\Users\Nian-Ze\Desktop\excel_5.csv">
      <textFields count="5">
        <textField/>
        <textField/>
        <textField/>
        <textField/>
        <textField/>
      </textFields>
    </textPr>
  </connection>
  <connection id="9" name="excel_6" type="6" refreshedVersion="6" background="1" saveData="1">
    <textPr codePage="950" sourceFile="C:\Users\Nian-Ze\Desktop\excel_6.csv">
      <textFields count="5">
        <textField/>
        <textField/>
        <textField/>
        <textField/>
        <textField/>
      </textFields>
    </textPr>
  </connection>
  <connection id="10" name="excel_7" type="6" refreshedVersion="6" background="1" saveData="1">
    <textPr codePage="950" sourceFile="C:\Users\Nian-Ze\Desktop\excel_7.csv">
      <textFields count="5">
        <textField/>
        <textField/>
        <textField/>
        <textField/>
        <textField/>
      </textFields>
    </textPr>
  </connection>
  <connection id="11" name="excel_8" type="6" refreshedVersion="6" background="1" saveData="1">
    <textPr codePage="950" sourceFile="C:\Users\Nian-Ze\Desktop\excel_8.csv">
      <textFields count="5">
        <textField/>
        <textField/>
        <textField/>
        <textField/>
        <textField/>
      </textFields>
    </textPr>
  </connection>
  <connection id="12" name="excel_9" type="6" refreshedVersion="6" background="1" saveData="1">
    <textPr codePage="950" sourceFile="C:\Users\Nian-Ze\Desktop\excel_9.csv">
      <textFields count="5">
        <textField/>
        <textField/>
        <textField/>
        <textField/>
        <textField/>
      </textFields>
    </textPr>
  </connection>
  <connection id="13" name="excel1" type="6" refreshedVersion="6" background="1" saveData="1">
    <textPr codePage="950" sourceFile="C:\Users\Nian-Ze\Desktop\excel.csv">
      <textFields count="5">
        <textField/>
        <textField/>
        <textField/>
        <textField/>
        <textField/>
      </textFields>
    </textPr>
  </connection>
  <connection id="14" name="excel2" type="6" refreshedVersion="6" background="1" saveData="1">
    <textPr codePage="950" sourceFile="C:\Users\Nian-Ze\Desktop\excel.csv">
      <textFields count="5">
        <textField/>
        <textField/>
        <textField/>
        <textField/>
        <textField/>
      </textFields>
    </textPr>
  </connection>
  <connection id="15" name="excel21" type="6" refreshedVersion="6" background="1" saveData="1">
    <textPr codePage="950" sourceFile="C:\Users\Nian-Ze\Desktop\excel.csv">
      <textFields count="5">
        <textField/>
        <textField/>
        <textField/>
        <textField/>
        <textField/>
      </textFields>
    </textPr>
  </connection>
  <connection id="16" name="random_with" type="6" refreshedVersion="6" background="1" saveData="1">
    <textPr codePage="950" sourceFile="C:\Users\Nian-Ze\Desktop\random_with.csv" comma="1">
      <textFields count="5">
        <textField/>
        <textField/>
        <textField/>
        <textField/>
        <textField/>
      </textFields>
    </textPr>
  </connection>
  <connection id="17" name="random_with2" type="6" refreshedVersion="6" background="1" saveData="1">
    <textPr codePage="950" sourceFile="C:\Users\Nian-Ze\Desktop\random_with.csv" comma="1">
      <textFields count="5">
        <textField/>
        <textField/>
        <textField/>
        <textField/>
        <textField/>
      </textFields>
    </textPr>
  </connection>
  <connection id="18" name="random_with6" type="6" refreshedVersion="6" background="1" saveData="1">
    <textPr codePage="950" sourceFile="C:\Users\Nian-Ze\Desktop\random_with.csv" comma="1">
      <textFields count="5">
        <textField/>
        <textField/>
        <textField/>
        <textField/>
        <textField/>
      </textFields>
    </textPr>
  </connection>
  <connection id="19" name="random_with-b" type="6" refreshedVersion="6" background="1" saveData="1">
    <textPr codePage="950" sourceFile="C:\Users\Nian-Ze\Desktop\random_with-b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0" name="random_with-bc" type="6" refreshedVersion="6" background="1" saveData="1">
    <textPr codePage="950" sourceFile="C:\Users\Nian-Ze\Desktop\random_with-bc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1" name="random_with-bi" type="6" refreshedVersion="6" background="1" saveData="1">
    <textPr codePage="950" sourceFile="C:\Users\Nian-Ze\Desktop\random_with-bi.csv" comma="1">
      <textFields count="6">
        <textField/>
        <textField/>
        <textField/>
        <textField/>
        <textField/>
        <textField/>
      </textFields>
    </textPr>
  </connection>
  <connection id="22" name="random_with-bi1" type="6" refreshedVersion="6" background="1" saveData="1">
    <textPr codePage="950" sourceFile="C:\Users\Nian-Ze\Desktop\random_with-bi.csv" comma="1">
      <textFields count="8">
        <textField/>
        <textField/>
        <textField/>
        <textField/>
        <textField/>
        <textField/>
        <textField/>
        <textField/>
      </textFields>
    </textPr>
  </connection>
  <connection id="23" name="result_32" type="6" refreshedVersion="6" background="1" saveData="1">
    <textPr codePage="950" sourceFile="C:\Users\Nian-Ze\Desktop\result_3.csv">
      <textFields count="5"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<sst xmlns="http://schemas.openxmlformats.org/spreadsheetml/2006/main" count="8540" uniqueCount="1905">
  <si>
    <t>time</t>
    <phoneticPr fontId="1" type="noConversion"/>
  </si>
  <si>
    <t>prob</t>
    <phoneticPr fontId="1" type="noConversion"/>
  </si>
  <si>
    <t>dcssat</t>
    <phoneticPr fontId="1" type="noConversion"/>
  </si>
  <si>
    <t>No_minimal</t>
    <phoneticPr fontId="1" type="noConversion"/>
  </si>
  <si>
    <t>Minimal</t>
    <phoneticPr fontId="1" type="noConversion"/>
  </si>
  <si>
    <t>bddsp</t>
    <phoneticPr fontId="1" type="noConversion"/>
  </si>
  <si>
    <t>bddsp</t>
    <phoneticPr fontId="1" type="noConversion"/>
  </si>
  <si>
    <t>TO</t>
    <phoneticPr fontId="1" type="noConversion"/>
  </si>
  <si>
    <t>TO</t>
    <phoneticPr fontId="1" type="noConversion"/>
  </si>
  <si>
    <t>var</t>
    <phoneticPr fontId="1" type="noConversion"/>
  </si>
  <si>
    <t>clause</t>
    <phoneticPr fontId="1" type="noConversion"/>
  </si>
  <si>
    <t>var</t>
    <phoneticPr fontId="1" type="noConversion"/>
  </si>
  <si>
    <t>var</t>
    <phoneticPr fontId="1" type="noConversion"/>
  </si>
  <si>
    <t>clause</t>
    <phoneticPr fontId="1" type="noConversion"/>
  </si>
  <si>
    <t>upper</t>
    <phoneticPr fontId="1" type="noConversion"/>
  </si>
  <si>
    <t>lower</t>
    <phoneticPr fontId="1" type="noConversion"/>
  </si>
  <si>
    <t>time</t>
    <phoneticPr fontId="1" type="noConversion"/>
  </si>
  <si>
    <t>cube_lim</t>
    <phoneticPr fontId="1" type="noConversion"/>
  </si>
  <si>
    <t>cube_lim</t>
    <phoneticPr fontId="1" type="noConversion"/>
  </si>
  <si>
    <t>cube-lim</t>
    <phoneticPr fontId="1" type="noConversion"/>
  </si>
  <si>
    <t>cube_lim</t>
    <phoneticPr fontId="1" type="noConversion"/>
  </si>
  <si>
    <t>ours</t>
    <phoneticPr fontId="1" type="noConversion"/>
  </si>
  <si>
    <t>ssat</t>
    <phoneticPr fontId="1" type="noConversion"/>
  </si>
  <si>
    <t>time_frame</t>
    <phoneticPr fontId="1" type="noConversion"/>
  </si>
  <si>
    <t>runtime</t>
    <phoneticPr fontId="1" type="noConversion"/>
  </si>
  <si>
    <t>prob</t>
    <phoneticPr fontId="1" type="noConversion"/>
  </si>
  <si>
    <t>our</t>
    <phoneticPr fontId="1" type="noConversion"/>
  </si>
  <si>
    <t>diff</t>
    <phoneticPr fontId="1" type="noConversion"/>
  </si>
  <si>
    <t>#var</t>
    <phoneticPr fontId="1" type="noConversion"/>
  </si>
  <si>
    <t>#clauses</t>
    <phoneticPr fontId="1" type="noConversion"/>
  </si>
  <si>
    <t>#e_var</t>
    <phoneticPr fontId="1" type="noConversion"/>
  </si>
  <si>
    <t>#r_var</t>
    <phoneticPr fontId="1" type="noConversion"/>
  </si>
  <si>
    <t>#def_var</t>
    <phoneticPr fontId="1" type="noConversion"/>
  </si>
  <si>
    <t>our_t</t>
  </si>
  <si>
    <t>diff_p</t>
    <phoneticPr fontId="1" type="noConversion"/>
  </si>
  <si>
    <t>diff_t</t>
    <phoneticPr fontId="1" type="noConversion"/>
  </si>
  <si>
    <t>bench</t>
    <phoneticPr fontId="1" type="noConversion"/>
  </si>
  <si>
    <t>prob</t>
    <phoneticPr fontId="1" type="noConversion"/>
  </si>
  <si>
    <t>our_t</t>
    <phoneticPr fontId="1" type="noConversion"/>
  </si>
  <si>
    <t>dcs_t</t>
    <phoneticPr fontId="1" type="noConversion"/>
  </si>
  <si>
    <t>w/o cachet</t>
    <phoneticPr fontId="1" type="noConversion"/>
  </si>
  <si>
    <t>cachet_t</t>
    <phoneticPr fontId="1" type="noConversion"/>
  </si>
  <si>
    <t>abc_t</t>
    <phoneticPr fontId="1" type="noConversion"/>
  </si>
  <si>
    <t>cachet_n</t>
    <phoneticPr fontId="1" type="noConversion"/>
  </si>
  <si>
    <t>total_time</t>
    <phoneticPr fontId="1" type="noConversion"/>
  </si>
  <si>
    <t>cachet_avg</t>
    <phoneticPr fontId="1" type="noConversion"/>
  </si>
  <si>
    <t>ssat_rw</t>
    <phoneticPr fontId="1" type="noConversion"/>
  </si>
  <si>
    <t>runtime</t>
    <phoneticPr fontId="1" type="noConversion"/>
  </si>
  <si>
    <t>prob</t>
    <phoneticPr fontId="1" type="noConversion"/>
  </si>
  <si>
    <t>resyn+bddsp</t>
    <phoneticPr fontId="1" type="noConversion"/>
  </si>
  <si>
    <t>build</t>
    <phoneticPr fontId="1" type="noConversion"/>
  </si>
  <si>
    <t>prob</t>
    <phoneticPr fontId="1" type="noConversion"/>
  </si>
  <si>
    <t>bdd</t>
    <phoneticPr fontId="1" type="noConversion"/>
  </si>
  <si>
    <t>benchmark</t>
  </si>
  <si>
    <t>our_p</t>
  </si>
  <si>
    <t>dcs_p</t>
  </si>
  <si>
    <t>dcs_t</t>
  </si>
  <si>
    <t>rand-3-10-20-5.0.sdimacs</t>
  </si>
  <si>
    <t>rand-3-10-20-5.1.sdimacs</t>
  </si>
  <si>
    <t>rand-3-10-20-5.2.sdimacs</t>
  </si>
  <si>
    <t>rand-3-10-20-5.3.sdimacs</t>
  </si>
  <si>
    <t>rand-3-10-20-5.4.sdimacs</t>
  </si>
  <si>
    <t>rand-3-10-30-5.5.sdimacs</t>
  </si>
  <si>
    <t>rand-3-10-30-5.6.sdimacs</t>
  </si>
  <si>
    <t>rand-3-10-30-5.7.sdimacs</t>
  </si>
  <si>
    <t>rand-3-10-30-5.8.sdimacs</t>
  </si>
  <si>
    <t>rand-3-10-30-5.9.sdimacs</t>
  </si>
  <si>
    <t>rand-3-10-40-5.10.sdimacs</t>
  </si>
  <si>
    <t>rand-3-10-40-5.11.sdimacs</t>
  </si>
  <si>
    <t>rand-3-10-40-5.12.sdimacs</t>
  </si>
  <si>
    <t>rand-3-10-40-5.13.sdimacs</t>
  </si>
  <si>
    <t>rand-3-10-40-5.14.sdimacs</t>
  </si>
  <si>
    <t>rand-3-10-50-5.15.sdimacs</t>
  </si>
  <si>
    <t>rand-3-10-50-5.16.sdimacs</t>
  </si>
  <si>
    <t>rand-3-10-50-5.17.sdimacs</t>
  </si>
  <si>
    <t>rand-3-10-50-5.18.sdimacs</t>
  </si>
  <si>
    <t>rand-3-10-50-5.19.sdimacs</t>
  </si>
  <si>
    <t>rand-3-20-100-10.35.sdimacs</t>
  </si>
  <si>
    <t>rand-3-20-100-10.36.sdimacs</t>
  </si>
  <si>
    <t>rand-3-20-100-10.37.sdimacs</t>
  </si>
  <si>
    <t>rand-3-20-100-10.38.sdimacs</t>
  </si>
  <si>
    <t>rand-3-20-100-10.39.sdimacs</t>
  </si>
  <si>
    <t>rand-3-20-40-10.20.sdimacs</t>
  </si>
  <si>
    <t>rand-3-20-40-10.21.sdimacs</t>
  </si>
  <si>
    <t>rand-3-20-40-10.22.sdimacs</t>
  </si>
  <si>
    <t>rand-3-20-40-10.23.sdimacs</t>
  </si>
  <si>
    <t>rand-3-20-40-10.24.sdimacs</t>
  </si>
  <si>
    <t>rand-3-20-60-10.25.sdimacs</t>
  </si>
  <si>
    <t>rand-3-20-60-10.26.sdimacs</t>
  </si>
  <si>
    <t>rand-3-20-60-10.27.sdimacs</t>
  </si>
  <si>
    <t>rand-3-20-60-10.28.sdimacs</t>
  </si>
  <si>
    <t>rand-3-20-60-10.29.sdimacs</t>
  </si>
  <si>
    <t>rand-3-20-80-10.30.sdimacs</t>
  </si>
  <si>
    <t>rand-3-20-80-10.31.sdimacs</t>
  </si>
  <si>
    <t>rand-3-20-80-10.32.sdimacs</t>
  </si>
  <si>
    <t>rand-3-20-80-10.33.sdimacs</t>
  </si>
  <si>
    <t>rand-3-20-80-10.34.sdimacs</t>
  </si>
  <si>
    <t>rand-3-30-120-15.50.sdimacs</t>
  </si>
  <si>
    <t>rand-3-30-120-15.51.sdimacs</t>
  </si>
  <si>
    <t>rand-3-30-120-15.52.sdimacs</t>
  </si>
  <si>
    <t>rand-3-30-120-15.53.sdimacs</t>
  </si>
  <si>
    <t>rand-3-30-120-15.54.sdimacs</t>
  </si>
  <si>
    <t>rand-3-30-150-15.55.sdimacs</t>
  </si>
  <si>
    <t>rand-3-30-150-15.56.sdimacs</t>
  </si>
  <si>
    <t>rand-3-30-150-15.57.sdimacs</t>
  </si>
  <si>
    <t>rand-3-30-150-15.58.sdimacs</t>
  </si>
  <si>
    <t>rand-3-30-150-15.59.sdimacs</t>
  </si>
  <si>
    <t>rand-3-30-60-15.40.sdimacs</t>
  </si>
  <si>
    <t>rand-3-30-60-15.41.sdimacs</t>
  </si>
  <si>
    <t>rand-3-30-60-15.42.sdimacs</t>
  </si>
  <si>
    <t>rand-3-30-60-15.43.sdimacs</t>
  </si>
  <si>
    <t>rand-3-30-60-15.44.sdimacs</t>
  </si>
  <si>
    <t>rand-3-30-90-15.45.sdimacs</t>
  </si>
  <si>
    <t>rand-3-30-90-15.46.sdimacs</t>
  </si>
  <si>
    <t>rand-3-30-90-15.47.sdimacs</t>
  </si>
  <si>
    <t>rand-3-30-90-15.48.sdimacs</t>
  </si>
  <si>
    <t>rand-3-30-90-15.49.sdimacs</t>
  </si>
  <si>
    <t>rand-3-40-120-20.65.sdimacs</t>
  </si>
  <si>
    <t>rand-3-40-120-20.66.sdimacs</t>
  </si>
  <si>
    <t>rand-3-40-120-20.67.sdimacs</t>
  </si>
  <si>
    <t>rand-3-40-120-20.68.sdimacs</t>
  </si>
  <si>
    <t>rand-3-40-120-20.69.sdimacs</t>
  </si>
  <si>
    <t>rand-3-40-160-20.70.sdimacs</t>
  </si>
  <si>
    <t>rand-3-40-160-20.71.sdimacs</t>
  </si>
  <si>
    <t>rand-3-40-160-20.72.sdimacs</t>
  </si>
  <si>
    <t>rand-3-40-160-20.73.sdimacs</t>
  </si>
  <si>
    <t>rand-3-40-160-20.74.sdimacs</t>
  </si>
  <si>
    <t>rand-3-40-200-20.75.sdimacs</t>
  </si>
  <si>
    <t>rand-3-40-200-20.76.sdimacs</t>
  </si>
  <si>
    <t>rand-3-40-200-20.77.sdimacs</t>
  </si>
  <si>
    <t>rand-3-40-200-20.78.sdimacs</t>
  </si>
  <si>
    <t>rand-3-40-200-20.79.sdimacs</t>
  </si>
  <si>
    <t>rand-3-40-80-20.60.sdimacs</t>
  </si>
  <si>
    <t>rand-3-40-80-20.61.sdimacs</t>
  </si>
  <si>
    <t>rand-3-40-80-20.62.sdimacs</t>
  </si>
  <si>
    <t>rand-3-40-80-20.63.sdimacs</t>
  </si>
  <si>
    <t>rand-3-40-80-20.64.sdimacs</t>
  </si>
  <si>
    <t>rand-3-50-100-25.80.sdimacs</t>
  </si>
  <si>
    <t>rand-3-50-100-25.81.sdimacs</t>
  </si>
  <si>
    <t>rand-3-50-100-25.82.sdimacs</t>
  </si>
  <si>
    <t>rand-3-50-100-25.83.sdimacs</t>
  </si>
  <si>
    <t>rand-3-50-100-25.84.sdimacs</t>
  </si>
  <si>
    <t>rand-3-50-150-25.85.sdimacs</t>
  </si>
  <si>
    <t>rand-3-50-150-25.86.sdimacs</t>
  </si>
  <si>
    <t>rand-3-50-150-25.87.sdimacs</t>
  </si>
  <si>
    <t>rand-3-50-150-25.88.sdimacs</t>
  </si>
  <si>
    <t>rand-3-50-150-25.89.sdimacs</t>
  </si>
  <si>
    <t>rand-3-50-200-25.90.sdimacs</t>
  </si>
  <si>
    <t>rand-3-50-200-25.91.sdimacs</t>
  </si>
  <si>
    <t>rand-3-50-200-25.92.sdimacs</t>
  </si>
  <si>
    <t>rand-3-50-200-25.93.sdimacs</t>
  </si>
  <si>
    <t>rand-3-50-200-25.94.sdimacs</t>
  </si>
  <si>
    <t>rand-3-50-250-25.95.sdimacs</t>
  </si>
  <si>
    <t>rand-3-50-250-25.96.sdimacs</t>
  </si>
  <si>
    <t>rand-3-50-250-25.97.sdimacs</t>
  </si>
  <si>
    <t>rand-3-50-250-25.98.sdimacs</t>
  </si>
  <si>
    <t>rand-3-50-250-25.99.sdimacs</t>
  </si>
  <si>
    <t>rand-4-10-20-5.0.sdimacs</t>
  </si>
  <si>
    <t>rand-4-10-20-5.1.sdimacs</t>
  </si>
  <si>
    <t>rand-4-10-20-5.2.sdimacs</t>
  </si>
  <si>
    <t>rand-4-10-20-5.3.sdimacs</t>
  </si>
  <si>
    <t>rand-4-10-20-5.4.sdimacs</t>
  </si>
  <si>
    <t>rand-4-10-30-5.5.sdimacs</t>
  </si>
  <si>
    <t>rand-4-10-30-5.6.sdimacs</t>
  </si>
  <si>
    <t>rand-4-10-30-5.7.sdimacs</t>
  </si>
  <si>
    <t>rand-4-10-30-5.8.sdimacs</t>
  </si>
  <si>
    <t>rand-4-10-30-5.9.sdimacs</t>
  </si>
  <si>
    <t>rand-4-10-40-5.10.sdimacs</t>
  </si>
  <si>
    <t>rand-4-10-40-5.11.sdimacs</t>
  </si>
  <si>
    <t>rand-4-10-40-5.12.sdimacs</t>
  </si>
  <si>
    <t>rand-4-10-40-5.13.sdimacs</t>
  </si>
  <si>
    <t>rand-4-10-40-5.14.sdimacs</t>
  </si>
  <si>
    <t>rand-4-10-50-5.15.sdimacs</t>
  </si>
  <si>
    <t>rand-4-10-50-5.16.sdimacs</t>
  </si>
  <si>
    <t>rand-4-10-50-5.17.sdimacs</t>
  </si>
  <si>
    <t>rand-4-10-50-5.18.sdimacs</t>
  </si>
  <si>
    <t>rand-4-10-50-5.19.sdimacs</t>
  </si>
  <si>
    <t>rand-4-20-100-10.35.sdimacs</t>
  </si>
  <si>
    <t>rand-4-20-100-10.36.sdimacs</t>
  </si>
  <si>
    <t>rand-4-20-100-10.37.sdimacs</t>
  </si>
  <si>
    <t>rand-4-20-100-10.38.sdimacs</t>
  </si>
  <si>
    <t>rand-4-20-100-10.39.sdimacs</t>
  </si>
  <si>
    <t>rand-4-20-40-10.20.sdimacs</t>
  </si>
  <si>
    <t>rand-4-20-40-10.21.sdimacs</t>
  </si>
  <si>
    <t>rand-4-20-40-10.22.sdimacs</t>
  </si>
  <si>
    <t>rand-4-20-40-10.23.sdimacs</t>
  </si>
  <si>
    <t>rand-4-20-40-10.24.sdimacs</t>
  </si>
  <si>
    <t>rand-4-20-60-10.25.sdimacs</t>
  </si>
  <si>
    <t>rand-4-20-60-10.26.sdimacs</t>
  </si>
  <si>
    <t>rand-4-20-60-10.27.sdimacs</t>
  </si>
  <si>
    <t>rand-4-20-60-10.28.sdimacs</t>
  </si>
  <si>
    <t>rand-4-20-60-10.29.sdimacs</t>
  </si>
  <si>
    <t>rand-4-20-80-10.30.sdimacs</t>
  </si>
  <si>
    <t>rand-4-20-80-10.31.sdimacs</t>
  </si>
  <si>
    <t>rand-4-20-80-10.32.sdimacs</t>
  </si>
  <si>
    <t>rand-4-20-80-10.33.sdimacs</t>
  </si>
  <si>
    <t>rand-4-20-80-10.34.sdimacs</t>
  </si>
  <si>
    <t>rand-4-30-120-15.50.sdimacs</t>
  </si>
  <si>
    <t>rand-4-30-120-15.51.sdimacs</t>
  </si>
  <si>
    <t>rand-4-30-120-15.52.sdimacs</t>
  </si>
  <si>
    <t>rand-4-30-120-15.53.sdimacs</t>
  </si>
  <si>
    <t>rand-4-30-120-15.54.sdimacs</t>
  </si>
  <si>
    <t>rand-4-30-150-15.55.sdimacs</t>
  </si>
  <si>
    <t>rand-4-30-150-15.56.sdimacs</t>
  </si>
  <si>
    <t>rand-4-30-150-15.57.sdimacs</t>
  </si>
  <si>
    <t>rand-4-30-150-15.58.sdimacs</t>
  </si>
  <si>
    <t>rand-4-30-150-15.59.sdimacs</t>
  </si>
  <si>
    <t>rand-4-30-60-15.40.sdimacs</t>
  </si>
  <si>
    <t>rand-4-30-60-15.41.sdimacs</t>
  </si>
  <si>
    <t>rand-4-30-60-15.42.sdimacs</t>
  </si>
  <si>
    <t>rand-4-30-60-15.43.sdimacs</t>
  </si>
  <si>
    <t>rand-4-30-60-15.44.sdimacs</t>
  </si>
  <si>
    <t>rand-4-30-90-15.45.sdimacs</t>
  </si>
  <si>
    <t>rand-4-30-90-15.46.sdimacs</t>
  </si>
  <si>
    <t>rand-4-30-90-15.47.sdimacs</t>
  </si>
  <si>
    <t>rand-4-30-90-15.48.sdimacs</t>
  </si>
  <si>
    <t>rand-4-30-90-15.49.sdimacs</t>
  </si>
  <si>
    <t>rand-4-40-120-20.65.sdimacs</t>
  </si>
  <si>
    <t>rand-4-40-120-20.66.sdimacs</t>
  </si>
  <si>
    <t>rand-4-40-120-20.67.sdimacs</t>
  </si>
  <si>
    <t>rand-4-40-120-20.68.sdimacs</t>
  </si>
  <si>
    <t>rand-4-40-120-20.69.sdimacs</t>
  </si>
  <si>
    <t>rand-4-40-160-20.70.sdimacs</t>
  </si>
  <si>
    <t>rand-4-40-160-20.71.sdimacs</t>
  </si>
  <si>
    <t>rand-4-40-160-20.72.sdimacs</t>
  </si>
  <si>
    <t>rand-4-40-160-20.73.sdimacs</t>
  </si>
  <si>
    <t>rand-4-40-160-20.74.sdimacs</t>
  </si>
  <si>
    <t>rand-4-40-200-20.75.sdimacs</t>
  </si>
  <si>
    <t>rand-4-40-200-20.76.sdimacs</t>
  </si>
  <si>
    <t>rand-4-40-200-20.77.sdimacs</t>
  </si>
  <si>
    <t>rand-4-40-200-20.78.sdimacs</t>
  </si>
  <si>
    <t>rand-4-40-200-20.79.sdimacs</t>
  </si>
  <si>
    <t>rand-4-40-80-20.60.sdimacs</t>
  </si>
  <si>
    <t>rand-4-40-80-20.61.sdimacs</t>
  </si>
  <si>
    <t>rand-4-40-80-20.62.sdimacs</t>
  </si>
  <si>
    <t>rand-4-40-80-20.63.sdimacs</t>
  </si>
  <si>
    <t>rand-4-40-80-20.64.sdimacs</t>
  </si>
  <si>
    <t>rand-4-50-100-25.80.sdimacs</t>
  </si>
  <si>
    <t>rand-4-50-100-25.81.sdimacs</t>
  </si>
  <si>
    <t>rand-4-50-100-25.82.sdimacs</t>
  </si>
  <si>
    <t>rand-4-50-100-25.83.sdimacs</t>
  </si>
  <si>
    <t>rand-4-50-100-25.84.sdimacs</t>
  </si>
  <si>
    <t>rand-4-50-150-25.85.sdimacs</t>
  </si>
  <si>
    <t>rand-4-50-150-25.86.sdimacs</t>
  </si>
  <si>
    <t>rand-4-50-150-25.87.sdimacs</t>
  </si>
  <si>
    <t>rand-4-50-150-25.88.sdimacs</t>
  </si>
  <si>
    <t>rand-4-50-150-25.89.sdimacs</t>
  </si>
  <si>
    <t>rand-4-50-200-25.90.sdimacs</t>
  </si>
  <si>
    <t>rand-4-50-200-25.91.sdimacs</t>
  </si>
  <si>
    <t>rand-4-50-200-25.92.sdimacs</t>
  </si>
  <si>
    <t>rand-4-50-200-25.93.sdimacs</t>
  </si>
  <si>
    <t>rand-4-50-200-25.94.sdimacs</t>
  </si>
  <si>
    <t>rand-4-50-250-25.95.sdimacs</t>
  </si>
  <si>
    <t>rand-4-50-250-25.96.sdimacs</t>
  </si>
  <si>
    <t>rand-4-50-250-25.97.sdimacs</t>
  </si>
  <si>
    <t>rand-4-50-250-25.98.sdimacs</t>
  </si>
  <si>
    <t>rand-4-50-250-25.99.sdimacs</t>
  </si>
  <si>
    <t>rand-5-10-20-5.0.sdimacs</t>
  </si>
  <si>
    <t>rand-5-10-20-5.1.sdimacs</t>
  </si>
  <si>
    <t>rand-5-10-20-5.2.sdimacs</t>
  </si>
  <si>
    <t>rand-5-10-20-5.3.sdimacs</t>
  </si>
  <si>
    <t>rand-5-10-20-5.4.sdimacs</t>
  </si>
  <si>
    <t>rand-5-10-30-5.5.sdimacs</t>
  </si>
  <si>
    <t>rand-5-10-30-5.6.sdimacs</t>
  </si>
  <si>
    <t>rand-5-10-30-5.7.sdimacs</t>
  </si>
  <si>
    <t>rand-5-10-30-5.8.sdimacs</t>
  </si>
  <si>
    <t>rand-5-10-30-5.9.sdimacs</t>
  </si>
  <si>
    <t>rand-5-10-40-5.10.sdimacs</t>
  </si>
  <si>
    <t>rand-5-10-40-5.11.sdimacs</t>
  </si>
  <si>
    <t>rand-5-10-40-5.12.sdimacs</t>
  </si>
  <si>
    <t>rand-5-10-40-5.13.sdimacs</t>
  </si>
  <si>
    <t>rand-5-10-40-5.14.sdimacs</t>
  </si>
  <si>
    <t>rand-5-10-50-5.15.sdimacs</t>
  </si>
  <si>
    <t>rand-5-10-50-5.16.sdimacs</t>
  </si>
  <si>
    <t>rand-5-10-50-5.17.sdimacs</t>
  </si>
  <si>
    <t>rand-5-10-50-5.18.sdimacs</t>
  </si>
  <si>
    <t>rand-5-10-50-5.19.sdimacs</t>
  </si>
  <si>
    <t>rand-5-20-100-10.35.sdimacs</t>
  </si>
  <si>
    <t>rand-5-20-100-10.36.sdimacs</t>
  </si>
  <si>
    <t>rand-5-20-100-10.37.sdimacs</t>
  </si>
  <si>
    <t>rand-5-20-100-10.38.sdimacs</t>
  </si>
  <si>
    <t>rand-5-20-100-10.39.sdimacs</t>
  </si>
  <si>
    <t>rand-5-20-40-10.20.sdimacs</t>
  </si>
  <si>
    <t>rand-5-20-40-10.21.sdimacs</t>
  </si>
  <si>
    <t>rand-5-20-40-10.22.sdimacs</t>
  </si>
  <si>
    <t>rand-5-20-40-10.23.sdimacs</t>
  </si>
  <si>
    <t>rand-5-20-40-10.24.sdimacs</t>
  </si>
  <si>
    <t>rand-5-20-60-10.25.sdimacs</t>
  </si>
  <si>
    <t>rand-5-20-60-10.26.sdimacs</t>
  </si>
  <si>
    <t>rand-5-20-60-10.27.sdimacs</t>
  </si>
  <si>
    <t>rand-5-20-60-10.28.sdimacs</t>
  </si>
  <si>
    <t>rand-5-20-60-10.29.sdimacs</t>
  </si>
  <si>
    <t>rand-5-20-80-10.30.sdimacs</t>
  </si>
  <si>
    <t>rand-5-20-80-10.31.sdimacs</t>
  </si>
  <si>
    <t>rand-5-20-80-10.32.sdimacs</t>
  </si>
  <si>
    <t>rand-5-20-80-10.33.sdimacs</t>
  </si>
  <si>
    <t>rand-5-20-80-10.34.sdimacs</t>
  </si>
  <si>
    <t>rand-5-30-120-15.50.sdimacs</t>
  </si>
  <si>
    <t>rand-5-30-120-15.51.sdimacs</t>
  </si>
  <si>
    <t>rand-5-30-120-15.52.sdimacs</t>
  </si>
  <si>
    <t>rand-5-30-120-15.53.sdimacs</t>
  </si>
  <si>
    <t>rand-5-30-120-15.54.sdimacs</t>
  </si>
  <si>
    <t>rand-5-30-150-15.55.sdimacs</t>
  </si>
  <si>
    <t>rand-5-30-150-15.56.sdimacs</t>
  </si>
  <si>
    <t>rand-5-30-150-15.57.sdimacs</t>
  </si>
  <si>
    <t>rand-5-30-150-15.58.sdimacs</t>
  </si>
  <si>
    <t>rand-5-30-150-15.59.sdimacs</t>
  </si>
  <si>
    <t>rand-5-30-60-15.40.sdimacs</t>
  </si>
  <si>
    <t>rand-5-30-60-15.41.sdimacs</t>
  </si>
  <si>
    <t>rand-5-30-60-15.42.sdimacs</t>
  </si>
  <si>
    <t>rand-5-30-60-15.43.sdimacs</t>
  </si>
  <si>
    <t>rand-5-30-60-15.44.sdimacs</t>
  </si>
  <si>
    <t>rand-5-30-90-15.45.sdimacs</t>
  </si>
  <si>
    <t>rand-5-30-90-15.46.sdimacs</t>
  </si>
  <si>
    <t>rand-5-30-90-15.47.sdimacs</t>
  </si>
  <si>
    <t>rand-5-30-90-15.48.sdimacs</t>
  </si>
  <si>
    <t>rand-5-30-90-15.49.sdimacs</t>
  </si>
  <si>
    <t>rand-5-40-120-20.65.sdimacs</t>
  </si>
  <si>
    <t>rand-5-40-120-20.66.sdimacs</t>
  </si>
  <si>
    <t>rand-5-40-120-20.67.sdimacs</t>
  </si>
  <si>
    <t>rand-5-40-120-20.68.sdimacs</t>
  </si>
  <si>
    <t>rand-5-40-120-20.69.sdimacs</t>
  </si>
  <si>
    <t>rand-5-40-160-20.70.sdimacs</t>
  </si>
  <si>
    <t>rand-5-40-160-20.71.sdimacs</t>
  </si>
  <si>
    <t>rand-5-40-160-20.72.sdimacs</t>
  </si>
  <si>
    <t>rand-5-40-160-20.73.sdimacs</t>
  </si>
  <si>
    <t>rand-5-40-160-20.74.sdimacs</t>
  </si>
  <si>
    <t>rand-5-40-200-20.75.sdimacs</t>
  </si>
  <si>
    <t>rand-5-40-200-20.76.sdimacs</t>
  </si>
  <si>
    <t>rand-5-40-200-20.77.sdimacs</t>
  </si>
  <si>
    <t>rand-5-40-200-20.78.sdimacs</t>
  </si>
  <si>
    <t>rand-5-40-200-20.79.sdimacs</t>
  </si>
  <si>
    <t>rand-5-40-80-20.60.sdimacs</t>
  </si>
  <si>
    <t>rand-5-40-80-20.61.sdimacs</t>
  </si>
  <si>
    <t>rand-5-40-80-20.62.sdimacs</t>
  </si>
  <si>
    <t>rand-5-40-80-20.63.sdimacs</t>
  </si>
  <si>
    <t>rand-5-40-80-20.64.sdimacs</t>
  </si>
  <si>
    <t>rand-5-50-100-25.80.sdimacs</t>
  </si>
  <si>
    <t>rand-5-50-100-25.81.sdimacs</t>
  </si>
  <si>
    <t>rand-5-50-100-25.82.sdimacs</t>
  </si>
  <si>
    <t>rand-5-50-100-25.83.sdimacs</t>
  </si>
  <si>
    <t>rand-5-50-100-25.84.sdimacs</t>
  </si>
  <si>
    <t>rand-5-50-150-25.85.sdimacs</t>
  </si>
  <si>
    <t>rand-5-50-150-25.86.sdimacs</t>
  </si>
  <si>
    <t>rand-5-50-150-25.87.sdimacs</t>
  </si>
  <si>
    <t>rand-5-50-150-25.88.sdimacs</t>
  </si>
  <si>
    <t>rand-5-50-150-25.89.sdimacs</t>
  </si>
  <si>
    <t>rand-5-50-200-25.90.sdimacs</t>
  </si>
  <si>
    <t>rand-5-50-200-25.91.sdimacs</t>
  </si>
  <si>
    <t>rand-5-50-200-25.92.sdimacs</t>
  </si>
  <si>
    <t>rand-5-50-200-25.93.sdimacs</t>
  </si>
  <si>
    <t>rand-5-50-200-25.94.sdimacs</t>
  </si>
  <si>
    <t>rand-5-50-250-25.95.sdimacs</t>
  </si>
  <si>
    <t>rand-5-50-250-25.96.sdimacs</t>
  </si>
  <si>
    <t>rand-5-50-250-25.97.sdimacs</t>
  </si>
  <si>
    <t>rand-5-50-250-25.98.sdimacs</t>
  </si>
  <si>
    <t>rand-5-50-250-25.99.sdimacs</t>
  </si>
  <si>
    <t>TO</t>
    <phoneticPr fontId="1" type="noConversion"/>
  </si>
  <si>
    <t>rand-6-10-20-5.0.sdimacs</t>
  </si>
  <si>
    <t>rand-6-10-20-5.1.sdimacs</t>
  </si>
  <si>
    <t>rand-6-10-20-5.2.sdimacs</t>
  </si>
  <si>
    <t>rand-6-10-20-5.3.sdimacs</t>
  </si>
  <si>
    <t>rand-6-10-20-5.4.sdimacs</t>
  </si>
  <si>
    <t>rand-6-10-30-5.5.sdimacs</t>
  </si>
  <si>
    <t>rand-6-10-30-5.6.sdimacs</t>
  </si>
  <si>
    <t>rand-6-10-30-5.7.sdimacs</t>
  </si>
  <si>
    <t>rand-6-10-30-5.8.sdimacs</t>
  </si>
  <si>
    <t>rand-6-10-30-5.9.sdimacs</t>
  </si>
  <si>
    <t>rand-6-10-40-5.10.sdimacs</t>
  </si>
  <si>
    <t>rand-6-10-40-5.11.sdimacs</t>
  </si>
  <si>
    <t>rand-6-10-40-5.12.sdimacs</t>
  </si>
  <si>
    <t>rand-6-10-40-5.13.sdimacs</t>
  </si>
  <si>
    <t>rand-6-10-40-5.14.sdimacs</t>
  </si>
  <si>
    <t>rand-6-10-50-5.15.sdimacs</t>
  </si>
  <si>
    <t>rand-6-10-50-5.16.sdimacs</t>
  </si>
  <si>
    <t>rand-6-10-50-5.17.sdimacs</t>
  </si>
  <si>
    <t>rand-6-10-50-5.18.sdimacs</t>
  </si>
  <si>
    <t>rand-6-10-50-5.19.sdimacs</t>
  </si>
  <si>
    <t>rand-6-20-100-10.35.sdimacs</t>
  </si>
  <si>
    <t>rand-6-20-100-10.36.sdimacs</t>
  </si>
  <si>
    <t>rand-6-20-100-10.37.sdimacs</t>
  </si>
  <si>
    <t>rand-6-20-100-10.38.sdimacs</t>
  </si>
  <si>
    <t>rand-6-20-100-10.39.sdimacs</t>
  </si>
  <si>
    <t>rand-6-20-40-10.20.sdimacs</t>
  </si>
  <si>
    <t>rand-6-20-40-10.21.sdimacs</t>
  </si>
  <si>
    <t>rand-6-20-40-10.22.sdimacs</t>
  </si>
  <si>
    <t>rand-6-20-40-10.23.sdimacs</t>
  </si>
  <si>
    <t>rand-6-20-40-10.24.sdimacs</t>
  </si>
  <si>
    <t>rand-6-20-60-10.25.sdimacs</t>
  </si>
  <si>
    <t>rand-6-20-60-10.26.sdimacs</t>
  </si>
  <si>
    <t>rand-6-20-60-10.27.sdimacs</t>
  </si>
  <si>
    <t>rand-6-20-60-10.28.sdimacs</t>
  </si>
  <si>
    <t>rand-6-20-60-10.29.sdimacs</t>
  </si>
  <si>
    <t>rand-6-20-80-10.30.sdimacs</t>
  </si>
  <si>
    <t>rand-6-20-80-10.31.sdimacs</t>
  </si>
  <si>
    <t>rand-6-20-80-10.32.sdimacs</t>
  </si>
  <si>
    <t>rand-6-20-80-10.33.sdimacs</t>
  </si>
  <si>
    <t>rand-6-20-80-10.34.sdimacs</t>
  </si>
  <si>
    <t>rand-6-30-120-15.50.sdimacs</t>
  </si>
  <si>
    <t>rand-6-30-120-15.51.sdimacs</t>
  </si>
  <si>
    <t>rand-6-30-120-15.52.sdimacs</t>
  </si>
  <si>
    <t>rand-6-30-120-15.53.sdimacs</t>
  </si>
  <si>
    <t>rand-6-30-120-15.54.sdimacs</t>
  </si>
  <si>
    <t>rand-6-30-150-15.55.sdimacs</t>
  </si>
  <si>
    <t>rand-6-30-150-15.56.sdimacs</t>
  </si>
  <si>
    <t>rand-6-30-150-15.57.sdimacs</t>
  </si>
  <si>
    <t>rand-6-30-150-15.58.sdimacs</t>
  </si>
  <si>
    <t>rand-6-30-150-15.59.sdimacs</t>
  </si>
  <si>
    <t>rand-6-30-60-15.40.sdimacs</t>
  </si>
  <si>
    <t>rand-6-30-60-15.41.sdimacs</t>
  </si>
  <si>
    <t>rand-6-30-60-15.42.sdimacs</t>
  </si>
  <si>
    <t>rand-6-30-60-15.43.sdimacs</t>
  </si>
  <si>
    <t>rand-6-30-60-15.44.sdimacs</t>
  </si>
  <si>
    <t>rand-6-30-90-15.45.sdimacs</t>
  </si>
  <si>
    <t>rand-6-30-90-15.46.sdimacs</t>
  </si>
  <si>
    <t>rand-6-30-90-15.47.sdimacs</t>
  </si>
  <si>
    <t>rand-6-30-90-15.48.sdimacs</t>
  </si>
  <si>
    <t>rand-6-30-90-15.49.sdimacs</t>
  </si>
  <si>
    <t>rand-6-40-120-20.65.sdimacs</t>
  </si>
  <si>
    <t>rand-6-40-120-20.66.sdimacs</t>
  </si>
  <si>
    <t>rand-6-40-120-20.67.sdimacs</t>
  </si>
  <si>
    <t>rand-6-40-120-20.68.sdimacs</t>
  </si>
  <si>
    <t>rand-6-40-120-20.69.sdimacs</t>
  </si>
  <si>
    <t>rand-6-40-160-20.70.sdimacs</t>
  </si>
  <si>
    <t>rand-6-40-160-20.71.sdimacs</t>
  </si>
  <si>
    <t>rand-6-40-160-20.72.sdimacs</t>
  </si>
  <si>
    <t>rand-6-40-160-20.73.sdimacs</t>
  </si>
  <si>
    <t>rand-6-40-160-20.74.sdimacs</t>
  </si>
  <si>
    <t>rand-6-40-200-20.75.sdimacs</t>
  </si>
  <si>
    <t>rand-6-40-200-20.76.sdimacs</t>
  </si>
  <si>
    <t>rand-6-40-200-20.77.sdimacs</t>
  </si>
  <si>
    <t>rand-6-40-200-20.78.sdimacs</t>
  </si>
  <si>
    <t>rand-6-40-200-20.79.sdimacs</t>
  </si>
  <si>
    <t>rand-6-40-80-20.60.sdimacs</t>
  </si>
  <si>
    <t>rand-6-40-80-20.61.sdimacs</t>
  </si>
  <si>
    <t>rand-6-40-80-20.62.sdimacs</t>
  </si>
  <si>
    <t>rand-6-40-80-20.63.sdimacs</t>
  </si>
  <si>
    <t>rand-6-40-80-20.64.sdimacs</t>
  </si>
  <si>
    <t>rand-6-50-100-25.80.sdimacs</t>
  </si>
  <si>
    <t>rand-6-50-100-25.81.sdimacs</t>
  </si>
  <si>
    <t>rand-6-50-100-25.82.sdimacs</t>
  </si>
  <si>
    <t>rand-6-50-100-25.83.sdimacs</t>
  </si>
  <si>
    <t>rand-6-50-100-25.84.sdimacs</t>
  </si>
  <si>
    <t>rand-6-50-150-25.85.sdimacs</t>
  </si>
  <si>
    <t>rand-6-50-150-25.86.sdimacs</t>
  </si>
  <si>
    <t>rand-6-50-150-25.87.sdimacs</t>
  </si>
  <si>
    <t>rand-6-50-150-25.88.sdimacs</t>
  </si>
  <si>
    <t>rand-6-50-150-25.89.sdimacs</t>
  </si>
  <si>
    <t>rand-6-50-200-25.90.sdimacs</t>
  </si>
  <si>
    <t>rand-6-50-200-25.91.sdimacs</t>
  </si>
  <si>
    <t>rand-6-50-200-25.92.sdimacs</t>
  </si>
  <si>
    <t>rand-6-50-200-25.93.sdimacs</t>
  </si>
  <si>
    <t>rand-6-50-200-25.94.sdimacs</t>
  </si>
  <si>
    <t>rand-6-50-250-25.95.sdimacs</t>
  </si>
  <si>
    <t>rand-6-50-250-25.96.sdimacs</t>
  </si>
  <si>
    <t>rand-6-50-250-25.97.sdimacs</t>
  </si>
  <si>
    <t>rand-6-50-250-25.98.sdimacs</t>
  </si>
  <si>
    <t>rand-6-50-250-25.99.sdimacs</t>
  </si>
  <si>
    <t>rand-7-10-20-5.0.sdimacs</t>
  </si>
  <si>
    <t>rand-7-10-20-5.1.sdimacs</t>
  </si>
  <si>
    <t>rand-7-10-20-5.2.sdimacs</t>
  </si>
  <si>
    <t>rand-7-10-20-5.3.sdimacs</t>
  </si>
  <si>
    <t>rand-7-10-20-5.4.sdimacs</t>
  </si>
  <si>
    <t>rand-7-10-30-5.5.sdimacs</t>
  </si>
  <si>
    <t>rand-7-10-30-5.6.sdimacs</t>
  </si>
  <si>
    <t>rand-7-10-30-5.7.sdimacs</t>
  </si>
  <si>
    <t>rand-7-10-30-5.8.sdimacs</t>
  </si>
  <si>
    <t>rand-7-10-30-5.9.sdimacs</t>
  </si>
  <si>
    <t>rand-7-10-40-5.10.sdimacs</t>
  </si>
  <si>
    <t>rand-7-10-40-5.11.sdimacs</t>
  </si>
  <si>
    <t>rand-7-10-40-5.12.sdimacs</t>
  </si>
  <si>
    <t>rand-7-10-40-5.13.sdimacs</t>
  </si>
  <si>
    <t>rand-7-10-40-5.14.sdimacs</t>
  </si>
  <si>
    <t>rand-7-10-50-5.15.sdimacs</t>
  </si>
  <si>
    <t>rand-7-10-50-5.16.sdimacs</t>
  </si>
  <si>
    <t>rand-7-10-50-5.17.sdimacs</t>
  </si>
  <si>
    <t>rand-7-10-50-5.18.sdimacs</t>
  </si>
  <si>
    <t>rand-7-10-50-5.19.sdimacs</t>
  </si>
  <si>
    <t>rand-7-20-100-10.35.sdimacs</t>
  </si>
  <si>
    <t>rand-7-20-100-10.36.sdimacs</t>
  </si>
  <si>
    <t>rand-7-20-100-10.37.sdimacs</t>
  </si>
  <si>
    <t>rand-7-20-100-10.38.sdimacs</t>
  </si>
  <si>
    <t>rand-7-20-100-10.39.sdimacs</t>
  </si>
  <si>
    <t>rand-7-20-40-10.20.sdimacs</t>
  </si>
  <si>
    <t>rand-7-20-40-10.21.sdimacs</t>
  </si>
  <si>
    <t>rand-7-20-40-10.22.sdimacs</t>
  </si>
  <si>
    <t>rand-7-20-40-10.23.sdimacs</t>
  </si>
  <si>
    <t>rand-7-20-40-10.24.sdimacs</t>
  </si>
  <si>
    <t>rand-7-20-60-10.25.sdimacs</t>
  </si>
  <si>
    <t>rand-7-20-60-10.26.sdimacs</t>
  </si>
  <si>
    <t>rand-7-20-60-10.27.sdimacs</t>
  </si>
  <si>
    <t>rand-7-20-60-10.28.sdimacs</t>
  </si>
  <si>
    <t>rand-7-20-60-10.29.sdimacs</t>
  </si>
  <si>
    <t>rand-7-20-80-10.30.sdimacs</t>
  </si>
  <si>
    <t>rand-7-20-80-10.31.sdimacs</t>
  </si>
  <si>
    <t>rand-7-20-80-10.32.sdimacs</t>
  </si>
  <si>
    <t>rand-7-20-80-10.33.sdimacs</t>
  </si>
  <si>
    <t>rand-7-20-80-10.34.sdimacs</t>
  </si>
  <si>
    <t>rand-7-30-120-15.50.sdimacs</t>
  </si>
  <si>
    <t>rand-7-30-120-15.51.sdimacs</t>
  </si>
  <si>
    <t>rand-7-30-120-15.52.sdimacs</t>
  </si>
  <si>
    <t>rand-7-30-120-15.53.sdimacs</t>
  </si>
  <si>
    <t>rand-7-30-120-15.54.sdimacs</t>
  </si>
  <si>
    <t>rand-7-30-150-15.55.sdimacs</t>
  </si>
  <si>
    <t>rand-7-30-150-15.56.sdimacs</t>
  </si>
  <si>
    <t>rand-7-30-150-15.57.sdimacs</t>
  </si>
  <si>
    <t>rand-7-30-150-15.58.sdimacs</t>
  </si>
  <si>
    <t>rand-7-30-150-15.59.sdimacs</t>
  </si>
  <si>
    <t>rand-7-30-60-15.40.sdimacs</t>
  </si>
  <si>
    <t>rand-7-30-60-15.41.sdimacs</t>
  </si>
  <si>
    <t>rand-7-30-60-15.42.sdimacs</t>
  </si>
  <si>
    <t>rand-7-30-60-15.43.sdimacs</t>
  </si>
  <si>
    <t>rand-7-30-60-15.44.sdimacs</t>
  </si>
  <si>
    <t>rand-7-30-90-15.45.sdimacs</t>
  </si>
  <si>
    <t>rand-7-30-90-15.46.sdimacs</t>
  </si>
  <si>
    <t>rand-7-30-90-15.47.sdimacs</t>
  </si>
  <si>
    <t>rand-7-30-90-15.48.sdimacs</t>
  </si>
  <si>
    <t>rand-7-30-90-15.49.sdimacs</t>
  </si>
  <si>
    <t>rand-7-40-120-20.65.sdimacs</t>
  </si>
  <si>
    <t>rand-7-40-120-20.66.sdimacs</t>
  </si>
  <si>
    <t>rand-7-40-120-20.67.sdimacs</t>
  </si>
  <si>
    <t>rand-7-40-120-20.68.sdimacs</t>
  </si>
  <si>
    <t>rand-7-40-120-20.69.sdimacs</t>
  </si>
  <si>
    <t>rand-7-40-160-20.70.sdimacs</t>
  </si>
  <si>
    <t>rand-7-40-160-20.71.sdimacs</t>
  </si>
  <si>
    <t>rand-7-40-160-20.72.sdimacs</t>
  </si>
  <si>
    <t>rand-7-40-160-20.73.sdimacs</t>
  </si>
  <si>
    <t>rand-7-40-160-20.74.sdimacs</t>
  </si>
  <si>
    <t>rand-7-40-200-20.75.sdimacs</t>
  </si>
  <si>
    <t>rand-7-40-200-20.76.sdimacs</t>
  </si>
  <si>
    <t>rand-7-40-200-20.77.sdimacs</t>
  </si>
  <si>
    <t>rand-7-40-200-20.78.sdimacs</t>
  </si>
  <si>
    <t>rand-7-40-200-20.79.sdimacs</t>
  </si>
  <si>
    <t>rand-7-40-80-20.60.sdimacs</t>
  </si>
  <si>
    <t>rand-7-40-80-20.61.sdimacs</t>
  </si>
  <si>
    <t>rand-7-40-80-20.62.sdimacs</t>
  </si>
  <si>
    <t>rand-7-40-80-20.63.sdimacs</t>
  </si>
  <si>
    <t>rand-7-40-80-20.64.sdimacs</t>
  </si>
  <si>
    <t>rand-7-50-100-25.80.sdimacs</t>
  </si>
  <si>
    <t>rand-7-50-100-25.81.sdimacs</t>
  </si>
  <si>
    <t>rand-7-50-100-25.82.sdimacs</t>
  </si>
  <si>
    <t>rand-7-50-100-25.83.sdimacs</t>
  </si>
  <si>
    <t>rand-7-50-100-25.84.sdimacs</t>
  </si>
  <si>
    <t>rand-7-50-150-25.85.sdimacs</t>
  </si>
  <si>
    <t>rand-7-50-150-25.86.sdimacs</t>
  </si>
  <si>
    <t>rand-7-50-150-25.87.sdimacs</t>
  </si>
  <si>
    <t>rand-7-50-150-25.88.sdimacs</t>
  </si>
  <si>
    <t>rand-7-50-150-25.89.sdimacs</t>
  </si>
  <si>
    <t>rand-7-50-200-25.90.sdimacs</t>
  </si>
  <si>
    <t>rand-7-50-200-25.91.sdimacs</t>
  </si>
  <si>
    <t>rand-7-50-200-25.92.sdimacs</t>
  </si>
  <si>
    <t>rand-7-50-200-25.93.sdimacs</t>
  </si>
  <si>
    <t>rand-7-50-200-25.94.sdimacs</t>
  </si>
  <si>
    <t>rand-7-50-250-25.95.sdimacs</t>
  </si>
  <si>
    <t>rand-7-50-250-25.96.sdimacs</t>
  </si>
  <si>
    <t>rand-7-50-250-25.97.sdimacs</t>
  </si>
  <si>
    <t>rand-7-50-250-25.98.sdimacs</t>
  </si>
  <si>
    <t>rand-7-50-250-25.99.sdimacs</t>
  </si>
  <si>
    <t>TO</t>
    <phoneticPr fontId="1" type="noConversion"/>
  </si>
  <si>
    <t>rand-8-10-20-5.0.sdimacs</t>
  </si>
  <si>
    <t>rand-8-10-20-5.1.sdimacs</t>
  </si>
  <si>
    <t>rand-8-10-20-5.2.sdimacs</t>
  </si>
  <si>
    <t>rand-8-10-20-5.3.sdimacs</t>
  </si>
  <si>
    <t>rand-8-10-20-5.4.sdimacs</t>
  </si>
  <si>
    <t>rand-8-10-30-5.5.sdimacs</t>
  </si>
  <si>
    <t>rand-8-10-30-5.6.sdimacs</t>
  </si>
  <si>
    <t>rand-8-10-30-5.7.sdimacs</t>
  </si>
  <si>
    <t>rand-8-10-30-5.8.sdimacs</t>
  </si>
  <si>
    <t>rand-8-10-30-5.9.sdimacs</t>
  </si>
  <si>
    <t>rand-8-10-40-5.10.sdimacs</t>
  </si>
  <si>
    <t>rand-8-10-40-5.11.sdimacs</t>
  </si>
  <si>
    <t>rand-8-10-40-5.12.sdimacs</t>
  </si>
  <si>
    <t>rand-8-10-40-5.13.sdimacs</t>
  </si>
  <si>
    <t>rand-8-10-40-5.14.sdimacs</t>
  </si>
  <si>
    <t>rand-8-10-50-5.15.sdimacs</t>
  </si>
  <si>
    <t>rand-8-10-50-5.16.sdimacs</t>
  </si>
  <si>
    <t>rand-8-10-50-5.17.sdimacs</t>
  </si>
  <si>
    <t>rand-8-10-50-5.18.sdimacs</t>
  </si>
  <si>
    <t>rand-8-10-50-5.19.sdimacs</t>
  </si>
  <si>
    <t>rand-8-20-100-10.35.sdimacs</t>
  </si>
  <si>
    <t>rand-8-20-100-10.36.sdimacs</t>
  </si>
  <si>
    <t>rand-8-20-100-10.37.sdimacs</t>
  </si>
  <si>
    <t>rand-8-20-100-10.38.sdimacs</t>
  </si>
  <si>
    <t>rand-8-20-100-10.39.sdimacs</t>
  </si>
  <si>
    <t>rand-8-20-40-10.20.sdimacs</t>
  </si>
  <si>
    <t>rand-8-20-40-10.21.sdimacs</t>
  </si>
  <si>
    <t>rand-8-20-40-10.22.sdimacs</t>
  </si>
  <si>
    <t>rand-8-20-40-10.23.sdimacs</t>
  </si>
  <si>
    <t>rand-8-20-40-10.24.sdimacs</t>
  </si>
  <si>
    <t>rand-8-20-60-10.25.sdimacs</t>
  </si>
  <si>
    <t>rand-8-20-60-10.26.sdimacs</t>
  </si>
  <si>
    <t>rand-8-20-60-10.27.sdimacs</t>
  </si>
  <si>
    <t>rand-8-20-60-10.28.sdimacs</t>
  </si>
  <si>
    <t>rand-8-20-60-10.29.sdimacs</t>
  </si>
  <si>
    <t>rand-8-20-80-10.30.sdimacs</t>
  </si>
  <si>
    <t>rand-8-20-80-10.31.sdimacs</t>
  </si>
  <si>
    <t>rand-8-20-80-10.32.sdimacs</t>
  </si>
  <si>
    <t>rand-8-20-80-10.33.sdimacs</t>
  </si>
  <si>
    <t>rand-8-20-80-10.34.sdimacs</t>
  </si>
  <si>
    <t>rand-8-30-120-15.50.sdimacs</t>
  </si>
  <si>
    <t>rand-8-30-120-15.51.sdimacs</t>
  </si>
  <si>
    <t>rand-8-30-120-15.52.sdimacs</t>
  </si>
  <si>
    <t>rand-8-30-120-15.53.sdimacs</t>
  </si>
  <si>
    <t>rand-8-30-120-15.54.sdimacs</t>
  </si>
  <si>
    <t>rand-8-30-150-15.55.sdimacs</t>
  </si>
  <si>
    <t>rand-8-30-150-15.56.sdimacs</t>
  </si>
  <si>
    <t>rand-8-30-150-15.57.sdimacs</t>
  </si>
  <si>
    <t>rand-8-30-150-15.58.sdimacs</t>
  </si>
  <si>
    <t>rand-8-30-150-15.59.sdimacs</t>
  </si>
  <si>
    <t>rand-8-30-60-15.40.sdimacs</t>
  </si>
  <si>
    <t>rand-8-30-60-15.41.sdimacs</t>
  </si>
  <si>
    <t>rand-8-30-60-15.42.sdimacs</t>
  </si>
  <si>
    <t>rand-8-30-60-15.43.sdimacs</t>
  </si>
  <si>
    <t>rand-8-30-60-15.44.sdimacs</t>
  </si>
  <si>
    <t>rand-8-30-90-15.45.sdimacs</t>
  </si>
  <si>
    <t>rand-8-30-90-15.46.sdimacs</t>
  </si>
  <si>
    <t>rand-8-30-90-15.47.sdimacs</t>
  </si>
  <si>
    <t>rand-8-30-90-15.48.sdimacs</t>
  </si>
  <si>
    <t>rand-8-30-90-15.49.sdimacs</t>
  </si>
  <si>
    <t>rand-8-40-120-20.65.sdimacs</t>
  </si>
  <si>
    <t>rand-8-40-120-20.66.sdimacs</t>
  </si>
  <si>
    <t>rand-8-40-120-20.67.sdimacs</t>
  </si>
  <si>
    <t>rand-8-40-120-20.68.sdimacs</t>
  </si>
  <si>
    <t>rand-8-40-120-20.69.sdimacs</t>
  </si>
  <si>
    <t>rand-8-40-160-20.70.sdimacs</t>
  </si>
  <si>
    <t>rand-8-40-160-20.71.sdimacs</t>
  </si>
  <si>
    <t>rand-8-40-160-20.72.sdimacs</t>
  </si>
  <si>
    <t>rand-8-40-160-20.73.sdimacs</t>
  </si>
  <si>
    <t>rand-8-40-160-20.74.sdimacs</t>
  </si>
  <si>
    <t>rand-8-40-200-20.75.sdimacs</t>
  </si>
  <si>
    <t>rand-8-40-200-20.76.sdimacs</t>
  </si>
  <si>
    <t>rand-8-40-200-20.77.sdimacs</t>
  </si>
  <si>
    <t>rand-8-40-200-20.78.sdimacs</t>
  </si>
  <si>
    <t>rand-8-40-200-20.79.sdimacs</t>
  </si>
  <si>
    <t>rand-8-40-80-20.60.sdimacs</t>
  </si>
  <si>
    <t>rand-8-40-80-20.61.sdimacs</t>
  </si>
  <si>
    <t>rand-8-40-80-20.62.sdimacs</t>
  </si>
  <si>
    <t>rand-8-40-80-20.63.sdimacs</t>
  </si>
  <si>
    <t>rand-8-40-80-20.64.sdimacs</t>
  </si>
  <si>
    <t>rand-8-50-100-25.80.sdimacs</t>
  </si>
  <si>
    <t>rand-8-50-100-25.81.sdimacs</t>
  </si>
  <si>
    <t>rand-8-50-100-25.82.sdimacs</t>
  </si>
  <si>
    <t>rand-8-50-100-25.83.sdimacs</t>
  </si>
  <si>
    <t>rand-8-50-100-25.84.sdimacs</t>
  </si>
  <si>
    <t>rand-8-50-150-25.85.sdimacs</t>
  </si>
  <si>
    <t>rand-8-50-150-25.86.sdimacs</t>
  </si>
  <si>
    <t>rand-8-50-150-25.87.sdimacs</t>
  </si>
  <si>
    <t>rand-8-50-150-25.88.sdimacs</t>
  </si>
  <si>
    <t>rand-8-50-150-25.89.sdimacs</t>
  </si>
  <si>
    <t>rand-8-50-200-25.90.sdimacs</t>
  </si>
  <si>
    <t>rand-8-50-200-25.91.sdimacs</t>
  </si>
  <si>
    <t>rand-8-50-200-25.92.sdimacs</t>
  </si>
  <si>
    <t>rand-8-50-200-25.93.sdimacs</t>
  </si>
  <si>
    <t>rand-8-50-200-25.94.sdimacs</t>
  </si>
  <si>
    <t>rand-8-50-250-25.95.sdimacs</t>
  </si>
  <si>
    <t>rand-8-50-250-25.96.sdimacs</t>
  </si>
  <si>
    <t>rand-8-50-250-25.97.sdimacs</t>
  </si>
  <si>
    <t>rand-8-50-250-25.98.sdimacs</t>
  </si>
  <si>
    <t>rand-8-50-250-25.99.sdimacs</t>
  </si>
  <si>
    <t>TO</t>
    <phoneticPr fontId="1" type="noConversion"/>
  </si>
  <si>
    <t>rand-9-10-20-5.0.sdimacs</t>
  </si>
  <si>
    <t>rand-9-10-20-5.1.sdimacs</t>
  </si>
  <si>
    <t>rand-9-10-20-5.2.sdimacs</t>
  </si>
  <si>
    <t>rand-9-10-20-5.3.sdimacs</t>
  </si>
  <si>
    <t>rand-9-10-20-5.4.sdimacs</t>
  </si>
  <si>
    <t>rand-9-10-30-5.5.sdimacs</t>
  </si>
  <si>
    <t>rand-9-10-30-5.6.sdimacs</t>
  </si>
  <si>
    <t>rand-9-10-30-5.7.sdimacs</t>
  </si>
  <si>
    <t>rand-9-10-30-5.8.sdimacs</t>
  </si>
  <si>
    <t>rand-9-10-30-5.9.sdimacs</t>
  </si>
  <si>
    <t>rand-9-10-40-5.10.sdimacs</t>
  </si>
  <si>
    <t>rand-9-10-40-5.11.sdimacs</t>
  </si>
  <si>
    <t>rand-9-10-40-5.12.sdimacs</t>
  </si>
  <si>
    <t>rand-9-10-40-5.13.sdimacs</t>
  </si>
  <si>
    <t>rand-9-10-40-5.14.sdimacs</t>
  </si>
  <si>
    <t>rand-9-10-50-5.15.sdimacs</t>
  </si>
  <si>
    <t>rand-9-10-50-5.16.sdimacs</t>
  </si>
  <si>
    <t>rand-9-10-50-5.17.sdimacs</t>
  </si>
  <si>
    <t>rand-9-10-50-5.18.sdimacs</t>
  </si>
  <si>
    <t>rand-9-10-50-5.19.sdimacs</t>
  </si>
  <si>
    <t>rand-9-20-100-10.35.sdimacs</t>
  </si>
  <si>
    <t>rand-9-20-100-10.36.sdimacs</t>
  </si>
  <si>
    <t>rand-9-20-100-10.37.sdimacs</t>
  </si>
  <si>
    <t>rand-9-20-100-10.38.sdimacs</t>
  </si>
  <si>
    <t>rand-9-20-100-10.39.sdimacs</t>
  </si>
  <si>
    <t>rand-9-20-40-10.20.sdimacs</t>
  </si>
  <si>
    <t>rand-9-20-40-10.21.sdimacs</t>
  </si>
  <si>
    <t>rand-9-20-40-10.22.sdimacs</t>
  </si>
  <si>
    <t>rand-9-20-40-10.23.sdimacs</t>
  </si>
  <si>
    <t>rand-9-20-40-10.24.sdimacs</t>
  </si>
  <si>
    <t>rand-9-20-60-10.25.sdimacs</t>
  </si>
  <si>
    <t>rand-9-20-60-10.26.sdimacs</t>
  </si>
  <si>
    <t>rand-9-20-60-10.27.sdimacs</t>
  </si>
  <si>
    <t>rand-9-20-60-10.28.sdimacs</t>
  </si>
  <si>
    <t>rand-9-20-60-10.29.sdimacs</t>
  </si>
  <si>
    <t>rand-9-20-80-10.30.sdimacs</t>
  </si>
  <si>
    <t>rand-9-20-80-10.31.sdimacs</t>
  </si>
  <si>
    <t>rand-9-20-80-10.32.sdimacs</t>
  </si>
  <si>
    <t>rand-9-20-80-10.33.sdimacs</t>
  </si>
  <si>
    <t>rand-9-20-80-10.34.sdimacs</t>
  </si>
  <si>
    <t>rand-9-30-120-15.50.sdimacs</t>
  </si>
  <si>
    <t>rand-9-30-120-15.51.sdimacs</t>
  </si>
  <si>
    <t>rand-9-30-120-15.52.sdimacs</t>
  </si>
  <si>
    <t>rand-9-30-120-15.53.sdimacs</t>
  </si>
  <si>
    <t>rand-9-30-120-15.54.sdimacs</t>
  </si>
  <si>
    <t>rand-9-30-150-15.55.sdimacs</t>
  </si>
  <si>
    <t>rand-9-30-150-15.56.sdimacs</t>
  </si>
  <si>
    <t>rand-9-30-150-15.57.sdimacs</t>
  </si>
  <si>
    <t>rand-9-30-150-15.58.sdimacs</t>
  </si>
  <si>
    <t>rand-9-30-150-15.59.sdimacs</t>
  </si>
  <si>
    <t>rand-9-30-60-15.40.sdimacs</t>
  </si>
  <si>
    <t>rand-9-30-60-15.41.sdimacs</t>
  </si>
  <si>
    <t>rand-9-30-60-15.42.sdimacs</t>
  </si>
  <si>
    <t>rand-9-30-60-15.43.sdimacs</t>
  </si>
  <si>
    <t>rand-9-30-60-15.44.sdimacs</t>
  </si>
  <si>
    <t>rand-9-30-90-15.45.sdimacs</t>
  </si>
  <si>
    <t>rand-9-30-90-15.46.sdimacs</t>
  </si>
  <si>
    <t>rand-9-30-90-15.47.sdimacs</t>
  </si>
  <si>
    <t>rand-9-30-90-15.48.sdimacs</t>
  </si>
  <si>
    <t>rand-9-30-90-15.49.sdimacs</t>
  </si>
  <si>
    <t>rand-9-40-120-20.65.sdimacs</t>
  </si>
  <si>
    <t>rand-9-40-120-20.66.sdimacs</t>
  </si>
  <si>
    <t>rand-9-40-120-20.67.sdimacs</t>
  </si>
  <si>
    <t>rand-9-40-120-20.68.sdimacs</t>
  </si>
  <si>
    <t>rand-9-40-120-20.69.sdimacs</t>
  </si>
  <si>
    <t>rand-9-40-160-20.70.sdimacs</t>
  </si>
  <si>
    <t>rand-9-40-160-20.71.sdimacs</t>
  </si>
  <si>
    <t>rand-9-40-160-20.72.sdimacs</t>
  </si>
  <si>
    <t>rand-9-40-160-20.73.sdimacs</t>
  </si>
  <si>
    <t>rand-9-40-160-20.74.sdimacs</t>
  </si>
  <si>
    <t>rand-9-40-200-20.75.sdimacs</t>
  </si>
  <si>
    <t>rand-9-40-200-20.76.sdimacs</t>
  </si>
  <si>
    <t>rand-9-40-200-20.77.sdimacs</t>
  </si>
  <si>
    <t>rand-9-40-200-20.78.sdimacs</t>
  </si>
  <si>
    <t>rand-9-40-200-20.79.sdimacs</t>
  </si>
  <si>
    <t>rand-9-40-80-20.60.sdimacs</t>
  </si>
  <si>
    <t>rand-9-40-80-20.61.sdimacs</t>
  </si>
  <si>
    <t>rand-9-40-80-20.62.sdimacs</t>
  </si>
  <si>
    <t>rand-9-40-80-20.63.sdimacs</t>
  </si>
  <si>
    <t>rand-9-40-80-20.64.sdimacs</t>
  </si>
  <si>
    <t>rand-9-50-100-25.80.sdimacs</t>
  </si>
  <si>
    <t>rand-9-50-100-25.81.sdimacs</t>
  </si>
  <si>
    <t>rand-9-50-100-25.82.sdimacs</t>
  </si>
  <si>
    <t>rand-9-50-100-25.83.sdimacs</t>
  </si>
  <si>
    <t>rand-9-50-100-25.84.sdimacs</t>
  </si>
  <si>
    <t>rand-9-50-150-25.85.sdimacs</t>
  </si>
  <si>
    <t>rand-9-50-150-25.86.sdimacs</t>
  </si>
  <si>
    <t>rand-9-50-150-25.87.sdimacs</t>
  </si>
  <si>
    <t>rand-9-50-150-25.88.sdimacs</t>
  </si>
  <si>
    <t>rand-9-50-150-25.89.sdimacs</t>
  </si>
  <si>
    <t>rand-9-50-200-25.90.sdimacs</t>
  </si>
  <si>
    <t>rand-9-50-200-25.91.sdimacs</t>
  </si>
  <si>
    <t>rand-9-50-200-25.92.sdimacs</t>
  </si>
  <si>
    <t>rand-9-50-200-25.93.sdimacs</t>
  </si>
  <si>
    <t>rand-9-50-200-25.94.sdimacs</t>
  </si>
  <si>
    <t>rand-9-50-250-25.95.sdimacs</t>
  </si>
  <si>
    <t>rand-9-50-250-25.96.sdimacs</t>
  </si>
  <si>
    <t>rand-9-50-250-25.97.sdimacs</t>
  </si>
  <si>
    <t>rand-9-50-250-25.98.sdimacs</t>
  </si>
  <si>
    <t>rand-9-50-250-25.99.sdimacs</t>
  </si>
  <si>
    <t>rand-5-10-20-5.0.sdimacs</t>
    <phoneticPr fontId="1" type="noConversion"/>
  </si>
  <si>
    <t>steps</t>
    <phoneticPr fontId="1" type="noConversion"/>
  </si>
  <si>
    <t>cktbddsp</t>
    <phoneticPr fontId="1" type="noConversion"/>
  </si>
  <si>
    <t>branch</t>
    <phoneticPr fontId="1" type="noConversion"/>
  </si>
  <si>
    <t>cachet_t</t>
    <phoneticPr fontId="1" type="noConversion"/>
  </si>
  <si>
    <t>c432</t>
    <phoneticPr fontId="1" type="noConversion"/>
  </si>
  <si>
    <t>c880</t>
    <phoneticPr fontId="1" type="noConversion"/>
  </si>
  <si>
    <t>c1355</t>
    <phoneticPr fontId="1" type="noConversion"/>
  </si>
  <si>
    <t>c1908</t>
    <phoneticPr fontId="1" type="noConversion"/>
  </si>
  <si>
    <t>c3540</t>
    <phoneticPr fontId="1" type="noConversion"/>
  </si>
  <si>
    <t>c5315</t>
    <phoneticPr fontId="1" type="noConversion"/>
  </si>
  <si>
    <t>c7552</t>
    <phoneticPr fontId="1" type="noConversion"/>
  </si>
  <si>
    <t>dcs_p</t>
    <phoneticPr fontId="1" type="noConversion"/>
  </si>
  <si>
    <t>our_t</t>
    <phoneticPr fontId="1" type="noConversion"/>
  </si>
  <si>
    <t>TO=60</t>
    <phoneticPr fontId="1" type="noConversion"/>
  </si>
  <si>
    <t>our_t</t>
    <phoneticPr fontId="1" type="noConversion"/>
  </si>
  <si>
    <t>TO</t>
    <phoneticPr fontId="1" type="noConversion"/>
  </si>
  <si>
    <t>TO</t>
    <phoneticPr fontId="1" type="noConversion"/>
  </si>
  <si>
    <t>TO</t>
    <phoneticPr fontId="1" type="noConversion"/>
  </si>
  <si>
    <t>TO=7200</t>
    <phoneticPr fontId="1" type="noConversion"/>
  </si>
  <si>
    <t>TO</t>
    <phoneticPr fontId="1" type="noConversion"/>
  </si>
  <si>
    <t>rand-3-10-20-5.100.sdimacs</t>
  </si>
  <si>
    <t>rand-3-10-20-5.101.sdimacs</t>
  </si>
  <si>
    <t>rand-3-10-20-5.102.sdimacs</t>
  </si>
  <si>
    <t>rand-3-10-20-5.103.sdimacs</t>
  </si>
  <si>
    <t>rand-3-10-20-5.104.sdimacs</t>
  </si>
  <si>
    <t>rand-3-10-30-5.105.sdimacs</t>
  </si>
  <si>
    <t>rand-3-10-30-5.106.sdimacs</t>
  </si>
  <si>
    <t>rand-3-10-30-5.107.sdimacs</t>
  </si>
  <si>
    <t>rand-3-10-30-5.108.sdimacs</t>
  </si>
  <si>
    <t>rand-3-10-30-5.109.sdimacs</t>
  </si>
  <si>
    <t>rand-3-10-40-5.110.sdimacs</t>
  </si>
  <si>
    <t>rand-3-10-40-5.111.sdimacs</t>
  </si>
  <si>
    <t>rand-3-10-40-5.112.sdimacs</t>
  </si>
  <si>
    <t>rand-3-10-40-5.113.sdimacs</t>
  </si>
  <si>
    <t>rand-3-10-40-5.114.sdimacs</t>
  </si>
  <si>
    <t>rand-3-10-50-5.115.sdimacs</t>
  </si>
  <si>
    <t>rand-3-10-50-5.116.sdimacs</t>
  </si>
  <si>
    <t>rand-3-10-50-5.117.sdimacs</t>
  </si>
  <si>
    <t>rand-3-10-50-5.118.sdimacs</t>
  </si>
  <si>
    <t>rand-3-10-50-5.119.sdimacs</t>
  </si>
  <si>
    <t>rand-3-20-100-10.135.sdimacs</t>
  </si>
  <si>
    <t>rand-3-20-100-10.136.sdimacs</t>
  </si>
  <si>
    <t>rand-3-20-100-10.137.sdimacs</t>
  </si>
  <si>
    <t>rand-3-20-100-10.138.sdimacs</t>
  </si>
  <si>
    <t>rand-3-20-100-10.139.sdimacs</t>
  </si>
  <si>
    <t>rand-3-20-40-10.120.sdimacs</t>
  </si>
  <si>
    <t>rand-3-20-40-10.121.sdimacs</t>
  </si>
  <si>
    <t>rand-3-20-40-10.122.sdimacs</t>
  </si>
  <si>
    <t>rand-3-20-40-10.123.sdimacs</t>
  </si>
  <si>
    <t>rand-3-20-40-10.124.sdimacs</t>
  </si>
  <si>
    <t>rand-3-20-60-10.125.sdimacs</t>
  </si>
  <si>
    <t>rand-3-20-60-10.126.sdimacs</t>
  </si>
  <si>
    <t>rand-3-20-60-10.127.sdimacs</t>
  </si>
  <si>
    <t>rand-3-20-60-10.128.sdimacs</t>
  </si>
  <si>
    <t>rand-3-20-60-10.129.sdimacs</t>
  </si>
  <si>
    <t>rand-3-20-80-10.130.sdimacs</t>
  </si>
  <si>
    <t>rand-3-20-80-10.131.sdimacs</t>
  </si>
  <si>
    <t>rand-3-20-80-10.132.sdimacs</t>
  </si>
  <si>
    <t>rand-3-20-80-10.133.sdimacs</t>
  </si>
  <si>
    <t>rand-3-20-80-10.134.sdimacs</t>
  </si>
  <si>
    <t>rand-3-30-120-15.150.sdimacs</t>
  </si>
  <si>
    <t>rand-3-30-120-15.151.sdimacs</t>
  </si>
  <si>
    <t>rand-3-30-120-15.152.sdimacs</t>
  </si>
  <si>
    <t>rand-3-30-120-15.153.sdimacs</t>
  </si>
  <si>
    <t>rand-3-30-120-15.154.sdimacs</t>
  </si>
  <si>
    <t>rand-3-30-150-15.155.sdimacs</t>
  </si>
  <si>
    <t>rand-3-30-150-15.156.sdimacs</t>
  </si>
  <si>
    <t>rand-3-30-150-15.157.sdimacs</t>
  </si>
  <si>
    <t>rand-3-30-150-15.158.sdimacs</t>
  </si>
  <si>
    <t>rand-3-30-150-15.159.sdimacs</t>
  </si>
  <si>
    <t>rand-3-30-60-15.140.sdimacs</t>
  </si>
  <si>
    <t>rand-3-30-60-15.141.sdimacs</t>
  </si>
  <si>
    <t>rand-3-30-60-15.142.sdimacs</t>
  </si>
  <si>
    <t>rand-3-30-60-15.143.sdimacs</t>
  </si>
  <si>
    <t>rand-3-30-60-15.144.sdimacs</t>
  </si>
  <si>
    <t>rand-3-30-90-15.145.sdimacs</t>
  </si>
  <si>
    <t>rand-3-30-90-15.146.sdimacs</t>
  </si>
  <si>
    <t>rand-3-30-90-15.147.sdimacs</t>
  </si>
  <si>
    <t>rand-3-30-90-15.148.sdimacs</t>
  </si>
  <si>
    <t>rand-3-30-90-15.149.sdimacs</t>
  </si>
  <si>
    <t>rand-3-40-120-20.165.sdimacs</t>
  </si>
  <si>
    <t>rand-3-40-120-20.166.sdimacs</t>
  </si>
  <si>
    <t>rand-3-40-120-20.167.sdimacs</t>
  </si>
  <si>
    <t>rand-3-40-120-20.168.sdimacs</t>
  </si>
  <si>
    <t>rand-3-40-120-20.169.sdimacs</t>
  </si>
  <si>
    <t>rand-3-40-160-20.170.sdimacs</t>
  </si>
  <si>
    <t>rand-3-40-160-20.171.sdimacs</t>
  </si>
  <si>
    <t>rand-3-40-160-20.172.sdimacs</t>
  </si>
  <si>
    <t>rand-3-40-160-20.173.sdimacs</t>
  </si>
  <si>
    <t>rand-3-40-160-20.174.sdimacs</t>
  </si>
  <si>
    <t>rand-3-40-200-20.175.sdimacs</t>
  </si>
  <si>
    <t>rand-3-40-200-20.176.sdimacs</t>
  </si>
  <si>
    <t>rand-3-40-200-20.177.sdimacs</t>
  </si>
  <si>
    <t>rand-3-40-200-20.178.sdimacs</t>
  </si>
  <si>
    <t>rand-3-40-200-20.179.sdimacs</t>
  </si>
  <si>
    <t>rand-3-40-80-20.160.sdimacs</t>
  </si>
  <si>
    <t>rand-3-40-80-20.161.sdimacs</t>
  </si>
  <si>
    <t>rand-3-40-80-20.162.sdimacs</t>
  </si>
  <si>
    <t>rand-3-40-80-20.163.sdimacs</t>
  </si>
  <si>
    <t>rand-3-40-80-20.164.sdimacs</t>
  </si>
  <si>
    <t>rand-3-50-100-25.180.sdimacs</t>
  </si>
  <si>
    <t>rand-3-50-100-25.181.sdimacs</t>
  </si>
  <si>
    <t>rand-3-50-100-25.182.sdimacs</t>
  </si>
  <si>
    <t>rand-3-50-100-25.183.sdimacs</t>
  </si>
  <si>
    <t>rand-3-50-100-25.184.sdimacs</t>
  </si>
  <si>
    <t>rand-3-50-150-25.185.sdimacs</t>
  </si>
  <si>
    <t>rand-3-50-150-25.186.sdimacs</t>
  </si>
  <si>
    <t>rand-3-50-150-25.187.sdimacs</t>
  </si>
  <si>
    <t>rand-3-50-150-25.188.sdimacs</t>
  </si>
  <si>
    <t>rand-3-50-150-25.189.sdimacs</t>
  </si>
  <si>
    <t>rand-3-50-200-25.190.sdimacs</t>
  </si>
  <si>
    <t>rand-3-50-200-25.191.sdimacs</t>
  </si>
  <si>
    <t>rand-3-50-200-25.192.sdimacs</t>
  </si>
  <si>
    <t>rand-3-50-200-25.193.sdimacs</t>
  </si>
  <si>
    <t>rand-3-50-200-25.194.sdimacs</t>
  </si>
  <si>
    <t>rand-3-50-250-25.195.sdimacs</t>
  </si>
  <si>
    <t>rand-3-50-250-25.196.sdimacs</t>
  </si>
  <si>
    <t>rand-3-50-250-25.197.sdimacs</t>
  </si>
  <si>
    <t>rand-3-50-250-25.198.sdimacs</t>
  </si>
  <si>
    <t>rand-3-50-250-25.199.sdimacs</t>
  </si>
  <si>
    <t>rand-4-10-30-5.100.sdimacs</t>
  </si>
  <si>
    <t>rand-4-10-30-5.101.sdimacs</t>
  </si>
  <si>
    <t>rand-4-10-30-5.102.sdimacs</t>
  </si>
  <si>
    <t>rand-4-10-30-5.103.sdimacs</t>
  </si>
  <si>
    <t>rand-4-10-30-5.104.sdimacs</t>
  </si>
  <si>
    <t>rand-4-10-40-5.105.sdimacs</t>
  </si>
  <si>
    <t>rand-4-10-40-5.106.sdimacs</t>
  </si>
  <si>
    <t>rand-4-10-40-5.107.sdimacs</t>
  </si>
  <si>
    <t>rand-4-10-40-5.108.sdimacs</t>
  </si>
  <si>
    <t>rand-4-10-40-5.109.sdimacs</t>
  </si>
  <si>
    <t>rand-4-10-50-5.110.sdimacs</t>
  </si>
  <si>
    <t>rand-4-10-50-5.111.sdimacs</t>
  </si>
  <si>
    <t>rand-4-10-50-5.112.sdimacs</t>
  </si>
  <si>
    <t>rand-4-10-50-5.113.sdimacs</t>
  </si>
  <si>
    <t>rand-4-10-50-5.114.sdimacs</t>
  </si>
  <si>
    <t>rand-4-10-60-5.115.sdimacs</t>
  </si>
  <si>
    <t>rand-4-10-60-5.116.sdimacs</t>
  </si>
  <si>
    <t>rand-4-10-60-5.117.sdimacs</t>
  </si>
  <si>
    <t>rand-4-10-60-5.118.sdimacs</t>
  </si>
  <si>
    <t>rand-4-10-60-5.119.sdimacs</t>
  </si>
  <si>
    <t>rand-4-20-100-10.130.sdimacs</t>
  </si>
  <si>
    <t>rand-4-20-100-10.131.sdimacs</t>
  </si>
  <si>
    <t>rand-4-20-100-10.132.sdimacs</t>
  </si>
  <si>
    <t>rand-4-20-100-10.133.sdimacs</t>
  </si>
  <si>
    <t>rand-4-20-100-10.134.sdimacs</t>
  </si>
  <si>
    <t>rand-4-20-120-10.135.sdimacs</t>
  </si>
  <si>
    <t>rand-4-20-120-10.136.sdimacs</t>
  </si>
  <si>
    <t>rand-4-20-120-10.137.sdimacs</t>
  </si>
  <si>
    <t>rand-4-20-120-10.138.sdimacs</t>
  </si>
  <si>
    <t>rand-4-20-120-10.139.sdimacs</t>
  </si>
  <si>
    <t>rand-4-20-60-10.120.sdimacs</t>
  </si>
  <si>
    <t>rand-4-20-60-10.121.sdimacs</t>
  </si>
  <si>
    <t>rand-4-20-60-10.122.sdimacs</t>
  </si>
  <si>
    <t>rand-4-20-60-10.123.sdimacs</t>
  </si>
  <si>
    <t>rand-4-20-60-10.124.sdimacs</t>
  </si>
  <si>
    <t>rand-4-20-80-10.125.sdimacs</t>
  </si>
  <si>
    <t>rand-4-20-80-10.126.sdimacs</t>
  </si>
  <si>
    <t>rand-4-20-80-10.127.sdimacs</t>
  </si>
  <si>
    <t>rand-4-20-80-10.128.sdimacs</t>
  </si>
  <si>
    <t>rand-4-20-80-10.129.sdimacs</t>
  </si>
  <si>
    <t>rand-4-30-120-15.145.sdimacs</t>
  </si>
  <si>
    <t>rand-4-30-120-15.146.sdimacs</t>
  </si>
  <si>
    <t>rand-4-30-120-15.147.sdimacs</t>
  </si>
  <si>
    <t>rand-4-30-120-15.148.sdimacs</t>
  </si>
  <si>
    <t>rand-4-30-120-15.149.sdimacs</t>
  </si>
  <si>
    <t>rand-4-30-150-15.150.sdimacs</t>
  </si>
  <si>
    <t>rand-4-30-150-15.151.sdimacs</t>
  </si>
  <si>
    <t>rand-4-30-150-15.152.sdimacs</t>
  </si>
  <si>
    <t>rand-4-30-150-15.153.sdimacs</t>
  </si>
  <si>
    <t>rand-4-30-150-15.154.sdimacs</t>
  </si>
  <si>
    <t>rand-4-30-180-15.155.sdimacs</t>
  </si>
  <si>
    <t>rand-4-30-180-15.156.sdimacs</t>
  </si>
  <si>
    <t>rand-4-30-180-15.157.sdimacs</t>
  </si>
  <si>
    <t>rand-4-30-180-15.158.sdimacs</t>
  </si>
  <si>
    <t>rand-4-30-180-15.159.sdimacs</t>
  </si>
  <si>
    <t>rand-4-30-90-15.140.sdimacs</t>
  </si>
  <si>
    <t>rand-4-30-90-15.141.sdimacs</t>
  </si>
  <si>
    <t>rand-4-30-90-15.142.sdimacs</t>
  </si>
  <si>
    <t>rand-4-30-90-15.143.sdimacs</t>
  </si>
  <si>
    <t>rand-4-30-90-15.144.sdimacs</t>
  </si>
  <si>
    <t>rand-4-40-120-20.160.sdimacs</t>
  </si>
  <si>
    <t>rand-4-40-120-20.161.sdimacs</t>
  </si>
  <si>
    <t>rand-4-40-120-20.162.sdimacs</t>
  </si>
  <si>
    <t>rand-4-40-120-20.163.sdimacs</t>
  </si>
  <si>
    <t>rand-4-40-120-20.164.sdimacs</t>
  </si>
  <si>
    <t>rand-4-40-160-20.165.sdimacs</t>
  </si>
  <si>
    <t>rand-4-40-160-20.166.sdimacs</t>
  </si>
  <si>
    <t>rand-4-40-160-20.167.sdimacs</t>
  </si>
  <si>
    <t>rand-4-40-160-20.168.sdimacs</t>
  </si>
  <si>
    <t>rand-4-40-160-20.169.sdimacs</t>
  </si>
  <si>
    <t>rand-4-40-200-20.170.sdimacs</t>
  </si>
  <si>
    <t>rand-4-40-200-20.171.sdimacs</t>
  </si>
  <si>
    <t>rand-4-40-200-20.172.sdimacs</t>
  </si>
  <si>
    <t>rand-4-40-200-20.173.sdimacs</t>
  </si>
  <si>
    <t>rand-4-40-200-20.174.sdimacs</t>
  </si>
  <si>
    <t>rand-4-40-240-20.175.sdimacs</t>
  </si>
  <si>
    <t>rand-4-40-240-20.176.sdimacs</t>
  </si>
  <si>
    <t>rand-4-40-240-20.177.sdimacs</t>
  </si>
  <si>
    <t>rand-4-40-240-20.178.sdimacs</t>
  </si>
  <si>
    <t>rand-4-40-240-20.179.sdimacs</t>
  </si>
  <si>
    <t>rand-4-50-150-25.180.sdimacs</t>
  </si>
  <si>
    <t>rand-4-50-150-25.181.sdimacs</t>
  </si>
  <si>
    <t>rand-4-50-150-25.182.sdimacs</t>
  </si>
  <si>
    <t>rand-4-50-150-25.183.sdimacs</t>
  </si>
  <si>
    <t>rand-4-50-150-25.184.sdimacs</t>
  </si>
  <si>
    <t>rand-4-50-200-25.185.sdimacs</t>
  </si>
  <si>
    <t>rand-4-50-200-25.186.sdimacs</t>
  </si>
  <si>
    <t>rand-4-50-200-25.187.sdimacs</t>
  </si>
  <si>
    <t>rand-4-50-200-25.188.sdimacs</t>
  </si>
  <si>
    <t>rand-4-50-200-25.189.sdimacs</t>
  </si>
  <si>
    <t>rand-4-50-250-25.190.sdimacs</t>
  </si>
  <si>
    <t>rand-4-50-250-25.191.sdimacs</t>
  </si>
  <si>
    <t>rand-4-50-250-25.192.sdimacs</t>
  </si>
  <si>
    <t>rand-4-50-250-25.193.sdimacs</t>
  </si>
  <si>
    <t>rand-4-50-250-25.194.sdimacs</t>
  </si>
  <si>
    <t>rand-4-50-300-25.195.sdimacs</t>
  </si>
  <si>
    <t>rand-4-50-300-25.196.sdimacs</t>
  </si>
  <si>
    <t>rand-4-50-300-25.197.sdimacs</t>
  </si>
  <si>
    <t>rand-4-50-300-25.198.sdimacs</t>
  </si>
  <si>
    <t>rand-4-50-300-25.199.sdimacs</t>
  </si>
  <si>
    <t>rand-5-10-40-5.100.sdimacs</t>
  </si>
  <si>
    <t>rand-5-10-40-5.101.sdimacs</t>
  </si>
  <si>
    <t>rand-5-10-40-5.102.sdimacs</t>
  </si>
  <si>
    <t>rand-5-10-40-5.103.sdimacs</t>
  </si>
  <si>
    <t>rand-5-10-40-5.104.sdimacs</t>
  </si>
  <si>
    <t>rand-5-10-50-5.105.sdimacs</t>
  </si>
  <si>
    <t>rand-5-10-50-5.106.sdimacs</t>
  </si>
  <si>
    <t>rand-5-10-50-5.107.sdimacs</t>
  </si>
  <si>
    <t>rand-5-10-50-5.108.sdimacs</t>
  </si>
  <si>
    <t>rand-5-10-50-5.109.sdimacs</t>
  </si>
  <si>
    <t>rand-5-10-60-5.110.sdimacs</t>
  </si>
  <si>
    <t>rand-5-10-60-5.111.sdimacs</t>
  </si>
  <si>
    <t>rand-5-10-60-5.112.sdimacs</t>
  </si>
  <si>
    <t>rand-5-10-60-5.113.sdimacs</t>
  </si>
  <si>
    <t>rand-5-10-60-5.114.sdimacs</t>
  </si>
  <si>
    <t>rand-5-10-70-5.115.sdimacs</t>
  </si>
  <si>
    <t>rand-5-10-70-5.116.sdimacs</t>
  </si>
  <si>
    <t>rand-5-10-70-5.117.sdimacs</t>
  </si>
  <si>
    <t>rand-5-10-70-5.118.sdimacs</t>
  </si>
  <si>
    <t>rand-5-10-70-5.119.sdimacs</t>
  </si>
  <si>
    <t>rand-5-20-100-10.125.sdimacs</t>
  </si>
  <si>
    <t>rand-5-20-100-10.126.sdimacs</t>
  </si>
  <si>
    <t>rand-5-20-100-10.127.sdimacs</t>
  </si>
  <si>
    <t>rand-5-20-100-10.128.sdimacs</t>
  </si>
  <si>
    <t>rand-5-20-100-10.129.sdimacs</t>
  </si>
  <si>
    <t>rand-5-20-120-10.130.sdimacs</t>
  </si>
  <si>
    <t>rand-5-20-120-10.131.sdimacs</t>
  </si>
  <si>
    <t>rand-5-20-120-10.132.sdimacs</t>
  </si>
  <si>
    <t>rand-5-20-120-10.133.sdimacs</t>
  </si>
  <si>
    <t>rand-5-20-120-10.134.sdimacs</t>
  </si>
  <si>
    <t>rand-5-20-140-10.135.sdimacs</t>
  </si>
  <si>
    <t>rand-5-20-140-10.136.sdimacs</t>
  </si>
  <si>
    <t>rand-5-20-140-10.137.sdimacs</t>
  </si>
  <si>
    <t>rand-5-20-140-10.138.sdimacs</t>
  </si>
  <si>
    <t>rand-5-20-140-10.139.sdimacs</t>
  </si>
  <si>
    <t>rand-5-20-80-10.120.sdimacs</t>
  </si>
  <si>
    <t>rand-5-20-80-10.121.sdimacs</t>
  </si>
  <si>
    <t>rand-5-20-80-10.122.sdimacs</t>
  </si>
  <si>
    <t>rand-5-20-80-10.123.sdimacs</t>
  </si>
  <si>
    <t>rand-5-20-80-10.124.sdimacs</t>
  </si>
  <si>
    <t>rand-5-30-120-15.140.sdimacs</t>
  </si>
  <si>
    <t>rand-5-30-120-15.141.sdimacs</t>
  </si>
  <si>
    <t>rand-5-30-120-15.142.sdimacs</t>
  </si>
  <si>
    <t>rand-5-30-120-15.143.sdimacs</t>
  </si>
  <si>
    <t>rand-5-30-120-15.144.sdimacs</t>
  </si>
  <si>
    <t>rand-5-30-150-15.145.sdimacs</t>
  </si>
  <si>
    <t>rand-5-30-150-15.146.sdimacs</t>
  </si>
  <si>
    <t>rand-5-30-150-15.147.sdimacs</t>
  </si>
  <si>
    <t>rand-5-30-150-15.148.sdimacs</t>
  </si>
  <si>
    <t>rand-5-30-150-15.149.sdimacs</t>
  </si>
  <si>
    <t>rand-5-30-180-15.150.sdimacs</t>
  </si>
  <si>
    <t>rand-5-30-180-15.151.sdimacs</t>
  </si>
  <si>
    <t>rand-5-30-180-15.152.sdimacs</t>
  </si>
  <si>
    <t>rand-5-30-180-15.153.sdimacs</t>
  </si>
  <si>
    <t>rand-5-30-180-15.154.sdimacs</t>
  </si>
  <si>
    <t>rand-5-30-210-15.155.sdimacs</t>
  </si>
  <si>
    <t>rand-5-30-210-15.156.sdimacs</t>
  </si>
  <si>
    <t>rand-5-30-210-15.157.sdimacs</t>
  </si>
  <si>
    <t>rand-5-30-210-15.158.sdimacs</t>
  </si>
  <si>
    <t>rand-5-30-210-15.159.sdimacs</t>
  </si>
  <si>
    <t>rand-5-40-160-20.160.sdimacs</t>
  </si>
  <si>
    <t>rand-5-40-160-20.161.sdimacs</t>
  </si>
  <si>
    <t>rand-5-40-160-20.162.sdimacs</t>
  </si>
  <si>
    <t>rand-5-40-160-20.163.sdimacs</t>
  </si>
  <si>
    <t>rand-5-40-160-20.164.sdimacs</t>
  </si>
  <si>
    <t>rand-5-40-200-20.165.sdimacs</t>
  </si>
  <si>
    <t>rand-5-40-200-20.166.sdimacs</t>
  </si>
  <si>
    <t>rand-5-40-200-20.167.sdimacs</t>
  </si>
  <si>
    <t>rand-5-40-200-20.168.sdimacs</t>
  </si>
  <si>
    <t>rand-5-40-200-20.169.sdimacs</t>
  </si>
  <si>
    <t>rand-5-40-240-20.170.sdimacs</t>
  </si>
  <si>
    <t>rand-5-40-240-20.171.sdimacs</t>
  </si>
  <si>
    <t>rand-5-40-240-20.172.sdimacs</t>
  </si>
  <si>
    <t>rand-5-40-240-20.173.sdimacs</t>
  </si>
  <si>
    <t>rand-5-40-240-20.174.sdimacs</t>
  </si>
  <si>
    <t>rand-5-40-280-20.175.sdimacs</t>
  </si>
  <si>
    <t>rand-5-40-280-20.176.sdimacs</t>
  </si>
  <si>
    <t>rand-5-40-280-20.177.sdimacs</t>
  </si>
  <si>
    <t>rand-5-40-280-20.178.sdimacs</t>
  </si>
  <si>
    <t>rand-5-40-280-20.179.sdimacs</t>
  </si>
  <si>
    <t>rand-5-50-200-25.180.sdimacs</t>
  </si>
  <si>
    <t>rand-5-50-200-25.181.sdimacs</t>
  </si>
  <si>
    <t>rand-5-50-200-25.182.sdimacs</t>
  </si>
  <si>
    <t>rand-5-50-200-25.183.sdimacs</t>
  </si>
  <si>
    <t>rand-5-50-200-25.184.sdimacs</t>
  </si>
  <si>
    <t>rand-5-50-250-25.185.sdimacs</t>
  </si>
  <si>
    <t>rand-5-50-250-25.186.sdimacs</t>
  </si>
  <si>
    <t>rand-5-50-250-25.187.sdimacs</t>
  </si>
  <si>
    <t>rand-5-50-250-25.188.sdimacs</t>
  </si>
  <si>
    <t>rand-6-10-50-5.100.sdimacs</t>
  </si>
  <si>
    <t>rand-6-10-50-5.101.sdimacs</t>
  </si>
  <si>
    <t>rand-6-10-50-5.102.sdimacs</t>
  </si>
  <si>
    <t>rand-6-10-50-5.103.sdimacs</t>
  </si>
  <si>
    <t>rand-6-10-50-5.104.sdimacs</t>
  </si>
  <si>
    <t>rand-6-10-60-5.105.sdimacs</t>
  </si>
  <si>
    <t>rand-6-10-60-5.106.sdimacs</t>
  </si>
  <si>
    <t>rand-6-10-60-5.107.sdimacs</t>
  </si>
  <si>
    <t>rand-6-10-60-5.108.sdimacs</t>
  </si>
  <si>
    <t>rand-6-10-60-5.109.sdimacs</t>
  </si>
  <si>
    <t>rand-6-10-70-5.110.sdimacs</t>
  </si>
  <si>
    <t>rand-6-10-70-5.111.sdimacs</t>
  </si>
  <si>
    <t>rand-6-10-70-5.112.sdimacs</t>
  </si>
  <si>
    <t>rand-6-10-70-5.113.sdimacs</t>
  </si>
  <si>
    <t>rand-6-10-70-5.114.sdimacs</t>
  </si>
  <si>
    <t>rand-6-10-80-5.115.sdimacs</t>
  </si>
  <si>
    <t>rand-6-10-80-5.116.sdimacs</t>
  </si>
  <si>
    <t>rand-6-10-80-5.117.sdimacs</t>
  </si>
  <si>
    <t>rand-6-10-80-5.118.sdimacs</t>
  </si>
  <si>
    <t>rand-6-10-80-5.119.sdimacs</t>
  </si>
  <si>
    <t>rand-6-20-100-10.120.sdimacs</t>
  </si>
  <si>
    <t>rand-6-20-100-10.121.sdimacs</t>
  </si>
  <si>
    <t>rand-6-20-100-10.122.sdimacs</t>
  </si>
  <si>
    <t>rand-6-20-100-10.123.sdimacs</t>
  </si>
  <si>
    <t>rand-6-20-100-10.124.sdimacs</t>
  </si>
  <si>
    <t>rand-6-20-120-10.125.sdimacs</t>
  </si>
  <si>
    <t>rand-6-20-120-10.126.sdimacs</t>
  </si>
  <si>
    <t>rand-6-20-120-10.127.sdimacs</t>
  </si>
  <si>
    <t>rand-6-20-120-10.128.sdimacs</t>
  </si>
  <si>
    <t>rand-6-20-120-10.129.sdimacs</t>
  </si>
  <si>
    <t>rand-6-20-140-10.130.sdimacs</t>
  </si>
  <si>
    <t>rand-6-20-140-10.131.sdimacs</t>
  </si>
  <si>
    <t>rand-6-20-140-10.132.sdimacs</t>
  </si>
  <si>
    <t>rand-6-20-140-10.133.sdimacs</t>
  </si>
  <si>
    <t>rand-6-20-140-10.134.sdimacs</t>
  </si>
  <si>
    <t>rand-6-20-160-10.135.sdimacs</t>
  </si>
  <si>
    <t>rand-6-20-160-10.136.sdimacs</t>
  </si>
  <si>
    <t>rand-6-20-160-10.137.sdimacs</t>
  </si>
  <si>
    <t>rand-6-20-160-10.138.sdimacs</t>
  </si>
  <si>
    <t>rand-6-20-160-10.139.sdimacs</t>
  </si>
  <si>
    <t>rand-6-30-150-15.140.sdimacs</t>
  </si>
  <si>
    <t>rand-6-30-150-15.141.sdimacs</t>
  </si>
  <si>
    <t>rand-6-30-150-15.142.sdimacs</t>
  </si>
  <si>
    <t>rand-6-30-150-15.143.sdimacs</t>
  </si>
  <si>
    <t>rand-6-30-150-15.144.sdimacs</t>
  </si>
  <si>
    <t>rand-6-30-180-15.145.sdimacs</t>
  </si>
  <si>
    <t>rand-6-30-180-15.146.sdimacs</t>
  </si>
  <si>
    <t>rand-6-30-180-15.147.sdimacs</t>
  </si>
  <si>
    <t>rand-6-30-180-15.148.sdimacs</t>
  </si>
  <si>
    <t>rand-6-30-180-15.149.sdimacs</t>
  </si>
  <si>
    <t>rand-6-30-210-15.150.sdimacs</t>
  </si>
  <si>
    <t>rand-6-30-210-15.151.sdimacs</t>
  </si>
  <si>
    <t>rand-6-30-210-15.152.sdimacs</t>
  </si>
  <si>
    <t>rand-6-30-210-15.153.sdimacs</t>
  </si>
  <si>
    <t>rand-6-30-210-15.154.sdimacs</t>
  </si>
  <si>
    <t>rand-6-30-240-15.155.sdimacs</t>
  </si>
  <si>
    <t>rand-6-30-240-15.156.sdimacs</t>
  </si>
  <si>
    <t>rand-6-30-240-15.157.sdimacs</t>
  </si>
  <si>
    <t>rand-6-30-240-15.158.sdimacs</t>
  </si>
  <si>
    <t>rand-6-30-240-15.159.sdimacs</t>
  </si>
  <si>
    <t>rand-6-40-200-20.160.sdimacs</t>
  </si>
  <si>
    <t>rand-6-40-200-20.161.sdimacs</t>
  </si>
  <si>
    <t>rand-6-40-200-20.162.sdimacs</t>
  </si>
  <si>
    <t>rand-6-40-200-20.163.sdimacs</t>
  </si>
  <si>
    <t>rand-6-40-200-20.164.sdimacs</t>
  </si>
  <si>
    <t>rand-6-40-240-20.165.sdimacs</t>
  </si>
  <si>
    <t>rand-6-40-240-20.166.sdimacs</t>
  </si>
  <si>
    <t>rand-6-40-240-20.167.sdimacs</t>
  </si>
  <si>
    <t>rand-6-40-240-20.168.sdimacs</t>
  </si>
  <si>
    <t>rand-6-40-240-20.169.sdimacs</t>
  </si>
  <si>
    <t>rand-6-40-280-20.170.sdimacs</t>
  </si>
  <si>
    <t>rand-6-40-280-20.171.sdimacs</t>
  </si>
  <si>
    <t>rand-6-40-280-20.172.sdimacs</t>
  </si>
  <si>
    <t>rand-6-40-280-20.173.sdimacs</t>
  </si>
  <si>
    <t>rand-6-40-280-20.174.sdimacs</t>
  </si>
  <si>
    <t>rand-6-40-320-20.175.sdimacs</t>
  </si>
  <si>
    <t>rand-6-40-320-20.176.sdimacs</t>
  </si>
  <si>
    <t>rand-6-40-320-20.177.sdimacs</t>
  </si>
  <si>
    <t>rand-6-40-320-20.178.sdimacs</t>
  </si>
  <si>
    <t>rand-6-40-320-20.179.sdimacs</t>
  </si>
  <si>
    <t>rand-6-50-250-25.180.sdimacs</t>
  </si>
  <si>
    <t>rand-6-50-250-25.181.sdimacs</t>
  </si>
  <si>
    <t>rand-6-50-250-25.182.sdimacs</t>
  </si>
  <si>
    <t>rand-6-50-250-25.183.sdimacs</t>
  </si>
  <si>
    <t>rand-6-50-250-25.184.sdimacs</t>
  </si>
  <si>
    <t>rand-6-50-300-25.185.sdimacs</t>
  </si>
  <si>
    <t>rand-6-50-300-25.186.sdimacs</t>
  </si>
  <si>
    <t>rand-6-50-300-25.187.sdimacs</t>
  </si>
  <si>
    <t>rand-6-50-300-25.188.sdimacs</t>
  </si>
  <si>
    <t>rand-6-50-300-25.189.sdimacs</t>
  </si>
  <si>
    <t>rand-6-50-350-25.190.sdimacs</t>
  </si>
  <si>
    <t>rand-6-50-350-25.191.sdimacs</t>
  </si>
  <si>
    <t>rand-6-50-350-25.192.sdimacs</t>
  </si>
  <si>
    <t>rand-6-50-350-25.193.sdimacs</t>
  </si>
  <si>
    <t>rand-6-50-350-25.194.sdimacs</t>
  </si>
  <si>
    <t>rand-6-50-400-25.195.sdimacs</t>
  </si>
  <si>
    <t>rand-6-50-400-25.197.sdimacs</t>
  </si>
  <si>
    <t>rand-6-50-400-25.198.sdimacs</t>
  </si>
  <si>
    <t>rand-7-10-60-5.100.sdimacs</t>
  </si>
  <si>
    <t>rand-7-10-60-5.101.sdimacs</t>
  </si>
  <si>
    <t>rand-7-10-60-5.102.sdimacs</t>
  </si>
  <si>
    <t>rand-7-10-60-5.103.sdimacs</t>
  </si>
  <si>
    <t>rand-7-10-60-5.104.sdimacs</t>
  </si>
  <si>
    <t>rand-7-10-70-5.105.sdimacs</t>
  </si>
  <si>
    <t>rand-7-10-70-5.106.sdimacs</t>
  </si>
  <si>
    <t>rand-7-10-70-5.107.sdimacs</t>
  </si>
  <si>
    <t>rand-7-10-70-5.108.sdimacs</t>
  </si>
  <si>
    <t>rand-7-10-70-5.109.sdimacs</t>
  </si>
  <si>
    <t>rand-7-10-80-5.110.sdimacs</t>
  </si>
  <si>
    <t>rand-7-10-80-5.111.sdimacs</t>
  </si>
  <si>
    <t>rand-7-10-80-5.112.sdimacs</t>
  </si>
  <si>
    <t>rand-7-10-80-5.113.sdimacs</t>
  </si>
  <si>
    <t>rand-7-10-80-5.114.sdimacs</t>
  </si>
  <si>
    <t>rand-7-10-90-5.115.sdimacs</t>
  </si>
  <si>
    <t>rand-7-10-90-5.116.sdimacs</t>
  </si>
  <si>
    <t>rand-7-10-90-5.117.sdimacs</t>
  </si>
  <si>
    <t>rand-7-10-90-5.118.sdimacs</t>
  </si>
  <si>
    <t>rand-7-10-90-5.119.sdimacs</t>
  </si>
  <si>
    <t>rand-7-20-120-10.120.sdimacs</t>
  </si>
  <si>
    <t>rand-7-20-120-10.121.sdimacs</t>
  </si>
  <si>
    <t>rand-7-20-120-10.122.sdimacs</t>
  </si>
  <si>
    <t>rand-7-20-120-10.123.sdimacs</t>
  </si>
  <si>
    <t>rand-7-20-120-10.124.sdimacs</t>
  </si>
  <si>
    <t>rand-7-20-140-10.125.sdimacs</t>
  </si>
  <si>
    <t>rand-7-20-140-10.126.sdimacs</t>
  </si>
  <si>
    <t>rand-7-20-140-10.127.sdimacs</t>
  </si>
  <si>
    <t>rand-7-20-140-10.128.sdimacs</t>
  </si>
  <si>
    <t>rand-7-20-140-10.129.sdimacs</t>
  </si>
  <si>
    <t>rand-7-20-160-10.130.sdimacs</t>
  </si>
  <si>
    <t>rand-7-20-160-10.131.sdimacs</t>
  </si>
  <si>
    <t>rand-7-20-160-10.132.sdimacs</t>
  </si>
  <si>
    <t>rand-7-20-160-10.133.sdimacs</t>
  </si>
  <si>
    <t>rand-7-20-160-10.134.sdimacs</t>
  </si>
  <si>
    <t>rand-7-20-180-10.135.sdimacs</t>
  </si>
  <si>
    <t>rand-7-20-180-10.136.sdimacs</t>
  </si>
  <si>
    <t>rand-7-20-180-10.137.sdimacs</t>
  </si>
  <si>
    <t>rand-7-20-180-10.138.sdimacs</t>
  </si>
  <si>
    <t>rand-7-20-180-10.139.sdimacs</t>
  </si>
  <si>
    <t>rand-7-30-180-15.140.sdimacs</t>
  </si>
  <si>
    <t>rand-7-30-180-15.141.sdimacs</t>
  </si>
  <si>
    <t>rand-7-30-180-15.142.sdimacs</t>
  </si>
  <si>
    <t>rand-7-30-180-15.143.sdimacs</t>
  </si>
  <si>
    <t>rand-7-30-180-15.144.sdimacs</t>
  </si>
  <si>
    <t>rand-7-30-210-15.145.sdimacs</t>
  </si>
  <si>
    <t>rand-7-30-210-15.146.sdimacs</t>
  </si>
  <si>
    <t>rand-7-30-210-15.147.sdimacs</t>
  </si>
  <si>
    <t>rand-7-30-210-15.148.sdimacs</t>
  </si>
  <si>
    <t>rand-7-30-210-15.149.sdimacs</t>
  </si>
  <si>
    <t>rand-7-30-240-15.150.sdimacs</t>
  </si>
  <si>
    <t>rand-7-30-240-15.151.sdimacs</t>
  </si>
  <si>
    <t>rand-7-30-240-15.152.sdimacs</t>
  </si>
  <si>
    <t>rand-7-30-240-15.153.sdimacs</t>
  </si>
  <si>
    <t>rand-7-30-240-15.154.sdimacs</t>
  </si>
  <si>
    <t>rand-7-30-270-15.155.sdimacs</t>
  </si>
  <si>
    <t>rand-7-30-270-15.156.sdimacs</t>
  </si>
  <si>
    <t>rand-7-30-270-15.157.sdimacs</t>
  </si>
  <si>
    <t>rand-7-30-270-15.158.sdimacs</t>
  </si>
  <si>
    <t>rand-7-30-270-15.159.sdimacs</t>
  </si>
  <si>
    <t>rand-7-40-240-20.160.sdimacs</t>
  </si>
  <si>
    <t>rand-7-40-240-20.161.sdimacs</t>
  </si>
  <si>
    <t>rand-7-40-240-20.162.sdimacs</t>
  </si>
  <si>
    <t>rand-7-40-240-20.163.sdimacs</t>
  </si>
  <si>
    <t>rand-7-40-240-20.164.sdimacs</t>
  </si>
  <si>
    <t>rand-7-40-280-20.165.sdimacs</t>
  </si>
  <si>
    <t>rand-7-40-280-20.166.sdimacs</t>
  </si>
  <si>
    <t>rand-7-40-280-20.167.sdimacs</t>
  </si>
  <si>
    <t>rand-7-40-280-20.168.sdimacs</t>
  </si>
  <si>
    <t>rand-7-40-280-20.169.sdimacs</t>
  </si>
  <si>
    <t>rand-7-40-320-20.170.sdimacs</t>
  </si>
  <si>
    <t>rand-7-40-320-20.171.sdimacs</t>
  </si>
  <si>
    <t>rand-7-40-320-20.172.sdimacs</t>
  </si>
  <si>
    <t>rand-7-40-320-20.173.sdimacs</t>
  </si>
  <si>
    <t>rand-7-40-320-20.174.sdimacs</t>
  </si>
  <si>
    <t>rand-7-40-360-20.175.sdimacs</t>
  </si>
  <si>
    <t>rand-7-40-360-20.176.sdimacs</t>
  </si>
  <si>
    <t>rand-7-40-360-20.177.sdimacs</t>
  </si>
  <si>
    <t>rand-7-40-360-20.178.sdimacs</t>
  </si>
  <si>
    <t>rand-7-40-360-20.179.sdimacs</t>
  </si>
  <si>
    <t>rand-7-50-300-25.180.sdimacs</t>
  </si>
  <si>
    <t>rand-7-50-300-25.181.sdimacs</t>
  </si>
  <si>
    <t>rand-7-50-300-25.182.sdimacs</t>
  </si>
  <si>
    <t>rand-7-50-300-25.183.sdimacs</t>
  </si>
  <si>
    <t>rand-7-50-300-25.184.sdimacs</t>
  </si>
  <si>
    <t>rand-7-50-350-25.185.sdimacs</t>
  </si>
  <si>
    <t>rand-7-50-350-25.186.sdimacs</t>
  </si>
  <si>
    <t>rand-7-50-350-25.187.sdimacs</t>
  </si>
  <si>
    <t>rand-7-50-350-25.188.sdimacs</t>
  </si>
  <si>
    <t>rand-7-50-350-25.189.sdimacs</t>
  </si>
  <si>
    <t>rand-7-50-400-25.190.sdimacs</t>
  </si>
  <si>
    <t>rand-7-50-400-25.191.sdimacs</t>
  </si>
  <si>
    <t>rand-7-50-400-25.192.sdimacs</t>
  </si>
  <si>
    <t>rand-7-50-400-25.193.sdimacs</t>
  </si>
  <si>
    <t>rand-7-50-400-25.194.sdimacs</t>
  </si>
  <si>
    <t>rand-7-50-450-25.195.sdimacs</t>
  </si>
  <si>
    <t>rand-7-50-450-25.196.sdimacs</t>
  </si>
  <si>
    <t>rand-7-50-450-25.197.sdimacs</t>
  </si>
  <si>
    <t>rand-7-50-450-25.198.sdimacs</t>
  </si>
  <si>
    <t>rand-7-50-450-25.199.sdimacs</t>
  </si>
  <si>
    <t>rand-8-10-100-5.115.sdimacs</t>
  </si>
  <si>
    <t>rand-8-10-100-5.116.sdimacs</t>
  </si>
  <si>
    <t>rand-8-10-100-5.117.sdimacs</t>
  </si>
  <si>
    <t>rand-8-10-100-5.118.sdimacs</t>
  </si>
  <si>
    <t>rand-8-10-100-5.119.sdimacs</t>
  </si>
  <si>
    <t>rand-8-10-70-5.100.sdimacs</t>
  </si>
  <si>
    <t>rand-8-10-70-5.101.sdimacs</t>
  </si>
  <si>
    <t>rand-8-10-70-5.102.sdimacs</t>
  </si>
  <si>
    <t>rand-8-10-70-5.103.sdimacs</t>
  </si>
  <si>
    <t>rand-8-10-70-5.104.sdimacs</t>
  </si>
  <si>
    <t>rand-8-10-80-5.105.sdimacs</t>
  </si>
  <si>
    <t>rand-8-10-80-5.106.sdimacs</t>
  </si>
  <si>
    <t>rand-8-10-80-5.107.sdimacs</t>
  </si>
  <si>
    <t>rand-8-10-80-5.108.sdimacs</t>
  </si>
  <si>
    <t>rand-8-10-80-5.109.sdimacs</t>
  </si>
  <si>
    <t>rand-8-10-90-5.110.sdimacs</t>
  </si>
  <si>
    <t>rand-8-10-90-5.111.sdimacs</t>
  </si>
  <si>
    <t>rand-8-10-90-5.112.sdimacs</t>
  </si>
  <si>
    <t>rand-8-10-90-5.113.sdimacs</t>
  </si>
  <si>
    <t>rand-8-10-90-5.114.sdimacs</t>
  </si>
  <si>
    <t>rand-8-20-140-10.120.sdimacs</t>
  </si>
  <si>
    <t>rand-8-20-140-10.121.sdimacs</t>
  </si>
  <si>
    <t>rand-8-20-140-10.122.sdimacs</t>
  </si>
  <si>
    <t>rand-8-20-140-10.123.sdimacs</t>
  </si>
  <si>
    <t>rand-8-20-140-10.124.sdimacs</t>
  </si>
  <si>
    <t>rand-8-20-160-10.125.sdimacs</t>
  </si>
  <si>
    <t>rand-8-20-160-10.126.sdimacs</t>
  </si>
  <si>
    <t>rand-8-20-160-10.127.sdimacs</t>
  </si>
  <si>
    <t>rand-8-20-160-10.128.sdimacs</t>
  </si>
  <si>
    <t>rand-8-20-160-10.129.sdimacs</t>
  </si>
  <si>
    <t>rand-8-20-180-10.130.sdimacs</t>
  </si>
  <si>
    <t>rand-8-20-180-10.131.sdimacs</t>
  </si>
  <si>
    <t>rand-8-20-180-10.132.sdimacs</t>
  </si>
  <si>
    <t>rand-8-20-180-10.133.sdimacs</t>
  </si>
  <si>
    <t>rand-8-20-180-10.134.sdimacs</t>
  </si>
  <si>
    <t>rand-8-20-200-10.135.sdimacs</t>
  </si>
  <si>
    <t>rand-8-20-200-10.136.sdimacs</t>
  </si>
  <si>
    <t>rand-8-20-200-10.137.sdimacs</t>
  </si>
  <si>
    <t>rand-8-20-200-10.138.sdimacs</t>
  </si>
  <si>
    <t>rand-8-20-200-10.139.sdimacs</t>
  </si>
  <si>
    <t>rand-8-30-210-15.140.sdimacs</t>
  </si>
  <si>
    <t>rand-8-30-210-15.141.sdimacs</t>
  </si>
  <si>
    <t>rand-8-30-210-15.142.sdimacs</t>
  </si>
  <si>
    <t>rand-8-30-210-15.143.sdimacs</t>
  </si>
  <si>
    <t>rand-8-30-210-15.144.sdimacs</t>
  </si>
  <si>
    <t>rand-8-30-240-15.145.sdimacs</t>
  </si>
  <si>
    <t>rand-8-30-240-15.146.sdimacs</t>
  </si>
  <si>
    <t>rand-8-30-240-15.147.sdimacs</t>
  </si>
  <si>
    <t>rand-8-30-240-15.148.sdimacs</t>
  </si>
  <si>
    <t>rand-8-30-240-15.149.sdimacs</t>
  </si>
  <si>
    <t>rand-8-30-270-15.150.sdimacs</t>
  </si>
  <si>
    <t>rand-8-30-270-15.151.sdimacs</t>
  </si>
  <si>
    <t>rand-8-30-270-15.152.sdimacs</t>
  </si>
  <si>
    <t>rand-8-30-270-15.153.sdimacs</t>
  </si>
  <si>
    <t>rand-8-30-270-15.154.sdimacs</t>
  </si>
  <si>
    <t>rand-8-30-300-15.155.sdimacs</t>
  </si>
  <si>
    <t>rand-8-30-300-15.156.sdimacs</t>
  </si>
  <si>
    <t>rand-8-30-300-15.157.sdimacs</t>
  </si>
  <si>
    <t>rand-8-30-300-15.158.sdimacs</t>
  </si>
  <si>
    <t>rand-8-30-300-15.159.sdimacs</t>
  </si>
  <si>
    <t>rand-8-40-280-20.160.sdimacs</t>
  </si>
  <si>
    <t>rand-8-40-280-20.161.sdimacs</t>
  </si>
  <si>
    <t>rand-8-40-280-20.162.sdimacs</t>
  </si>
  <si>
    <t>rand-8-40-280-20.163.sdimacs</t>
  </si>
  <si>
    <t>rand-8-40-280-20.164.sdimacs</t>
  </si>
  <si>
    <t>rand-8-40-320-20.165.sdimacs</t>
  </si>
  <si>
    <t>rand-8-40-320-20.166.sdimacs</t>
  </si>
  <si>
    <t>rand-8-40-320-20.167.sdimacs</t>
  </si>
  <si>
    <t>rand-8-40-320-20.168.sdimacs</t>
  </si>
  <si>
    <t>rand-8-40-320-20.169.sdimacs</t>
  </si>
  <si>
    <t>rand-8-40-360-20.170.sdimacs</t>
  </si>
  <si>
    <t>rand-8-40-360-20.171.sdimacs</t>
  </si>
  <si>
    <t>rand-8-40-360-20.172.sdimacs</t>
  </si>
  <si>
    <t>rand-8-40-360-20.173.sdimacs</t>
  </si>
  <si>
    <t>rand-8-40-360-20.174.sdimacs</t>
  </si>
  <si>
    <t>rand-8-40-400-20.175.sdimacs</t>
  </si>
  <si>
    <t>rand-8-40-400-20.176.sdimacs</t>
  </si>
  <si>
    <t>rand-8-40-400-20.177.sdimacs</t>
  </si>
  <si>
    <t>rand-8-40-400-20.178.sdimacs</t>
  </si>
  <si>
    <t>rand-8-40-400-20.179.sdimacs</t>
  </si>
  <si>
    <t>rand-8-50-350-25.180.sdimacs</t>
  </si>
  <si>
    <t>rand-8-50-350-25.181.sdimacs</t>
  </si>
  <si>
    <t>rand-8-50-350-25.182.sdimacs</t>
  </si>
  <si>
    <t>rand-8-50-350-25.183.sdimacs</t>
  </si>
  <si>
    <t>rand-8-50-350-25.184.sdimacs</t>
  </si>
  <si>
    <t>rand-8-50-400-25.185.sdimacs</t>
  </si>
  <si>
    <t>rand-8-50-400-25.186.sdimacs</t>
  </si>
  <si>
    <t>rand-8-50-400-25.187.sdimacs</t>
  </si>
  <si>
    <t>rand-8-50-400-25.188.sdimacs</t>
  </si>
  <si>
    <t>rand-8-50-400-25.189.sdimacs</t>
  </si>
  <si>
    <t>rand-8-50-450-25.190.sdimacs</t>
  </si>
  <si>
    <t>rand-8-50-450-25.191.sdimacs</t>
  </si>
  <si>
    <t>rand-8-50-450-25.192.sdimacs</t>
  </si>
  <si>
    <t>rand-8-50-450-25.193.sdimacs</t>
  </si>
  <si>
    <t>rand-8-50-450-25.194.sdimacs</t>
  </si>
  <si>
    <t>rand-8-50-500-25.195.sdimacs</t>
  </si>
  <si>
    <t>rand-8-50-500-25.196.sdimacs</t>
  </si>
  <si>
    <t>rand-8-50-500-25.197.sdimacs</t>
  </si>
  <si>
    <t>rand-8-50-500-25.198.sdimacs</t>
  </si>
  <si>
    <t>rand-8-50-500-25.199.sdimacs</t>
  </si>
  <si>
    <t>rand-9-10-100-5.110.sdimacs</t>
  </si>
  <si>
    <t>rand-9-10-100-5.111.sdimacs</t>
  </si>
  <si>
    <t>rand-9-10-100-5.112.sdimacs</t>
  </si>
  <si>
    <t>rand-9-10-100-5.113.sdimacs</t>
  </si>
  <si>
    <t>rand-9-10-100-5.114.sdimacs</t>
  </si>
  <si>
    <t>rand-9-10-110-5.115.sdimacs</t>
  </si>
  <si>
    <t>rand-9-10-110-5.116.sdimacs</t>
  </si>
  <si>
    <t>rand-9-10-110-5.117.sdimacs</t>
  </si>
  <si>
    <t>rand-9-10-110-5.118.sdimacs</t>
  </si>
  <si>
    <t>rand-9-10-110-5.119.sdimacs</t>
  </si>
  <si>
    <t>rand-9-10-80-5.100.sdimacs</t>
  </si>
  <si>
    <t>rand-9-10-80-5.101.sdimacs</t>
  </si>
  <si>
    <t>rand-9-10-80-5.102.sdimacs</t>
  </si>
  <si>
    <t>rand-9-10-80-5.103.sdimacs</t>
  </si>
  <si>
    <t>rand-9-10-80-5.104.sdimacs</t>
  </si>
  <si>
    <t>rand-9-10-90-5.105.sdimacs</t>
  </si>
  <si>
    <t>rand-9-10-90-5.106.sdimacs</t>
  </si>
  <si>
    <t>rand-9-10-90-5.107.sdimacs</t>
  </si>
  <si>
    <t>rand-9-10-90-5.108.sdimacs</t>
  </si>
  <si>
    <t>rand-9-10-90-5.109.sdimacs</t>
  </si>
  <si>
    <t>rand-9-20-160-10.120.sdimacs</t>
  </si>
  <si>
    <t>rand-9-20-160-10.121.sdimacs</t>
  </si>
  <si>
    <t>rand-9-20-160-10.122.sdimacs</t>
  </si>
  <si>
    <t>rand-9-20-160-10.123.sdimacs</t>
  </si>
  <si>
    <t>rand-9-20-160-10.124.sdimacs</t>
  </si>
  <si>
    <t>rand-9-20-180-10.125.sdimacs</t>
  </si>
  <si>
    <t>rand-9-20-180-10.126.sdimacs</t>
  </si>
  <si>
    <t>rand-9-20-180-10.127.sdimacs</t>
  </si>
  <si>
    <t>rand-9-20-180-10.128.sdimacs</t>
  </si>
  <si>
    <t>rand-9-20-180-10.129.sdimacs</t>
  </si>
  <si>
    <t>rand-9-20-200-10.130.sdimacs</t>
  </si>
  <si>
    <t>rand-9-20-200-10.131.sdimacs</t>
  </si>
  <si>
    <t>rand-9-20-200-10.132.sdimacs</t>
  </si>
  <si>
    <t>rand-9-20-200-10.133.sdimacs</t>
  </si>
  <si>
    <t>rand-9-20-200-10.134.sdimacs</t>
  </si>
  <si>
    <t>rand-9-20-220-10.135.sdimacs</t>
  </si>
  <si>
    <t>rand-9-20-220-10.136.sdimacs</t>
  </si>
  <si>
    <t>rand-9-20-220-10.137.sdimacs</t>
  </si>
  <si>
    <t>rand-9-20-220-10.138.sdimacs</t>
  </si>
  <si>
    <t>rand-9-20-220-10.139.sdimacs</t>
  </si>
  <si>
    <t>rand-9-30-240-15.140.sdimacs</t>
  </si>
  <si>
    <t>rand-9-30-240-15.141.sdimacs</t>
  </si>
  <si>
    <t>rand-9-30-240-15.142.sdimacs</t>
  </si>
  <si>
    <t>rand-9-30-240-15.143.sdimacs</t>
  </si>
  <si>
    <t>rand-9-30-240-15.144.sdimacs</t>
  </si>
  <si>
    <t>rand-9-30-270-15.145.sdimacs</t>
  </si>
  <si>
    <t>rand-9-30-270-15.146.sdimacs</t>
  </si>
  <si>
    <t>rand-9-30-270-15.147.sdimacs</t>
  </si>
  <si>
    <t>rand-9-30-270-15.148.sdimacs</t>
  </si>
  <si>
    <t>rand-9-30-270-15.149.sdimacs</t>
  </si>
  <si>
    <t>rand-9-30-300-15.150.sdimacs</t>
  </si>
  <si>
    <t>rand-9-30-300-15.151.sdimacs</t>
  </si>
  <si>
    <t>rand-9-30-300-15.152.sdimacs</t>
  </si>
  <si>
    <t>rand-9-30-300-15.153.sdimacs</t>
  </si>
  <si>
    <t>rand-9-30-300-15.154.sdimacs</t>
  </si>
  <si>
    <t>rand-9-30-330-15.155.sdimacs</t>
  </si>
  <si>
    <t>rand-9-30-330-15.156.sdimacs</t>
  </si>
  <si>
    <t>rand-9-30-330-15.157.sdimacs</t>
  </si>
  <si>
    <t>rand-9-30-330-15.158.sdimacs</t>
  </si>
  <si>
    <t>rand-9-30-330-15.159.sdimacs</t>
  </si>
  <si>
    <t>rand-9-40-320-20.160.sdimacs</t>
  </si>
  <si>
    <t>rand-9-40-320-20.161.sdimacs</t>
  </si>
  <si>
    <t>rand-9-40-320-20.162.sdimacs</t>
  </si>
  <si>
    <t>rand-9-40-320-20.163.sdimacs</t>
  </si>
  <si>
    <t>rand-9-40-320-20.164.sdimacs</t>
  </si>
  <si>
    <t>rand-9-40-360-20.165.sdimacs</t>
  </si>
  <si>
    <t>rand-9-40-360-20.166.sdimacs</t>
  </si>
  <si>
    <t>rand-9-40-360-20.167.sdimacs</t>
  </si>
  <si>
    <t>rand-9-40-360-20.168.sdimacs</t>
  </si>
  <si>
    <t>rand-9-40-360-20.169.sdimacs</t>
  </si>
  <si>
    <t>rand-9-40-400-20.170.sdimacs</t>
  </si>
  <si>
    <t>rand-9-40-400-20.171.sdimacs</t>
  </si>
  <si>
    <t>rand-9-40-400-20.172.sdimacs</t>
  </si>
  <si>
    <t>rand-9-40-400-20.173.sdimacs</t>
  </si>
  <si>
    <t>rand-9-40-400-20.174.sdimacs</t>
  </si>
  <si>
    <t>rand-9-40-440-20.175.sdimacs</t>
  </si>
  <si>
    <t>rand-9-40-440-20.176.sdimacs</t>
  </si>
  <si>
    <t>rand-9-40-440-20.177.sdimacs</t>
  </si>
  <si>
    <t>rand-9-40-440-20.178.sdimacs</t>
  </si>
  <si>
    <t>rand-9-40-440-20.179.sdimacs</t>
  </si>
  <si>
    <t>rand-9-50-400-25.180.sdimacs</t>
  </si>
  <si>
    <t>rand-9-50-400-25.181.sdimacs</t>
  </si>
  <si>
    <t>rand-9-50-400-25.182.sdimacs</t>
  </si>
  <si>
    <t>rand-9-50-400-25.183.sdimacs</t>
  </si>
  <si>
    <t>rand-9-50-400-25.184.sdimacs</t>
  </si>
  <si>
    <t>rand-9-50-450-25.185.sdimacs</t>
  </si>
  <si>
    <t>rand-9-50-450-25.186.sdimacs</t>
  </si>
  <si>
    <t>rand-9-50-450-25.187.sdimacs</t>
  </si>
  <si>
    <t>rand-9-50-450-25.188.sdimacs</t>
  </si>
  <si>
    <t>rand-9-50-450-25.189.sdimacs</t>
  </si>
  <si>
    <t>rand-9-50-500-25.190.sdimacs</t>
  </si>
  <si>
    <t>rand-9-50-500-25.191.sdimacs</t>
  </si>
  <si>
    <t>rand-9-50-500-25.192.sdimacs</t>
  </si>
  <si>
    <t>rand-9-50-500-25.193.sdimacs</t>
  </si>
  <si>
    <t>rand-9-50-500-25.194.sdimacs</t>
  </si>
  <si>
    <t>rand-9-50-550-25.195.sdimacs</t>
  </si>
  <si>
    <t>rand-9-50-550-25.196.sdimacs</t>
  </si>
  <si>
    <t>rand-9-50-550-25.197.sdimacs</t>
  </si>
  <si>
    <t>rand-9-50-550-25.198.sdimacs</t>
  </si>
  <si>
    <t>rand-9-50-550-25.199.sdimacs</t>
  </si>
  <si>
    <t>TO</t>
    <phoneticPr fontId="1" type="noConversion"/>
  </si>
  <si>
    <t>c499</t>
    <phoneticPr fontId="1" type="noConversion"/>
  </si>
  <si>
    <t>final_upper</t>
    <phoneticPr fontId="1" type="noConversion"/>
  </si>
  <si>
    <t>final_lower</t>
    <phoneticPr fontId="1" type="noConversion"/>
  </si>
  <si>
    <t>final_upper</t>
    <phoneticPr fontId="1" type="noConversion"/>
  </si>
  <si>
    <t>final_lower</t>
    <phoneticPr fontId="1" type="noConversion"/>
  </si>
  <si>
    <t>TO</t>
    <phoneticPr fontId="1" type="noConversion"/>
  </si>
  <si>
    <t>steps</t>
    <phoneticPr fontId="1" type="noConversion"/>
  </si>
  <si>
    <t>dcs_t</t>
    <phoneticPr fontId="1" type="noConversion"/>
  </si>
  <si>
    <t>dcs_p</t>
    <phoneticPr fontId="1" type="noConversion"/>
  </si>
  <si>
    <t>our_p</t>
    <phoneticPr fontId="1" type="noConversion"/>
  </si>
  <si>
    <t>our_p</t>
    <phoneticPr fontId="1" type="noConversion"/>
  </si>
  <si>
    <t>diff_1m</t>
    <phoneticPr fontId="1" type="noConversion"/>
  </si>
  <si>
    <t>diff_2m</t>
    <phoneticPr fontId="1" type="noConversion"/>
  </si>
  <si>
    <t>diff_3m</t>
    <phoneticPr fontId="1" type="noConversion"/>
  </si>
  <si>
    <t>TO=1m</t>
    <phoneticPr fontId="1" type="noConversion"/>
  </si>
  <si>
    <t>TO=2m</t>
    <phoneticPr fontId="1" type="noConversion"/>
  </si>
  <si>
    <t>TO=3m</t>
    <phoneticPr fontId="1" type="noConversion"/>
  </si>
  <si>
    <t>our_p</t>
    <phoneticPr fontId="1" type="noConversion"/>
  </si>
  <si>
    <t>diff_1h</t>
    <phoneticPr fontId="1" type="noConversion"/>
  </si>
  <si>
    <t>TO=1h</t>
    <phoneticPr fontId="1" type="noConversion"/>
  </si>
  <si>
    <t>TO</t>
    <phoneticPr fontId="1" type="noConversion"/>
  </si>
  <si>
    <t>TO</t>
    <phoneticPr fontId="1" type="noConversion"/>
  </si>
  <si>
    <t>bdd_t</t>
    <phoneticPr fontId="1" type="noConversion"/>
  </si>
  <si>
    <t>cac_t</t>
    <phoneticPr fontId="1" type="noConversion"/>
  </si>
  <si>
    <t>rand-4-10-40-5.10</t>
  </si>
  <si>
    <t>rand-4-10-60-5.20</t>
  </si>
  <si>
    <t>rand-4-20-120-10.40</t>
  </si>
  <si>
    <t>rand-4-20-80-10.30</t>
  </si>
  <si>
    <t>rand-4-30-120-15.50</t>
  </si>
  <si>
    <t>rand-4-30-180-15.60</t>
  </si>
  <si>
    <t>rand-4-40-160-20.70</t>
  </si>
  <si>
    <t>rand-4-40-240-20.80</t>
  </si>
  <si>
    <t>rand-4-50-200-25.90</t>
  </si>
  <si>
    <t>rand-4-50-300-25.100</t>
  </si>
  <si>
    <t>dc_time</t>
    <phoneticPr fontId="1" type="noConversion"/>
  </si>
  <si>
    <t>dc_prob</t>
    <phoneticPr fontId="1" type="noConversion"/>
  </si>
  <si>
    <t>our_time</t>
    <phoneticPr fontId="1" type="noConversion"/>
  </si>
  <si>
    <t>our_prob</t>
    <phoneticPr fontId="1" type="noConversion"/>
  </si>
  <si>
    <t>s1_time</t>
    <phoneticPr fontId="1" type="noConversion"/>
  </si>
  <si>
    <t>s2_time</t>
    <phoneticPr fontId="1" type="noConversion"/>
  </si>
  <si>
    <t>s2_gd</t>
    <phoneticPr fontId="1" type="noConversion"/>
  </si>
  <si>
    <t>Ca_time</t>
    <phoneticPr fontId="1" type="noConversion"/>
  </si>
  <si>
    <t>Ca_n_gd</t>
    <phoneticPr fontId="1" type="noConversion"/>
  </si>
  <si>
    <t>base</t>
    <phoneticPr fontId="1" type="noConversion"/>
  </si>
  <si>
    <t>partial</t>
    <phoneticPr fontId="1" type="noConversion"/>
  </si>
  <si>
    <t>Ca_n</t>
    <phoneticPr fontId="1" type="noConversion"/>
  </si>
  <si>
    <t xml:space="preserve">&gt; Using bdd for counting </t>
  </si>
  <si>
    <t xml:space="preserve"> partial = yes </t>
  </si>
  <si>
    <t xml:space="preserve"> subsume = no </t>
  </si>
  <si>
    <t xml:space="preserve"> greedy = yes </t>
  </si>
  <si>
    <t xml:space="preserve"> dynamic = yes</t>
  </si>
  <si>
    <t xml:space="preserve"> partial = no </t>
  </si>
  <si>
    <t xml:space="preserve"> dynamic = no</t>
  </si>
  <si>
    <t xml:space="preserve"> greedy = no </t>
  </si>
  <si>
    <t xml:space="preserve"> subsume = yes </t>
  </si>
  <si>
    <t xml:space="preserve">&gt; Using cachet for counting </t>
  </si>
  <si>
    <t>Name</t>
  </si>
  <si>
    <t xml:space="preserve"> Answer</t>
  </si>
  <si>
    <t xml:space="preserve"> Counting Time</t>
  </si>
  <si>
    <t xml:space="preserve"> Total Time</t>
  </si>
  <si>
    <t xml:space="preserve"> dump</t>
  </si>
  <si>
    <t>rand-4-10-30-5.1.sdimacs</t>
  </si>
  <si>
    <t>rand-4-10-30-5.3.sdimacs</t>
  </si>
  <si>
    <t>rand-4-10-40-5.6.sdimacs</t>
  </si>
  <si>
    <t>rand-4-10-40-5.8.sdimacs</t>
  </si>
  <si>
    <t>rand-4-10-50-5.11.sdimacs</t>
  </si>
  <si>
    <t>rand-4-10-50-5.13.sdimacs</t>
  </si>
  <si>
    <t>rand-4-10-60-5.16.sdimacs</t>
  </si>
  <si>
    <t>rand-4-10-60-5.18.sdimacs</t>
  </si>
  <si>
    <t>rand-4-20-100-10.31.sdimacs</t>
  </si>
  <si>
    <t>rand-4-20-100-10.33.sdimacs</t>
  </si>
  <si>
    <t>rand-4-20-120-10.36.sdimacs</t>
  </si>
  <si>
    <t>rand-4-20-120-10.38.sdimacs</t>
  </si>
  <si>
    <t>rand-4-20-60-10.21.sdimacs</t>
  </si>
  <si>
    <t>rand-4-20-60-10.23.sdimacs</t>
  </si>
  <si>
    <t>rand-4-20-80-10.26.sdimacs</t>
  </si>
  <si>
    <t>rand-4-20-80-10.28.sdimacs</t>
  </si>
  <si>
    <t>rand-4-30-120-15.46.sdimacs</t>
  </si>
  <si>
    <t>rand-4-30-120-15.48.sdimacs</t>
  </si>
  <si>
    <t>rand-4-30-150-15.51.sdimacs</t>
  </si>
  <si>
    <t>rand-4-30-150-15.53.sdimacs</t>
  </si>
  <si>
    <t>rand-4-30-180-15.56.sdimacs</t>
  </si>
  <si>
    <t>rand-4-30-180-15.58.sdimacs</t>
  </si>
  <si>
    <t>rand-4-30-90-15.41.sdimacs</t>
  </si>
  <si>
    <t>rand-4-30-90-15.43.sdimacs</t>
  </si>
  <si>
    <t>rand-4-40-120-20.61.sdimacs</t>
  </si>
  <si>
    <t>rand-4-40-120-20.63.sdimacs</t>
  </si>
  <si>
    <t>rand-4-40-160-20.66.sdimacs</t>
  </si>
  <si>
    <t>rand-4-40-160-20.68.sdimacs</t>
  </si>
  <si>
    <t>rand-4-40-200-20.71.sdimacs</t>
  </si>
  <si>
    <t>rand-4-40-200-20.73.sdimacs</t>
  </si>
  <si>
    <t>rand-4-40-240-20.76.sdimacs</t>
  </si>
  <si>
    <t>rand-4-40-240-20.78.sdimacs</t>
  </si>
  <si>
    <t>rand-4-50-150-25.81.sdimacs</t>
  </si>
  <si>
    <t>rand-4-50-150-25.83.sdimacs</t>
  </si>
  <si>
    <t>rand-4-50-200-25.86.sdimacs</t>
  </si>
  <si>
    <t>rand-4-50-200-25.88.sdimacs</t>
  </si>
  <si>
    <t>rand-4-50-250-25.91.sdimacs</t>
  </si>
  <si>
    <t>rand-4-50-250-25.93.sdimacs</t>
  </si>
  <si>
    <t>rand-4-50-300-25.96.sdimacs</t>
  </si>
  <si>
    <t>rand-4-50-300-25.98.sdimacs</t>
  </si>
  <si>
    <t>rand-5-10-40-5.1.sdimacs</t>
  </si>
  <si>
    <t>rand-5-10-40-5.3.sdimacs</t>
  </si>
  <si>
    <t>rand-5-10-50-5.6.sdimacs</t>
  </si>
  <si>
    <t>rand-5-10-50-5.8.sdimacs</t>
  </si>
  <si>
    <t>rand-5-10-60-5.11.sdimacs</t>
  </si>
  <si>
    <t>rand-5-10-60-5.13.sdimacs</t>
  </si>
  <si>
    <t>rand-5-10-70-5.16.sdimacs</t>
  </si>
  <si>
    <t>rand-5-10-70-5.18.sdimacs</t>
  </si>
  <si>
    <t>rand-5-20-100-10.26.sdimacs</t>
  </si>
  <si>
    <t>rand-5-20-100-10.28.sdimacs</t>
  </si>
  <si>
    <t>rand-5-20-120-10.31.sdimacs</t>
  </si>
  <si>
    <t>rand-5-20-120-10.33.sdimacs</t>
  </si>
  <si>
    <t>rand-5-20-140-10.36.sdimacs</t>
  </si>
  <si>
    <t>rand-5-20-140-10.38.sdimacs</t>
  </si>
  <si>
    <t>rand-5-20-80-10.21.sdimacs</t>
  </si>
  <si>
    <t>rand-5-20-80-10.23.sdimacs</t>
  </si>
  <si>
    <t>rand-5-30-120-15.41.sdimacs</t>
  </si>
  <si>
    <t>rand-5-30-120-15.43.sdimacs</t>
  </si>
  <si>
    <t>rand-5-30-150-15.46.sdimacs</t>
  </si>
  <si>
    <t>rand-5-30-150-15.48.sdimacs</t>
  </si>
  <si>
    <t>rand-5-30-180-15.51.sdimacs</t>
  </si>
  <si>
    <t>rand-5-30-180-15.53.sdimacs</t>
  </si>
  <si>
    <t>rand-5-30-210-15.56.sdimacs</t>
  </si>
  <si>
    <t>rand-5-30-210-15.58.sdimacs</t>
  </si>
  <si>
    <t>rand-5-40-160-20.61.sdimacs</t>
  </si>
  <si>
    <t>rand-5-40-160-20.63.sdimacs</t>
  </si>
  <si>
    <t>rand-5-40-200-20.66.sdimacs</t>
  </si>
  <si>
    <t>rand-5-40-200-20.68.sdimacs</t>
  </si>
  <si>
    <t>rand-5-40-240-20.71.sdimacs</t>
  </si>
  <si>
    <t>rand-5-40-240-20.73.sdimacs</t>
  </si>
  <si>
    <t>rand-5-40-280-20.76.sdimacs</t>
  </si>
  <si>
    <t>rand-5-40-280-20.78.sdimacs</t>
  </si>
  <si>
    <t>rand-5-50-200-25.81.sdimacs</t>
  </si>
  <si>
    <t>rand-5-50-200-25.83.sdimacs</t>
  </si>
  <si>
    <t>rand-5-50-250-25.86.sdimacs</t>
  </si>
  <si>
    <t>rand-5-50-250-25.88.sdimacs</t>
  </si>
  <si>
    <t>rand-5-50-300-25.91.sdimacs</t>
  </si>
  <si>
    <t>rand-5-50-300-25.93.sdimacs</t>
  </si>
  <si>
    <t>rand-5-50-350-25.96.sdimacs</t>
  </si>
  <si>
    <t>rand-5-50-350-25.98.sdimacs</t>
  </si>
  <si>
    <t>rand-6-10-50-5.1.sdimacs</t>
  </si>
  <si>
    <t>rand-6-10-50-5.3.sdimacs</t>
  </si>
  <si>
    <t>rand-6-10-60-5.6.sdimacs</t>
  </si>
  <si>
    <t>rand-6-10-60-5.8.sdimacs</t>
  </si>
  <si>
    <t>rand-6-10-70-5.11.sdimacs</t>
  </si>
  <si>
    <t>rand-6-10-70-5.13.sdimacs</t>
  </si>
  <si>
    <t>rand-6-10-80-5.16.sdimacs</t>
  </si>
  <si>
    <t>rand-6-10-80-5.18.sdimacs</t>
  </si>
  <si>
    <t>rand-6-20-100-10.21.sdimacs</t>
  </si>
  <si>
    <t>rand-6-20-100-10.23.sdimacs</t>
  </si>
  <si>
    <t>rand-6-20-120-10.26.sdimacs</t>
  </si>
  <si>
    <t>rand-6-20-120-10.28.sdimacs</t>
  </si>
  <si>
    <t>rand-6-20-140-10.31.sdimacs</t>
  </si>
  <si>
    <t>rand-6-20-140-10.33.sdimacs</t>
  </si>
  <si>
    <t>rand-6-20-160-10.36.sdimacs</t>
  </si>
  <si>
    <t>rand-6-20-160-10.38.sdimacs</t>
  </si>
  <si>
    <t>rand-6-30-150-15.41.sdimacs</t>
  </si>
  <si>
    <t>rand-6-30-150-15.43.sdimacs</t>
  </si>
  <si>
    <t>rand-6-30-180-15.46.sdimacs</t>
  </si>
  <si>
    <t>rand-6-30-180-15.48.sdimacs</t>
  </si>
  <si>
    <t>rand-6-30-210-15.51.sdimacs</t>
  </si>
  <si>
    <t>rand-6-30-210-15.53.sdimacs</t>
  </si>
  <si>
    <t>rand-6-30-240-15.56.sdimacs</t>
  </si>
  <si>
    <t>rand-6-30-240-15.58.sdimacs</t>
  </si>
  <si>
    <t>rand-6-40-200-20.61.sdimacs</t>
  </si>
  <si>
    <t>rand-6-40-200-20.63.sdimacs</t>
  </si>
  <si>
    <t>rand-6-40-240-20.66.sdimacs</t>
  </si>
  <si>
    <t>rand-6-40-240-20.68.sdimacs</t>
  </si>
  <si>
    <t>rand-6-40-280-20.71.sdimacs</t>
  </si>
  <si>
    <t>rand-6-40-280-20.73.sdimacs</t>
  </si>
  <si>
    <t>rand-6-40-320-20.76.sdimacs</t>
  </si>
  <si>
    <t>rand-6-40-320-20.78.sdimacs</t>
  </si>
  <si>
    <t>rand-6-50-250-25.81.sdimacs</t>
  </si>
  <si>
    <t>rand-6-50-250-25.83.sdimacs</t>
  </si>
  <si>
    <t>rand-6-50-300-25.86.sdimacs</t>
  </si>
  <si>
    <t>rand-6-50-300-25.88.sdimacs</t>
  </si>
  <si>
    <t>rand-6-50-350-25.91.sdimacs</t>
  </si>
  <si>
    <t>rand-6-50-350-25.93.sdimacs</t>
  </si>
  <si>
    <t>rand-6-50-400-25.96.sdimacs</t>
  </si>
  <si>
    <t>rand-6-50-400-25.98.sdimacs</t>
  </si>
  <si>
    <t>rand-7-10-60-5.1.sdimacs</t>
  </si>
  <si>
    <t>rand-7-10-60-5.3.sdimacs</t>
  </si>
  <si>
    <t>rand-7-10-70-5.6.sdimacs</t>
  </si>
  <si>
    <t>rand-7-10-70-5.8.sdimacs</t>
  </si>
  <si>
    <t>rand-7-10-80-5.11.sdimacs</t>
  </si>
  <si>
    <t>rand-7-10-80-5.13.sdimacs</t>
  </si>
  <si>
    <t>rand-7-10-90-5.16.sdimacs</t>
  </si>
  <si>
    <t>rand-7-10-90-5.18.sdimacs</t>
  </si>
  <si>
    <t>rand-7-20-120-10.21.sdimacs</t>
  </si>
  <si>
    <t>rand-7-20-120-10.23.sdimacs</t>
  </si>
  <si>
    <t>rand-7-20-140-10.26.sdimacs</t>
  </si>
  <si>
    <t>rand-7-20-140-10.28.sdimacs</t>
  </si>
  <si>
    <t>rand-7-20-160-10.31.sdimacs</t>
  </si>
  <si>
    <t>rand-7-20-160-10.33.sdimacs</t>
  </si>
  <si>
    <t>rand-7-20-180-10.36.sdimacs</t>
  </si>
  <si>
    <t>rand-7-20-180-10.38.sdimacs</t>
  </si>
  <si>
    <t>rand-7-30-180-15.41.sdimacs</t>
  </si>
  <si>
    <t>rand-7-30-180-15.43.sdimacs</t>
  </si>
  <si>
    <t>rand-7-30-210-15.46.sdimacs</t>
  </si>
  <si>
    <t>rand-7-30-210-15.48.sdimacs</t>
  </si>
  <si>
    <t>rand-7-30-240-15.51.sdimacs</t>
  </si>
  <si>
    <t>rand-7-30-240-15.53.sdimacs</t>
  </si>
  <si>
    <t>rand-7-30-270-15.56.sdimacs</t>
  </si>
  <si>
    <t>rand-7-30-270-15.58.sdimacs</t>
  </si>
  <si>
    <t>rand-7-40-240-20.61.sdimacs</t>
  </si>
  <si>
    <t>rand-7-40-240-20.63.sdimacs</t>
  </si>
  <si>
    <t>rand-7-40-280-20.66.sdimacs</t>
  </si>
  <si>
    <t>rand-7-40-280-20.68.sdimacs</t>
  </si>
  <si>
    <t>rand-7-40-320-20.71.sdimacs</t>
  </si>
  <si>
    <t>rand-7-40-320-20.73.sdimacs</t>
  </si>
  <si>
    <t>rand-7-40-360-20.76.sdimacs</t>
  </si>
  <si>
    <t>rand-7-40-360-20.78.sdimacs</t>
  </si>
  <si>
    <t>rand-7-50-300-25.81.sdimacs</t>
  </si>
  <si>
    <t>rand-7-50-300-25.83.sdimacs</t>
  </si>
  <si>
    <t>rand-7-50-350-25.86.sdimacs</t>
  </si>
  <si>
    <t>rand-7-50-350-25.88.sdimacs</t>
  </si>
  <si>
    <t>rand-7-50-400-25.91.sdimacs</t>
  </si>
  <si>
    <t>rand-7-50-400-25.93.sdimacs</t>
  </si>
  <si>
    <t>rand-7-50-450-25.96.sdimacs</t>
  </si>
  <si>
    <t>rand-7-50-450-25.98.sdimacs</t>
  </si>
  <si>
    <t>rand-8-10-100-5.16.sdimacs</t>
  </si>
  <si>
    <t>rand-8-10-100-5.18.sdimacs</t>
  </si>
  <si>
    <t>rand-8-10-70-5.1.sdimacs</t>
  </si>
  <si>
    <t>rand-8-10-70-5.3.sdimacs</t>
  </si>
  <si>
    <t>rand-8-10-80-5.6.sdimacs</t>
  </si>
  <si>
    <t>rand-8-10-80-5.8.sdimacs</t>
  </si>
  <si>
    <t>rand-8-10-90-5.11.sdimacs</t>
  </si>
  <si>
    <t>rand-8-10-90-5.13.sdimacs</t>
  </si>
  <si>
    <t>rand-8-20-140-10.21.sdimacs</t>
  </si>
  <si>
    <t>rand-8-20-140-10.23.sdimacs</t>
  </si>
  <si>
    <t>rand-8-20-160-10.26.sdimacs</t>
  </si>
  <si>
    <t>rand-8-20-160-10.28.sdimacs</t>
  </si>
  <si>
    <t>rand-8-20-180-10.31.sdimacs</t>
  </si>
  <si>
    <t>rand-8-20-180-10.33.sdimacs</t>
  </si>
  <si>
    <t>rand-8-20-200-10.36.sdimacs</t>
  </si>
  <si>
    <t>rand-8-20-200-10.38.sdimacs</t>
  </si>
  <si>
    <t>rand-8-30-210-15.41.sdimacs</t>
  </si>
  <si>
    <t>rand-8-30-210-15.43.sdimacs</t>
  </si>
  <si>
    <t>rand-8-30-240-15.46.sdimacs</t>
  </si>
  <si>
    <t>rand-8-30-240-15.48.sdimacs</t>
  </si>
  <si>
    <t>rand-8-30-270-15.51.sdimacs</t>
  </si>
  <si>
    <t>rand-8-30-270-15.53.sdimacs</t>
  </si>
  <si>
    <t>rand-8-30-300-15.56.sdimacs</t>
  </si>
  <si>
    <t>rand-8-30-300-15.58.sdimacs</t>
  </si>
  <si>
    <t>rand-8-40-280-20.61.sdimacs</t>
  </si>
  <si>
    <t>rand-8-40-280-20.63.sdimacs</t>
  </si>
  <si>
    <t>rand-8-40-320-20.66.sdimacs</t>
  </si>
  <si>
    <t>rand-8-40-320-20.68.sdimacs</t>
  </si>
  <si>
    <t>rand-8-40-360-20.71.sdimacs</t>
  </si>
  <si>
    <t>rand-8-40-360-20.73.sdimacs</t>
  </si>
  <si>
    <t>rand-8-40-400-20.76.sdimacs</t>
  </si>
  <si>
    <t>rand-8-40-400-20.78.sdimacs</t>
  </si>
  <si>
    <t>rand-8-50-350-25.81.sdimacs</t>
  </si>
  <si>
    <t>rand-8-50-350-25.83.sdimacs</t>
  </si>
  <si>
    <t>rand-8-50-400-25.86.sdimacs</t>
  </si>
  <si>
    <t>rand-8-50-400-25.88.sdimacs</t>
  </si>
  <si>
    <t>rand-8-50-450-25.91.sdimacs</t>
  </si>
  <si>
    <t>rand-8-50-450-25.93.sdimacs</t>
  </si>
  <si>
    <t>rand-8-50-500-25.96.sdimacs</t>
  </si>
  <si>
    <t>rand-8-50-500-25.98.sdimacs</t>
  </si>
  <si>
    <t>rand-9-10-100-5.11.sdimacs</t>
  </si>
  <si>
    <t>rand-9-10-100-5.13.sdimacs</t>
  </si>
  <si>
    <t>rand-9-10-110-5.16.sdimacs</t>
  </si>
  <si>
    <t>rand-9-10-110-5.18.sdimacs</t>
  </si>
  <si>
    <t>rand-9-10-80-5.1.sdimacs</t>
  </si>
  <si>
    <t>rand-9-10-80-5.3.sdimacs</t>
  </si>
  <si>
    <t>rand-9-10-90-5.6.sdimacs</t>
  </si>
  <si>
    <t>rand-9-10-90-5.8.sdimacs</t>
  </si>
  <si>
    <t>rand-9-20-160-10.21.sdimacs</t>
  </si>
  <si>
    <t>rand-9-20-160-10.23.sdimacs</t>
  </si>
  <si>
    <t>rand-9-20-180-10.26.sdimacs</t>
  </si>
  <si>
    <t>rand-9-20-180-10.28.sdimacs</t>
  </si>
  <si>
    <t>rand-9-20-200-10.31.sdimacs</t>
  </si>
  <si>
    <t>rand-9-20-200-10.33.sdimacs</t>
  </si>
  <si>
    <t>rand-9-20-220-10.36.sdimacs</t>
  </si>
  <si>
    <t>rand-9-20-220-10.38.sdimacs</t>
  </si>
  <si>
    <t>rand-9-30-240-15.41.sdimacs</t>
  </si>
  <si>
    <t>rand-9-30-240-15.43.sdimacs</t>
  </si>
  <si>
    <t>rand-9-30-270-15.46.sdimacs</t>
  </si>
  <si>
    <t>rand-9-30-270-15.48.sdimacs</t>
  </si>
  <si>
    <t>rand-9-30-300-15.51.sdimacs</t>
  </si>
  <si>
    <t>rand-9-30-300-15.53.sdimacs</t>
  </si>
  <si>
    <t>rand-9-30-330-15.56.sdimacs</t>
  </si>
  <si>
    <t>rand-9-30-330-15.58.sdimacs</t>
  </si>
  <si>
    <t>rand-9-40-320-20.61.sdimacs</t>
  </si>
  <si>
    <t>rand-9-40-320-20.63.sdimacs</t>
  </si>
  <si>
    <t>rand-9-40-360-20.66.sdimacs</t>
  </si>
  <si>
    <t>rand-9-40-360-20.68.sdimacs</t>
  </si>
  <si>
    <t>rand-9-40-400-20.71.sdimacs</t>
  </si>
  <si>
    <t>rand-9-40-400-20.73.sdimacs</t>
  </si>
  <si>
    <t>rand-9-40-440-20.76.sdimacs</t>
  </si>
  <si>
    <t>rand-9-40-440-20.78.sdimacs</t>
  </si>
  <si>
    <t>rand-9-50-400-25.81.sdimacs</t>
  </si>
  <si>
    <t>rand-9-50-400-25.83.sdimacs</t>
  </si>
  <si>
    <t>rand-9-50-450-25.86.sdimacs</t>
  </si>
  <si>
    <t>rand-9-50-450-25.88.sdimacs</t>
  </si>
  <si>
    <t>rand-9-50-500-25.91.sdimacs</t>
  </si>
  <si>
    <t>rand-9-50-500-25.93.sdimacs</t>
  </si>
  <si>
    <t>rand-9-50-550-25.96.sdimacs</t>
  </si>
  <si>
    <t>rand-9-50-550-25.98.sdimacs</t>
  </si>
  <si>
    <t>ssat -b</t>
    <phoneticPr fontId="1" type="noConversion"/>
  </si>
  <si>
    <t>runtime (s)</t>
    <phoneticPr fontId="1" type="noConversion"/>
  </si>
  <si>
    <t>dc-ssat</t>
    <phoneticPr fontId="1" type="noConversion"/>
  </si>
  <si>
    <t>c2d w/ reorder</t>
    <phoneticPr fontId="1" type="noConversion"/>
  </si>
  <si>
    <t>bdd w/o reorder</t>
    <phoneticPr fontId="1" type="noConversion"/>
  </si>
  <si>
    <t xml:space="preserve"> dynamic = yes </t>
  </si>
  <si>
    <t xml:space="preserve"> incremental = yes</t>
  </si>
  <si>
    <t>ssat -bi</t>
    <phoneticPr fontId="1" type="noConversion"/>
  </si>
  <si>
    <t xml:space="preserve"> Build Sop Time</t>
  </si>
  <si>
    <t xml:space="preserve"> Strash Time</t>
  </si>
  <si>
    <t xml:space="preserve"> Build Bdd Time</t>
  </si>
  <si>
    <t>peak memory (MB)</t>
    <phoneticPr fontId="1" type="noConversion"/>
  </si>
  <si>
    <t xml:space="preserve"> incremental = no</t>
  </si>
  <si>
    <t>no_incremental</t>
  </si>
  <si>
    <t>no_incremental</t>
    <phoneticPr fontId="1" type="noConversion"/>
  </si>
  <si>
    <t>incremental</t>
  </si>
  <si>
    <t>incremental</t>
    <phoneticPr fontId="1" type="noConversion"/>
  </si>
  <si>
    <t>benchmark</t>
    <phoneticPr fontId="1" type="noConversion"/>
  </si>
  <si>
    <t xml:space="preserve"> incremental = yes </t>
  </si>
  <si>
    <t xml:space="preserve"> circuit = yes</t>
  </si>
  <si>
    <t>peak_memory(MB)</t>
    <phoneticPr fontId="1" type="noConversion"/>
  </si>
  <si>
    <t>benchmark</t>
    <phoneticPr fontId="1" type="noConversion"/>
  </si>
  <si>
    <t>#var</t>
    <phoneticPr fontId="1" type="noConversion"/>
  </si>
  <si>
    <t>#cla</t>
    <phoneticPr fontId="1" type="noConversion"/>
  </si>
  <si>
    <t>#Exist</t>
    <phoneticPr fontId="1" type="noConversion"/>
  </si>
  <si>
    <t>#Rand</t>
    <phoneticPr fontId="1" type="noConversion"/>
  </si>
  <si>
    <t>TO=100</t>
    <phoneticPr fontId="1" type="noConversion"/>
  </si>
  <si>
    <t>answer</t>
    <phoneticPr fontId="1" type="noConversion"/>
  </si>
  <si>
    <t>TO=1000</t>
    <phoneticPr fontId="1" type="noConversion"/>
  </si>
  <si>
    <t>our_p</t>
    <phoneticPr fontId="1" type="noConversion"/>
  </si>
  <si>
    <t>our_t</t>
    <phoneticPr fontId="1" type="noConversion"/>
  </si>
  <si>
    <t>dcs_t</t>
    <phoneticPr fontId="1" type="noConversion"/>
  </si>
  <si>
    <t>c2d_t</t>
    <phoneticPr fontId="1" type="noConversion"/>
  </si>
  <si>
    <t>dcs_p</t>
    <phoneticPr fontId="1" type="noConversion"/>
  </si>
  <si>
    <t>TO</t>
    <phoneticPr fontId="1" type="noConversion"/>
  </si>
  <si>
    <t>TO</t>
    <phoneticPr fontId="1" type="noConversion"/>
  </si>
  <si>
    <t>dt=0</t>
    <phoneticPr fontId="1" type="noConversion"/>
  </si>
  <si>
    <t>TO</t>
    <phoneticPr fontId="1" type="noConversion"/>
  </si>
  <si>
    <t>File</t>
  </si>
  <si>
    <t>0.050s</t>
  </si>
  <si>
    <t>0.060s</t>
  </si>
  <si>
    <t>0.030s</t>
  </si>
  <si>
    <t>0.040s</t>
  </si>
  <si>
    <t>0.020s</t>
  </si>
  <si>
    <t>0.090s</t>
  </si>
  <si>
    <t>0.100s</t>
  </si>
  <si>
    <t>0.130s</t>
  </si>
  <si>
    <t>0.080s</t>
  </si>
  <si>
    <t>0.070s</t>
  </si>
  <si>
    <t>0.140s</t>
  </si>
  <si>
    <t>0.120s</t>
  </si>
  <si>
    <t>0.160s</t>
  </si>
  <si>
    <t>0.150s</t>
  </si>
  <si>
    <t>0.200s</t>
  </si>
  <si>
    <t>0.280s</t>
  </si>
  <si>
    <t>0.220s</t>
  </si>
  <si>
    <t>0.210s</t>
  </si>
  <si>
    <t>0.190s</t>
  </si>
  <si>
    <t>0.180s</t>
  </si>
  <si>
    <t>0.260s</t>
  </si>
  <si>
    <t>0.240s</t>
  </si>
  <si>
    <t>0.530s</t>
  </si>
  <si>
    <t>0.910s</t>
  </si>
  <si>
    <t>0.310s</t>
  </si>
  <si>
    <t>0.270s</t>
  </si>
  <si>
    <t>0.010s</t>
  </si>
  <si>
    <t>0.400s</t>
  </si>
  <si>
    <t>4.060s</t>
  </si>
  <si>
    <t>12.610s</t>
  </si>
  <si>
    <t>4.300s</t>
  </si>
  <si>
    <t>2.680s</t>
  </si>
  <si>
    <t>2.260s</t>
  </si>
  <si>
    <t>1.990s</t>
  </si>
  <si>
    <t>0.340s</t>
  </si>
  <si>
    <t>0.460s</t>
  </si>
  <si>
    <t>212.690s</t>
  </si>
  <si>
    <t>250.310s</t>
  </si>
  <si>
    <t>126.210s</t>
  </si>
  <si>
    <t>117.150s</t>
  </si>
  <si>
    <t>9.830s</t>
  </si>
  <si>
    <t>19.690s</t>
  </si>
  <si>
    <t>3.320s</t>
  </si>
  <si>
    <t>4.250s</t>
  </si>
  <si>
    <t>1.470s</t>
  </si>
  <si>
    <t>1.860s</t>
  </si>
  <si>
    <t>2.140s</t>
  </si>
  <si>
    <t>2.400s</t>
  </si>
  <si>
    <t>1.980s</t>
  </si>
  <si>
    <t>2.200s</t>
  </si>
  <si>
    <t>2.040s</t>
  </si>
  <si>
    <t>134.340s</t>
  </si>
  <si>
    <t>132.260s</t>
  </si>
  <si>
    <t>149.680s</t>
  </si>
  <si>
    <t>197.260s</t>
  </si>
  <si>
    <t>231.620s</t>
  </si>
  <si>
    <t>213.030s</t>
  </si>
  <si>
    <t>126.620s</t>
  </si>
  <si>
    <t>146.700s</t>
  </si>
  <si>
    <t>0.170s</t>
  </si>
  <si>
    <t>6.470s</t>
  </si>
  <si>
    <t>6.350s</t>
  </si>
  <si>
    <t>8.930s</t>
  </si>
  <si>
    <t>10.170s</t>
  </si>
  <si>
    <t>11.730s</t>
  </si>
  <si>
    <t>11.350s</t>
  </si>
  <si>
    <t>13.850s</t>
  </si>
  <si>
    <t>11.290s</t>
  </si>
  <si>
    <t>10.100s</t>
  </si>
  <si>
    <t>8.220s</t>
  </si>
  <si>
    <t>13.870s</t>
  </si>
  <si>
    <t>18.550s</t>
  </si>
  <si>
    <t>21.420s</t>
  </si>
  <si>
    <t>24.360s</t>
  </si>
  <si>
    <t>25.940s</t>
  </si>
  <si>
    <t>25.470s</t>
  </si>
  <si>
    <t>0.230s</t>
  </si>
  <si>
    <t>10.680s</t>
  </si>
  <si>
    <t>9.790s</t>
  </si>
  <si>
    <t>18.040s</t>
  </si>
  <si>
    <t>16.500s</t>
  </si>
  <si>
    <t>20.030s</t>
  </si>
  <si>
    <t>19.680s</t>
  </si>
  <si>
    <t>32.720s</t>
  </si>
  <si>
    <t>27.070s</t>
  </si>
  <si>
    <t>0.250s</t>
  </si>
  <si>
    <t>8.940s</t>
  </si>
  <si>
    <t>9.190s</t>
  </si>
  <si>
    <t>14.120s</t>
  </si>
  <si>
    <t>12.410s</t>
  </si>
  <si>
    <t>16.060s</t>
  </si>
  <si>
    <t>15.940s</t>
  </si>
  <si>
    <t>21.520s</t>
  </si>
  <si>
    <t>23.380s</t>
  </si>
  <si>
    <t>Total Time</t>
  </si>
  <si>
    <t>1000s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</si>
</sst>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176" formatCode="0.00000000_ "/>
    <numFmt numFmtId="177" formatCode="0.000000_ "/>
    <numFmt numFmtId="178" formatCode="0.00_ "/>
    <numFmt numFmtId="179" formatCode="0.0000000_);[Red]\(0.0000000\)"/>
    <numFmt numFmtId="180" formatCode="0.000E+00"/>
    <numFmt numFmtId="181" formatCode="0.00_);[Red]\(0.00\)"/>
    <numFmt numFmtId="182" formatCode="0.000000E+00"/>
    <numFmt numFmtId="183" formatCode="0.0_ "/>
    <numFmt numFmtId="184" formatCode="0.00000E+00"/>
    <numFmt numFmtId="185" formatCode="0.000_ "/>
  </numFmts>
  <fonts count="6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sz val="12"/>
      <color rgb="FFFF0000"/>
      <name val="新細明體"/>
      <family val="1"/>
      <charset val="136"/>
      <scheme val="minor"/>
    </font>
    <font>
      <sz val="12"/>
      <name val="新細明體"/>
      <family val="2"/>
      <charset val="136"/>
      <scheme val="minor"/>
    </font>
    <font>
      <sz val="12"/>
      <name val="新細明體"/>
      <family val="1"/>
      <charset val="136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11" fontId="0" fillId="0" borderId="0" xfId="0" applyNumberFormat="1">
      <alignment vertical="center"/>
    </xf>
    <xf numFmtId="0" fontId="0" fillId="0" borderId="0" xfId="0" applyAlignment="1">
      <alignment horizontal="right" vertical="center"/>
    </xf>
    <xf numFmtId="11" fontId="0" fillId="0" borderId="0" xfId="0" applyNumberFormat="1" applyAlignment="1">
      <alignment horizontal="right" vertical="center"/>
    </xf>
    <xf numFmtId="11" fontId="3" fillId="0" borderId="0" xfId="0" applyNumberFormat="1" applyFont="1">
      <alignment vertical="center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78" fontId="0" fillId="0" borderId="0" xfId="0" applyNumberFormat="1">
      <alignment vertical="center"/>
    </xf>
    <xf numFmtId="179" fontId="0" fillId="0" borderId="0" xfId="0" applyNumberFormat="1">
      <alignment vertical="center"/>
    </xf>
    <xf numFmtId="0" fontId="4" fillId="0" borderId="0" xfId="0" applyFont="1">
      <alignment vertical="center"/>
    </xf>
    <xf numFmtId="179" fontId="4" fillId="0" borderId="0" xfId="0" applyNumberFormat="1" applyFont="1">
      <alignment vertical="center"/>
    </xf>
    <xf numFmtId="180" fontId="0" fillId="0" borderId="0" xfId="0" applyNumberFormat="1">
      <alignment vertical="center"/>
    </xf>
    <xf numFmtId="0" fontId="2" fillId="0" borderId="0" xfId="0" applyFont="1">
      <alignment vertical="center"/>
    </xf>
    <xf numFmtId="180" fontId="3" fillId="0" borderId="0" xfId="0" applyNumberFormat="1" applyFont="1">
      <alignment vertical="center"/>
    </xf>
    <xf numFmtId="178" fontId="3" fillId="0" borderId="0" xfId="0" applyNumberFormat="1" applyFont="1">
      <alignment vertical="center"/>
    </xf>
    <xf numFmtId="0" fontId="0" fillId="0" borderId="0" xfId="0" applyFill="1" applyAlignment="1">
      <alignment horizontal="right" vertical="center"/>
    </xf>
    <xf numFmtId="11" fontId="0" fillId="0" borderId="0" xfId="0" applyNumberFormat="1" applyFill="1" applyAlignment="1">
      <alignment horizontal="right" vertical="center"/>
    </xf>
    <xf numFmtId="0" fontId="4" fillId="0" borderId="0" xfId="0" applyFont="1" applyFill="1" applyAlignment="1">
      <alignment horizontal="right" vertical="center"/>
    </xf>
    <xf numFmtId="11" fontId="5" fillId="0" borderId="0" xfId="0" applyNumberFormat="1" applyFont="1" applyFill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2" fillId="0" borderId="0" xfId="0" applyFont="1" applyFill="1" applyAlignment="1">
      <alignment horizontal="right" vertical="center"/>
    </xf>
    <xf numFmtId="11" fontId="3" fillId="0" borderId="0" xfId="0" applyNumberFormat="1" applyFont="1" applyFill="1" applyAlignment="1">
      <alignment horizontal="right" vertical="center"/>
    </xf>
    <xf numFmtId="0" fontId="3" fillId="0" borderId="0" xfId="0" applyFont="1" applyFill="1" applyAlignment="1">
      <alignment horizontal="right" vertical="center"/>
    </xf>
    <xf numFmtId="0" fontId="0" fillId="0" borderId="0" xfId="0" applyFill="1">
      <alignment vertical="center"/>
    </xf>
    <xf numFmtId="180" fontId="5" fillId="0" borderId="0" xfId="0" applyNumberFormat="1" applyFont="1" applyAlignment="1">
      <alignment horizontal="right" vertical="center"/>
    </xf>
    <xf numFmtId="181" fontId="5" fillId="0" borderId="0" xfId="0" applyNumberFormat="1" applyFont="1" applyAlignment="1">
      <alignment horizontal="right" vertical="center"/>
    </xf>
    <xf numFmtId="0" fontId="5" fillId="2" borderId="0" xfId="0" applyFont="1" applyFill="1" applyAlignment="1">
      <alignment horizontal="right" vertical="center"/>
    </xf>
    <xf numFmtId="180" fontId="5" fillId="2" borderId="0" xfId="0" applyNumberFormat="1" applyFont="1" applyFill="1" applyAlignment="1">
      <alignment horizontal="right" vertical="center"/>
    </xf>
    <xf numFmtId="181" fontId="5" fillId="2" borderId="0" xfId="0" applyNumberFormat="1" applyFont="1" applyFill="1" applyAlignment="1">
      <alignment horizontal="right" vertical="center"/>
    </xf>
    <xf numFmtId="0" fontId="4" fillId="2" borderId="0" xfId="0" applyFont="1" applyFill="1" applyAlignment="1">
      <alignment horizontal="right" vertical="center"/>
    </xf>
    <xf numFmtId="182" fontId="0" fillId="0" borderId="0" xfId="0" applyNumberFormat="1">
      <alignment vertical="center"/>
    </xf>
    <xf numFmtId="182" fontId="0" fillId="0" borderId="0" xfId="0" applyNumberFormat="1" applyAlignment="1">
      <alignment horizontal="right" vertical="center"/>
    </xf>
    <xf numFmtId="178" fontId="5" fillId="2" borderId="0" xfId="0" applyNumberFormat="1" applyFont="1" applyFill="1" applyAlignment="1">
      <alignment horizontal="right" vertical="center"/>
    </xf>
    <xf numFmtId="178" fontId="4" fillId="0" borderId="0" xfId="0" applyNumberFormat="1" applyFont="1" applyAlignment="1">
      <alignment horizontal="right" vertical="center"/>
    </xf>
    <xf numFmtId="178" fontId="4" fillId="2" borderId="0" xfId="0" applyNumberFormat="1" applyFont="1" applyFill="1" applyAlignment="1">
      <alignment horizontal="right" vertical="center"/>
    </xf>
    <xf numFmtId="183" fontId="0" fillId="0" borderId="0" xfId="0" applyNumberFormat="1" applyAlignment="1">
      <alignment horizontal="right" vertical="center"/>
    </xf>
    <xf numFmtId="184" fontId="0" fillId="0" borderId="0" xfId="0" applyNumberFormat="1" applyAlignment="1">
      <alignment horizontal="right" vertical="center"/>
    </xf>
    <xf numFmtId="178" fontId="0" fillId="0" borderId="0" xfId="0" applyNumberFormat="1" applyAlignment="1">
      <alignment horizontal="right" vertical="center"/>
    </xf>
    <xf numFmtId="185" fontId="0" fillId="0" borderId="0" xfId="0" applyNumberFormat="1">
      <alignment vertical="center"/>
    </xf>
    <xf numFmtId="181" fontId="0" fillId="0" borderId="0" xfId="0" applyNumberFormat="1" applyAlignment="1">
      <alignment horizontal="right" vertical="center"/>
    </xf>
    <xf numFmtId="181" fontId="3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right" vertical="center"/>
    </xf>
    <xf numFmtId="178" fontId="2" fillId="0" borderId="0" xfId="0" applyNumberFormat="1" applyFont="1">
      <alignment vertical="center"/>
    </xf>
    <xf numFmtId="0" fontId="3" fillId="0" borderId="0" xfId="0" applyFont="1">
      <alignment vertical="center"/>
    </xf>
    <xf numFmtId="10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applyNumberFormat="1" applyAlignment="1">
      <alignment horizontal="right" vertical="center"/>
    </xf>
    <xf numFmtId="10" fontId="0" fillId="0" borderId="0" xfId="0" applyNumberFormat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c5315_minimal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'c5315'!$C$6:$C$38</c:f>
              <c:numCache>
                <c:formatCode>General</c:formatCode>
                <c:ptCount val="33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0.03</c:v>
                </c:pt>
                <c:pt idx="4">
                  <c:v>0.04</c:v>
                </c:pt>
                <c:pt idx="5">
                  <c:v>0.05</c:v>
                </c:pt>
                <c:pt idx="6">
                  <c:v>0.06</c:v>
                </c:pt>
                <c:pt idx="7">
                  <c:v>3.74</c:v>
                </c:pt>
                <c:pt idx="8">
                  <c:v>3.75</c:v>
                </c:pt>
                <c:pt idx="9">
                  <c:v>3.76</c:v>
                </c:pt>
                <c:pt idx="10">
                  <c:v>3.76</c:v>
                </c:pt>
                <c:pt idx="11">
                  <c:v>3.77</c:v>
                </c:pt>
                <c:pt idx="12">
                  <c:v>18.36</c:v>
                </c:pt>
                <c:pt idx="13">
                  <c:v>650.82000000000005</c:v>
                </c:pt>
                <c:pt idx="14">
                  <c:v>1646.98</c:v>
                </c:pt>
                <c:pt idx="15">
                  <c:v>1902.68</c:v>
                </c:pt>
                <c:pt idx="16">
                  <c:v>1926.96</c:v>
                </c:pt>
                <c:pt idx="17">
                  <c:v>2006.68</c:v>
                </c:pt>
                <c:pt idx="18">
                  <c:v>2006.7</c:v>
                </c:pt>
                <c:pt idx="19">
                  <c:v>2111.12</c:v>
                </c:pt>
                <c:pt idx="20">
                  <c:v>2144.52</c:v>
                </c:pt>
                <c:pt idx="21">
                  <c:v>2144.54</c:v>
                </c:pt>
                <c:pt idx="22">
                  <c:v>2144.5700000000002</c:v>
                </c:pt>
                <c:pt idx="23">
                  <c:v>2146.35</c:v>
                </c:pt>
                <c:pt idx="24">
                  <c:v>2411.64</c:v>
                </c:pt>
                <c:pt idx="25">
                  <c:v>2411.66</c:v>
                </c:pt>
                <c:pt idx="26">
                  <c:v>2424.48</c:v>
                </c:pt>
                <c:pt idx="27">
                  <c:v>4179.51</c:v>
                </c:pt>
                <c:pt idx="28">
                  <c:v>4179.63</c:v>
                </c:pt>
                <c:pt idx="29">
                  <c:v>4180.0200000000004</c:v>
                </c:pt>
                <c:pt idx="30">
                  <c:v>4311.9399999999996</c:v>
                </c:pt>
                <c:pt idx="31">
                  <c:v>4312.17</c:v>
                </c:pt>
                <c:pt idx="32">
                  <c:v>4359.4799999999996</c:v>
                </c:pt>
              </c:numCache>
            </c:numRef>
          </c:xVal>
          <c:yVal>
            <c:numRef>
              <c:f>'c5315'!$D$6:$D$38</c:f>
              <c:numCache>
                <c:formatCode>General</c:formatCode>
                <c:ptCount val="33"/>
                <c:pt idx="0">
                  <c:v>0.94504500000000002</c:v>
                </c:pt>
                <c:pt idx="1">
                  <c:v>0.89695999999999998</c:v>
                </c:pt>
                <c:pt idx="2">
                  <c:v>0.87291799999999997</c:v>
                </c:pt>
                <c:pt idx="3">
                  <c:v>0.86790900000000004</c:v>
                </c:pt>
                <c:pt idx="4">
                  <c:v>0.86565500000000006</c:v>
                </c:pt>
                <c:pt idx="5">
                  <c:v>0.86509100000000005</c:v>
                </c:pt>
                <c:pt idx="6">
                  <c:v>0.86497400000000002</c:v>
                </c:pt>
                <c:pt idx="7">
                  <c:v>0.82440199999999997</c:v>
                </c:pt>
                <c:pt idx="8">
                  <c:v>0.81501000000000001</c:v>
                </c:pt>
                <c:pt idx="9">
                  <c:v>0.81338200000000005</c:v>
                </c:pt>
                <c:pt idx="10">
                  <c:v>0.81225599999999998</c:v>
                </c:pt>
                <c:pt idx="11">
                  <c:v>0.81202099999999999</c:v>
                </c:pt>
                <c:pt idx="12">
                  <c:v>0.81165500000000002</c:v>
                </c:pt>
                <c:pt idx="13">
                  <c:v>0.81144099999999997</c:v>
                </c:pt>
                <c:pt idx="14">
                  <c:v>0.81140199999999996</c:v>
                </c:pt>
                <c:pt idx="15">
                  <c:v>0.81054300000000001</c:v>
                </c:pt>
                <c:pt idx="16">
                  <c:v>0.81004699999999996</c:v>
                </c:pt>
                <c:pt idx="17">
                  <c:v>0.80960199999999993</c:v>
                </c:pt>
                <c:pt idx="18">
                  <c:v>0.80883099999999997</c:v>
                </c:pt>
                <c:pt idx="19">
                  <c:v>0.77614800000000006</c:v>
                </c:pt>
                <c:pt idx="20">
                  <c:v>0.77251999999999998</c:v>
                </c:pt>
                <c:pt idx="21">
                  <c:v>0.77013599999999993</c:v>
                </c:pt>
                <c:pt idx="22">
                  <c:v>0.76894299999999993</c:v>
                </c:pt>
                <c:pt idx="23">
                  <c:v>0.76874500000000001</c:v>
                </c:pt>
                <c:pt idx="24">
                  <c:v>0.76495899999999994</c:v>
                </c:pt>
                <c:pt idx="25">
                  <c:v>0.76206200000000002</c:v>
                </c:pt>
                <c:pt idx="26">
                  <c:v>0.76162099999999999</c:v>
                </c:pt>
                <c:pt idx="27">
                  <c:v>0.76161800000000002</c:v>
                </c:pt>
                <c:pt idx="28">
                  <c:v>0.76141900000000007</c:v>
                </c:pt>
                <c:pt idx="29">
                  <c:v>0.76138300000000003</c:v>
                </c:pt>
                <c:pt idx="30">
                  <c:v>0.7591</c:v>
                </c:pt>
                <c:pt idx="31">
                  <c:v>0.75816300000000003</c:v>
                </c:pt>
                <c:pt idx="32">
                  <c:v>0.75770000000000004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22B-4611-806A-CD48712D05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54895"/>
        <c:axId val="915057807"/>
      </c:scatterChart>
      <c:valAx>
        <c:axId val="9150548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5057807"/>
        <c:crosses val="autoZero"/>
        <c:crossBetween val="midCat"/>
      </c:valAx>
      <c:valAx>
        <c:axId val="915057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50548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our_t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'122_rand_RE'!$F$4:$F$303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'122_rand_RE'!$H$4:$H$303</c:f>
              <c:numCache>
                <c:formatCode>0.00_ </c:formatCode>
                <c:ptCount val="3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0.01</c:v>
                </c:pt>
                <c:pt idx="30">
                  <c:v>0.02</c:v>
                </c:pt>
                <c:pt idx="31">
                  <c:v>0.03</c:v>
                </c:pt>
                <c:pt idx="32">
                  <c:v>0.04</c:v>
                </c:pt>
                <c:pt idx="33">
                  <c:v>0.05</c:v>
                </c:pt>
                <c:pt idx="34">
                  <c:v>6.0000000000000005E-2</c:v>
                </c:pt>
                <c:pt idx="35">
                  <c:v>7.0000000000000007E-2</c:v>
                </c:pt>
                <c:pt idx="36">
                  <c:v>0.08</c:v>
                </c:pt>
                <c:pt idx="37">
                  <c:v>0.09</c:v>
                </c:pt>
                <c:pt idx="38">
                  <c:v>9.9999999999999992E-2</c:v>
                </c:pt>
                <c:pt idx="39">
                  <c:v>0.10999999999999999</c:v>
                </c:pt>
                <c:pt idx="40">
                  <c:v>0.11999999999999998</c:v>
                </c:pt>
                <c:pt idx="41">
                  <c:v>0.12999999999999998</c:v>
                </c:pt>
                <c:pt idx="42">
                  <c:v>0.13999999999999999</c:v>
                </c:pt>
                <c:pt idx="43">
                  <c:v>0.15</c:v>
                </c:pt>
                <c:pt idx="44">
                  <c:v>0.16</c:v>
                </c:pt>
                <c:pt idx="45">
                  <c:v>0.17</c:v>
                </c:pt>
                <c:pt idx="46">
                  <c:v>0.18000000000000002</c:v>
                </c:pt>
                <c:pt idx="47">
                  <c:v>0.19000000000000003</c:v>
                </c:pt>
                <c:pt idx="48">
                  <c:v>0.20000000000000004</c:v>
                </c:pt>
                <c:pt idx="49">
                  <c:v>0.21000000000000005</c:v>
                </c:pt>
                <c:pt idx="50">
                  <c:v>0.22000000000000006</c:v>
                </c:pt>
                <c:pt idx="51">
                  <c:v>0.23000000000000007</c:v>
                </c:pt>
                <c:pt idx="52">
                  <c:v>0.24000000000000007</c:v>
                </c:pt>
                <c:pt idx="53">
                  <c:v>0.25000000000000006</c:v>
                </c:pt>
                <c:pt idx="54">
                  <c:v>0.26000000000000006</c:v>
                </c:pt>
                <c:pt idx="55">
                  <c:v>0.27000000000000007</c:v>
                </c:pt>
                <c:pt idx="56">
                  <c:v>0.28000000000000008</c:v>
                </c:pt>
                <c:pt idx="57">
                  <c:v>0.29000000000000009</c:v>
                </c:pt>
                <c:pt idx="58">
                  <c:v>0.3000000000000001</c:v>
                </c:pt>
                <c:pt idx="59">
                  <c:v>0.31000000000000011</c:v>
                </c:pt>
                <c:pt idx="60">
                  <c:v>0.32000000000000012</c:v>
                </c:pt>
                <c:pt idx="61">
                  <c:v>0.33000000000000013</c:v>
                </c:pt>
                <c:pt idx="62">
                  <c:v>0.34000000000000014</c:v>
                </c:pt>
                <c:pt idx="63">
                  <c:v>0.35000000000000014</c:v>
                </c:pt>
                <c:pt idx="64">
                  <c:v>0.36000000000000015</c:v>
                </c:pt>
                <c:pt idx="65">
                  <c:v>0.37000000000000016</c:v>
                </c:pt>
                <c:pt idx="66">
                  <c:v>0.38000000000000017</c:v>
                </c:pt>
                <c:pt idx="67">
                  <c:v>0.39000000000000018</c:v>
                </c:pt>
                <c:pt idx="68">
                  <c:v>0.40000000000000019</c:v>
                </c:pt>
                <c:pt idx="69">
                  <c:v>0.4100000000000002</c:v>
                </c:pt>
                <c:pt idx="70">
                  <c:v>0.42000000000000021</c:v>
                </c:pt>
                <c:pt idx="71">
                  <c:v>0.43000000000000022</c:v>
                </c:pt>
                <c:pt idx="72">
                  <c:v>0.44000000000000022</c:v>
                </c:pt>
                <c:pt idx="73">
                  <c:v>0.45000000000000023</c:v>
                </c:pt>
                <c:pt idx="74">
                  <c:v>0.46000000000000024</c:v>
                </c:pt>
                <c:pt idx="75">
                  <c:v>0.47000000000000025</c:v>
                </c:pt>
                <c:pt idx="76">
                  <c:v>0.48000000000000026</c:v>
                </c:pt>
                <c:pt idx="77">
                  <c:v>0.49000000000000027</c:v>
                </c:pt>
                <c:pt idx="78">
                  <c:v>0.50000000000000022</c:v>
                </c:pt>
                <c:pt idx="79">
                  <c:v>0.51000000000000023</c:v>
                </c:pt>
                <c:pt idx="80">
                  <c:v>0.52000000000000024</c:v>
                </c:pt>
                <c:pt idx="81">
                  <c:v>0.53000000000000025</c:v>
                </c:pt>
                <c:pt idx="82">
                  <c:v>0.54000000000000026</c:v>
                </c:pt>
                <c:pt idx="83">
                  <c:v>0.55000000000000027</c:v>
                </c:pt>
                <c:pt idx="84">
                  <c:v>0.56000000000000028</c:v>
                </c:pt>
                <c:pt idx="85">
                  <c:v>0.57000000000000028</c:v>
                </c:pt>
                <c:pt idx="86">
                  <c:v>0.58000000000000029</c:v>
                </c:pt>
                <c:pt idx="87">
                  <c:v>0.5900000000000003</c:v>
                </c:pt>
                <c:pt idx="88">
                  <c:v>0.60000000000000031</c:v>
                </c:pt>
                <c:pt idx="89">
                  <c:v>0.61000000000000032</c:v>
                </c:pt>
                <c:pt idx="90">
                  <c:v>0.62000000000000033</c:v>
                </c:pt>
                <c:pt idx="91">
                  <c:v>0.63000000000000034</c:v>
                </c:pt>
                <c:pt idx="92">
                  <c:v>0.64000000000000035</c:v>
                </c:pt>
                <c:pt idx="93">
                  <c:v>0.65000000000000036</c:v>
                </c:pt>
                <c:pt idx="94">
                  <c:v>0.66000000000000036</c:v>
                </c:pt>
                <c:pt idx="95">
                  <c:v>0.67000000000000037</c:v>
                </c:pt>
                <c:pt idx="96">
                  <c:v>0.68000000000000038</c:v>
                </c:pt>
                <c:pt idx="97">
                  <c:v>0.69000000000000039</c:v>
                </c:pt>
                <c:pt idx="98">
                  <c:v>0.7000000000000004</c:v>
                </c:pt>
                <c:pt idx="99">
                  <c:v>0.71000000000000041</c:v>
                </c:pt>
                <c:pt idx="100">
                  <c:v>0.72000000000000042</c:v>
                </c:pt>
                <c:pt idx="101">
                  <c:v>0.73000000000000043</c:v>
                </c:pt>
                <c:pt idx="102">
                  <c:v>0.74000000000000044</c:v>
                </c:pt>
                <c:pt idx="103">
                  <c:v>0.75000000000000044</c:v>
                </c:pt>
                <c:pt idx="104">
                  <c:v>0.76000000000000045</c:v>
                </c:pt>
                <c:pt idx="105">
                  <c:v>0.77000000000000046</c:v>
                </c:pt>
                <c:pt idx="106">
                  <c:v>0.78000000000000047</c:v>
                </c:pt>
                <c:pt idx="107">
                  <c:v>0.79000000000000048</c:v>
                </c:pt>
                <c:pt idx="108">
                  <c:v>0.80000000000000049</c:v>
                </c:pt>
                <c:pt idx="109">
                  <c:v>0.8100000000000005</c:v>
                </c:pt>
                <c:pt idx="110">
                  <c:v>0.82000000000000051</c:v>
                </c:pt>
                <c:pt idx="111">
                  <c:v>0.83000000000000052</c:v>
                </c:pt>
                <c:pt idx="112">
                  <c:v>0.84000000000000052</c:v>
                </c:pt>
                <c:pt idx="113">
                  <c:v>0.85000000000000053</c:v>
                </c:pt>
                <c:pt idx="114">
                  <c:v>0.86000000000000054</c:v>
                </c:pt>
                <c:pt idx="115">
                  <c:v>0.87000000000000055</c:v>
                </c:pt>
                <c:pt idx="116">
                  <c:v>0.88000000000000056</c:v>
                </c:pt>
                <c:pt idx="117">
                  <c:v>0.89000000000000057</c:v>
                </c:pt>
                <c:pt idx="118">
                  <c:v>0.90000000000000058</c:v>
                </c:pt>
                <c:pt idx="119">
                  <c:v>0.91000000000000059</c:v>
                </c:pt>
                <c:pt idx="120">
                  <c:v>0.9200000000000006</c:v>
                </c:pt>
                <c:pt idx="121">
                  <c:v>0.9300000000000006</c:v>
                </c:pt>
                <c:pt idx="122">
                  <c:v>0.94000000000000061</c:v>
                </c:pt>
                <c:pt idx="123">
                  <c:v>0.95000000000000062</c:v>
                </c:pt>
                <c:pt idx="124">
                  <c:v>0.96000000000000063</c:v>
                </c:pt>
                <c:pt idx="125">
                  <c:v>0.97000000000000064</c:v>
                </c:pt>
                <c:pt idx="126">
                  <c:v>0.98000000000000065</c:v>
                </c:pt>
                <c:pt idx="127">
                  <c:v>1.0000000000000007</c:v>
                </c:pt>
                <c:pt idx="128">
                  <c:v>1.0200000000000007</c:v>
                </c:pt>
                <c:pt idx="129">
                  <c:v>1.0400000000000007</c:v>
                </c:pt>
                <c:pt idx="130">
                  <c:v>1.0600000000000007</c:v>
                </c:pt>
                <c:pt idx="131">
                  <c:v>1.0800000000000007</c:v>
                </c:pt>
                <c:pt idx="132">
                  <c:v>1.1000000000000008</c:v>
                </c:pt>
                <c:pt idx="133">
                  <c:v>1.1200000000000008</c:v>
                </c:pt>
                <c:pt idx="134">
                  <c:v>1.1400000000000008</c:v>
                </c:pt>
                <c:pt idx="135">
                  <c:v>1.1600000000000008</c:v>
                </c:pt>
                <c:pt idx="136">
                  <c:v>1.1800000000000008</c:v>
                </c:pt>
                <c:pt idx="137">
                  <c:v>1.2000000000000008</c:v>
                </c:pt>
                <c:pt idx="138">
                  <c:v>1.2200000000000009</c:v>
                </c:pt>
                <c:pt idx="139">
                  <c:v>1.2400000000000009</c:v>
                </c:pt>
                <c:pt idx="140">
                  <c:v>1.2600000000000009</c:v>
                </c:pt>
                <c:pt idx="141">
                  <c:v>1.2800000000000009</c:v>
                </c:pt>
                <c:pt idx="142">
                  <c:v>1.3000000000000009</c:v>
                </c:pt>
                <c:pt idx="143">
                  <c:v>1.320000000000001</c:v>
                </c:pt>
                <c:pt idx="144">
                  <c:v>1.340000000000001</c:v>
                </c:pt>
                <c:pt idx="145">
                  <c:v>1.360000000000001</c:v>
                </c:pt>
                <c:pt idx="146">
                  <c:v>1.380000000000001</c:v>
                </c:pt>
                <c:pt idx="147">
                  <c:v>1.400000000000001</c:v>
                </c:pt>
                <c:pt idx="148">
                  <c:v>1.420000000000001</c:v>
                </c:pt>
                <c:pt idx="149">
                  <c:v>1.4500000000000011</c:v>
                </c:pt>
                <c:pt idx="150">
                  <c:v>1.4800000000000011</c:v>
                </c:pt>
                <c:pt idx="151">
                  <c:v>1.5100000000000011</c:v>
                </c:pt>
                <c:pt idx="152">
                  <c:v>1.5400000000000011</c:v>
                </c:pt>
                <c:pt idx="153">
                  <c:v>1.5700000000000012</c:v>
                </c:pt>
                <c:pt idx="154">
                  <c:v>1.6000000000000012</c:v>
                </c:pt>
                <c:pt idx="155">
                  <c:v>1.6300000000000012</c:v>
                </c:pt>
                <c:pt idx="156">
                  <c:v>1.6600000000000013</c:v>
                </c:pt>
                <c:pt idx="157">
                  <c:v>1.7000000000000013</c:v>
                </c:pt>
                <c:pt idx="158">
                  <c:v>1.7400000000000013</c:v>
                </c:pt>
                <c:pt idx="159">
                  <c:v>1.7800000000000014</c:v>
                </c:pt>
                <c:pt idx="160">
                  <c:v>1.8200000000000014</c:v>
                </c:pt>
                <c:pt idx="161">
                  <c:v>1.8600000000000014</c:v>
                </c:pt>
                <c:pt idx="162">
                  <c:v>1.9100000000000015</c:v>
                </c:pt>
                <c:pt idx="163">
                  <c:v>1.9600000000000015</c:v>
                </c:pt>
                <c:pt idx="164">
                  <c:v>2.0100000000000016</c:v>
                </c:pt>
                <c:pt idx="165">
                  <c:v>2.0600000000000014</c:v>
                </c:pt>
                <c:pt idx="166">
                  <c:v>2.1100000000000012</c:v>
                </c:pt>
                <c:pt idx="167">
                  <c:v>2.160000000000001</c:v>
                </c:pt>
                <c:pt idx="168">
                  <c:v>2.2100000000000009</c:v>
                </c:pt>
                <c:pt idx="169">
                  <c:v>2.2600000000000007</c:v>
                </c:pt>
                <c:pt idx="170">
                  <c:v>2.3100000000000005</c:v>
                </c:pt>
                <c:pt idx="171">
                  <c:v>2.3600000000000003</c:v>
                </c:pt>
                <c:pt idx="172">
                  <c:v>2.41</c:v>
                </c:pt>
                <c:pt idx="173">
                  <c:v>2.4700000000000002</c:v>
                </c:pt>
                <c:pt idx="174">
                  <c:v>2.5300000000000002</c:v>
                </c:pt>
                <c:pt idx="175">
                  <c:v>2.5900000000000003</c:v>
                </c:pt>
                <c:pt idx="176">
                  <c:v>2.66</c:v>
                </c:pt>
                <c:pt idx="177">
                  <c:v>2.73</c:v>
                </c:pt>
                <c:pt idx="178">
                  <c:v>2.8</c:v>
                </c:pt>
                <c:pt idx="179">
                  <c:v>2.8699999999999997</c:v>
                </c:pt>
                <c:pt idx="180">
                  <c:v>2.9399999999999995</c:v>
                </c:pt>
                <c:pt idx="181">
                  <c:v>3.0199999999999996</c:v>
                </c:pt>
                <c:pt idx="182">
                  <c:v>3.0999999999999996</c:v>
                </c:pt>
                <c:pt idx="183">
                  <c:v>3.1799999999999997</c:v>
                </c:pt>
                <c:pt idx="184">
                  <c:v>3.26</c:v>
                </c:pt>
                <c:pt idx="185">
                  <c:v>3.34</c:v>
                </c:pt>
                <c:pt idx="186">
                  <c:v>3.42</c:v>
                </c:pt>
                <c:pt idx="187">
                  <c:v>3.51</c:v>
                </c:pt>
                <c:pt idx="188">
                  <c:v>3.5999999999999996</c:v>
                </c:pt>
                <c:pt idx="189">
                  <c:v>3.6899999999999995</c:v>
                </c:pt>
                <c:pt idx="190">
                  <c:v>3.7799999999999994</c:v>
                </c:pt>
                <c:pt idx="191">
                  <c:v>3.8699999999999992</c:v>
                </c:pt>
                <c:pt idx="192">
                  <c:v>3.9599999999999991</c:v>
                </c:pt>
                <c:pt idx="193">
                  <c:v>4.0599999999999987</c:v>
                </c:pt>
                <c:pt idx="194">
                  <c:v>4.1599999999999984</c:v>
                </c:pt>
                <c:pt idx="195">
                  <c:v>4.259999999999998</c:v>
                </c:pt>
                <c:pt idx="196">
                  <c:v>4.3599999999999977</c:v>
                </c:pt>
                <c:pt idx="197">
                  <c:v>4.4599999999999973</c:v>
                </c:pt>
                <c:pt idx="198">
                  <c:v>4.5699999999999976</c:v>
                </c:pt>
                <c:pt idx="199">
                  <c:v>4.6799999999999979</c:v>
                </c:pt>
                <c:pt idx="200">
                  <c:v>4.7899999999999983</c:v>
                </c:pt>
                <c:pt idx="201">
                  <c:v>4.8999999999999986</c:v>
                </c:pt>
                <c:pt idx="202">
                  <c:v>5.0199999999999987</c:v>
                </c:pt>
                <c:pt idx="203">
                  <c:v>5.1399999999999988</c:v>
                </c:pt>
                <c:pt idx="204">
                  <c:v>5.2699999999999987</c:v>
                </c:pt>
                <c:pt idx="205">
                  <c:v>5.3999999999999986</c:v>
                </c:pt>
                <c:pt idx="206">
                  <c:v>5.5299999999999985</c:v>
                </c:pt>
                <c:pt idx="207">
                  <c:v>5.6699999999999982</c:v>
                </c:pt>
                <c:pt idx="208">
                  <c:v>5.8299999999999983</c:v>
                </c:pt>
                <c:pt idx="209">
                  <c:v>5.9999999999999982</c:v>
                </c:pt>
                <c:pt idx="210">
                  <c:v>6.1699999999999982</c:v>
                </c:pt>
                <c:pt idx="211">
                  <c:v>6.3399999999999981</c:v>
                </c:pt>
                <c:pt idx="212">
                  <c:v>6.5299999999999985</c:v>
                </c:pt>
                <c:pt idx="213">
                  <c:v>6.7499999999999982</c:v>
                </c:pt>
                <c:pt idx="214">
                  <c:v>6.9799999999999986</c:v>
                </c:pt>
                <c:pt idx="215">
                  <c:v>7.2199999999999989</c:v>
                </c:pt>
                <c:pt idx="216">
                  <c:v>7.4699999999999989</c:v>
                </c:pt>
                <c:pt idx="217">
                  <c:v>7.7599999999999989</c:v>
                </c:pt>
                <c:pt idx="218">
                  <c:v>8.1</c:v>
                </c:pt>
                <c:pt idx="219">
                  <c:v>8.44</c:v>
                </c:pt>
                <c:pt idx="220">
                  <c:v>8.7999999999999989</c:v>
                </c:pt>
                <c:pt idx="221">
                  <c:v>9.1599999999999984</c:v>
                </c:pt>
                <c:pt idx="222">
                  <c:v>9.5299999999999976</c:v>
                </c:pt>
                <c:pt idx="223">
                  <c:v>9.9299999999999979</c:v>
                </c:pt>
                <c:pt idx="224">
                  <c:v>10.339999999999998</c:v>
                </c:pt>
                <c:pt idx="225">
                  <c:v>10.819999999999999</c:v>
                </c:pt>
                <c:pt idx="226">
                  <c:v>11.309999999999999</c:v>
                </c:pt>
                <c:pt idx="227">
                  <c:v>11.799999999999999</c:v>
                </c:pt>
                <c:pt idx="228">
                  <c:v>12.299999999999999</c:v>
                </c:pt>
                <c:pt idx="229">
                  <c:v>12.829999999999998</c:v>
                </c:pt>
                <c:pt idx="230">
                  <c:v>13.379999999999999</c:v>
                </c:pt>
                <c:pt idx="231">
                  <c:v>13.94</c:v>
                </c:pt>
                <c:pt idx="232">
                  <c:v>14.58</c:v>
                </c:pt>
                <c:pt idx="233">
                  <c:v>15.23</c:v>
                </c:pt>
                <c:pt idx="234">
                  <c:v>15.89</c:v>
                </c:pt>
                <c:pt idx="235">
                  <c:v>16.600000000000001</c:v>
                </c:pt>
                <c:pt idx="236">
                  <c:v>17.400000000000002</c:v>
                </c:pt>
                <c:pt idx="237">
                  <c:v>18.200000000000003</c:v>
                </c:pt>
                <c:pt idx="238">
                  <c:v>19.090000000000003</c:v>
                </c:pt>
                <c:pt idx="239">
                  <c:v>20.030000000000005</c:v>
                </c:pt>
                <c:pt idx="240">
                  <c:v>21.000000000000004</c:v>
                </c:pt>
                <c:pt idx="241">
                  <c:v>21.990000000000002</c:v>
                </c:pt>
                <c:pt idx="242">
                  <c:v>23.090000000000003</c:v>
                </c:pt>
                <c:pt idx="243">
                  <c:v>24.200000000000003</c:v>
                </c:pt>
                <c:pt idx="244">
                  <c:v>25.330000000000002</c:v>
                </c:pt>
                <c:pt idx="245">
                  <c:v>26.51</c:v>
                </c:pt>
                <c:pt idx="246">
                  <c:v>27.75</c:v>
                </c:pt>
                <c:pt idx="247">
                  <c:v>29.15</c:v>
                </c:pt>
                <c:pt idx="248">
                  <c:v>30.57</c:v>
                </c:pt>
                <c:pt idx="249">
                  <c:v>32.04</c:v>
                </c:pt>
                <c:pt idx="250">
                  <c:v>33.61</c:v>
                </c:pt>
                <c:pt idx="251">
                  <c:v>35.19</c:v>
                </c:pt>
                <c:pt idx="252">
                  <c:v>36.83</c:v>
                </c:pt>
                <c:pt idx="253">
                  <c:v>38.519999999999996</c:v>
                </c:pt>
                <c:pt idx="254">
                  <c:v>40.29</c:v>
                </c:pt>
                <c:pt idx="255">
                  <c:v>42.13</c:v>
                </c:pt>
                <c:pt idx="256">
                  <c:v>44.02</c:v>
                </c:pt>
                <c:pt idx="257">
                  <c:v>45.99</c:v>
                </c:pt>
                <c:pt idx="258">
                  <c:v>47.980000000000004</c:v>
                </c:pt>
                <c:pt idx="259">
                  <c:v>50.02</c:v>
                </c:pt>
                <c:pt idx="260">
                  <c:v>52.230000000000004</c:v>
                </c:pt>
                <c:pt idx="261">
                  <c:v>54.480000000000004</c:v>
                </c:pt>
                <c:pt idx="262">
                  <c:v>56.88</c:v>
                </c:pt>
                <c:pt idx="263">
                  <c:v>59.47</c:v>
                </c:pt>
                <c:pt idx="264">
                  <c:v>62.33</c:v>
                </c:pt>
                <c:pt idx="265">
                  <c:v>65.209999999999994</c:v>
                </c:pt>
                <c:pt idx="266">
                  <c:v>68.489999999999995</c:v>
                </c:pt>
                <c:pt idx="267">
                  <c:v>71.989999999999995</c:v>
                </c:pt>
                <c:pt idx="268">
                  <c:v>75.679999999999993</c:v>
                </c:pt>
                <c:pt idx="269">
                  <c:v>79.399999999999991</c:v>
                </c:pt>
                <c:pt idx="270">
                  <c:v>83.97999999999999</c:v>
                </c:pt>
                <c:pt idx="271">
                  <c:v>89.399999999999991</c:v>
                </c:pt>
                <c:pt idx="272">
                  <c:v>95.289999999999992</c:v>
                </c:pt>
                <c:pt idx="273">
                  <c:v>101.66999999999999</c:v>
                </c:pt>
                <c:pt idx="274">
                  <c:v>108.1</c:v>
                </c:pt>
                <c:pt idx="275">
                  <c:v>117.72</c:v>
                </c:pt>
                <c:pt idx="276">
                  <c:v>128</c:v>
                </c:pt>
                <c:pt idx="277">
                  <c:v>139.91</c:v>
                </c:pt>
                <c:pt idx="278">
                  <c:v>162.97</c:v>
                </c:pt>
                <c:pt idx="279">
                  <c:v>186.49</c:v>
                </c:pt>
                <c:pt idx="280">
                  <c:v>221.9</c:v>
                </c:pt>
                <c:pt idx="281">
                  <c:v>261.13</c:v>
                </c:pt>
                <c:pt idx="282">
                  <c:v>301.48</c:v>
                </c:pt>
                <c:pt idx="283">
                  <c:v>358.26</c:v>
                </c:pt>
                <c:pt idx="284">
                  <c:v>428.23</c:v>
                </c:pt>
                <c:pt idx="285">
                  <c:v>504.15000000000003</c:v>
                </c:pt>
                <c:pt idx="286">
                  <c:v>580.34</c:v>
                </c:pt>
                <c:pt idx="287">
                  <c:v>693.11</c:v>
                </c:pt>
                <c:pt idx="288">
                  <c:v>809.07</c:v>
                </c:pt>
                <c:pt idx="289">
                  <c:v>936.28000000000009</c:v>
                </c:pt>
                <c:pt idx="290">
                  <c:v>1070.8100000000002</c:v>
                </c:pt>
                <c:pt idx="291">
                  <c:v>1220.7300000000002</c:v>
                </c:pt>
                <c:pt idx="292">
                  <c:v>1384.7500000000002</c:v>
                </c:pt>
                <c:pt idx="293">
                  <c:v>1563.6200000000003</c:v>
                </c:pt>
                <c:pt idx="294">
                  <c:v>1815.2100000000003</c:v>
                </c:pt>
                <c:pt idx="295">
                  <c:v>2106.9</c:v>
                </c:pt>
                <c:pt idx="296">
                  <c:v>2528.42</c:v>
                </c:pt>
                <c:pt idx="297">
                  <c:v>2952.08</c:v>
                </c:pt>
                <c:pt idx="298">
                  <c:v>3461.49</c:v>
                </c:pt>
                <c:pt idx="299">
                  <c:v>3998.1299999999997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4EF-4019-8BE9-22BDF0648E81}"/>
            </c:ext>
          </c:extLst>
        </c:ser>
        <c:ser>
          <c:idx val="1"/>
          <c:order val="1"/>
          <c:tx>
            <c:v>dcs_t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'122_rand_RE'!$F$4:$F$303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'122_rand_RE'!$J$4:$J$303</c:f>
              <c:numCache>
                <c:formatCode>0.00_ </c:formatCode>
                <c:ptCount val="300"/>
                <c:pt idx="0">
                  <c:v>2.16961E-4</c:v>
                </c:pt>
                <c:pt idx="1">
                  <c:v>4.4703500000000003E-4</c:v>
                </c:pt>
                <c:pt idx="2">
                  <c:v>6.9093699999999997E-4</c:v>
                </c:pt>
                <c:pt idx="3">
                  <c:v>9.4485300000000006E-4</c:v>
                </c:pt>
                <c:pt idx="4">
                  <c:v>1.212835E-3</c:v>
                </c:pt>
                <c:pt idx="5">
                  <c:v>1.497745E-3</c:v>
                </c:pt>
                <c:pt idx="6">
                  <c:v>1.7869470000000001E-3</c:v>
                </c:pt>
                <c:pt idx="7">
                  <c:v>2.0809170000000003E-3</c:v>
                </c:pt>
                <c:pt idx="8">
                  <c:v>2.3818010000000002E-3</c:v>
                </c:pt>
                <c:pt idx="9">
                  <c:v>2.6898380000000004E-3</c:v>
                </c:pt>
                <c:pt idx="10">
                  <c:v>3.0128950000000002E-3</c:v>
                </c:pt>
                <c:pt idx="11">
                  <c:v>3.3757680000000003E-3</c:v>
                </c:pt>
                <c:pt idx="12">
                  <c:v>3.7529460000000005E-3</c:v>
                </c:pt>
                <c:pt idx="13">
                  <c:v>4.1317930000000008E-3</c:v>
                </c:pt>
                <c:pt idx="14">
                  <c:v>4.513978000000001E-3</c:v>
                </c:pt>
                <c:pt idx="15">
                  <c:v>4.9071300000000009E-3</c:v>
                </c:pt>
                <c:pt idx="16">
                  <c:v>5.3040970000000007E-3</c:v>
                </c:pt>
                <c:pt idx="17">
                  <c:v>5.720137000000001E-3</c:v>
                </c:pt>
                <c:pt idx="18">
                  <c:v>6.1442840000000007E-3</c:v>
                </c:pt>
                <c:pt idx="19">
                  <c:v>6.5722450000000009E-3</c:v>
                </c:pt>
                <c:pt idx="20">
                  <c:v>7.000206000000001E-3</c:v>
                </c:pt>
                <c:pt idx="21">
                  <c:v>7.4300750000000013E-3</c:v>
                </c:pt>
                <c:pt idx="22">
                  <c:v>7.8670960000000005E-3</c:v>
                </c:pt>
                <c:pt idx="23">
                  <c:v>8.3260520000000005E-3</c:v>
                </c:pt>
                <c:pt idx="24">
                  <c:v>8.7909679999999997E-3</c:v>
                </c:pt>
                <c:pt idx="25">
                  <c:v>9.2601760000000002E-3</c:v>
                </c:pt>
                <c:pt idx="26">
                  <c:v>9.7310529999999999E-3</c:v>
                </c:pt>
                <c:pt idx="27">
                  <c:v>1.0225056E-2</c:v>
                </c:pt>
                <c:pt idx="28">
                  <c:v>1.0719059E-2</c:v>
                </c:pt>
                <c:pt idx="29">
                  <c:v>1.1227128999999999E-2</c:v>
                </c:pt>
                <c:pt idx="30">
                  <c:v>1.1742351999999999E-2</c:v>
                </c:pt>
                <c:pt idx="31">
                  <c:v>1.2269256999999999E-2</c:v>
                </c:pt>
                <c:pt idx="32">
                  <c:v>1.2810228999999999E-2</c:v>
                </c:pt>
                <c:pt idx="33">
                  <c:v>1.3355253999999999E-2</c:v>
                </c:pt>
                <c:pt idx="34">
                  <c:v>1.3904331999999998E-2</c:v>
                </c:pt>
                <c:pt idx="35">
                  <c:v>1.4522312999999999E-2</c:v>
                </c:pt>
                <c:pt idx="36">
                  <c:v>1.5142439999999998E-2</c:v>
                </c:pt>
                <c:pt idx="37">
                  <c:v>1.5770434999999999E-2</c:v>
                </c:pt>
                <c:pt idx="38">
                  <c:v>1.6399383E-2</c:v>
                </c:pt>
                <c:pt idx="39">
                  <c:v>1.7029523000000001E-2</c:v>
                </c:pt>
                <c:pt idx="40">
                  <c:v>1.7666577000000003E-2</c:v>
                </c:pt>
                <c:pt idx="41">
                  <c:v>1.8316744000000003E-2</c:v>
                </c:pt>
                <c:pt idx="42">
                  <c:v>1.8970726000000004E-2</c:v>
                </c:pt>
                <c:pt idx="43">
                  <c:v>1.9626616000000003E-2</c:v>
                </c:pt>
                <c:pt idx="44">
                  <c:v>2.0328520000000003E-2</c:v>
                </c:pt>
                <c:pt idx="45">
                  <c:v>2.1043537000000001E-2</c:v>
                </c:pt>
                <c:pt idx="46">
                  <c:v>2.1856544000000002E-2</c:v>
                </c:pt>
                <c:pt idx="47">
                  <c:v>2.2684572000000004E-2</c:v>
                </c:pt>
                <c:pt idx="48">
                  <c:v>2.3716682000000003E-2</c:v>
                </c:pt>
                <c:pt idx="49">
                  <c:v>2.4763812000000003E-2</c:v>
                </c:pt>
                <c:pt idx="50">
                  <c:v>2.5862922000000003E-2</c:v>
                </c:pt>
                <c:pt idx="51">
                  <c:v>2.6975862000000003E-2</c:v>
                </c:pt>
                <c:pt idx="52">
                  <c:v>2.8169862000000004E-2</c:v>
                </c:pt>
                <c:pt idx="53">
                  <c:v>2.9568902000000005E-2</c:v>
                </c:pt>
                <c:pt idx="54">
                  <c:v>3.1177992000000005E-2</c:v>
                </c:pt>
                <c:pt idx="55">
                  <c:v>3.2974952000000002E-2</c:v>
                </c:pt>
                <c:pt idx="56">
                  <c:v>3.4771912000000002E-2</c:v>
                </c:pt>
                <c:pt idx="57">
                  <c:v>3.6756742000000002E-2</c:v>
                </c:pt>
                <c:pt idx="58">
                  <c:v>3.8806902000000004E-2</c:v>
                </c:pt>
                <c:pt idx="59">
                  <c:v>4.0906892000000007E-2</c:v>
                </c:pt>
                <c:pt idx="60">
                  <c:v>4.3319922000000011E-2</c:v>
                </c:pt>
                <c:pt idx="61">
                  <c:v>4.5745832000000014E-2</c:v>
                </c:pt>
                <c:pt idx="62">
                  <c:v>4.8183662000000016E-2</c:v>
                </c:pt>
                <c:pt idx="63">
                  <c:v>5.0644622000000014E-2</c:v>
                </c:pt>
                <c:pt idx="64">
                  <c:v>5.3276522000000014E-2</c:v>
                </c:pt>
                <c:pt idx="65">
                  <c:v>5.5919632000000011E-2</c:v>
                </c:pt>
                <c:pt idx="66">
                  <c:v>5.8580622000000013E-2</c:v>
                </c:pt>
                <c:pt idx="67">
                  <c:v>6.1451662000000011E-2</c:v>
                </c:pt>
                <c:pt idx="68">
                  <c:v>6.4450732000000011E-2</c:v>
                </c:pt>
                <c:pt idx="69">
                  <c:v>6.7453852000000009E-2</c:v>
                </c:pt>
                <c:pt idx="70">
                  <c:v>7.0529692000000005E-2</c:v>
                </c:pt>
                <c:pt idx="71">
                  <c:v>7.3797691999999998E-2</c:v>
                </c:pt>
                <c:pt idx="72">
                  <c:v>7.7070701999999991E-2</c:v>
                </c:pt>
                <c:pt idx="73">
                  <c:v>8.0345621999999992E-2</c:v>
                </c:pt>
                <c:pt idx="74">
                  <c:v>8.404158199999999E-2</c:v>
                </c:pt>
                <c:pt idx="75">
                  <c:v>8.7753521999999987E-2</c:v>
                </c:pt>
                <c:pt idx="76">
                  <c:v>9.168170199999999E-2</c:v>
                </c:pt>
                <c:pt idx="77">
                  <c:v>9.5640881999999983E-2</c:v>
                </c:pt>
                <c:pt idx="78">
                  <c:v>9.9888781999999982E-2</c:v>
                </c:pt>
                <c:pt idx="79">
                  <c:v>0.10446284199999999</c:v>
                </c:pt>
                <c:pt idx="80">
                  <c:v>0.10934994199999999</c:v>
                </c:pt>
                <c:pt idx="81">
                  <c:v>0.11428401199999999</c:v>
                </c:pt>
                <c:pt idx="82">
                  <c:v>0.11961219199999999</c:v>
                </c:pt>
                <c:pt idx="83">
                  <c:v>0.124972082</c:v>
                </c:pt>
                <c:pt idx="84">
                  <c:v>0.13035414200000001</c:v>
                </c:pt>
                <c:pt idx="85">
                  <c:v>0.13580105200000001</c:v>
                </c:pt>
                <c:pt idx="86">
                  <c:v>0.141449192</c:v>
                </c:pt>
                <c:pt idx="87">
                  <c:v>0.14716623200000001</c:v>
                </c:pt>
                <c:pt idx="88">
                  <c:v>0.153085212</c:v>
                </c:pt>
                <c:pt idx="89">
                  <c:v>0.15910528199999999</c:v>
                </c:pt>
                <c:pt idx="90">
                  <c:v>0.16518805199999997</c:v>
                </c:pt>
                <c:pt idx="91">
                  <c:v>0.17147801199999999</c:v>
                </c:pt>
                <c:pt idx="92">
                  <c:v>0.17789981199999999</c:v>
                </c:pt>
                <c:pt idx="93">
                  <c:v>0.18474481199999998</c:v>
                </c:pt>
                <c:pt idx="94">
                  <c:v>0.19175980199999998</c:v>
                </c:pt>
                <c:pt idx="95">
                  <c:v>0.19880364199999997</c:v>
                </c:pt>
                <c:pt idx="96">
                  <c:v>0.20608661199999997</c:v>
                </c:pt>
                <c:pt idx="97">
                  <c:v>0.21386359199999996</c:v>
                </c:pt>
                <c:pt idx="98">
                  <c:v>0.22189257199999995</c:v>
                </c:pt>
                <c:pt idx="99">
                  <c:v>0.23021147199999994</c:v>
                </c:pt>
                <c:pt idx="100">
                  <c:v>0.23880050199999994</c:v>
                </c:pt>
                <c:pt idx="101">
                  <c:v>0.24748061199999993</c:v>
                </c:pt>
                <c:pt idx="102">
                  <c:v>0.25740764199999994</c:v>
                </c:pt>
                <c:pt idx="103">
                  <c:v>0.26781084199999994</c:v>
                </c:pt>
                <c:pt idx="104">
                  <c:v>0.27826694199999996</c:v>
                </c:pt>
                <c:pt idx="105">
                  <c:v>0.28906304199999994</c:v>
                </c:pt>
                <c:pt idx="106">
                  <c:v>0.30087194199999995</c:v>
                </c:pt>
                <c:pt idx="107">
                  <c:v>0.31315094199999993</c:v>
                </c:pt>
                <c:pt idx="108">
                  <c:v>0.32555774199999993</c:v>
                </c:pt>
                <c:pt idx="109">
                  <c:v>0.33833074199999991</c:v>
                </c:pt>
                <c:pt idx="110">
                  <c:v>0.35129784199999992</c:v>
                </c:pt>
                <c:pt idx="111">
                  <c:v>0.36460274199999992</c:v>
                </c:pt>
                <c:pt idx="112">
                  <c:v>0.37840984199999994</c:v>
                </c:pt>
                <c:pt idx="113">
                  <c:v>0.39226074199999994</c:v>
                </c:pt>
                <c:pt idx="114">
                  <c:v>0.40633264199999997</c:v>
                </c:pt>
                <c:pt idx="115">
                  <c:v>0.42060174199999995</c:v>
                </c:pt>
                <c:pt idx="116">
                  <c:v>0.43667474199999995</c:v>
                </c:pt>
                <c:pt idx="117">
                  <c:v>0.45281684199999994</c:v>
                </c:pt>
                <c:pt idx="118">
                  <c:v>0.47020804199999994</c:v>
                </c:pt>
                <c:pt idx="119">
                  <c:v>0.48768694199999996</c:v>
                </c:pt>
                <c:pt idx="120">
                  <c:v>0.50518904199999992</c:v>
                </c:pt>
                <c:pt idx="121">
                  <c:v>0.52414024199999987</c:v>
                </c:pt>
                <c:pt idx="122">
                  <c:v>0.54565014199999984</c:v>
                </c:pt>
                <c:pt idx="123">
                  <c:v>0.56764614199999985</c:v>
                </c:pt>
                <c:pt idx="124">
                  <c:v>0.59213814199999981</c:v>
                </c:pt>
                <c:pt idx="125">
                  <c:v>0.61706624199999982</c:v>
                </c:pt>
                <c:pt idx="126">
                  <c:v>0.64312634199999985</c:v>
                </c:pt>
                <c:pt idx="127">
                  <c:v>0.67002044199999988</c:v>
                </c:pt>
                <c:pt idx="128">
                  <c:v>0.70107944199999983</c:v>
                </c:pt>
                <c:pt idx="129">
                  <c:v>0.73530344199999986</c:v>
                </c:pt>
                <c:pt idx="130">
                  <c:v>0.76988944199999987</c:v>
                </c:pt>
                <c:pt idx="131">
                  <c:v>0.80602344199999987</c:v>
                </c:pt>
                <c:pt idx="132">
                  <c:v>0.84228144199999988</c:v>
                </c:pt>
                <c:pt idx="133">
                  <c:v>0.87968144199999987</c:v>
                </c:pt>
                <c:pt idx="134">
                  <c:v>0.9197603419999999</c:v>
                </c:pt>
                <c:pt idx="135">
                  <c:v>0.96081344199999985</c:v>
                </c:pt>
                <c:pt idx="136">
                  <c:v>1.0041233419999998</c:v>
                </c:pt>
                <c:pt idx="137">
                  <c:v>1.0486811419999997</c:v>
                </c:pt>
                <c:pt idx="138">
                  <c:v>1.0933772419999996</c:v>
                </c:pt>
                <c:pt idx="139">
                  <c:v>1.1526652419999996</c:v>
                </c:pt>
                <c:pt idx="140">
                  <c:v>1.2233701419999996</c:v>
                </c:pt>
                <c:pt idx="141">
                  <c:v>1.2966011419999997</c:v>
                </c:pt>
                <c:pt idx="142">
                  <c:v>1.3727351419999996</c:v>
                </c:pt>
                <c:pt idx="143">
                  <c:v>1.4521220419999996</c:v>
                </c:pt>
                <c:pt idx="144">
                  <c:v>1.5322449419999997</c:v>
                </c:pt>
                <c:pt idx="145">
                  <c:v>1.6150560419999997</c:v>
                </c:pt>
                <c:pt idx="146">
                  <c:v>1.6992230419999999</c:v>
                </c:pt>
                <c:pt idx="147">
                  <c:v>1.7856409419999999</c:v>
                </c:pt>
                <c:pt idx="148">
                  <c:v>1.8726849419999998</c:v>
                </c:pt>
                <c:pt idx="149">
                  <c:v>1.9653260419999998</c:v>
                </c:pt>
                <c:pt idx="150">
                  <c:v>2.0602042419999997</c:v>
                </c:pt>
                <c:pt idx="151">
                  <c:v>2.1616622419999998</c:v>
                </c:pt>
                <c:pt idx="152">
                  <c:v>2.2662512419999996</c:v>
                </c:pt>
                <c:pt idx="153">
                  <c:v>2.3768992419999995</c:v>
                </c:pt>
                <c:pt idx="154">
                  <c:v>2.4960242419999994</c:v>
                </c:pt>
                <c:pt idx="155">
                  <c:v>2.6186792419999994</c:v>
                </c:pt>
                <c:pt idx="156">
                  <c:v>2.7501392419999995</c:v>
                </c:pt>
                <c:pt idx="157">
                  <c:v>2.8824412419999996</c:v>
                </c:pt>
                <c:pt idx="158">
                  <c:v>3.0156032419999996</c:v>
                </c:pt>
                <c:pt idx="159">
                  <c:v>3.1533292419999994</c:v>
                </c:pt>
                <c:pt idx="160">
                  <c:v>3.2991962419999994</c:v>
                </c:pt>
                <c:pt idx="161">
                  <c:v>3.4604382419999995</c:v>
                </c:pt>
                <c:pt idx="162">
                  <c:v>3.6329472419999993</c:v>
                </c:pt>
                <c:pt idx="163">
                  <c:v>3.8267092419999993</c:v>
                </c:pt>
                <c:pt idx="164">
                  <c:v>4.0525162419999994</c:v>
                </c:pt>
                <c:pt idx="165">
                  <c:v>4.2904962419999997</c:v>
                </c:pt>
                <c:pt idx="166">
                  <c:v>4.5298572419999994</c:v>
                </c:pt>
                <c:pt idx="167">
                  <c:v>4.7800882419999997</c:v>
                </c:pt>
                <c:pt idx="168">
                  <c:v>5.055615242</c:v>
                </c:pt>
                <c:pt idx="169">
                  <c:v>5.3587412419999998</c:v>
                </c:pt>
                <c:pt idx="170">
                  <c:v>5.7073972419999999</c:v>
                </c:pt>
                <c:pt idx="171">
                  <c:v>6.0626902419999995</c:v>
                </c:pt>
                <c:pt idx="172">
                  <c:v>6.4185882419999993</c:v>
                </c:pt>
                <c:pt idx="173">
                  <c:v>6.7781952419999989</c:v>
                </c:pt>
                <c:pt idx="174">
                  <c:v>7.1583802419999989</c:v>
                </c:pt>
                <c:pt idx="175">
                  <c:v>7.5501302419999989</c:v>
                </c:pt>
                <c:pt idx="176">
                  <c:v>7.9544582419999994</c:v>
                </c:pt>
                <c:pt idx="177">
                  <c:v>8.377442241999999</c:v>
                </c:pt>
                <c:pt idx="178">
                  <c:v>8.8328622419999991</c:v>
                </c:pt>
                <c:pt idx="179">
                  <c:v>9.2945362419999995</c:v>
                </c:pt>
                <c:pt idx="180">
                  <c:v>9.8141722419999997</c:v>
                </c:pt>
                <c:pt idx="181">
                  <c:v>10.359466242</c:v>
                </c:pt>
                <c:pt idx="182">
                  <c:v>10.914121242</c:v>
                </c:pt>
                <c:pt idx="183">
                  <c:v>11.480014241999999</c:v>
                </c:pt>
                <c:pt idx="184">
                  <c:v>12.062906241999999</c:v>
                </c:pt>
                <c:pt idx="185">
                  <c:v>12.656730241999998</c:v>
                </c:pt>
                <c:pt idx="186">
                  <c:v>13.274525241999998</c:v>
                </c:pt>
                <c:pt idx="187">
                  <c:v>13.894693241999997</c:v>
                </c:pt>
                <c:pt idx="188">
                  <c:v>14.591275241999996</c:v>
                </c:pt>
                <c:pt idx="189">
                  <c:v>15.303049241999997</c:v>
                </c:pt>
                <c:pt idx="190">
                  <c:v>16.074259241999997</c:v>
                </c:pt>
                <c:pt idx="191">
                  <c:v>16.880942241999996</c:v>
                </c:pt>
                <c:pt idx="192">
                  <c:v>17.701147241999998</c:v>
                </c:pt>
                <c:pt idx="193">
                  <c:v>18.531907241999999</c:v>
                </c:pt>
                <c:pt idx="194">
                  <c:v>19.438797242</c:v>
                </c:pt>
                <c:pt idx="195">
                  <c:v>20.524007242</c:v>
                </c:pt>
                <c:pt idx="196">
                  <c:v>21.633517242</c:v>
                </c:pt>
                <c:pt idx="197">
                  <c:v>22.778847242000001</c:v>
                </c:pt>
                <c:pt idx="198">
                  <c:v>23.992137242000002</c:v>
                </c:pt>
                <c:pt idx="199">
                  <c:v>25.244167242000003</c:v>
                </c:pt>
                <c:pt idx="200">
                  <c:v>26.922027242000002</c:v>
                </c:pt>
                <c:pt idx="201">
                  <c:v>28.700257242000003</c:v>
                </c:pt>
                <c:pt idx="202">
                  <c:v>30.543447242000003</c:v>
                </c:pt>
                <c:pt idx="203">
                  <c:v>32.389417242</c:v>
                </c:pt>
                <c:pt idx="204">
                  <c:v>34.323797241999998</c:v>
                </c:pt>
                <c:pt idx="205">
                  <c:v>36.387207241999995</c:v>
                </c:pt>
                <c:pt idx="206">
                  <c:v>38.455167241999995</c:v>
                </c:pt>
                <c:pt idx="207">
                  <c:v>40.588197241999993</c:v>
                </c:pt>
                <c:pt idx="208">
                  <c:v>42.819557241999995</c:v>
                </c:pt>
                <c:pt idx="209">
                  <c:v>45.102587241999998</c:v>
                </c:pt>
                <c:pt idx="210">
                  <c:v>47.467577241999997</c:v>
                </c:pt>
                <c:pt idx="211">
                  <c:v>49.978187241999997</c:v>
                </c:pt>
                <c:pt idx="212">
                  <c:v>52.682087241999994</c:v>
                </c:pt>
                <c:pt idx="213">
                  <c:v>55.558177241999992</c:v>
                </c:pt>
                <c:pt idx="214">
                  <c:v>58.862317241999989</c:v>
                </c:pt>
                <c:pt idx="215">
                  <c:v>62.190727241999987</c:v>
                </c:pt>
                <c:pt idx="216">
                  <c:v>66.446357241999991</c:v>
                </c:pt>
                <c:pt idx="217">
                  <c:v>70.826187241999989</c:v>
                </c:pt>
                <c:pt idx="218">
                  <c:v>75.448337241999994</c:v>
                </c:pt>
                <c:pt idx="219">
                  <c:v>80.265087241999993</c:v>
                </c:pt>
                <c:pt idx="220">
                  <c:v>85.318987241999992</c:v>
                </c:pt>
                <c:pt idx="221">
                  <c:v>90.395257241999985</c:v>
                </c:pt>
                <c:pt idx="222">
                  <c:v>96.546817241999989</c:v>
                </c:pt>
                <c:pt idx="223">
                  <c:v>102.97087724199999</c:v>
                </c:pt>
                <c:pt idx="224">
                  <c:v>109.98005724199999</c:v>
                </c:pt>
                <c:pt idx="225">
                  <c:v>117.37767724199999</c:v>
                </c:pt>
                <c:pt idx="226">
                  <c:v>125.42130724199998</c:v>
                </c:pt>
                <c:pt idx="227">
                  <c:v>133.72385724199998</c:v>
                </c:pt>
                <c:pt idx="228">
                  <c:v>142.09567724199997</c:v>
                </c:pt>
                <c:pt idx="229">
                  <c:v>150.51650724199996</c:v>
                </c:pt>
                <c:pt idx="230">
                  <c:v>162.80980724199995</c:v>
                </c:pt>
                <c:pt idx="231">
                  <c:v>175.35660724199994</c:v>
                </c:pt>
                <c:pt idx="232">
                  <c:v>188.17140724199993</c:v>
                </c:pt>
                <c:pt idx="233">
                  <c:v>201.81230724199992</c:v>
                </c:pt>
                <c:pt idx="234">
                  <c:v>218.35740724199991</c:v>
                </c:pt>
                <c:pt idx="235">
                  <c:v>235.3409072419999</c:v>
                </c:pt>
                <c:pt idx="236">
                  <c:v>254.78060724199989</c:v>
                </c:pt>
                <c:pt idx="237">
                  <c:v>274.43190724199991</c:v>
                </c:pt>
                <c:pt idx="238">
                  <c:v>296.83220724199992</c:v>
                </c:pt>
                <c:pt idx="239">
                  <c:v>321.21960724199994</c:v>
                </c:pt>
                <c:pt idx="240">
                  <c:v>345.73610724199995</c:v>
                </c:pt>
                <c:pt idx="241">
                  <c:v>371.24190724199997</c:v>
                </c:pt>
                <c:pt idx="242">
                  <c:v>397.23150724199996</c:v>
                </c:pt>
                <c:pt idx="243">
                  <c:v>427.35610724199995</c:v>
                </c:pt>
                <c:pt idx="244">
                  <c:v>457.71310724199998</c:v>
                </c:pt>
                <c:pt idx="245">
                  <c:v>488.09270724199996</c:v>
                </c:pt>
                <c:pt idx="246">
                  <c:v>518.53990724199991</c:v>
                </c:pt>
                <c:pt idx="247">
                  <c:v>549.23760724199997</c:v>
                </c:pt>
                <c:pt idx="248">
                  <c:v>579.99920724200001</c:v>
                </c:pt>
                <c:pt idx="249">
                  <c:v>611.86830724200001</c:v>
                </c:pt>
                <c:pt idx="250">
                  <c:v>648.093007242</c:v>
                </c:pt>
                <c:pt idx="251">
                  <c:v>684.657307242</c:v>
                </c:pt>
                <c:pt idx="252">
                  <c:v>724.525507242</c:v>
                </c:pt>
                <c:pt idx="253">
                  <c:v>765.29110724199995</c:v>
                </c:pt>
                <c:pt idx="254">
                  <c:v>809.3615072419999</c:v>
                </c:pt>
                <c:pt idx="255">
                  <c:v>855.44390724199991</c:v>
                </c:pt>
                <c:pt idx="256">
                  <c:v>902.14600724199988</c:v>
                </c:pt>
                <c:pt idx="257">
                  <c:v>955.15130724199992</c:v>
                </c:pt>
                <c:pt idx="258">
                  <c:v>1009.6342072419999</c:v>
                </c:pt>
                <c:pt idx="259">
                  <c:v>1064.9809072419998</c:v>
                </c:pt>
                <c:pt idx="260">
                  <c:v>1121.2813072419999</c:v>
                </c:pt>
                <c:pt idx="261">
                  <c:v>1181.5176072419999</c:v>
                </c:pt>
                <c:pt idx="262">
                  <c:v>1245.081807242</c:v>
                </c:pt>
                <c:pt idx="263">
                  <c:v>1328.8104072419999</c:v>
                </c:pt>
                <c:pt idx="264">
                  <c:v>1414.8187072419998</c:v>
                </c:pt>
                <c:pt idx="265">
                  <c:v>1506.4821072419998</c:v>
                </c:pt>
                <c:pt idx="266">
                  <c:v>1602.6209072419997</c:v>
                </c:pt>
                <c:pt idx="267">
                  <c:v>1700.9636072419996</c:v>
                </c:pt>
                <c:pt idx="268">
                  <c:v>1850.1096072419996</c:v>
                </c:pt>
                <c:pt idx="269">
                  <c:v>2006.4746072419996</c:v>
                </c:pt>
                <c:pt idx="270">
                  <c:v>2191.3466072419997</c:v>
                </c:pt>
                <c:pt idx="271">
                  <c:v>2425.3496072419998</c:v>
                </c:pt>
                <c:pt idx="272">
                  <c:v>2668.9826072419996</c:v>
                </c:pt>
                <c:pt idx="273">
                  <c:v>2914.0956072419995</c:v>
                </c:pt>
                <c:pt idx="274">
                  <c:v>3168.8526072419995</c:v>
                </c:pt>
                <c:pt idx="275">
                  <c:v>3725.7616072419996</c:v>
                </c:pt>
                <c:pt idx="276">
                  <c:v>4300.4656072419994</c:v>
                </c:pt>
                <c:pt idx="277">
                  <c:v>4981.5566072419997</c:v>
                </c:pt>
                <c:pt idx="278">
                  <c:v>5739.1066072419999</c:v>
                </c:pt>
                <c:pt idx="279">
                  <c:v>6692.1886072420002</c:v>
                </c:pt>
                <c:pt idx="280">
                  <c:v>7692.1886072420002</c:v>
                </c:pt>
                <c:pt idx="281">
                  <c:v>8692.1886072420002</c:v>
                </c:pt>
                <c:pt idx="282">
                  <c:v>9692.1886072420002</c:v>
                </c:pt>
                <c:pt idx="283">
                  <c:v>10692.188607242</c:v>
                </c:pt>
                <c:pt idx="284">
                  <c:v>11692.188607242</c:v>
                </c:pt>
                <c:pt idx="285">
                  <c:v>12692.188607242</c:v>
                </c:pt>
                <c:pt idx="286">
                  <c:v>13692.188607242</c:v>
                </c:pt>
                <c:pt idx="287">
                  <c:v>14692.188607242</c:v>
                </c:pt>
                <c:pt idx="288">
                  <c:v>15692.188607242</c:v>
                </c:pt>
                <c:pt idx="289">
                  <c:v>16692.188607242002</c:v>
                </c:pt>
                <c:pt idx="290">
                  <c:v>17692.188607242002</c:v>
                </c:pt>
                <c:pt idx="291">
                  <c:v>18692.188607242002</c:v>
                </c:pt>
                <c:pt idx="292">
                  <c:v>19692.188607242002</c:v>
                </c:pt>
                <c:pt idx="293">
                  <c:v>20692.188607242002</c:v>
                </c:pt>
                <c:pt idx="294">
                  <c:v>21692.188607242002</c:v>
                </c:pt>
                <c:pt idx="295">
                  <c:v>22692.188607242002</c:v>
                </c:pt>
                <c:pt idx="296">
                  <c:v>23692.188607242002</c:v>
                </c:pt>
                <c:pt idx="297">
                  <c:v>24692.188607242002</c:v>
                </c:pt>
                <c:pt idx="298">
                  <c:v>25692.188607242002</c:v>
                </c:pt>
                <c:pt idx="299">
                  <c:v>26692.188607242002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4EF-4019-8BE9-22BDF0648E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0833471"/>
        <c:axId val="770828063"/>
      </c:scatterChart>
      <c:valAx>
        <c:axId val="7708334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0828063"/>
        <c:crosses val="autoZero"/>
        <c:crossBetween val="midCat"/>
      </c:valAx>
      <c:valAx>
        <c:axId val="770828063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708334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dist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'122_rand_RE_raw'!$D$4:$D$703</c:f>
              <c:numCache>
                <c:formatCode>General</c:formatCode>
                <c:ptCount val="7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  <c:pt idx="687">
                  <c:v>688</c:v>
                </c:pt>
                <c:pt idx="688">
                  <c:v>689</c:v>
                </c:pt>
                <c:pt idx="689">
                  <c:v>690</c:v>
                </c:pt>
                <c:pt idx="690">
                  <c:v>691</c:v>
                </c:pt>
                <c:pt idx="691">
                  <c:v>692</c:v>
                </c:pt>
                <c:pt idx="692">
                  <c:v>693</c:v>
                </c:pt>
                <c:pt idx="693">
                  <c:v>694</c:v>
                </c:pt>
                <c:pt idx="694">
                  <c:v>695</c:v>
                </c:pt>
                <c:pt idx="695">
                  <c:v>696</c:v>
                </c:pt>
                <c:pt idx="696">
                  <c:v>697</c:v>
                </c:pt>
                <c:pt idx="697">
                  <c:v>698</c:v>
                </c:pt>
                <c:pt idx="698">
                  <c:v>699</c:v>
                </c:pt>
                <c:pt idx="699">
                  <c:v>700</c:v>
                </c:pt>
              </c:numCache>
            </c:numRef>
          </c:xVal>
          <c:yVal>
            <c:numRef>
              <c:f>'122_rand_RE_raw'!$F$4:$F$703</c:f>
              <c:numCache>
                <c:formatCode>0.000E+00</c:formatCode>
                <c:ptCount val="7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3.5762790000000001E-7</c:v>
                </c:pt>
                <c:pt idx="29">
                  <c:v>1.9073489999999998E-6</c:v>
                </c:pt>
                <c:pt idx="30">
                  <c:v>4.5299529999999996E-6</c:v>
                </c:pt>
                <c:pt idx="31">
                  <c:v>6.3180920000000003E-6</c:v>
                </c:pt>
                <c:pt idx="32">
                  <c:v>1.144409E-5</c:v>
                </c:pt>
                <c:pt idx="33">
                  <c:v>1.335144E-5</c:v>
                </c:pt>
                <c:pt idx="34">
                  <c:v>2.0921230000000001E-5</c:v>
                </c:pt>
                <c:pt idx="35">
                  <c:v>1.5258789999999999E-4</c:v>
                </c:pt>
                <c:pt idx="36">
                  <c:v>2.0599370000000001E-4</c:v>
                </c:pt>
                <c:pt idx="37">
                  <c:v>2.1600720000000001E-4</c:v>
                </c:pt>
                <c:pt idx="38">
                  <c:v>2.4414059999999999E-4</c:v>
                </c:pt>
                <c:pt idx="39">
                  <c:v>2.4950500000000002E-4</c:v>
                </c:pt>
                <c:pt idx="40">
                  <c:v>3.0481820000000001E-4</c:v>
                </c:pt>
                <c:pt idx="41">
                  <c:v>3.306866E-4</c:v>
                </c:pt>
                <c:pt idx="42">
                  <c:v>3.4511090000000002E-4</c:v>
                </c:pt>
                <c:pt idx="43">
                  <c:v>3.6621089999999999E-4</c:v>
                </c:pt>
                <c:pt idx="44">
                  <c:v>7.3242190000000001E-4</c:v>
                </c:pt>
                <c:pt idx="45">
                  <c:v>8.5449219999999995E-4</c:v>
                </c:pt>
                <c:pt idx="46">
                  <c:v>9.765625E-4</c:v>
                </c:pt>
                <c:pt idx="47">
                  <c:v>1.533508E-3</c:v>
                </c:pt>
                <c:pt idx="48">
                  <c:v>1.917839E-3</c:v>
                </c:pt>
                <c:pt idx="49">
                  <c:v>1.9960400000000001E-3</c:v>
                </c:pt>
                <c:pt idx="50">
                  <c:v>2.445221E-3</c:v>
                </c:pt>
                <c:pt idx="51">
                  <c:v>2.9296880000000002E-3</c:v>
                </c:pt>
                <c:pt idx="52">
                  <c:v>3.8146970000000001E-3</c:v>
                </c:pt>
                <c:pt idx="53">
                  <c:v>3.90625E-3</c:v>
                </c:pt>
                <c:pt idx="54">
                  <c:v>4.9743649999999997E-3</c:v>
                </c:pt>
                <c:pt idx="55">
                  <c:v>7.3785780000000002E-3</c:v>
                </c:pt>
                <c:pt idx="56">
                  <c:v>8.7890620000000003E-3</c:v>
                </c:pt>
                <c:pt idx="57">
                  <c:v>1.202393E-2</c:v>
                </c:pt>
                <c:pt idx="58">
                  <c:v>1.5625E-2</c:v>
                </c:pt>
                <c:pt idx="59">
                  <c:v>1.7987369999999999E-2</c:v>
                </c:pt>
                <c:pt idx="60">
                  <c:v>2.0490709999999999E-2</c:v>
                </c:pt>
                <c:pt idx="61">
                  <c:v>2.0687819999999999E-2</c:v>
                </c:pt>
                <c:pt idx="62">
                  <c:v>2.243042E-2</c:v>
                </c:pt>
                <c:pt idx="63">
                  <c:v>2.734375E-2</c:v>
                </c:pt>
                <c:pt idx="64">
                  <c:v>2.767944E-2</c:v>
                </c:pt>
                <c:pt idx="65">
                  <c:v>2.837276E-2</c:v>
                </c:pt>
                <c:pt idx="66">
                  <c:v>2.938342E-2</c:v>
                </c:pt>
                <c:pt idx="67">
                  <c:v>3.060102E-2</c:v>
                </c:pt>
                <c:pt idx="68">
                  <c:v>3.125E-2</c:v>
                </c:pt>
                <c:pt idx="69">
                  <c:v>3.125E-2</c:v>
                </c:pt>
                <c:pt idx="70">
                  <c:v>3.240204E-2</c:v>
                </c:pt>
                <c:pt idx="71">
                  <c:v>3.2502169999999997E-2</c:v>
                </c:pt>
                <c:pt idx="72">
                  <c:v>3.969288E-2</c:v>
                </c:pt>
                <c:pt idx="73">
                  <c:v>4.026395E-2</c:v>
                </c:pt>
                <c:pt idx="74">
                  <c:v>4.299468E-2</c:v>
                </c:pt>
                <c:pt idx="75">
                  <c:v>4.6070100000000003E-2</c:v>
                </c:pt>
                <c:pt idx="76">
                  <c:v>4.960871E-2</c:v>
                </c:pt>
                <c:pt idx="77">
                  <c:v>5.3939519999999998E-2</c:v>
                </c:pt>
                <c:pt idx="78">
                  <c:v>5.5612559999999998E-2</c:v>
                </c:pt>
                <c:pt idx="79">
                  <c:v>5.859375E-2</c:v>
                </c:pt>
                <c:pt idx="80">
                  <c:v>5.859375E-2</c:v>
                </c:pt>
                <c:pt idx="81">
                  <c:v>6.145453E-2</c:v>
                </c:pt>
                <c:pt idx="82">
                  <c:v>6.2140460000000002E-2</c:v>
                </c:pt>
                <c:pt idx="83">
                  <c:v>6.25E-2</c:v>
                </c:pt>
                <c:pt idx="84">
                  <c:v>6.25E-2</c:v>
                </c:pt>
                <c:pt idx="85">
                  <c:v>7.8155520000000006E-2</c:v>
                </c:pt>
                <c:pt idx="86">
                  <c:v>8.4655759999999997E-2</c:v>
                </c:pt>
                <c:pt idx="87">
                  <c:v>9.375E-2</c:v>
                </c:pt>
                <c:pt idx="88">
                  <c:v>9.6679689999999999E-2</c:v>
                </c:pt>
                <c:pt idx="89">
                  <c:v>9.9293709999999993E-2</c:v>
                </c:pt>
                <c:pt idx="90">
                  <c:v>0.1021118</c:v>
                </c:pt>
                <c:pt idx="91">
                  <c:v>0.102356</c:v>
                </c:pt>
                <c:pt idx="92">
                  <c:v>0.10266110000000001</c:v>
                </c:pt>
                <c:pt idx="93">
                  <c:v>0.1036263</c:v>
                </c:pt>
                <c:pt idx="94">
                  <c:v>0.10488889999999999</c:v>
                </c:pt>
                <c:pt idx="95">
                  <c:v>0.10696219999999999</c:v>
                </c:pt>
                <c:pt idx="96">
                  <c:v>0.1072929</c:v>
                </c:pt>
                <c:pt idx="97">
                  <c:v>0.1166872</c:v>
                </c:pt>
                <c:pt idx="98">
                  <c:v>0.12011719999999999</c:v>
                </c:pt>
                <c:pt idx="99">
                  <c:v>0.1246802</c:v>
                </c:pt>
                <c:pt idx="100">
                  <c:v>0.125</c:v>
                </c:pt>
                <c:pt idx="101">
                  <c:v>0.1277316</c:v>
                </c:pt>
                <c:pt idx="102">
                  <c:v>0.1364746</c:v>
                </c:pt>
                <c:pt idx="103">
                  <c:v>0.13970949999999999</c:v>
                </c:pt>
                <c:pt idx="104">
                  <c:v>0.14789079999999999</c:v>
                </c:pt>
                <c:pt idx="105">
                  <c:v>0.15625</c:v>
                </c:pt>
                <c:pt idx="106">
                  <c:v>0.1640625</c:v>
                </c:pt>
                <c:pt idx="107">
                  <c:v>0.18450929999999999</c:v>
                </c:pt>
                <c:pt idx="108">
                  <c:v>0.1875</c:v>
                </c:pt>
                <c:pt idx="109">
                  <c:v>0.19042970000000001</c:v>
                </c:pt>
                <c:pt idx="110">
                  <c:v>0.19238279999999999</c:v>
                </c:pt>
                <c:pt idx="111">
                  <c:v>0.20014000000000001</c:v>
                </c:pt>
                <c:pt idx="112">
                  <c:v>0.20651530000000001</c:v>
                </c:pt>
                <c:pt idx="113">
                  <c:v>0.21386720000000001</c:v>
                </c:pt>
                <c:pt idx="114">
                  <c:v>0.22753909999999999</c:v>
                </c:pt>
                <c:pt idx="115">
                  <c:v>0.22961039999999999</c:v>
                </c:pt>
                <c:pt idx="116">
                  <c:v>0.24678330000000001</c:v>
                </c:pt>
                <c:pt idx="117">
                  <c:v>0.25</c:v>
                </c:pt>
                <c:pt idx="118">
                  <c:v>0.25</c:v>
                </c:pt>
                <c:pt idx="119">
                  <c:v>0.26171879999999997</c:v>
                </c:pt>
                <c:pt idx="120">
                  <c:v>0.26963809999999999</c:v>
                </c:pt>
                <c:pt idx="121">
                  <c:v>0.28112789999999999</c:v>
                </c:pt>
                <c:pt idx="122">
                  <c:v>0.30997659999999999</c:v>
                </c:pt>
                <c:pt idx="123">
                  <c:v>0.31039139999999998</c:v>
                </c:pt>
                <c:pt idx="124">
                  <c:v>0.316803</c:v>
                </c:pt>
                <c:pt idx="125">
                  <c:v>0.3203125</c:v>
                </c:pt>
                <c:pt idx="126">
                  <c:v>0.34375</c:v>
                </c:pt>
                <c:pt idx="127">
                  <c:v>0.34426879999999999</c:v>
                </c:pt>
                <c:pt idx="128">
                  <c:v>0.34478760000000003</c:v>
                </c:pt>
                <c:pt idx="129">
                  <c:v>0.35144979999999998</c:v>
                </c:pt>
                <c:pt idx="130">
                  <c:v>0.35571000000000003</c:v>
                </c:pt>
                <c:pt idx="131">
                  <c:v>0.375</c:v>
                </c:pt>
                <c:pt idx="132">
                  <c:v>0.37597659999999999</c:v>
                </c:pt>
                <c:pt idx="133">
                  <c:v>0.37689210000000001</c:v>
                </c:pt>
                <c:pt idx="134">
                  <c:v>0.37695309999999999</c:v>
                </c:pt>
                <c:pt idx="135">
                  <c:v>0.3836232</c:v>
                </c:pt>
                <c:pt idx="136">
                  <c:v>0.38666279999999997</c:v>
                </c:pt>
                <c:pt idx="137">
                  <c:v>0.41210940000000001</c:v>
                </c:pt>
                <c:pt idx="138">
                  <c:v>0.4240198</c:v>
                </c:pt>
                <c:pt idx="139">
                  <c:v>0.43616490000000002</c:v>
                </c:pt>
                <c:pt idx="140">
                  <c:v>0.4375</c:v>
                </c:pt>
                <c:pt idx="141">
                  <c:v>0.4375</c:v>
                </c:pt>
                <c:pt idx="142">
                  <c:v>0.45748899999999998</c:v>
                </c:pt>
                <c:pt idx="143">
                  <c:v>0.46875</c:v>
                </c:pt>
                <c:pt idx="144">
                  <c:v>0.47255419999999998</c:v>
                </c:pt>
                <c:pt idx="145">
                  <c:v>0.48046879999999997</c:v>
                </c:pt>
                <c:pt idx="146">
                  <c:v>0.51806640000000004</c:v>
                </c:pt>
                <c:pt idx="147">
                  <c:v>0.52148439999999996</c:v>
                </c:pt>
                <c:pt idx="148">
                  <c:v>0.52325759999999999</c:v>
                </c:pt>
                <c:pt idx="149">
                  <c:v>0.54385260000000002</c:v>
                </c:pt>
                <c:pt idx="150">
                  <c:v>0.55078119999999997</c:v>
                </c:pt>
                <c:pt idx="151">
                  <c:v>0.55987549999999997</c:v>
                </c:pt>
                <c:pt idx="152">
                  <c:v>0.56054689999999996</c:v>
                </c:pt>
                <c:pt idx="153">
                  <c:v>0.5625</c:v>
                </c:pt>
                <c:pt idx="154">
                  <c:v>0.5625</c:v>
                </c:pt>
                <c:pt idx="155">
                  <c:v>0.5625</c:v>
                </c:pt>
                <c:pt idx="156">
                  <c:v>0.5625</c:v>
                </c:pt>
                <c:pt idx="157">
                  <c:v>0.5625</c:v>
                </c:pt>
                <c:pt idx="158">
                  <c:v>0.57519529999999996</c:v>
                </c:pt>
                <c:pt idx="159">
                  <c:v>0.57757539999999996</c:v>
                </c:pt>
                <c:pt idx="160">
                  <c:v>0.58032229999999996</c:v>
                </c:pt>
                <c:pt idx="161">
                  <c:v>0.5859375</c:v>
                </c:pt>
                <c:pt idx="162">
                  <c:v>0.60806269999999996</c:v>
                </c:pt>
                <c:pt idx="163">
                  <c:v>0.61480809999999997</c:v>
                </c:pt>
                <c:pt idx="164">
                  <c:v>0.625</c:v>
                </c:pt>
                <c:pt idx="165">
                  <c:v>0.625</c:v>
                </c:pt>
                <c:pt idx="166">
                  <c:v>0.62629369999999995</c:v>
                </c:pt>
                <c:pt idx="167">
                  <c:v>0.62658689999999995</c:v>
                </c:pt>
                <c:pt idx="168">
                  <c:v>0.65493769999999996</c:v>
                </c:pt>
                <c:pt idx="169">
                  <c:v>0.65625</c:v>
                </c:pt>
                <c:pt idx="170">
                  <c:v>0.66308590000000001</c:v>
                </c:pt>
                <c:pt idx="171">
                  <c:v>0.67239380000000004</c:v>
                </c:pt>
                <c:pt idx="172">
                  <c:v>0.67451190000000005</c:v>
                </c:pt>
                <c:pt idx="173">
                  <c:v>0.67821880000000001</c:v>
                </c:pt>
                <c:pt idx="174">
                  <c:v>0.68310550000000003</c:v>
                </c:pt>
                <c:pt idx="175">
                  <c:v>0.6875</c:v>
                </c:pt>
                <c:pt idx="176">
                  <c:v>0.68944950000000005</c:v>
                </c:pt>
                <c:pt idx="177">
                  <c:v>0.69042970000000004</c:v>
                </c:pt>
                <c:pt idx="178">
                  <c:v>0.7003566</c:v>
                </c:pt>
                <c:pt idx="179">
                  <c:v>0.70510859999999997</c:v>
                </c:pt>
                <c:pt idx="180">
                  <c:v>0.71606639999999999</c:v>
                </c:pt>
                <c:pt idx="181">
                  <c:v>0.71813300000000002</c:v>
                </c:pt>
                <c:pt idx="182">
                  <c:v>0.72245119999999996</c:v>
                </c:pt>
                <c:pt idx="183">
                  <c:v>0.72558590000000001</c:v>
                </c:pt>
                <c:pt idx="184">
                  <c:v>0.72753909999999999</c:v>
                </c:pt>
                <c:pt idx="185">
                  <c:v>0.73580069999999997</c:v>
                </c:pt>
                <c:pt idx="186">
                  <c:v>0.74083520000000003</c:v>
                </c:pt>
                <c:pt idx="187">
                  <c:v>0.74889760000000005</c:v>
                </c:pt>
                <c:pt idx="188">
                  <c:v>0.75</c:v>
                </c:pt>
                <c:pt idx="189">
                  <c:v>0.75</c:v>
                </c:pt>
                <c:pt idx="190">
                  <c:v>0.75158210000000003</c:v>
                </c:pt>
                <c:pt idx="191">
                  <c:v>0.75549409999999995</c:v>
                </c:pt>
                <c:pt idx="192">
                  <c:v>0.75998120000000002</c:v>
                </c:pt>
                <c:pt idx="193">
                  <c:v>0.76236630000000005</c:v>
                </c:pt>
                <c:pt idx="194">
                  <c:v>0.77347370000000004</c:v>
                </c:pt>
                <c:pt idx="195">
                  <c:v>0.77539060000000004</c:v>
                </c:pt>
                <c:pt idx="196">
                  <c:v>0.7807598</c:v>
                </c:pt>
                <c:pt idx="197">
                  <c:v>0.79323659999999996</c:v>
                </c:pt>
                <c:pt idx="198">
                  <c:v>0.79583999999999999</c:v>
                </c:pt>
                <c:pt idx="199">
                  <c:v>0.7980931</c:v>
                </c:pt>
                <c:pt idx="200">
                  <c:v>0.79862610000000001</c:v>
                </c:pt>
                <c:pt idx="201">
                  <c:v>0.80123040000000001</c:v>
                </c:pt>
                <c:pt idx="202">
                  <c:v>0.80528460000000002</c:v>
                </c:pt>
                <c:pt idx="203">
                  <c:v>0.80566409999999999</c:v>
                </c:pt>
                <c:pt idx="204">
                  <c:v>0.80618330000000005</c:v>
                </c:pt>
                <c:pt idx="205">
                  <c:v>0.8125</c:v>
                </c:pt>
                <c:pt idx="206">
                  <c:v>0.8125</c:v>
                </c:pt>
                <c:pt idx="207">
                  <c:v>0.83132360000000005</c:v>
                </c:pt>
                <c:pt idx="208">
                  <c:v>0.83398439999999996</c:v>
                </c:pt>
                <c:pt idx="209">
                  <c:v>0.83489069999999999</c:v>
                </c:pt>
                <c:pt idx="210">
                  <c:v>0.8352714</c:v>
                </c:pt>
                <c:pt idx="211">
                  <c:v>0.83535389999999998</c:v>
                </c:pt>
                <c:pt idx="212">
                  <c:v>0.8358352</c:v>
                </c:pt>
                <c:pt idx="213">
                  <c:v>0.83984380000000003</c:v>
                </c:pt>
                <c:pt idx="214">
                  <c:v>0.84117889999999995</c:v>
                </c:pt>
                <c:pt idx="215">
                  <c:v>0.84381099999999998</c:v>
                </c:pt>
                <c:pt idx="216">
                  <c:v>0.84539790000000004</c:v>
                </c:pt>
                <c:pt idx="217">
                  <c:v>0.84765619999999997</c:v>
                </c:pt>
                <c:pt idx="218">
                  <c:v>0.85058590000000001</c:v>
                </c:pt>
                <c:pt idx="219">
                  <c:v>0.85063</c:v>
                </c:pt>
                <c:pt idx="220">
                  <c:v>0.85253909999999999</c:v>
                </c:pt>
                <c:pt idx="221">
                  <c:v>0.86038210000000004</c:v>
                </c:pt>
                <c:pt idx="222">
                  <c:v>0.86178589999999999</c:v>
                </c:pt>
                <c:pt idx="223">
                  <c:v>0.86342050000000004</c:v>
                </c:pt>
                <c:pt idx="224">
                  <c:v>0.86504360000000002</c:v>
                </c:pt>
                <c:pt idx="225">
                  <c:v>0.86523439999999996</c:v>
                </c:pt>
                <c:pt idx="226">
                  <c:v>0.87156250000000002</c:v>
                </c:pt>
                <c:pt idx="227">
                  <c:v>0.87271180000000004</c:v>
                </c:pt>
                <c:pt idx="228">
                  <c:v>0.875</c:v>
                </c:pt>
                <c:pt idx="229">
                  <c:v>0.875</c:v>
                </c:pt>
                <c:pt idx="230">
                  <c:v>0.8769226</c:v>
                </c:pt>
                <c:pt idx="231">
                  <c:v>0.87962810000000002</c:v>
                </c:pt>
                <c:pt idx="232">
                  <c:v>0.88217159999999994</c:v>
                </c:pt>
                <c:pt idx="233">
                  <c:v>0.88582970000000005</c:v>
                </c:pt>
                <c:pt idx="234">
                  <c:v>0.89746090000000001</c:v>
                </c:pt>
                <c:pt idx="235">
                  <c:v>0.89978029999999998</c:v>
                </c:pt>
                <c:pt idx="236">
                  <c:v>0.90081789999999995</c:v>
                </c:pt>
                <c:pt idx="237">
                  <c:v>0.90721609999999997</c:v>
                </c:pt>
                <c:pt idx="238">
                  <c:v>0.90740969999999999</c:v>
                </c:pt>
                <c:pt idx="239">
                  <c:v>0.90756320000000001</c:v>
                </c:pt>
                <c:pt idx="240">
                  <c:v>0.91119380000000005</c:v>
                </c:pt>
                <c:pt idx="241">
                  <c:v>0.91210939999999996</c:v>
                </c:pt>
                <c:pt idx="242">
                  <c:v>0.91754150000000001</c:v>
                </c:pt>
                <c:pt idx="243">
                  <c:v>0.92034910000000003</c:v>
                </c:pt>
                <c:pt idx="244">
                  <c:v>0.92269279999999998</c:v>
                </c:pt>
                <c:pt idx="245">
                  <c:v>0.92358779999999996</c:v>
                </c:pt>
                <c:pt idx="246">
                  <c:v>0.9241028</c:v>
                </c:pt>
                <c:pt idx="247">
                  <c:v>0.92480470000000004</c:v>
                </c:pt>
                <c:pt idx="248">
                  <c:v>0.93011469999999996</c:v>
                </c:pt>
                <c:pt idx="249">
                  <c:v>0.93359380000000003</c:v>
                </c:pt>
                <c:pt idx="250">
                  <c:v>0.93368530000000005</c:v>
                </c:pt>
                <c:pt idx="251">
                  <c:v>0.93597410000000003</c:v>
                </c:pt>
                <c:pt idx="252">
                  <c:v>0.9375</c:v>
                </c:pt>
                <c:pt idx="253">
                  <c:v>0.9375</c:v>
                </c:pt>
                <c:pt idx="254">
                  <c:v>0.9375</c:v>
                </c:pt>
                <c:pt idx="255">
                  <c:v>0.9375</c:v>
                </c:pt>
                <c:pt idx="256">
                  <c:v>0.9375</c:v>
                </c:pt>
                <c:pt idx="257">
                  <c:v>0.9375</c:v>
                </c:pt>
                <c:pt idx="258">
                  <c:v>0.9375</c:v>
                </c:pt>
                <c:pt idx="259">
                  <c:v>0.93835539999999995</c:v>
                </c:pt>
                <c:pt idx="260">
                  <c:v>0.93895720000000005</c:v>
                </c:pt>
                <c:pt idx="261">
                  <c:v>0.93896009999999996</c:v>
                </c:pt>
                <c:pt idx="262">
                  <c:v>0.94018550000000001</c:v>
                </c:pt>
                <c:pt idx="263">
                  <c:v>0.94042970000000004</c:v>
                </c:pt>
                <c:pt idx="264">
                  <c:v>0.94134519999999999</c:v>
                </c:pt>
                <c:pt idx="265">
                  <c:v>0.94433590000000001</c:v>
                </c:pt>
                <c:pt idx="266">
                  <c:v>0.94595340000000006</c:v>
                </c:pt>
                <c:pt idx="267">
                  <c:v>0.94726560000000004</c:v>
                </c:pt>
                <c:pt idx="268">
                  <c:v>0.95117189999999996</c:v>
                </c:pt>
                <c:pt idx="269">
                  <c:v>0.95118340000000001</c:v>
                </c:pt>
                <c:pt idx="270">
                  <c:v>0.95130060000000005</c:v>
                </c:pt>
                <c:pt idx="271">
                  <c:v>0.95140080000000005</c:v>
                </c:pt>
                <c:pt idx="272">
                  <c:v>0.95202640000000005</c:v>
                </c:pt>
                <c:pt idx="273">
                  <c:v>0.95214840000000001</c:v>
                </c:pt>
                <c:pt idx="274">
                  <c:v>0.95435709999999996</c:v>
                </c:pt>
                <c:pt idx="275">
                  <c:v>0.95888709999999999</c:v>
                </c:pt>
                <c:pt idx="276">
                  <c:v>0.96148299999999998</c:v>
                </c:pt>
                <c:pt idx="277">
                  <c:v>0.96276830000000002</c:v>
                </c:pt>
                <c:pt idx="278">
                  <c:v>0.96352800000000005</c:v>
                </c:pt>
                <c:pt idx="279">
                  <c:v>0.96386720000000004</c:v>
                </c:pt>
                <c:pt idx="280">
                  <c:v>0.96386720000000004</c:v>
                </c:pt>
                <c:pt idx="281">
                  <c:v>0.96493530000000005</c:v>
                </c:pt>
                <c:pt idx="282">
                  <c:v>0.9652674</c:v>
                </c:pt>
                <c:pt idx="283">
                  <c:v>0.9655762</c:v>
                </c:pt>
                <c:pt idx="284">
                  <c:v>0.96679689999999996</c:v>
                </c:pt>
                <c:pt idx="285">
                  <c:v>0.96777340000000001</c:v>
                </c:pt>
                <c:pt idx="286">
                  <c:v>0.96873379999999998</c:v>
                </c:pt>
                <c:pt idx="287">
                  <c:v>0.96875</c:v>
                </c:pt>
                <c:pt idx="288">
                  <c:v>0.96875</c:v>
                </c:pt>
                <c:pt idx="289">
                  <c:v>0.96875</c:v>
                </c:pt>
                <c:pt idx="290">
                  <c:v>0.96875</c:v>
                </c:pt>
                <c:pt idx="291">
                  <c:v>0.96875</c:v>
                </c:pt>
                <c:pt idx="292">
                  <c:v>0.96875</c:v>
                </c:pt>
                <c:pt idx="293">
                  <c:v>0.96875</c:v>
                </c:pt>
                <c:pt idx="294">
                  <c:v>0.96875</c:v>
                </c:pt>
                <c:pt idx="295">
                  <c:v>0.96884159999999997</c:v>
                </c:pt>
                <c:pt idx="296">
                  <c:v>0.96893309999999999</c:v>
                </c:pt>
                <c:pt idx="297">
                  <c:v>0.9751282</c:v>
                </c:pt>
                <c:pt idx="298">
                  <c:v>0.97552490000000003</c:v>
                </c:pt>
                <c:pt idx="299">
                  <c:v>0.9765625</c:v>
                </c:pt>
                <c:pt idx="300">
                  <c:v>0.97668460000000001</c:v>
                </c:pt>
                <c:pt idx="301">
                  <c:v>0.97668460000000001</c:v>
                </c:pt>
                <c:pt idx="302">
                  <c:v>0.97744560000000003</c:v>
                </c:pt>
                <c:pt idx="303">
                  <c:v>0.98046880000000003</c:v>
                </c:pt>
                <c:pt idx="304">
                  <c:v>0.9805374</c:v>
                </c:pt>
                <c:pt idx="305">
                  <c:v>0.98131749999999995</c:v>
                </c:pt>
                <c:pt idx="306">
                  <c:v>0.98138429999999999</c:v>
                </c:pt>
                <c:pt idx="307">
                  <c:v>0.98205569999999998</c:v>
                </c:pt>
                <c:pt idx="308">
                  <c:v>0.98242189999999996</c:v>
                </c:pt>
                <c:pt idx="309">
                  <c:v>0.98243550000000002</c:v>
                </c:pt>
                <c:pt idx="310">
                  <c:v>0.9838867</c:v>
                </c:pt>
                <c:pt idx="311">
                  <c:v>0.98413090000000003</c:v>
                </c:pt>
                <c:pt idx="312">
                  <c:v>0.98413090000000003</c:v>
                </c:pt>
                <c:pt idx="313">
                  <c:v>0.98413090000000003</c:v>
                </c:pt>
                <c:pt idx="314">
                  <c:v>0.98426060000000004</c:v>
                </c:pt>
                <c:pt idx="315">
                  <c:v>0.9843674</c:v>
                </c:pt>
                <c:pt idx="316">
                  <c:v>0.984375</c:v>
                </c:pt>
                <c:pt idx="317">
                  <c:v>0.984375</c:v>
                </c:pt>
                <c:pt idx="318">
                  <c:v>0.984375</c:v>
                </c:pt>
                <c:pt idx="319">
                  <c:v>0.984375</c:v>
                </c:pt>
                <c:pt idx="320">
                  <c:v>0.984375</c:v>
                </c:pt>
                <c:pt idx="321">
                  <c:v>0.984375</c:v>
                </c:pt>
                <c:pt idx="322">
                  <c:v>0.984375</c:v>
                </c:pt>
                <c:pt idx="323">
                  <c:v>0.984375</c:v>
                </c:pt>
                <c:pt idx="324">
                  <c:v>0.984375</c:v>
                </c:pt>
                <c:pt idx="325">
                  <c:v>0.984375</c:v>
                </c:pt>
                <c:pt idx="326">
                  <c:v>0.984375</c:v>
                </c:pt>
                <c:pt idx="327">
                  <c:v>0.984375</c:v>
                </c:pt>
                <c:pt idx="328">
                  <c:v>0.984375</c:v>
                </c:pt>
                <c:pt idx="329">
                  <c:v>0.984375</c:v>
                </c:pt>
                <c:pt idx="330">
                  <c:v>0.984375</c:v>
                </c:pt>
                <c:pt idx="331">
                  <c:v>0.984375</c:v>
                </c:pt>
                <c:pt idx="332">
                  <c:v>0.984375</c:v>
                </c:pt>
                <c:pt idx="333">
                  <c:v>0.984375</c:v>
                </c:pt>
                <c:pt idx="334">
                  <c:v>0.98828119999999997</c:v>
                </c:pt>
                <c:pt idx="335">
                  <c:v>0.9916992</c:v>
                </c:pt>
                <c:pt idx="336">
                  <c:v>0.9916992</c:v>
                </c:pt>
                <c:pt idx="337">
                  <c:v>0.9916992</c:v>
                </c:pt>
                <c:pt idx="338">
                  <c:v>0.9916992</c:v>
                </c:pt>
                <c:pt idx="339">
                  <c:v>0.99194340000000003</c:v>
                </c:pt>
                <c:pt idx="340">
                  <c:v>0.99206539999999999</c:v>
                </c:pt>
                <c:pt idx="341">
                  <c:v>0.9921875</c:v>
                </c:pt>
                <c:pt idx="342">
                  <c:v>0.9921875</c:v>
                </c:pt>
                <c:pt idx="343">
                  <c:v>0.9921875</c:v>
                </c:pt>
                <c:pt idx="344">
                  <c:v>0.9921875</c:v>
                </c:pt>
                <c:pt idx="345">
                  <c:v>0.9921875</c:v>
                </c:pt>
                <c:pt idx="346">
                  <c:v>0.9921875</c:v>
                </c:pt>
                <c:pt idx="347">
                  <c:v>0.9921875</c:v>
                </c:pt>
                <c:pt idx="348">
                  <c:v>0.9921875</c:v>
                </c:pt>
                <c:pt idx="349">
                  <c:v>0.9921875</c:v>
                </c:pt>
                <c:pt idx="350">
                  <c:v>0.9921875</c:v>
                </c:pt>
                <c:pt idx="351">
                  <c:v>0.9921875</c:v>
                </c:pt>
                <c:pt idx="352">
                  <c:v>0.9921875</c:v>
                </c:pt>
                <c:pt idx="353">
                  <c:v>0.9921875</c:v>
                </c:pt>
                <c:pt idx="354">
                  <c:v>0.9921875</c:v>
                </c:pt>
                <c:pt idx="355">
                  <c:v>0.9921875</c:v>
                </c:pt>
                <c:pt idx="356">
                  <c:v>0.9921875</c:v>
                </c:pt>
                <c:pt idx="357">
                  <c:v>0.9921875</c:v>
                </c:pt>
                <c:pt idx="358">
                  <c:v>0.9921875</c:v>
                </c:pt>
                <c:pt idx="359">
                  <c:v>0.9921875</c:v>
                </c:pt>
                <c:pt idx="360">
                  <c:v>0.99394990000000005</c:v>
                </c:pt>
                <c:pt idx="361">
                  <c:v>0.99417109999999997</c:v>
                </c:pt>
                <c:pt idx="362">
                  <c:v>0.99487300000000001</c:v>
                </c:pt>
                <c:pt idx="363">
                  <c:v>0.99500270000000002</c:v>
                </c:pt>
                <c:pt idx="364">
                  <c:v>0.99511720000000004</c:v>
                </c:pt>
                <c:pt idx="365">
                  <c:v>0.99609380000000003</c:v>
                </c:pt>
                <c:pt idx="366">
                  <c:v>0.99609380000000003</c:v>
                </c:pt>
                <c:pt idx="367">
                  <c:v>0.99609380000000003</c:v>
                </c:pt>
                <c:pt idx="368">
                  <c:v>0.99609380000000003</c:v>
                </c:pt>
                <c:pt idx="369">
                  <c:v>0.99609380000000003</c:v>
                </c:pt>
                <c:pt idx="370">
                  <c:v>0.99609380000000003</c:v>
                </c:pt>
                <c:pt idx="371">
                  <c:v>0.99609380000000003</c:v>
                </c:pt>
                <c:pt idx="372">
                  <c:v>0.99609380000000003</c:v>
                </c:pt>
                <c:pt idx="373">
                  <c:v>0.99609380000000003</c:v>
                </c:pt>
                <c:pt idx="374">
                  <c:v>0.99609380000000003</c:v>
                </c:pt>
                <c:pt idx="375">
                  <c:v>0.99609380000000003</c:v>
                </c:pt>
                <c:pt idx="376">
                  <c:v>0.99725339999999996</c:v>
                </c:pt>
                <c:pt idx="377">
                  <c:v>0.99768069999999998</c:v>
                </c:pt>
                <c:pt idx="378">
                  <c:v>0.99804689999999996</c:v>
                </c:pt>
                <c:pt idx="379">
                  <c:v>0.99804689999999996</c:v>
                </c:pt>
                <c:pt idx="380">
                  <c:v>0.99804689999999996</c:v>
                </c:pt>
                <c:pt idx="381">
                  <c:v>0.99804689999999996</c:v>
                </c:pt>
                <c:pt idx="382">
                  <c:v>0.99804689999999996</c:v>
                </c:pt>
                <c:pt idx="383">
                  <c:v>0.99804689999999996</c:v>
                </c:pt>
                <c:pt idx="384">
                  <c:v>0.99853519999999996</c:v>
                </c:pt>
                <c:pt idx="385">
                  <c:v>0.99853899999999995</c:v>
                </c:pt>
                <c:pt idx="386">
                  <c:v>0.99902340000000001</c:v>
                </c:pt>
                <c:pt idx="387">
                  <c:v>0.99902340000000001</c:v>
                </c:pt>
                <c:pt idx="388">
                  <c:v>0.99902340000000001</c:v>
                </c:pt>
                <c:pt idx="389">
                  <c:v>0.99925229999999998</c:v>
                </c:pt>
                <c:pt idx="390">
                  <c:v>0.9995117</c:v>
                </c:pt>
                <c:pt idx="391">
                  <c:v>0.9995117</c:v>
                </c:pt>
                <c:pt idx="392">
                  <c:v>0.99974819999999998</c:v>
                </c:pt>
                <c:pt idx="393">
                  <c:v>0.99975590000000003</c:v>
                </c:pt>
                <c:pt idx="394">
                  <c:v>0.99975590000000003</c:v>
                </c:pt>
                <c:pt idx="395">
                  <c:v>0.99987789999999999</c:v>
                </c:pt>
                <c:pt idx="396">
                  <c:v>0.99987789999999999</c:v>
                </c:pt>
                <c:pt idx="397">
                  <c:v>0.99987789999999999</c:v>
                </c:pt>
                <c:pt idx="398">
                  <c:v>0.99993900000000002</c:v>
                </c:pt>
                <c:pt idx="399">
                  <c:v>0.99993900000000002</c:v>
                </c:pt>
                <c:pt idx="400">
                  <c:v>0.99996949999999996</c:v>
                </c:pt>
                <c:pt idx="401">
                  <c:v>1</c:v>
                </c:pt>
                <c:pt idx="402">
                  <c:v>1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1</c:v>
                </c:pt>
                <c:pt idx="407">
                  <c:v>1</c:v>
                </c:pt>
                <c:pt idx="408">
                  <c:v>1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1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</c:v>
                </c:pt>
                <c:pt idx="423">
                  <c:v>1</c:v>
                </c:pt>
                <c:pt idx="424">
                  <c:v>1</c:v>
                </c:pt>
                <c:pt idx="425">
                  <c:v>1</c:v>
                </c:pt>
                <c:pt idx="426">
                  <c:v>1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</c:v>
                </c:pt>
                <c:pt idx="435">
                  <c:v>1</c:v>
                </c:pt>
                <c:pt idx="436">
                  <c:v>1</c:v>
                </c:pt>
                <c:pt idx="437">
                  <c:v>1</c:v>
                </c:pt>
                <c:pt idx="438">
                  <c:v>1</c:v>
                </c:pt>
                <c:pt idx="439">
                  <c:v>1</c:v>
                </c:pt>
                <c:pt idx="440">
                  <c:v>1</c:v>
                </c:pt>
                <c:pt idx="441">
                  <c:v>1</c:v>
                </c:pt>
                <c:pt idx="442">
                  <c:v>1</c:v>
                </c:pt>
                <c:pt idx="443">
                  <c:v>1</c:v>
                </c:pt>
                <c:pt idx="444">
                  <c:v>1</c:v>
                </c:pt>
                <c:pt idx="445">
                  <c:v>1</c:v>
                </c:pt>
                <c:pt idx="446">
                  <c:v>1</c:v>
                </c:pt>
                <c:pt idx="447">
                  <c:v>1</c:v>
                </c:pt>
                <c:pt idx="448">
                  <c:v>1</c:v>
                </c:pt>
                <c:pt idx="449">
                  <c:v>1</c:v>
                </c:pt>
                <c:pt idx="450">
                  <c:v>1</c:v>
                </c:pt>
                <c:pt idx="451">
                  <c:v>1</c:v>
                </c:pt>
                <c:pt idx="452">
                  <c:v>1</c:v>
                </c:pt>
                <c:pt idx="453">
                  <c:v>1</c:v>
                </c:pt>
                <c:pt idx="454">
                  <c:v>1</c:v>
                </c:pt>
                <c:pt idx="455">
                  <c:v>1</c:v>
                </c:pt>
                <c:pt idx="456">
                  <c:v>1</c:v>
                </c:pt>
                <c:pt idx="457">
                  <c:v>1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  <c:pt idx="687">
                  <c:v>1</c:v>
                </c:pt>
                <c:pt idx="688">
                  <c:v>1</c:v>
                </c:pt>
                <c:pt idx="689">
                  <c:v>1</c:v>
                </c:pt>
                <c:pt idx="690">
                  <c:v>1</c:v>
                </c:pt>
                <c:pt idx="691">
                  <c:v>1</c:v>
                </c:pt>
                <c:pt idx="692">
                  <c:v>1</c:v>
                </c:pt>
                <c:pt idx="693">
                  <c:v>1</c:v>
                </c:pt>
                <c:pt idx="694">
                  <c:v>1</c:v>
                </c:pt>
                <c:pt idx="695">
                  <c:v>1</c:v>
                </c:pt>
                <c:pt idx="696">
                  <c:v>1</c:v>
                </c:pt>
                <c:pt idx="697">
                  <c:v>1</c:v>
                </c:pt>
                <c:pt idx="698">
                  <c:v>1</c:v>
                </c:pt>
                <c:pt idx="69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07-4DBB-9BBF-43161E30AB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39208847"/>
        <c:axId val="639207183"/>
      </c:scatterChart>
      <c:valAx>
        <c:axId val="63920884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9207183"/>
        <c:crosses val="autoZero"/>
        <c:crossBetween val="midCat"/>
      </c:valAx>
      <c:valAx>
        <c:axId val="6392071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392088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0"/>
    <c:plotArea>
      <c:layout/>
      <c:scatterChart>
        <c:scatterStyle val="smoothMarker"/>
        <c:varyColors val="0"/>
        <c:ser>
          <c:idx val="1"/>
          <c:order val="0"/>
          <c:tx>
            <c:v>Dc</c:v>
          </c:tx>
          <c:spPr>
            <a:ln w="12700" cap="sq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 cap="sq">
                <a:noFill/>
                <a:bevel/>
              </a:ln>
              <a:effectLst/>
            </c:spPr>
          </c:marker>
          <c:xVal>
            <c:numRef>
              <c:f>'122_rand_RE_new'!$B$3:$B$302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'122_rand_RE_new'!$F$3:$F$302</c:f>
              <c:numCache>
                <c:formatCode>General</c:formatCode>
                <c:ptCount val="300"/>
                <c:pt idx="0">
                  <c:v>1.7499900000000001E-4</c:v>
                </c:pt>
                <c:pt idx="1">
                  <c:v>3.5285900000000002E-4</c:v>
                </c:pt>
                <c:pt idx="2">
                  <c:v>5.3691800000000005E-4</c:v>
                </c:pt>
                <c:pt idx="3">
                  <c:v>7.30037E-4</c:v>
                </c:pt>
                <c:pt idx="4">
                  <c:v>9.3006999999999996E-4</c:v>
                </c:pt>
                <c:pt idx="5">
                  <c:v>1.1341559999999999E-3</c:v>
                </c:pt>
                <c:pt idx="6">
                  <c:v>1.344203E-3</c:v>
                </c:pt>
                <c:pt idx="7">
                  <c:v>1.558303E-3</c:v>
                </c:pt>
                <c:pt idx="8">
                  <c:v>1.7793170000000001E-3</c:v>
                </c:pt>
                <c:pt idx="9">
                  <c:v>2.0012850000000002E-3</c:v>
                </c:pt>
                <c:pt idx="10">
                  <c:v>2.2253980000000004E-3</c:v>
                </c:pt>
                <c:pt idx="11">
                  <c:v>2.4552340000000006E-3</c:v>
                </c:pt>
                <c:pt idx="12">
                  <c:v>2.6912680000000006E-3</c:v>
                </c:pt>
                <c:pt idx="13">
                  <c:v>2.9292100000000007E-3</c:v>
                </c:pt>
                <c:pt idx="14">
                  <c:v>3.1750200000000006E-3</c:v>
                </c:pt>
                <c:pt idx="15">
                  <c:v>3.4241670000000005E-3</c:v>
                </c:pt>
                <c:pt idx="16">
                  <c:v>3.6852350000000007E-3</c:v>
                </c:pt>
                <c:pt idx="17">
                  <c:v>3.9472570000000009E-3</c:v>
                </c:pt>
                <c:pt idx="18">
                  <c:v>4.2111860000000004E-3</c:v>
                </c:pt>
                <c:pt idx="19">
                  <c:v>4.4791680000000004E-3</c:v>
                </c:pt>
                <c:pt idx="20">
                  <c:v>4.7481040000000004E-3</c:v>
                </c:pt>
                <c:pt idx="21">
                  <c:v>5.0210930000000008E-3</c:v>
                </c:pt>
                <c:pt idx="22">
                  <c:v>5.306003000000001E-3</c:v>
                </c:pt>
                <c:pt idx="23">
                  <c:v>5.5909130000000012E-3</c:v>
                </c:pt>
                <c:pt idx="24">
                  <c:v>5.9070560000000008E-3</c:v>
                </c:pt>
                <c:pt idx="25">
                  <c:v>6.2272520000000008E-3</c:v>
                </c:pt>
                <c:pt idx="26">
                  <c:v>6.5531700000000005E-3</c:v>
                </c:pt>
                <c:pt idx="27">
                  <c:v>6.8821880000000009E-3</c:v>
                </c:pt>
                <c:pt idx="28">
                  <c:v>7.2112060000000013E-3</c:v>
                </c:pt>
                <c:pt idx="29">
                  <c:v>7.5411770000000013E-3</c:v>
                </c:pt>
                <c:pt idx="30">
                  <c:v>7.8752010000000018E-3</c:v>
                </c:pt>
                <c:pt idx="31">
                  <c:v>8.2123250000000012E-3</c:v>
                </c:pt>
                <c:pt idx="32">
                  <c:v>8.5504030000000016E-3</c:v>
                </c:pt>
                <c:pt idx="33">
                  <c:v>8.8903880000000008E-3</c:v>
                </c:pt>
                <c:pt idx="34">
                  <c:v>9.2322800000000007E-3</c:v>
                </c:pt>
                <c:pt idx="35">
                  <c:v>9.5794170000000015E-3</c:v>
                </c:pt>
                <c:pt idx="36">
                  <c:v>9.9315610000000019E-3</c:v>
                </c:pt>
                <c:pt idx="37">
                  <c:v>1.0290619000000003E-2</c:v>
                </c:pt>
                <c:pt idx="38">
                  <c:v>1.0661598000000003E-2</c:v>
                </c:pt>
                <c:pt idx="39">
                  <c:v>1.1032577000000003E-2</c:v>
                </c:pt>
                <c:pt idx="40">
                  <c:v>1.1408563000000004E-2</c:v>
                </c:pt>
                <c:pt idx="41">
                  <c:v>1.1789556000000003E-2</c:v>
                </c:pt>
                <c:pt idx="42">
                  <c:v>1.2229438000000004E-2</c:v>
                </c:pt>
                <c:pt idx="43">
                  <c:v>1.2675281000000004E-2</c:v>
                </c:pt>
                <c:pt idx="44">
                  <c:v>1.3127323000000003E-2</c:v>
                </c:pt>
                <c:pt idx="45">
                  <c:v>1.3586279000000003E-2</c:v>
                </c:pt>
                <c:pt idx="46">
                  <c:v>1.4059301000000003E-2</c:v>
                </c:pt>
                <c:pt idx="47">
                  <c:v>1.4538284000000004E-2</c:v>
                </c:pt>
                <c:pt idx="48">
                  <c:v>1.5025373000000003E-2</c:v>
                </c:pt>
                <c:pt idx="49">
                  <c:v>1.5527483000000003E-2</c:v>
                </c:pt>
                <c:pt idx="50">
                  <c:v>1.6032454000000005E-2</c:v>
                </c:pt>
                <c:pt idx="51">
                  <c:v>1.6562459000000005E-2</c:v>
                </c:pt>
                <c:pt idx="52">
                  <c:v>1.7095563000000005E-2</c:v>
                </c:pt>
                <c:pt idx="53">
                  <c:v>1.7636535000000005E-2</c:v>
                </c:pt>
                <c:pt idx="54">
                  <c:v>1.8195627000000006E-2</c:v>
                </c:pt>
                <c:pt idx="55">
                  <c:v>1.8756626000000005E-2</c:v>
                </c:pt>
                <c:pt idx="56">
                  <c:v>1.9331453000000005E-2</c:v>
                </c:pt>
                <c:pt idx="57">
                  <c:v>1.9940374000000004E-2</c:v>
                </c:pt>
                <c:pt idx="58">
                  <c:v>2.0552394000000005E-2</c:v>
                </c:pt>
                <c:pt idx="59">
                  <c:v>2.1178243000000006E-2</c:v>
                </c:pt>
                <c:pt idx="60">
                  <c:v>2.1838424000000006E-2</c:v>
                </c:pt>
                <c:pt idx="61">
                  <c:v>2.2528407000000007E-2</c:v>
                </c:pt>
                <c:pt idx="62">
                  <c:v>2.3220298000000007E-2</c:v>
                </c:pt>
                <c:pt idx="63">
                  <c:v>2.3915288000000007E-2</c:v>
                </c:pt>
                <c:pt idx="64">
                  <c:v>2.4634120000000006E-2</c:v>
                </c:pt>
                <c:pt idx="65">
                  <c:v>2.5357244000000004E-2</c:v>
                </c:pt>
                <c:pt idx="66">
                  <c:v>2.6084182000000004E-2</c:v>
                </c:pt>
                <c:pt idx="67">
                  <c:v>2.6823280000000005E-2</c:v>
                </c:pt>
                <c:pt idx="68">
                  <c:v>2.7583358000000006E-2</c:v>
                </c:pt>
                <c:pt idx="69">
                  <c:v>2.8376338000000004E-2</c:v>
                </c:pt>
                <c:pt idx="70">
                  <c:v>2.9240367000000003E-2</c:v>
                </c:pt>
                <c:pt idx="71">
                  <c:v>3.0248397000000003E-2</c:v>
                </c:pt>
                <c:pt idx="72">
                  <c:v>3.1326527000000007E-2</c:v>
                </c:pt>
                <c:pt idx="73">
                  <c:v>3.2428497000000008E-2</c:v>
                </c:pt>
                <c:pt idx="74">
                  <c:v>3.3611527000000009E-2</c:v>
                </c:pt>
                <c:pt idx="75">
                  <c:v>3.4894457000000011E-2</c:v>
                </c:pt>
                <c:pt idx="76">
                  <c:v>3.628634700000001E-2</c:v>
                </c:pt>
                <c:pt idx="77">
                  <c:v>3.7817467000000007E-2</c:v>
                </c:pt>
                <c:pt idx="78">
                  <c:v>3.9454447000000011E-2</c:v>
                </c:pt>
                <c:pt idx="79">
                  <c:v>4.1152227000000013E-2</c:v>
                </c:pt>
                <c:pt idx="80">
                  <c:v>4.2876227000000017E-2</c:v>
                </c:pt>
                <c:pt idx="81">
                  <c:v>4.4939267000000019E-2</c:v>
                </c:pt>
                <c:pt idx="82">
                  <c:v>4.7028287000000016E-2</c:v>
                </c:pt>
                <c:pt idx="83">
                  <c:v>4.9262267000000012E-2</c:v>
                </c:pt>
                <c:pt idx="84">
                  <c:v>5.1605207000000014E-2</c:v>
                </c:pt>
                <c:pt idx="85">
                  <c:v>5.4094297000000013E-2</c:v>
                </c:pt>
                <c:pt idx="86">
                  <c:v>5.6629397000000012E-2</c:v>
                </c:pt>
                <c:pt idx="87">
                  <c:v>5.9226487000000008E-2</c:v>
                </c:pt>
                <c:pt idx="88">
                  <c:v>6.184742700000001E-2</c:v>
                </c:pt>
                <c:pt idx="89">
                  <c:v>6.4479327000000017E-2</c:v>
                </c:pt>
                <c:pt idx="90">
                  <c:v>6.7196347000000017E-2</c:v>
                </c:pt>
                <c:pt idx="91">
                  <c:v>7.0122457000000013E-2</c:v>
                </c:pt>
                <c:pt idx="92">
                  <c:v>7.3056437000000016E-2</c:v>
                </c:pt>
                <c:pt idx="93">
                  <c:v>7.6023557000000019E-2</c:v>
                </c:pt>
                <c:pt idx="94">
                  <c:v>7.9000687000000014E-2</c:v>
                </c:pt>
                <c:pt idx="95">
                  <c:v>8.1986637000000015E-2</c:v>
                </c:pt>
                <c:pt idx="96">
                  <c:v>8.5363597000000013E-2</c:v>
                </c:pt>
                <c:pt idx="97">
                  <c:v>8.9816777000000014E-2</c:v>
                </c:pt>
                <c:pt idx="98">
                  <c:v>9.4367947000000008E-2</c:v>
                </c:pt>
                <c:pt idx="99">
                  <c:v>9.918805700000001E-2</c:v>
                </c:pt>
                <c:pt idx="100">
                  <c:v>0.10440822700000001</c:v>
                </c:pt>
                <c:pt idx="101">
                  <c:v>0.110029187</c:v>
                </c:pt>
                <c:pt idx="102">
                  <c:v>0.11630531700000001</c:v>
                </c:pt>
                <c:pt idx="103">
                  <c:v>0.124025307</c:v>
                </c:pt>
                <c:pt idx="104">
                  <c:v>0.13190337699999999</c:v>
                </c:pt>
                <c:pt idx="105">
                  <c:v>0.14146539699999999</c:v>
                </c:pt>
                <c:pt idx="106">
                  <c:v>0.15148329699999999</c:v>
                </c:pt>
                <c:pt idx="107">
                  <c:v>0.16238239699999998</c:v>
                </c:pt>
                <c:pt idx="108">
                  <c:v>0.17365939699999999</c:v>
                </c:pt>
                <c:pt idx="109">
                  <c:v>0.18495539699999999</c:v>
                </c:pt>
                <c:pt idx="110">
                  <c:v>0.200253297</c:v>
                </c:pt>
                <c:pt idx="111">
                  <c:v>0.21582849700000001</c:v>
                </c:pt>
                <c:pt idx="112">
                  <c:v>0.232060497</c:v>
                </c:pt>
                <c:pt idx="113">
                  <c:v>0.24839259699999999</c:v>
                </c:pt>
                <c:pt idx="114">
                  <c:v>0.26523659700000002</c:v>
                </c:pt>
                <c:pt idx="115">
                  <c:v>0.282403497</c:v>
                </c:pt>
                <c:pt idx="116">
                  <c:v>0.29980159699999998</c:v>
                </c:pt>
                <c:pt idx="117">
                  <c:v>0.31723859699999996</c:v>
                </c:pt>
                <c:pt idx="118">
                  <c:v>0.33474159699999995</c:v>
                </c:pt>
                <c:pt idx="119">
                  <c:v>0.35256959699999996</c:v>
                </c:pt>
                <c:pt idx="120">
                  <c:v>0.37083369699999996</c:v>
                </c:pt>
                <c:pt idx="121">
                  <c:v>0.38922769699999998</c:v>
                </c:pt>
                <c:pt idx="122">
                  <c:v>0.407951697</c:v>
                </c:pt>
                <c:pt idx="123">
                  <c:v>0.42965259700000002</c:v>
                </c:pt>
                <c:pt idx="124">
                  <c:v>0.451662697</c:v>
                </c:pt>
                <c:pt idx="125">
                  <c:v>0.474136797</c:v>
                </c:pt>
                <c:pt idx="126">
                  <c:v>0.49716869699999999</c:v>
                </c:pt>
                <c:pt idx="127">
                  <c:v>0.52058759700000001</c:v>
                </c:pt>
                <c:pt idx="128">
                  <c:v>0.54431669699999996</c:v>
                </c:pt>
                <c:pt idx="129">
                  <c:v>0.56832759699999991</c:v>
                </c:pt>
                <c:pt idx="130">
                  <c:v>0.59510369699999988</c:v>
                </c:pt>
                <c:pt idx="131">
                  <c:v>0.62335269699999984</c:v>
                </c:pt>
                <c:pt idx="132">
                  <c:v>0.65270559699999986</c:v>
                </c:pt>
                <c:pt idx="133">
                  <c:v>0.68316859699999988</c:v>
                </c:pt>
                <c:pt idx="134">
                  <c:v>0.71395959699999989</c:v>
                </c:pt>
                <c:pt idx="135">
                  <c:v>0.74734249699999988</c:v>
                </c:pt>
                <c:pt idx="136">
                  <c:v>0.78186739699999985</c:v>
                </c:pt>
                <c:pt idx="137">
                  <c:v>0.82450449699999984</c:v>
                </c:pt>
                <c:pt idx="138">
                  <c:v>0.86851659699999983</c:v>
                </c:pt>
                <c:pt idx="139">
                  <c:v>0.91324059699999982</c:v>
                </c:pt>
                <c:pt idx="140">
                  <c:v>0.96304459699999978</c:v>
                </c:pt>
                <c:pt idx="141">
                  <c:v>1.0161415969999998</c:v>
                </c:pt>
                <c:pt idx="142">
                  <c:v>1.0708254969999997</c:v>
                </c:pt>
                <c:pt idx="143">
                  <c:v>1.1261604969999996</c:v>
                </c:pt>
                <c:pt idx="144">
                  <c:v>1.1840093969999996</c:v>
                </c:pt>
                <c:pt idx="145">
                  <c:v>1.2436972969999995</c:v>
                </c:pt>
                <c:pt idx="146">
                  <c:v>1.3063102969999996</c:v>
                </c:pt>
                <c:pt idx="147">
                  <c:v>1.3820422969999995</c:v>
                </c:pt>
                <c:pt idx="148">
                  <c:v>1.4611991969999996</c:v>
                </c:pt>
                <c:pt idx="149">
                  <c:v>1.5423332969999997</c:v>
                </c:pt>
                <c:pt idx="150">
                  <c:v>1.6476672969999997</c:v>
                </c:pt>
                <c:pt idx="151">
                  <c:v>1.7619362969999997</c:v>
                </c:pt>
                <c:pt idx="152">
                  <c:v>1.8782462969999996</c:v>
                </c:pt>
                <c:pt idx="153">
                  <c:v>2.0114192969999998</c:v>
                </c:pt>
                <c:pt idx="154">
                  <c:v>2.1602832969999999</c:v>
                </c:pt>
                <c:pt idx="155">
                  <c:v>2.4105842969999998</c:v>
                </c:pt>
                <c:pt idx="156">
                  <c:v>2.6623452969999999</c:v>
                </c:pt>
                <c:pt idx="157">
                  <c:v>2.934662297</c:v>
                </c:pt>
                <c:pt idx="158">
                  <c:v>3.2668782969999999</c:v>
                </c:pt>
                <c:pt idx="159">
                  <c:v>3.6301792969999997</c:v>
                </c:pt>
                <c:pt idx="160">
                  <c:v>4.0088422970000002</c:v>
                </c:pt>
                <c:pt idx="161">
                  <c:v>4.401868297</c:v>
                </c:pt>
                <c:pt idx="162">
                  <c:v>4.8150002970000001</c:v>
                </c:pt>
                <c:pt idx="163">
                  <c:v>5.2305692969999997</c:v>
                </c:pt>
                <c:pt idx="164">
                  <c:v>5.6686262969999994</c:v>
                </c:pt>
                <c:pt idx="165">
                  <c:v>6.1768882969999996</c:v>
                </c:pt>
                <c:pt idx="166">
                  <c:v>6.6920812969999997</c:v>
                </c:pt>
                <c:pt idx="167">
                  <c:v>7.2184782969999999</c:v>
                </c:pt>
                <c:pt idx="168">
                  <c:v>7.7730672969999999</c:v>
                </c:pt>
                <c:pt idx="169">
                  <c:v>8.3306942969999991</c:v>
                </c:pt>
                <c:pt idx="170">
                  <c:v>9.0410322969999992</c:v>
                </c:pt>
                <c:pt idx="171">
                  <c:v>9.7536482969999998</c:v>
                </c:pt>
                <c:pt idx="172">
                  <c:v>10.506918297</c:v>
                </c:pt>
                <c:pt idx="173">
                  <c:v>11.279290297000001</c:v>
                </c:pt>
                <c:pt idx="174">
                  <c:v>12.072004297000001</c:v>
                </c:pt>
                <c:pt idx="175">
                  <c:v>12.954246297000001</c:v>
                </c:pt>
                <c:pt idx="176">
                  <c:v>13.881255297000001</c:v>
                </c:pt>
                <c:pt idx="177">
                  <c:v>14.831551297000001</c:v>
                </c:pt>
                <c:pt idx="178">
                  <c:v>15.791448297000001</c:v>
                </c:pt>
                <c:pt idx="179">
                  <c:v>16.756443297000001</c:v>
                </c:pt>
                <c:pt idx="180">
                  <c:v>17.735736296999999</c:v>
                </c:pt>
                <c:pt idx="181">
                  <c:v>18.738236297</c:v>
                </c:pt>
                <c:pt idx="182">
                  <c:v>19.800886297000002</c:v>
                </c:pt>
                <c:pt idx="183">
                  <c:v>20.935406297</c:v>
                </c:pt>
                <c:pt idx="184">
                  <c:v>22.095726296999999</c:v>
                </c:pt>
                <c:pt idx="185">
                  <c:v>23.274766296999999</c:v>
                </c:pt>
                <c:pt idx="186">
                  <c:v>24.481816296999998</c:v>
                </c:pt>
                <c:pt idx="187">
                  <c:v>25.718716296999997</c:v>
                </c:pt>
                <c:pt idx="188">
                  <c:v>26.993776296999997</c:v>
                </c:pt>
                <c:pt idx="189">
                  <c:v>28.578476296999998</c:v>
                </c:pt>
                <c:pt idx="190">
                  <c:v>30.272356296999998</c:v>
                </c:pt>
                <c:pt idx="191">
                  <c:v>32.009946296999999</c:v>
                </c:pt>
                <c:pt idx="192">
                  <c:v>33.879726296999998</c:v>
                </c:pt>
                <c:pt idx="193">
                  <c:v>35.901286296999999</c:v>
                </c:pt>
                <c:pt idx="194">
                  <c:v>38.262116296999999</c:v>
                </c:pt>
                <c:pt idx="195">
                  <c:v>40.767826296999999</c:v>
                </c:pt>
                <c:pt idx="196">
                  <c:v>43.373936297</c:v>
                </c:pt>
                <c:pt idx="197">
                  <c:v>45.980546297000004</c:v>
                </c:pt>
                <c:pt idx="198">
                  <c:v>48.687156297000001</c:v>
                </c:pt>
                <c:pt idx="199">
                  <c:v>51.490766297</c:v>
                </c:pt>
                <c:pt idx="200">
                  <c:v>54.379516297000002</c:v>
                </c:pt>
                <c:pt idx="201">
                  <c:v>57.400696297000003</c:v>
                </c:pt>
                <c:pt idx="202">
                  <c:v>60.528106297000001</c:v>
                </c:pt>
                <c:pt idx="203">
                  <c:v>64.495226297000002</c:v>
                </c:pt>
                <c:pt idx="204">
                  <c:v>68.547766296999995</c:v>
                </c:pt>
                <c:pt idx="205">
                  <c:v>72.967326297</c:v>
                </c:pt>
                <c:pt idx="206">
                  <c:v>77.492906297000005</c:v>
                </c:pt>
                <c:pt idx="207">
                  <c:v>82.118256297000002</c:v>
                </c:pt>
                <c:pt idx="208">
                  <c:v>86.873096297000004</c:v>
                </c:pt>
                <c:pt idx="209">
                  <c:v>91.628056297000001</c:v>
                </c:pt>
                <c:pt idx="210">
                  <c:v>97.222646296999997</c:v>
                </c:pt>
                <c:pt idx="211">
                  <c:v>103.074246297</c:v>
                </c:pt>
                <c:pt idx="212">
                  <c:v>109.084146297</c:v>
                </c:pt>
                <c:pt idx="213">
                  <c:v>117.12064629700001</c:v>
                </c:pt>
                <c:pt idx="214">
                  <c:v>126.295196297</c:v>
                </c:pt>
                <c:pt idx="215">
                  <c:v>135.948246297</c:v>
                </c:pt>
                <c:pt idx="216">
                  <c:v>148.046646297</c:v>
                </c:pt>
                <c:pt idx="217">
                  <c:v>161.14064629699999</c:v>
                </c:pt>
                <c:pt idx="218">
                  <c:v>179.88024629699999</c:v>
                </c:pt>
                <c:pt idx="219">
                  <c:v>199.74174629699999</c:v>
                </c:pt>
                <c:pt idx="220">
                  <c:v>219.684546297</c:v>
                </c:pt>
                <c:pt idx="221">
                  <c:v>244.29184629700001</c:v>
                </c:pt>
                <c:pt idx="222">
                  <c:v>269.27854629699999</c:v>
                </c:pt>
                <c:pt idx="223">
                  <c:v>298.54694629699998</c:v>
                </c:pt>
                <c:pt idx="224">
                  <c:v>331.17214629699998</c:v>
                </c:pt>
                <c:pt idx="225">
                  <c:v>364.05724629700001</c:v>
                </c:pt>
                <c:pt idx="226">
                  <c:v>400.76814629699999</c:v>
                </c:pt>
                <c:pt idx="227">
                  <c:v>438.87314629700001</c:v>
                </c:pt>
                <c:pt idx="228">
                  <c:v>480.12364629699999</c:v>
                </c:pt>
                <c:pt idx="229">
                  <c:v>523.73954629699995</c:v>
                </c:pt>
                <c:pt idx="230">
                  <c:v>568.43224629699989</c:v>
                </c:pt>
                <c:pt idx="231">
                  <c:v>613.13434629699987</c:v>
                </c:pt>
                <c:pt idx="232">
                  <c:v>658.70854629699988</c:v>
                </c:pt>
                <c:pt idx="233">
                  <c:v>706.63924629699989</c:v>
                </c:pt>
                <c:pt idx="234">
                  <c:v>755.06704629699993</c:v>
                </c:pt>
                <c:pt idx="235">
                  <c:v>805.87294629699988</c:v>
                </c:pt>
                <c:pt idx="236">
                  <c:v>857.17574629699993</c:v>
                </c:pt>
                <c:pt idx="237">
                  <c:v>912.46624629699988</c:v>
                </c:pt>
                <c:pt idx="238">
                  <c:v>971.23174629699986</c:v>
                </c:pt>
                <c:pt idx="239">
                  <c:v>1030.6144462969999</c:v>
                </c:pt>
                <c:pt idx="240">
                  <c:v>1090.2686462969998</c:v>
                </c:pt>
                <c:pt idx="241">
                  <c:v>1152.2608462969997</c:v>
                </c:pt>
                <c:pt idx="242">
                  <c:v>1216.0190462969997</c:v>
                </c:pt>
                <c:pt idx="243">
                  <c:v>1281.8893462969997</c:v>
                </c:pt>
                <c:pt idx="244">
                  <c:v>1350.6024462969997</c:v>
                </c:pt>
                <c:pt idx="245">
                  <c:v>1425.4034462969996</c:v>
                </c:pt>
                <c:pt idx="246">
                  <c:v>1501.0709462969996</c:v>
                </c:pt>
                <c:pt idx="247">
                  <c:v>1579.0116462969997</c:v>
                </c:pt>
                <c:pt idx="248">
                  <c:v>1660.4084462969997</c:v>
                </c:pt>
                <c:pt idx="249">
                  <c:v>1760.0303462969998</c:v>
                </c:pt>
                <c:pt idx="250">
                  <c:v>1866.6743462969998</c:v>
                </c:pt>
                <c:pt idx="251">
                  <c:v>2007.4323462969999</c:v>
                </c:pt>
                <c:pt idx="252">
                  <c:v>2180.188346297</c:v>
                </c:pt>
                <c:pt idx="253">
                  <c:v>2376.5483462970001</c:v>
                </c:pt>
                <c:pt idx="254">
                  <c:v>2614.8153462969999</c:v>
                </c:pt>
                <c:pt idx="255">
                  <c:v>2874.2753462969999</c:v>
                </c:pt>
                <c:pt idx="256">
                  <c:v>3185.6553462970001</c:v>
                </c:pt>
                <c:pt idx="257">
                  <c:v>3506.137346297</c:v>
                </c:pt>
                <c:pt idx="258">
                  <c:v>3872.7433462970002</c:v>
                </c:pt>
                <c:pt idx="259">
                  <c:v>4329.9963462969999</c:v>
                </c:pt>
                <c:pt idx="260">
                  <c:v>4795.9453462969996</c:v>
                </c:pt>
                <c:pt idx="261">
                  <c:v>5301.7383462969992</c:v>
                </c:pt>
                <c:pt idx="262">
                  <c:v>5846.6653462969989</c:v>
                </c:pt>
                <c:pt idx="263">
                  <c:v>6626.0433462969986</c:v>
                </c:pt>
                <c:pt idx="264">
                  <c:v>7433.7253462969984</c:v>
                </c:pt>
                <c:pt idx="265">
                  <c:v>8322.7433462969984</c:v>
                </c:pt>
                <c:pt idx="266">
                  <c:v>9322.7433462969984</c:v>
                </c:pt>
                <c:pt idx="267">
                  <c:v>10322.743346296998</c:v>
                </c:pt>
                <c:pt idx="268">
                  <c:v>11322.743346296998</c:v>
                </c:pt>
                <c:pt idx="269">
                  <c:v>12322.743346296998</c:v>
                </c:pt>
                <c:pt idx="270">
                  <c:v>13322.743346296998</c:v>
                </c:pt>
                <c:pt idx="271">
                  <c:v>14322.743346296998</c:v>
                </c:pt>
                <c:pt idx="272">
                  <c:v>15322.743346296998</c:v>
                </c:pt>
                <c:pt idx="273">
                  <c:v>16322.743346296998</c:v>
                </c:pt>
                <c:pt idx="274">
                  <c:v>17322.743346297</c:v>
                </c:pt>
                <c:pt idx="275">
                  <c:v>18322.743346297</c:v>
                </c:pt>
                <c:pt idx="276">
                  <c:v>19322.743346297</c:v>
                </c:pt>
                <c:pt idx="277">
                  <c:v>20322.743346297</c:v>
                </c:pt>
                <c:pt idx="278">
                  <c:v>21322.743346297</c:v>
                </c:pt>
                <c:pt idx="279">
                  <c:v>22322.743346297</c:v>
                </c:pt>
                <c:pt idx="280">
                  <c:v>23322.743346297</c:v>
                </c:pt>
                <c:pt idx="281">
                  <c:v>24322.743346297</c:v>
                </c:pt>
                <c:pt idx="282">
                  <c:v>25322.743346297</c:v>
                </c:pt>
                <c:pt idx="283">
                  <c:v>26322.743346297</c:v>
                </c:pt>
                <c:pt idx="284">
                  <c:v>27322.743346297</c:v>
                </c:pt>
                <c:pt idx="285">
                  <c:v>28322.743346297</c:v>
                </c:pt>
                <c:pt idx="286">
                  <c:v>29322.743346297</c:v>
                </c:pt>
                <c:pt idx="287">
                  <c:v>30322.743346297</c:v>
                </c:pt>
                <c:pt idx="288">
                  <c:v>31322.743346297</c:v>
                </c:pt>
                <c:pt idx="289">
                  <c:v>32322.743346297</c:v>
                </c:pt>
                <c:pt idx="290">
                  <c:v>33322.743346297</c:v>
                </c:pt>
                <c:pt idx="291">
                  <c:v>34322.743346297</c:v>
                </c:pt>
                <c:pt idx="292">
                  <c:v>35322.743346297</c:v>
                </c:pt>
                <c:pt idx="293">
                  <c:v>36322.743346297</c:v>
                </c:pt>
                <c:pt idx="294">
                  <c:v>37322.743346297</c:v>
                </c:pt>
                <c:pt idx="295">
                  <c:v>38322.743346297</c:v>
                </c:pt>
                <c:pt idx="296">
                  <c:v>39322.743346297</c:v>
                </c:pt>
                <c:pt idx="297">
                  <c:v>40322.743346297</c:v>
                </c:pt>
                <c:pt idx="298">
                  <c:v>41322.743346297</c:v>
                </c:pt>
                <c:pt idx="299">
                  <c:v>42322.743346297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75E-48FA-892B-23DC51CCEE42}"/>
            </c:ext>
          </c:extLst>
        </c:ser>
        <c:ser>
          <c:idx val="2"/>
          <c:order val="1"/>
          <c:tx>
            <c:v>Our</c:v>
          </c:tx>
          <c:spPr>
            <a:ln w="1270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'122_rand_RE_new'!$B$3:$B$302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'122_rand_RE_new'!$H$3:$H$302</c:f>
              <c:numCache>
                <c:formatCode>General</c:formatCode>
                <c:ptCount val="300"/>
                <c:pt idx="0">
                  <c:v>0.02</c:v>
                </c:pt>
                <c:pt idx="1">
                  <c:v>0.04</c:v>
                </c:pt>
                <c:pt idx="2">
                  <c:v>0.06</c:v>
                </c:pt>
                <c:pt idx="3">
                  <c:v>0.08</c:v>
                </c:pt>
                <c:pt idx="4">
                  <c:v>0.1</c:v>
                </c:pt>
                <c:pt idx="5">
                  <c:v>0.12000000000000001</c:v>
                </c:pt>
                <c:pt idx="6">
                  <c:v>0.14000000000000001</c:v>
                </c:pt>
                <c:pt idx="7">
                  <c:v>0.16</c:v>
                </c:pt>
                <c:pt idx="8">
                  <c:v>0.18</c:v>
                </c:pt>
                <c:pt idx="9">
                  <c:v>0.19999999999999998</c:v>
                </c:pt>
                <c:pt idx="10">
                  <c:v>0.21999999999999997</c:v>
                </c:pt>
                <c:pt idx="11">
                  <c:v>0.23999999999999996</c:v>
                </c:pt>
                <c:pt idx="12">
                  <c:v>0.25999999999999995</c:v>
                </c:pt>
                <c:pt idx="13">
                  <c:v>0.27999999999999997</c:v>
                </c:pt>
                <c:pt idx="14">
                  <c:v>0.3</c:v>
                </c:pt>
                <c:pt idx="15">
                  <c:v>0.32</c:v>
                </c:pt>
                <c:pt idx="16">
                  <c:v>0.34</c:v>
                </c:pt>
                <c:pt idx="17">
                  <c:v>0.36000000000000004</c:v>
                </c:pt>
                <c:pt idx="18">
                  <c:v>0.38000000000000006</c:v>
                </c:pt>
                <c:pt idx="19">
                  <c:v>0.40000000000000008</c:v>
                </c:pt>
                <c:pt idx="20">
                  <c:v>0.4200000000000001</c:v>
                </c:pt>
                <c:pt idx="21">
                  <c:v>0.44000000000000011</c:v>
                </c:pt>
                <c:pt idx="22">
                  <c:v>0.46000000000000013</c:v>
                </c:pt>
                <c:pt idx="23">
                  <c:v>0.48000000000000015</c:v>
                </c:pt>
                <c:pt idx="24">
                  <c:v>0.50000000000000011</c:v>
                </c:pt>
                <c:pt idx="25">
                  <c:v>0.52000000000000013</c:v>
                </c:pt>
                <c:pt idx="26">
                  <c:v>0.54000000000000015</c:v>
                </c:pt>
                <c:pt idx="27">
                  <c:v>0.56000000000000016</c:v>
                </c:pt>
                <c:pt idx="28">
                  <c:v>0.58000000000000018</c:v>
                </c:pt>
                <c:pt idx="29">
                  <c:v>0.6000000000000002</c:v>
                </c:pt>
                <c:pt idx="30">
                  <c:v>0.62000000000000022</c:v>
                </c:pt>
                <c:pt idx="31">
                  <c:v>0.64000000000000024</c:v>
                </c:pt>
                <c:pt idx="32">
                  <c:v>0.66000000000000025</c:v>
                </c:pt>
                <c:pt idx="33">
                  <c:v>0.68000000000000027</c:v>
                </c:pt>
                <c:pt idx="34">
                  <c:v>0.70000000000000029</c:v>
                </c:pt>
                <c:pt idx="35">
                  <c:v>0.72000000000000031</c:v>
                </c:pt>
                <c:pt idx="36">
                  <c:v>0.74000000000000032</c:v>
                </c:pt>
                <c:pt idx="37">
                  <c:v>0.76000000000000034</c:v>
                </c:pt>
                <c:pt idx="38">
                  <c:v>0.78000000000000036</c:v>
                </c:pt>
                <c:pt idx="39">
                  <c:v>0.80000000000000038</c:v>
                </c:pt>
                <c:pt idx="40">
                  <c:v>0.8200000000000004</c:v>
                </c:pt>
                <c:pt idx="41">
                  <c:v>0.84000000000000041</c:v>
                </c:pt>
                <c:pt idx="42">
                  <c:v>0.86000000000000043</c:v>
                </c:pt>
                <c:pt idx="43">
                  <c:v>0.88000000000000045</c:v>
                </c:pt>
                <c:pt idx="44">
                  <c:v>0.90000000000000047</c:v>
                </c:pt>
                <c:pt idx="45">
                  <c:v>0.92000000000000048</c:v>
                </c:pt>
                <c:pt idx="46">
                  <c:v>0.9400000000000005</c:v>
                </c:pt>
                <c:pt idx="47">
                  <c:v>0.96000000000000052</c:v>
                </c:pt>
                <c:pt idx="48">
                  <c:v>0.98000000000000054</c:v>
                </c:pt>
                <c:pt idx="49">
                  <c:v>1.0000000000000004</c:v>
                </c:pt>
                <c:pt idx="50">
                  <c:v>1.0200000000000005</c:v>
                </c:pt>
                <c:pt idx="51">
                  <c:v>1.0400000000000005</c:v>
                </c:pt>
                <c:pt idx="52">
                  <c:v>1.0600000000000005</c:v>
                </c:pt>
                <c:pt idx="53">
                  <c:v>1.0800000000000005</c:v>
                </c:pt>
                <c:pt idx="54">
                  <c:v>1.1000000000000005</c:v>
                </c:pt>
                <c:pt idx="55">
                  <c:v>1.1200000000000006</c:v>
                </c:pt>
                <c:pt idx="56">
                  <c:v>1.1400000000000006</c:v>
                </c:pt>
                <c:pt idx="57">
                  <c:v>1.1600000000000006</c:v>
                </c:pt>
                <c:pt idx="58">
                  <c:v>1.1800000000000006</c:v>
                </c:pt>
                <c:pt idx="59">
                  <c:v>1.2000000000000006</c:v>
                </c:pt>
                <c:pt idx="60">
                  <c:v>1.2200000000000006</c:v>
                </c:pt>
                <c:pt idx="61">
                  <c:v>1.2400000000000007</c:v>
                </c:pt>
                <c:pt idx="62">
                  <c:v>1.2600000000000007</c:v>
                </c:pt>
                <c:pt idx="63">
                  <c:v>1.2800000000000007</c:v>
                </c:pt>
                <c:pt idx="64">
                  <c:v>1.3000000000000007</c:v>
                </c:pt>
                <c:pt idx="65">
                  <c:v>1.3200000000000007</c:v>
                </c:pt>
                <c:pt idx="66">
                  <c:v>1.3400000000000007</c:v>
                </c:pt>
                <c:pt idx="67">
                  <c:v>1.3600000000000008</c:v>
                </c:pt>
                <c:pt idx="68">
                  <c:v>1.3800000000000008</c:v>
                </c:pt>
                <c:pt idx="69">
                  <c:v>1.4000000000000008</c:v>
                </c:pt>
                <c:pt idx="70">
                  <c:v>1.4200000000000008</c:v>
                </c:pt>
                <c:pt idx="71">
                  <c:v>1.4400000000000008</c:v>
                </c:pt>
                <c:pt idx="72">
                  <c:v>1.4600000000000009</c:v>
                </c:pt>
                <c:pt idx="73">
                  <c:v>1.4800000000000009</c:v>
                </c:pt>
                <c:pt idx="74">
                  <c:v>1.5000000000000009</c:v>
                </c:pt>
                <c:pt idx="75">
                  <c:v>1.5200000000000009</c:v>
                </c:pt>
                <c:pt idx="76">
                  <c:v>1.5400000000000009</c:v>
                </c:pt>
                <c:pt idx="77">
                  <c:v>1.5600000000000009</c:v>
                </c:pt>
                <c:pt idx="78">
                  <c:v>1.580000000000001</c:v>
                </c:pt>
                <c:pt idx="79">
                  <c:v>1.600000000000001</c:v>
                </c:pt>
                <c:pt idx="80">
                  <c:v>1.620000000000001</c:v>
                </c:pt>
                <c:pt idx="81">
                  <c:v>1.640000000000001</c:v>
                </c:pt>
                <c:pt idx="82">
                  <c:v>1.660000000000001</c:v>
                </c:pt>
                <c:pt idx="83">
                  <c:v>1.680000000000001</c:v>
                </c:pt>
                <c:pt idx="84">
                  <c:v>1.7000000000000011</c:v>
                </c:pt>
                <c:pt idx="85">
                  <c:v>1.7200000000000011</c:v>
                </c:pt>
                <c:pt idx="86">
                  <c:v>1.7400000000000011</c:v>
                </c:pt>
                <c:pt idx="87">
                  <c:v>1.7600000000000011</c:v>
                </c:pt>
                <c:pt idx="88">
                  <c:v>1.7800000000000011</c:v>
                </c:pt>
                <c:pt idx="89">
                  <c:v>1.8000000000000012</c:v>
                </c:pt>
                <c:pt idx="90">
                  <c:v>1.8200000000000012</c:v>
                </c:pt>
                <c:pt idx="91">
                  <c:v>1.8400000000000012</c:v>
                </c:pt>
                <c:pt idx="92">
                  <c:v>1.8600000000000012</c:v>
                </c:pt>
                <c:pt idx="93">
                  <c:v>1.8800000000000012</c:v>
                </c:pt>
                <c:pt idx="94">
                  <c:v>1.9000000000000012</c:v>
                </c:pt>
                <c:pt idx="95">
                  <c:v>1.9200000000000013</c:v>
                </c:pt>
                <c:pt idx="96">
                  <c:v>1.9400000000000013</c:v>
                </c:pt>
                <c:pt idx="97">
                  <c:v>1.9600000000000013</c:v>
                </c:pt>
                <c:pt idx="98">
                  <c:v>1.9800000000000013</c:v>
                </c:pt>
                <c:pt idx="99">
                  <c:v>2.0000000000000013</c:v>
                </c:pt>
                <c:pt idx="100">
                  <c:v>2.0200000000000014</c:v>
                </c:pt>
                <c:pt idx="101">
                  <c:v>2.0400000000000014</c:v>
                </c:pt>
                <c:pt idx="102">
                  <c:v>2.0600000000000014</c:v>
                </c:pt>
                <c:pt idx="103">
                  <c:v>2.0800000000000014</c:v>
                </c:pt>
                <c:pt idx="104">
                  <c:v>2.1000000000000014</c:v>
                </c:pt>
                <c:pt idx="105">
                  <c:v>2.1200000000000014</c:v>
                </c:pt>
                <c:pt idx="106">
                  <c:v>2.1400000000000015</c:v>
                </c:pt>
                <c:pt idx="107">
                  <c:v>2.1600000000000015</c:v>
                </c:pt>
                <c:pt idx="108">
                  <c:v>2.1800000000000015</c:v>
                </c:pt>
                <c:pt idx="109">
                  <c:v>2.2000000000000015</c:v>
                </c:pt>
                <c:pt idx="110">
                  <c:v>2.2300000000000013</c:v>
                </c:pt>
                <c:pt idx="111">
                  <c:v>2.2600000000000011</c:v>
                </c:pt>
                <c:pt idx="112">
                  <c:v>2.2900000000000009</c:v>
                </c:pt>
                <c:pt idx="113">
                  <c:v>2.3200000000000007</c:v>
                </c:pt>
                <c:pt idx="114">
                  <c:v>2.3500000000000005</c:v>
                </c:pt>
                <c:pt idx="115">
                  <c:v>2.3800000000000003</c:v>
                </c:pt>
                <c:pt idx="116">
                  <c:v>2.41</c:v>
                </c:pt>
                <c:pt idx="117">
                  <c:v>2.44</c:v>
                </c:pt>
                <c:pt idx="118">
                  <c:v>2.4699999999999998</c:v>
                </c:pt>
                <c:pt idx="119">
                  <c:v>2.4999999999999996</c:v>
                </c:pt>
                <c:pt idx="120">
                  <c:v>2.5299999999999994</c:v>
                </c:pt>
                <c:pt idx="121">
                  <c:v>2.5599999999999992</c:v>
                </c:pt>
                <c:pt idx="122">
                  <c:v>2.5999999999999992</c:v>
                </c:pt>
                <c:pt idx="123">
                  <c:v>2.6399999999999992</c:v>
                </c:pt>
                <c:pt idx="124">
                  <c:v>2.6799999999999993</c:v>
                </c:pt>
                <c:pt idx="125">
                  <c:v>2.7199999999999993</c:v>
                </c:pt>
                <c:pt idx="126">
                  <c:v>2.7599999999999993</c:v>
                </c:pt>
                <c:pt idx="127">
                  <c:v>2.7999999999999994</c:v>
                </c:pt>
                <c:pt idx="128">
                  <c:v>2.8499999999999992</c:v>
                </c:pt>
                <c:pt idx="129">
                  <c:v>2.899999999999999</c:v>
                </c:pt>
                <c:pt idx="130">
                  <c:v>2.9499999999999988</c:v>
                </c:pt>
                <c:pt idx="131">
                  <c:v>2.9999999999999987</c:v>
                </c:pt>
                <c:pt idx="132">
                  <c:v>3.0499999999999985</c:v>
                </c:pt>
                <c:pt idx="133">
                  <c:v>3.1099999999999985</c:v>
                </c:pt>
                <c:pt idx="134">
                  <c:v>3.1699999999999986</c:v>
                </c:pt>
                <c:pt idx="135">
                  <c:v>3.2299999999999986</c:v>
                </c:pt>
                <c:pt idx="136">
                  <c:v>3.2899999999999987</c:v>
                </c:pt>
                <c:pt idx="137">
                  <c:v>3.3499999999999988</c:v>
                </c:pt>
                <c:pt idx="138">
                  <c:v>3.4099999999999988</c:v>
                </c:pt>
                <c:pt idx="139">
                  <c:v>3.4799999999999986</c:v>
                </c:pt>
                <c:pt idx="140">
                  <c:v>3.5599999999999987</c:v>
                </c:pt>
                <c:pt idx="141">
                  <c:v>3.6399999999999988</c:v>
                </c:pt>
                <c:pt idx="142">
                  <c:v>3.7199999999999989</c:v>
                </c:pt>
                <c:pt idx="143">
                  <c:v>3.7999999999999989</c:v>
                </c:pt>
                <c:pt idx="144">
                  <c:v>3.879999999999999</c:v>
                </c:pt>
                <c:pt idx="145">
                  <c:v>3.9599999999999991</c:v>
                </c:pt>
                <c:pt idx="146">
                  <c:v>4.0399999999999991</c:v>
                </c:pt>
                <c:pt idx="147">
                  <c:v>4.1199999999999992</c:v>
                </c:pt>
                <c:pt idx="148">
                  <c:v>4.1999999999999993</c:v>
                </c:pt>
                <c:pt idx="149">
                  <c:v>4.2799999999999994</c:v>
                </c:pt>
                <c:pt idx="150">
                  <c:v>4.3599999999999994</c:v>
                </c:pt>
                <c:pt idx="151">
                  <c:v>4.4399999999999995</c:v>
                </c:pt>
                <c:pt idx="152">
                  <c:v>4.5199999999999996</c:v>
                </c:pt>
                <c:pt idx="153">
                  <c:v>4.5999999999999996</c:v>
                </c:pt>
                <c:pt idx="154">
                  <c:v>4.6899999999999995</c:v>
                </c:pt>
                <c:pt idx="155">
                  <c:v>4.7799999999999994</c:v>
                </c:pt>
                <c:pt idx="156">
                  <c:v>4.8699999999999992</c:v>
                </c:pt>
                <c:pt idx="157">
                  <c:v>4.9599999999999991</c:v>
                </c:pt>
                <c:pt idx="158">
                  <c:v>5.0499999999999989</c:v>
                </c:pt>
                <c:pt idx="159">
                  <c:v>5.1399999999999988</c:v>
                </c:pt>
                <c:pt idx="160">
                  <c:v>5.2299999999999986</c:v>
                </c:pt>
                <c:pt idx="161">
                  <c:v>5.3199999999999985</c:v>
                </c:pt>
                <c:pt idx="162">
                  <c:v>5.4199999999999982</c:v>
                </c:pt>
                <c:pt idx="163">
                  <c:v>5.5199999999999978</c:v>
                </c:pt>
                <c:pt idx="164">
                  <c:v>5.6199999999999974</c:v>
                </c:pt>
                <c:pt idx="165">
                  <c:v>5.7299999999999978</c:v>
                </c:pt>
                <c:pt idx="166">
                  <c:v>5.8399999999999981</c:v>
                </c:pt>
                <c:pt idx="167">
                  <c:v>5.9599999999999982</c:v>
                </c:pt>
                <c:pt idx="168">
                  <c:v>6.0799999999999983</c:v>
                </c:pt>
                <c:pt idx="169">
                  <c:v>6.1999999999999984</c:v>
                </c:pt>
                <c:pt idx="170">
                  <c:v>6.3299999999999983</c:v>
                </c:pt>
                <c:pt idx="171">
                  <c:v>6.4599999999999982</c:v>
                </c:pt>
                <c:pt idx="172">
                  <c:v>6.5899999999999981</c:v>
                </c:pt>
                <c:pt idx="173">
                  <c:v>6.7399999999999984</c:v>
                </c:pt>
                <c:pt idx="174">
                  <c:v>6.8899999999999988</c:v>
                </c:pt>
                <c:pt idx="175">
                  <c:v>7.0399999999999991</c:v>
                </c:pt>
                <c:pt idx="176">
                  <c:v>7.1999999999999993</c:v>
                </c:pt>
                <c:pt idx="177">
                  <c:v>7.3599999999999994</c:v>
                </c:pt>
                <c:pt idx="178">
                  <c:v>7.5399999999999991</c:v>
                </c:pt>
                <c:pt idx="179">
                  <c:v>7.7299999999999995</c:v>
                </c:pt>
                <c:pt idx="180">
                  <c:v>7.9399999999999995</c:v>
                </c:pt>
                <c:pt idx="181">
                  <c:v>8.15</c:v>
                </c:pt>
                <c:pt idx="182">
                  <c:v>8.42</c:v>
                </c:pt>
                <c:pt idx="183">
                  <c:v>8.6999999999999993</c:v>
                </c:pt>
                <c:pt idx="184">
                  <c:v>8.9799999999999986</c:v>
                </c:pt>
                <c:pt idx="185">
                  <c:v>9.2799999999999994</c:v>
                </c:pt>
                <c:pt idx="186">
                  <c:v>9.6</c:v>
                </c:pt>
                <c:pt idx="187">
                  <c:v>9.9499999999999993</c:v>
                </c:pt>
                <c:pt idx="188">
                  <c:v>10.33</c:v>
                </c:pt>
                <c:pt idx="189">
                  <c:v>10.71</c:v>
                </c:pt>
                <c:pt idx="190">
                  <c:v>11.120000000000001</c:v>
                </c:pt>
                <c:pt idx="191">
                  <c:v>11.540000000000001</c:v>
                </c:pt>
                <c:pt idx="192">
                  <c:v>11.96</c:v>
                </c:pt>
                <c:pt idx="193">
                  <c:v>12.39</c:v>
                </c:pt>
                <c:pt idx="194">
                  <c:v>12.93</c:v>
                </c:pt>
                <c:pt idx="195">
                  <c:v>13.469999999999999</c:v>
                </c:pt>
                <c:pt idx="196">
                  <c:v>14.02</c:v>
                </c:pt>
                <c:pt idx="197">
                  <c:v>14.629999999999999</c:v>
                </c:pt>
                <c:pt idx="198">
                  <c:v>15.29</c:v>
                </c:pt>
                <c:pt idx="199">
                  <c:v>15.969999999999999</c:v>
                </c:pt>
                <c:pt idx="200">
                  <c:v>16.68</c:v>
                </c:pt>
                <c:pt idx="201">
                  <c:v>17.41</c:v>
                </c:pt>
                <c:pt idx="202">
                  <c:v>18.170000000000002</c:v>
                </c:pt>
                <c:pt idx="203">
                  <c:v>18.96</c:v>
                </c:pt>
                <c:pt idx="204">
                  <c:v>19.84</c:v>
                </c:pt>
                <c:pt idx="205">
                  <c:v>20.87</c:v>
                </c:pt>
                <c:pt idx="206">
                  <c:v>21.92</c:v>
                </c:pt>
                <c:pt idx="207">
                  <c:v>23.12</c:v>
                </c:pt>
                <c:pt idx="208">
                  <c:v>24.450000000000003</c:v>
                </c:pt>
                <c:pt idx="209">
                  <c:v>25.810000000000002</c:v>
                </c:pt>
                <c:pt idx="210">
                  <c:v>27.180000000000003</c:v>
                </c:pt>
                <c:pt idx="211">
                  <c:v>28.550000000000004</c:v>
                </c:pt>
                <c:pt idx="212">
                  <c:v>29.930000000000003</c:v>
                </c:pt>
                <c:pt idx="213">
                  <c:v>31.510000000000005</c:v>
                </c:pt>
                <c:pt idx="214">
                  <c:v>33.130000000000003</c:v>
                </c:pt>
                <c:pt idx="215">
                  <c:v>34.760000000000005</c:v>
                </c:pt>
                <c:pt idx="216">
                  <c:v>36.610000000000007</c:v>
                </c:pt>
                <c:pt idx="217">
                  <c:v>38.620000000000005</c:v>
                </c:pt>
                <c:pt idx="218">
                  <c:v>40.800000000000004</c:v>
                </c:pt>
                <c:pt idx="219">
                  <c:v>43.14</c:v>
                </c:pt>
                <c:pt idx="220">
                  <c:v>45.51</c:v>
                </c:pt>
                <c:pt idx="221">
                  <c:v>47.91</c:v>
                </c:pt>
                <c:pt idx="222">
                  <c:v>50.41</c:v>
                </c:pt>
                <c:pt idx="223">
                  <c:v>52.98</c:v>
                </c:pt>
                <c:pt idx="224">
                  <c:v>55.65</c:v>
                </c:pt>
                <c:pt idx="225">
                  <c:v>58.87</c:v>
                </c:pt>
                <c:pt idx="226">
                  <c:v>62.26</c:v>
                </c:pt>
                <c:pt idx="227">
                  <c:v>65.739999999999995</c:v>
                </c:pt>
                <c:pt idx="228">
                  <c:v>69.3</c:v>
                </c:pt>
                <c:pt idx="229">
                  <c:v>73.009999999999991</c:v>
                </c:pt>
                <c:pt idx="230">
                  <c:v>76.819999999999993</c:v>
                </c:pt>
                <c:pt idx="231">
                  <c:v>80.669999999999987</c:v>
                </c:pt>
                <c:pt idx="232">
                  <c:v>84.529999999999987</c:v>
                </c:pt>
                <c:pt idx="233">
                  <c:v>88.559999999999988</c:v>
                </c:pt>
                <c:pt idx="234">
                  <c:v>92.71</c:v>
                </c:pt>
                <c:pt idx="235">
                  <c:v>97.139999999999986</c:v>
                </c:pt>
                <c:pt idx="236">
                  <c:v>101.58999999999999</c:v>
                </c:pt>
                <c:pt idx="237">
                  <c:v>107.32</c:v>
                </c:pt>
                <c:pt idx="238">
                  <c:v>113.08999999999999</c:v>
                </c:pt>
                <c:pt idx="239">
                  <c:v>118.91</c:v>
                </c:pt>
                <c:pt idx="240">
                  <c:v>124.91</c:v>
                </c:pt>
                <c:pt idx="241">
                  <c:v>131</c:v>
                </c:pt>
                <c:pt idx="242">
                  <c:v>137.16</c:v>
                </c:pt>
                <c:pt idx="243">
                  <c:v>143.76</c:v>
                </c:pt>
                <c:pt idx="244">
                  <c:v>151.23999999999998</c:v>
                </c:pt>
                <c:pt idx="245">
                  <c:v>160.94999999999999</c:v>
                </c:pt>
                <c:pt idx="246">
                  <c:v>171.23</c:v>
                </c:pt>
                <c:pt idx="247">
                  <c:v>182.39999999999998</c:v>
                </c:pt>
                <c:pt idx="248">
                  <c:v>193.92</c:v>
                </c:pt>
                <c:pt idx="249">
                  <c:v>206.85</c:v>
                </c:pt>
                <c:pt idx="250">
                  <c:v>220.98</c:v>
                </c:pt>
                <c:pt idx="251">
                  <c:v>237.89</c:v>
                </c:pt>
                <c:pt idx="252">
                  <c:v>255.89999999999998</c:v>
                </c:pt>
                <c:pt idx="253">
                  <c:v>273.97999999999996</c:v>
                </c:pt>
                <c:pt idx="254">
                  <c:v>294.70999999999998</c:v>
                </c:pt>
                <c:pt idx="255">
                  <c:v>318.44</c:v>
                </c:pt>
                <c:pt idx="256">
                  <c:v>343.5</c:v>
                </c:pt>
                <c:pt idx="257">
                  <c:v>372.66</c:v>
                </c:pt>
                <c:pt idx="258">
                  <c:v>401.98</c:v>
                </c:pt>
                <c:pt idx="259">
                  <c:v>431.88</c:v>
                </c:pt>
                <c:pt idx="260">
                  <c:v>462.04</c:v>
                </c:pt>
                <c:pt idx="261">
                  <c:v>492.34000000000003</c:v>
                </c:pt>
                <c:pt idx="262">
                  <c:v>524.47</c:v>
                </c:pt>
                <c:pt idx="263">
                  <c:v>560.94000000000005</c:v>
                </c:pt>
                <c:pt idx="264">
                  <c:v>599.83000000000004</c:v>
                </c:pt>
                <c:pt idx="265">
                  <c:v>641.34</c:v>
                </c:pt>
                <c:pt idx="266">
                  <c:v>685.63</c:v>
                </c:pt>
                <c:pt idx="267">
                  <c:v>735.19</c:v>
                </c:pt>
                <c:pt idx="268">
                  <c:v>784.86</c:v>
                </c:pt>
                <c:pt idx="269">
                  <c:v>838.08</c:v>
                </c:pt>
                <c:pt idx="270">
                  <c:v>902.35</c:v>
                </c:pt>
                <c:pt idx="271">
                  <c:v>966.92000000000007</c:v>
                </c:pt>
                <c:pt idx="272">
                  <c:v>1031.92</c:v>
                </c:pt>
                <c:pt idx="273">
                  <c:v>1099.03</c:v>
                </c:pt>
                <c:pt idx="274">
                  <c:v>1167.48</c:v>
                </c:pt>
                <c:pt idx="275">
                  <c:v>1239.68</c:v>
                </c:pt>
                <c:pt idx="276">
                  <c:v>1317.02</c:v>
                </c:pt>
                <c:pt idx="277">
                  <c:v>1395.11</c:v>
                </c:pt>
                <c:pt idx="278">
                  <c:v>1481.9899999999998</c:v>
                </c:pt>
                <c:pt idx="279">
                  <c:v>1574.7699999999998</c:v>
                </c:pt>
                <c:pt idx="280">
                  <c:v>1680.1599999999999</c:v>
                </c:pt>
                <c:pt idx="281">
                  <c:v>1785.6599999999999</c:v>
                </c:pt>
                <c:pt idx="282">
                  <c:v>1903.32</c:v>
                </c:pt>
                <c:pt idx="283">
                  <c:v>2024.6699999999998</c:v>
                </c:pt>
                <c:pt idx="284">
                  <c:v>2162.1</c:v>
                </c:pt>
                <c:pt idx="285">
                  <c:v>2314.37</c:v>
                </c:pt>
                <c:pt idx="286">
                  <c:v>2487.71</c:v>
                </c:pt>
                <c:pt idx="287">
                  <c:v>2697.6</c:v>
                </c:pt>
                <c:pt idx="288">
                  <c:v>2913.15</c:v>
                </c:pt>
                <c:pt idx="289">
                  <c:v>3149.7400000000002</c:v>
                </c:pt>
                <c:pt idx="290">
                  <c:v>3387.21</c:v>
                </c:pt>
                <c:pt idx="291">
                  <c:v>3682.13</c:v>
                </c:pt>
                <c:pt idx="292">
                  <c:v>4059.75</c:v>
                </c:pt>
                <c:pt idx="293">
                  <c:v>4438.6099999999997</c:v>
                </c:pt>
                <c:pt idx="294">
                  <c:v>4879.2699999999995</c:v>
                </c:pt>
                <c:pt idx="295">
                  <c:v>5390.32</c:v>
                </c:pt>
                <c:pt idx="296">
                  <c:v>5904.0599999999995</c:v>
                </c:pt>
                <c:pt idx="297">
                  <c:v>6528.7199999999993</c:v>
                </c:pt>
                <c:pt idx="298">
                  <c:v>7221.6799999999994</c:v>
                </c:pt>
                <c:pt idx="299">
                  <c:v>7971.8899999999994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C6-42E4-9F5E-C62557DE30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274479"/>
        <c:axId val="1127261583"/>
      </c:scatterChart>
      <c:valAx>
        <c:axId val="11272744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#</a:t>
                </a:r>
                <a:r>
                  <a:rPr lang="zh-TW" altLang="en-US" sz="1400"/>
                  <a:t> </a:t>
                </a:r>
                <a:r>
                  <a:rPr lang="en-US" altLang="zh-TW" sz="1400"/>
                  <a:t>of instances</a:t>
                </a:r>
                <a:endParaRPr lang="zh-TW" altLang="en-US" sz="105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7261583"/>
        <c:crosses val="autoZero"/>
        <c:crossBetween val="midCat"/>
      </c:valAx>
      <c:valAx>
        <c:axId val="112726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runtime</a:t>
                </a:r>
                <a:r>
                  <a:rPr lang="en-US" altLang="zh-TW" sz="1400" baseline="0"/>
                  <a:t> (s)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1.0240779266856967E-2"/>
              <c:y val="0.354850949181468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7274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</c:legendEntry>
      <c:layout>
        <c:manualLayout>
          <c:xMode val="edge"/>
          <c:yMode val="edge"/>
          <c:x val="0.11974548572473"/>
          <c:y val="3.1047194865647342E-2"/>
          <c:w val="0.13351270325813133"/>
          <c:h val="0.1712109337403236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prob_dist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'122_rand_RE_new_raw'!$C$4:$C$690</c:f>
              <c:numCache>
                <c:formatCode>General</c:formatCode>
                <c:ptCount val="6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</c:numCache>
            </c:numRef>
          </c:xVal>
          <c:yVal>
            <c:numRef>
              <c:f>'122_rand_RE_new_raw'!$E$4:$E$690</c:f>
              <c:numCache>
                <c:formatCode>0.0_ </c:formatCode>
                <c:ptCount val="6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3.5762790000000001E-7</c:v>
                </c:pt>
                <c:pt idx="26">
                  <c:v>8.34465E-7</c:v>
                </c:pt>
                <c:pt idx="27">
                  <c:v>8.34465E-7</c:v>
                </c:pt>
                <c:pt idx="28">
                  <c:v>1.0728839999999999E-6</c:v>
                </c:pt>
                <c:pt idx="29">
                  <c:v>7.6293949999999998E-6</c:v>
                </c:pt>
                <c:pt idx="30">
                  <c:v>3.6239619999999999E-5</c:v>
                </c:pt>
                <c:pt idx="31">
                  <c:v>1.8340349999999999E-4</c:v>
                </c:pt>
                <c:pt idx="32">
                  <c:v>1.918674E-4</c:v>
                </c:pt>
                <c:pt idx="33">
                  <c:v>2.0980829999999999E-4</c:v>
                </c:pt>
                <c:pt idx="34">
                  <c:v>2.2029880000000001E-4</c:v>
                </c:pt>
                <c:pt idx="35">
                  <c:v>5.1951410000000003E-4</c:v>
                </c:pt>
                <c:pt idx="36">
                  <c:v>5.3763390000000002E-4</c:v>
                </c:pt>
                <c:pt idx="37">
                  <c:v>7.6293949999999998E-4</c:v>
                </c:pt>
                <c:pt idx="38">
                  <c:v>9.1934199999999997E-4</c:v>
                </c:pt>
                <c:pt idx="39">
                  <c:v>9.765625E-4</c:v>
                </c:pt>
                <c:pt idx="40">
                  <c:v>1.0681149999999999E-3</c:v>
                </c:pt>
                <c:pt idx="41">
                  <c:v>1.0986329999999999E-3</c:v>
                </c:pt>
                <c:pt idx="42">
                  <c:v>1.2073520000000001E-3</c:v>
                </c:pt>
                <c:pt idx="43">
                  <c:v>1.342773E-3</c:v>
                </c:pt>
                <c:pt idx="44">
                  <c:v>1.8501279999999999E-3</c:v>
                </c:pt>
                <c:pt idx="45">
                  <c:v>1.927137E-3</c:v>
                </c:pt>
                <c:pt idx="46">
                  <c:v>2.0256039999999999E-3</c:v>
                </c:pt>
                <c:pt idx="47">
                  <c:v>3.0632020000000001E-3</c:v>
                </c:pt>
                <c:pt idx="48">
                  <c:v>3.90625E-3</c:v>
                </c:pt>
                <c:pt idx="49">
                  <c:v>4.3798689999999998E-3</c:v>
                </c:pt>
                <c:pt idx="50">
                  <c:v>4.9438479999999998E-3</c:v>
                </c:pt>
                <c:pt idx="51">
                  <c:v>5.4903030000000002E-3</c:v>
                </c:pt>
                <c:pt idx="52">
                  <c:v>5.8293340000000003E-3</c:v>
                </c:pt>
                <c:pt idx="53">
                  <c:v>5.859375E-3</c:v>
                </c:pt>
                <c:pt idx="54">
                  <c:v>6.0157179999999998E-3</c:v>
                </c:pt>
                <c:pt idx="55">
                  <c:v>6.7024229999999999E-3</c:v>
                </c:pt>
                <c:pt idx="56">
                  <c:v>7.2631839999999998E-3</c:v>
                </c:pt>
                <c:pt idx="57">
                  <c:v>8.2283019999999998E-3</c:v>
                </c:pt>
                <c:pt idx="58">
                  <c:v>1.0650629999999999E-2</c:v>
                </c:pt>
                <c:pt idx="59">
                  <c:v>1.1627200000000001E-2</c:v>
                </c:pt>
                <c:pt idx="60">
                  <c:v>1.171875E-2</c:v>
                </c:pt>
                <c:pt idx="61">
                  <c:v>1.2243270000000001E-2</c:v>
                </c:pt>
                <c:pt idx="62">
                  <c:v>1.238155E-2</c:v>
                </c:pt>
                <c:pt idx="63">
                  <c:v>1.344562E-2</c:v>
                </c:pt>
                <c:pt idx="64">
                  <c:v>1.3549800000000001E-2</c:v>
                </c:pt>
                <c:pt idx="65">
                  <c:v>1.491642E-2</c:v>
                </c:pt>
                <c:pt idx="66">
                  <c:v>1.560891E-2</c:v>
                </c:pt>
                <c:pt idx="67">
                  <c:v>1.56846E-2</c:v>
                </c:pt>
                <c:pt idx="68">
                  <c:v>1.6674999999999999E-2</c:v>
                </c:pt>
                <c:pt idx="69">
                  <c:v>1.8645289999999998E-2</c:v>
                </c:pt>
                <c:pt idx="70">
                  <c:v>1.953125E-2</c:v>
                </c:pt>
                <c:pt idx="71">
                  <c:v>1.953125E-2</c:v>
                </c:pt>
                <c:pt idx="72">
                  <c:v>2.3131369999999998E-2</c:v>
                </c:pt>
                <c:pt idx="73">
                  <c:v>2.734375E-2</c:v>
                </c:pt>
                <c:pt idx="74">
                  <c:v>2.788264E-2</c:v>
                </c:pt>
                <c:pt idx="75">
                  <c:v>2.9400829999999999E-2</c:v>
                </c:pt>
                <c:pt idx="76">
                  <c:v>3.108406E-2</c:v>
                </c:pt>
                <c:pt idx="77">
                  <c:v>3.125E-2</c:v>
                </c:pt>
                <c:pt idx="78">
                  <c:v>3.125E-2</c:v>
                </c:pt>
                <c:pt idx="79">
                  <c:v>3.1535149999999998E-2</c:v>
                </c:pt>
                <c:pt idx="80">
                  <c:v>3.1951899999999998E-2</c:v>
                </c:pt>
                <c:pt idx="81">
                  <c:v>3.3996579999999998E-2</c:v>
                </c:pt>
                <c:pt idx="82">
                  <c:v>3.5586420000000001E-2</c:v>
                </c:pt>
                <c:pt idx="83">
                  <c:v>3.728414E-2</c:v>
                </c:pt>
                <c:pt idx="84">
                  <c:v>3.8299560000000003E-2</c:v>
                </c:pt>
                <c:pt idx="85">
                  <c:v>3.8981910000000002E-2</c:v>
                </c:pt>
                <c:pt idx="86">
                  <c:v>3.90625E-2</c:v>
                </c:pt>
                <c:pt idx="87">
                  <c:v>3.95813E-2</c:v>
                </c:pt>
                <c:pt idx="88">
                  <c:v>4.2397259999999999E-2</c:v>
                </c:pt>
                <c:pt idx="89">
                  <c:v>4.4189449999999998E-2</c:v>
                </c:pt>
                <c:pt idx="90">
                  <c:v>4.4815059999999997E-2</c:v>
                </c:pt>
                <c:pt idx="91">
                  <c:v>4.5104980000000003E-2</c:v>
                </c:pt>
                <c:pt idx="92">
                  <c:v>5.5482860000000002E-2</c:v>
                </c:pt>
                <c:pt idx="93">
                  <c:v>5.6640620000000003E-2</c:v>
                </c:pt>
                <c:pt idx="94">
                  <c:v>6.0961719999999997E-2</c:v>
                </c:pt>
                <c:pt idx="95">
                  <c:v>6.25E-2</c:v>
                </c:pt>
                <c:pt idx="96">
                  <c:v>6.25E-2</c:v>
                </c:pt>
                <c:pt idx="97">
                  <c:v>6.25E-2</c:v>
                </c:pt>
                <c:pt idx="98">
                  <c:v>6.4453120000000003E-2</c:v>
                </c:pt>
                <c:pt idx="99">
                  <c:v>6.8359379999999997E-2</c:v>
                </c:pt>
                <c:pt idx="100">
                  <c:v>6.8758009999999994E-2</c:v>
                </c:pt>
                <c:pt idx="101">
                  <c:v>7.1899409999999997E-2</c:v>
                </c:pt>
                <c:pt idx="102">
                  <c:v>8.0230709999999997E-2</c:v>
                </c:pt>
                <c:pt idx="103">
                  <c:v>8.4382059999999995E-2</c:v>
                </c:pt>
                <c:pt idx="104">
                  <c:v>8.4960939999999999E-2</c:v>
                </c:pt>
                <c:pt idx="105">
                  <c:v>8.7130669999999993E-2</c:v>
                </c:pt>
                <c:pt idx="106">
                  <c:v>8.8999750000000002E-2</c:v>
                </c:pt>
                <c:pt idx="107">
                  <c:v>9.2773439999999999E-2</c:v>
                </c:pt>
                <c:pt idx="108">
                  <c:v>9.375E-2</c:v>
                </c:pt>
                <c:pt idx="109">
                  <c:v>9.375E-2</c:v>
                </c:pt>
                <c:pt idx="110">
                  <c:v>9.375E-2</c:v>
                </c:pt>
                <c:pt idx="111">
                  <c:v>0.1043091</c:v>
                </c:pt>
                <c:pt idx="112">
                  <c:v>0.10839840000000001</c:v>
                </c:pt>
                <c:pt idx="113">
                  <c:v>0.1105042</c:v>
                </c:pt>
                <c:pt idx="114">
                  <c:v>0.11425780000000001</c:v>
                </c:pt>
                <c:pt idx="115">
                  <c:v>0.11621090000000001</c:v>
                </c:pt>
                <c:pt idx="116">
                  <c:v>0.116895</c:v>
                </c:pt>
                <c:pt idx="117">
                  <c:v>0.1217651</c:v>
                </c:pt>
                <c:pt idx="118">
                  <c:v>0.12728880000000001</c:v>
                </c:pt>
                <c:pt idx="119">
                  <c:v>0.1326599</c:v>
                </c:pt>
                <c:pt idx="120">
                  <c:v>0.13467409999999999</c:v>
                </c:pt>
                <c:pt idx="121">
                  <c:v>0.136796</c:v>
                </c:pt>
                <c:pt idx="122">
                  <c:v>0.1393933</c:v>
                </c:pt>
                <c:pt idx="123">
                  <c:v>0.1500244</c:v>
                </c:pt>
                <c:pt idx="124">
                  <c:v>0.1516622</c:v>
                </c:pt>
                <c:pt idx="125">
                  <c:v>0.15625</c:v>
                </c:pt>
                <c:pt idx="126">
                  <c:v>0.15625</c:v>
                </c:pt>
                <c:pt idx="127">
                  <c:v>0.15625</c:v>
                </c:pt>
                <c:pt idx="128">
                  <c:v>0.1640625</c:v>
                </c:pt>
                <c:pt idx="129">
                  <c:v>0.18602759999999999</c:v>
                </c:pt>
                <c:pt idx="130">
                  <c:v>0.18800069999999999</c:v>
                </c:pt>
                <c:pt idx="131">
                  <c:v>0.19042970000000001</c:v>
                </c:pt>
                <c:pt idx="132">
                  <c:v>0.2028952</c:v>
                </c:pt>
                <c:pt idx="133">
                  <c:v>0.21136469999999999</c:v>
                </c:pt>
                <c:pt idx="134">
                  <c:v>0.21875</c:v>
                </c:pt>
                <c:pt idx="135">
                  <c:v>0.22421260000000001</c:v>
                </c:pt>
                <c:pt idx="136">
                  <c:v>0.2281618</c:v>
                </c:pt>
                <c:pt idx="137">
                  <c:v>0.23535159999999999</c:v>
                </c:pt>
                <c:pt idx="138">
                  <c:v>0.24023439999999999</c:v>
                </c:pt>
                <c:pt idx="139">
                  <c:v>0.25</c:v>
                </c:pt>
                <c:pt idx="140">
                  <c:v>0.26855469999999998</c:v>
                </c:pt>
                <c:pt idx="141">
                  <c:v>0.27316279999999998</c:v>
                </c:pt>
                <c:pt idx="142">
                  <c:v>0.2734375</c:v>
                </c:pt>
                <c:pt idx="143">
                  <c:v>0.27572629999999998</c:v>
                </c:pt>
                <c:pt idx="144">
                  <c:v>0.28125</c:v>
                </c:pt>
                <c:pt idx="145">
                  <c:v>0.28125</c:v>
                </c:pt>
                <c:pt idx="146">
                  <c:v>0.28541050000000001</c:v>
                </c:pt>
                <c:pt idx="147">
                  <c:v>0.30854549999999997</c:v>
                </c:pt>
                <c:pt idx="148">
                  <c:v>0.3125</c:v>
                </c:pt>
                <c:pt idx="149">
                  <c:v>0.31269740000000001</c:v>
                </c:pt>
                <c:pt idx="150">
                  <c:v>0.31738280000000002</c:v>
                </c:pt>
                <c:pt idx="151">
                  <c:v>0.3352966</c:v>
                </c:pt>
                <c:pt idx="152">
                  <c:v>0.33886719999999998</c:v>
                </c:pt>
                <c:pt idx="153">
                  <c:v>0.3434682</c:v>
                </c:pt>
                <c:pt idx="154">
                  <c:v>0.34958739999999999</c:v>
                </c:pt>
                <c:pt idx="155">
                  <c:v>0.36425780000000002</c:v>
                </c:pt>
                <c:pt idx="156">
                  <c:v>0.3642687</c:v>
                </c:pt>
                <c:pt idx="157">
                  <c:v>0.36914059999999999</c:v>
                </c:pt>
                <c:pt idx="158">
                  <c:v>0.37207030000000002</c:v>
                </c:pt>
                <c:pt idx="159">
                  <c:v>0.3988352</c:v>
                </c:pt>
                <c:pt idx="160">
                  <c:v>0.40437889999999999</c:v>
                </c:pt>
                <c:pt idx="161">
                  <c:v>0.40625</c:v>
                </c:pt>
                <c:pt idx="162">
                  <c:v>0.42382809999999999</c:v>
                </c:pt>
                <c:pt idx="163">
                  <c:v>0.43359379999999997</c:v>
                </c:pt>
                <c:pt idx="164">
                  <c:v>0.4375</c:v>
                </c:pt>
                <c:pt idx="165">
                  <c:v>0.4375</c:v>
                </c:pt>
                <c:pt idx="166">
                  <c:v>0.4375</c:v>
                </c:pt>
                <c:pt idx="167">
                  <c:v>0.4375</c:v>
                </c:pt>
                <c:pt idx="168">
                  <c:v>0.45280090000000001</c:v>
                </c:pt>
                <c:pt idx="169">
                  <c:v>0.4547195</c:v>
                </c:pt>
                <c:pt idx="170">
                  <c:v>0.45939059999999998</c:v>
                </c:pt>
                <c:pt idx="171">
                  <c:v>0.46032810000000002</c:v>
                </c:pt>
                <c:pt idx="172">
                  <c:v>0.47753909999999999</c:v>
                </c:pt>
                <c:pt idx="173">
                  <c:v>0.48828120000000003</c:v>
                </c:pt>
                <c:pt idx="174">
                  <c:v>0.5</c:v>
                </c:pt>
                <c:pt idx="175">
                  <c:v>0.50683590000000001</c:v>
                </c:pt>
                <c:pt idx="176">
                  <c:v>0.51708980000000004</c:v>
                </c:pt>
                <c:pt idx="177">
                  <c:v>0.53125</c:v>
                </c:pt>
                <c:pt idx="178">
                  <c:v>0.53125</c:v>
                </c:pt>
                <c:pt idx="179">
                  <c:v>0.54268930000000004</c:v>
                </c:pt>
                <c:pt idx="180">
                  <c:v>0.55090329999999998</c:v>
                </c:pt>
                <c:pt idx="181">
                  <c:v>0.55607989999999996</c:v>
                </c:pt>
                <c:pt idx="182">
                  <c:v>0.56030270000000004</c:v>
                </c:pt>
                <c:pt idx="183">
                  <c:v>0.56099509999999997</c:v>
                </c:pt>
                <c:pt idx="184">
                  <c:v>0.5625</c:v>
                </c:pt>
                <c:pt idx="185">
                  <c:v>0.5625</c:v>
                </c:pt>
                <c:pt idx="186">
                  <c:v>0.56738279999999996</c:v>
                </c:pt>
                <c:pt idx="187">
                  <c:v>0.56771850000000001</c:v>
                </c:pt>
                <c:pt idx="188">
                  <c:v>0.58560179999999995</c:v>
                </c:pt>
                <c:pt idx="189">
                  <c:v>0.58866879999999999</c:v>
                </c:pt>
                <c:pt idx="190">
                  <c:v>0.5942383</c:v>
                </c:pt>
                <c:pt idx="191">
                  <c:v>0.60253909999999999</c:v>
                </c:pt>
                <c:pt idx="192">
                  <c:v>0.60546880000000003</c:v>
                </c:pt>
                <c:pt idx="193">
                  <c:v>0.61166379999999998</c:v>
                </c:pt>
                <c:pt idx="194">
                  <c:v>0.6119194</c:v>
                </c:pt>
                <c:pt idx="195">
                  <c:v>0.6171875</c:v>
                </c:pt>
                <c:pt idx="196">
                  <c:v>0.625</c:v>
                </c:pt>
                <c:pt idx="197">
                  <c:v>0.6328125</c:v>
                </c:pt>
                <c:pt idx="198">
                  <c:v>0.64028929999999995</c:v>
                </c:pt>
                <c:pt idx="199">
                  <c:v>0.64453119999999997</c:v>
                </c:pt>
                <c:pt idx="200">
                  <c:v>0.65625</c:v>
                </c:pt>
                <c:pt idx="201">
                  <c:v>0.66131589999999996</c:v>
                </c:pt>
                <c:pt idx="202">
                  <c:v>0.66949749999999997</c:v>
                </c:pt>
                <c:pt idx="203">
                  <c:v>0.6795177</c:v>
                </c:pt>
                <c:pt idx="204">
                  <c:v>0.68069460000000004</c:v>
                </c:pt>
                <c:pt idx="205">
                  <c:v>0.6875</c:v>
                </c:pt>
                <c:pt idx="206">
                  <c:v>0.6875</c:v>
                </c:pt>
                <c:pt idx="207">
                  <c:v>0.6875</c:v>
                </c:pt>
                <c:pt idx="208">
                  <c:v>0.6875</c:v>
                </c:pt>
                <c:pt idx="209">
                  <c:v>0.69107059999999998</c:v>
                </c:pt>
                <c:pt idx="210">
                  <c:v>0.69235420000000003</c:v>
                </c:pt>
                <c:pt idx="211">
                  <c:v>0.70860199999999995</c:v>
                </c:pt>
                <c:pt idx="212">
                  <c:v>0.70898209999999995</c:v>
                </c:pt>
                <c:pt idx="213">
                  <c:v>0.7092543</c:v>
                </c:pt>
                <c:pt idx="214">
                  <c:v>0.71582029999999996</c:v>
                </c:pt>
                <c:pt idx="215">
                  <c:v>0.71875</c:v>
                </c:pt>
                <c:pt idx="216">
                  <c:v>0.72460939999999996</c:v>
                </c:pt>
                <c:pt idx="217">
                  <c:v>0.72882080000000005</c:v>
                </c:pt>
                <c:pt idx="218">
                  <c:v>0.73637520000000001</c:v>
                </c:pt>
                <c:pt idx="219">
                  <c:v>0.73853639999999998</c:v>
                </c:pt>
                <c:pt idx="220">
                  <c:v>0.7388306</c:v>
                </c:pt>
                <c:pt idx="221">
                  <c:v>0.74587150000000002</c:v>
                </c:pt>
                <c:pt idx="222">
                  <c:v>0.75</c:v>
                </c:pt>
                <c:pt idx="223">
                  <c:v>0.75032710000000002</c:v>
                </c:pt>
                <c:pt idx="224">
                  <c:v>0.75047399999999997</c:v>
                </c:pt>
                <c:pt idx="225">
                  <c:v>0.75459019999999999</c:v>
                </c:pt>
                <c:pt idx="226">
                  <c:v>0.75567629999999997</c:v>
                </c:pt>
                <c:pt idx="227">
                  <c:v>0.76464840000000001</c:v>
                </c:pt>
                <c:pt idx="228">
                  <c:v>0.765625</c:v>
                </c:pt>
                <c:pt idx="229">
                  <c:v>0.76684569999999996</c:v>
                </c:pt>
                <c:pt idx="230">
                  <c:v>0.76846179999999997</c:v>
                </c:pt>
                <c:pt idx="231">
                  <c:v>0.77929689999999996</c:v>
                </c:pt>
                <c:pt idx="232">
                  <c:v>0.7895508</c:v>
                </c:pt>
                <c:pt idx="233">
                  <c:v>0.79016109999999995</c:v>
                </c:pt>
                <c:pt idx="234">
                  <c:v>0.79257200000000005</c:v>
                </c:pt>
                <c:pt idx="235">
                  <c:v>0.79296880000000003</c:v>
                </c:pt>
                <c:pt idx="236">
                  <c:v>0.79632570000000003</c:v>
                </c:pt>
                <c:pt idx="237">
                  <c:v>0.79758059999999997</c:v>
                </c:pt>
                <c:pt idx="238">
                  <c:v>0.80176510000000001</c:v>
                </c:pt>
                <c:pt idx="239">
                  <c:v>0.80902390000000002</c:v>
                </c:pt>
                <c:pt idx="240">
                  <c:v>0.80957029999999996</c:v>
                </c:pt>
                <c:pt idx="241">
                  <c:v>0.81063839999999998</c:v>
                </c:pt>
                <c:pt idx="242">
                  <c:v>0.8125</c:v>
                </c:pt>
                <c:pt idx="243">
                  <c:v>0.8125</c:v>
                </c:pt>
                <c:pt idx="244">
                  <c:v>0.8125</c:v>
                </c:pt>
                <c:pt idx="245">
                  <c:v>0.8125</c:v>
                </c:pt>
                <c:pt idx="246">
                  <c:v>0.8125</c:v>
                </c:pt>
                <c:pt idx="247">
                  <c:v>0.8125</c:v>
                </c:pt>
                <c:pt idx="248">
                  <c:v>0.81933590000000001</c:v>
                </c:pt>
                <c:pt idx="249">
                  <c:v>0.8206272</c:v>
                </c:pt>
                <c:pt idx="250">
                  <c:v>0.82744410000000002</c:v>
                </c:pt>
                <c:pt idx="251">
                  <c:v>0.82910159999999999</c:v>
                </c:pt>
                <c:pt idx="252">
                  <c:v>0.83228279999999999</c:v>
                </c:pt>
                <c:pt idx="253">
                  <c:v>0.83633420000000003</c:v>
                </c:pt>
                <c:pt idx="254">
                  <c:v>0.84375</c:v>
                </c:pt>
                <c:pt idx="255">
                  <c:v>0.84375</c:v>
                </c:pt>
                <c:pt idx="256">
                  <c:v>0.84375</c:v>
                </c:pt>
                <c:pt idx="257">
                  <c:v>0.84570310000000004</c:v>
                </c:pt>
                <c:pt idx="258">
                  <c:v>0.85058590000000001</c:v>
                </c:pt>
                <c:pt idx="259">
                  <c:v>0.86129160000000005</c:v>
                </c:pt>
                <c:pt idx="260">
                  <c:v>0.86132810000000004</c:v>
                </c:pt>
                <c:pt idx="261">
                  <c:v>0.8666992</c:v>
                </c:pt>
                <c:pt idx="262">
                  <c:v>0.86721800000000004</c:v>
                </c:pt>
                <c:pt idx="263">
                  <c:v>0.867981</c:v>
                </c:pt>
                <c:pt idx="264">
                  <c:v>0.86858939999999996</c:v>
                </c:pt>
                <c:pt idx="265">
                  <c:v>0.87009809999999999</c:v>
                </c:pt>
                <c:pt idx="266">
                  <c:v>0.875</c:v>
                </c:pt>
                <c:pt idx="267">
                  <c:v>0.88569569999999997</c:v>
                </c:pt>
                <c:pt idx="268">
                  <c:v>0.88574220000000004</c:v>
                </c:pt>
                <c:pt idx="269">
                  <c:v>0.88630679999999995</c:v>
                </c:pt>
                <c:pt idx="270">
                  <c:v>0.88819029999999999</c:v>
                </c:pt>
                <c:pt idx="271">
                  <c:v>0.88873290000000005</c:v>
                </c:pt>
                <c:pt idx="272">
                  <c:v>0.88964840000000001</c:v>
                </c:pt>
                <c:pt idx="273">
                  <c:v>0.89846009999999998</c:v>
                </c:pt>
                <c:pt idx="274">
                  <c:v>0.90022749999999996</c:v>
                </c:pt>
                <c:pt idx="275">
                  <c:v>0.90722659999999999</c:v>
                </c:pt>
                <c:pt idx="276">
                  <c:v>0.91217040000000005</c:v>
                </c:pt>
                <c:pt idx="277">
                  <c:v>0.91682339999999996</c:v>
                </c:pt>
                <c:pt idx="278">
                  <c:v>0.91716419999999999</c:v>
                </c:pt>
                <c:pt idx="279">
                  <c:v>0.91730670000000003</c:v>
                </c:pt>
                <c:pt idx="280">
                  <c:v>0.91894529999999996</c:v>
                </c:pt>
                <c:pt idx="281">
                  <c:v>0.91926479999999999</c:v>
                </c:pt>
                <c:pt idx="282">
                  <c:v>0.92041019999999996</c:v>
                </c:pt>
                <c:pt idx="283">
                  <c:v>0.92202759999999995</c:v>
                </c:pt>
                <c:pt idx="284">
                  <c:v>0.92254709999999995</c:v>
                </c:pt>
                <c:pt idx="285">
                  <c:v>0.92419150000000005</c:v>
                </c:pt>
                <c:pt idx="286">
                  <c:v>0.92647279999999999</c:v>
                </c:pt>
                <c:pt idx="287">
                  <c:v>0.92891310000000005</c:v>
                </c:pt>
                <c:pt idx="288">
                  <c:v>0.92922970000000005</c:v>
                </c:pt>
                <c:pt idx="289">
                  <c:v>0.93117689999999997</c:v>
                </c:pt>
                <c:pt idx="290">
                  <c:v>0.93261720000000004</c:v>
                </c:pt>
                <c:pt idx="291">
                  <c:v>0.93499370000000004</c:v>
                </c:pt>
                <c:pt idx="292">
                  <c:v>0.93632890000000002</c:v>
                </c:pt>
                <c:pt idx="293">
                  <c:v>0.9375</c:v>
                </c:pt>
                <c:pt idx="294">
                  <c:v>0.9375</c:v>
                </c:pt>
                <c:pt idx="295">
                  <c:v>0.9375</c:v>
                </c:pt>
                <c:pt idx="296">
                  <c:v>0.9375</c:v>
                </c:pt>
                <c:pt idx="297">
                  <c:v>0.9375</c:v>
                </c:pt>
                <c:pt idx="298">
                  <c:v>0.9375</c:v>
                </c:pt>
                <c:pt idx="299">
                  <c:v>0.93930049999999998</c:v>
                </c:pt>
                <c:pt idx="300">
                  <c:v>0.93945310000000004</c:v>
                </c:pt>
                <c:pt idx="301">
                  <c:v>0.94061269999999997</c:v>
                </c:pt>
                <c:pt idx="302">
                  <c:v>0.94781099999999996</c:v>
                </c:pt>
                <c:pt idx="303">
                  <c:v>0.94824220000000004</c:v>
                </c:pt>
                <c:pt idx="304">
                  <c:v>0.94840349999999995</c:v>
                </c:pt>
                <c:pt idx="305">
                  <c:v>0.94921880000000003</c:v>
                </c:pt>
                <c:pt idx="306">
                  <c:v>0.9492718</c:v>
                </c:pt>
                <c:pt idx="307">
                  <c:v>0.95162480000000005</c:v>
                </c:pt>
                <c:pt idx="308">
                  <c:v>0.95437620000000001</c:v>
                </c:pt>
                <c:pt idx="309">
                  <c:v>0.9545593</c:v>
                </c:pt>
                <c:pt idx="310">
                  <c:v>0.95869070000000001</c:v>
                </c:pt>
                <c:pt idx="311">
                  <c:v>0.95913510000000002</c:v>
                </c:pt>
                <c:pt idx="312">
                  <c:v>0.95962519999999996</c:v>
                </c:pt>
                <c:pt idx="313">
                  <c:v>0.9609375</c:v>
                </c:pt>
                <c:pt idx="314">
                  <c:v>0.96101110000000001</c:v>
                </c:pt>
                <c:pt idx="315">
                  <c:v>0.96328429999999998</c:v>
                </c:pt>
                <c:pt idx="316">
                  <c:v>0.96450809999999998</c:v>
                </c:pt>
                <c:pt idx="317">
                  <c:v>0.96496579999999998</c:v>
                </c:pt>
                <c:pt idx="318">
                  <c:v>0.96517940000000002</c:v>
                </c:pt>
                <c:pt idx="319">
                  <c:v>0.96679689999999996</c:v>
                </c:pt>
                <c:pt idx="320">
                  <c:v>0.96683300000000005</c:v>
                </c:pt>
                <c:pt idx="321">
                  <c:v>0.96701809999999999</c:v>
                </c:pt>
                <c:pt idx="322">
                  <c:v>0.96728519999999996</c:v>
                </c:pt>
                <c:pt idx="323">
                  <c:v>0.96784590000000004</c:v>
                </c:pt>
                <c:pt idx="324">
                  <c:v>0.96850590000000003</c:v>
                </c:pt>
                <c:pt idx="325">
                  <c:v>0.96868900000000002</c:v>
                </c:pt>
                <c:pt idx="326">
                  <c:v>0.96875</c:v>
                </c:pt>
                <c:pt idx="327">
                  <c:v>0.96875</c:v>
                </c:pt>
                <c:pt idx="328">
                  <c:v>0.96875</c:v>
                </c:pt>
                <c:pt idx="329">
                  <c:v>0.96875</c:v>
                </c:pt>
                <c:pt idx="330">
                  <c:v>0.96875</c:v>
                </c:pt>
                <c:pt idx="331">
                  <c:v>0.96875</c:v>
                </c:pt>
                <c:pt idx="332">
                  <c:v>0.97005649999999999</c:v>
                </c:pt>
                <c:pt idx="333">
                  <c:v>0.9704332</c:v>
                </c:pt>
                <c:pt idx="334">
                  <c:v>0.97116089999999999</c:v>
                </c:pt>
                <c:pt idx="335">
                  <c:v>0.97483249999999999</c:v>
                </c:pt>
                <c:pt idx="336">
                  <c:v>0.97547150000000005</c:v>
                </c:pt>
                <c:pt idx="337">
                  <c:v>0.97558429999999996</c:v>
                </c:pt>
                <c:pt idx="338">
                  <c:v>0.97595209999999999</c:v>
                </c:pt>
                <c:pt idx="339">
                  <c:v>0.97639600000000004</c:v>
                </c:pt>
                <c:pt idx="340">
                  <c:v>0.97654160000000001</c:v>
                </c:pt>
                <c:pt idx="341">
                  <c:v>0.9765625</c:v>
                </c:pt>
                <c:pt idx="342">
                  <c:v>0.97668460000000001</c:v>
                </c:pt>
                <c:pt idx="343">
                  <c:v>0.97680659999999997</c:v>
                </c:pt>
                <c:pt idx="344">
                  <c:v>0.97753909999999999</c:v>
                </c:pt>
                <c:pt idx="345">
                  <c:v>0.97813320000000004</c:v>
                </c:pt>
                <c:pt idx="346">
                  <c:v>0.97838309999999995</c:v>
                </c:pt>
                <c:pt idx="347">
                  <c:v>0.97976680000000005</c:v>
                </c:pt>
                <c:pt idx="348">
                  <c:v>0.98046880000000003</c:v>
                </c:pt>
                <c:pt idx="349">
                  <c:v>0.98126820000000003</c:v>
                </c:pt>
                <c:pt idx="350">
                  <c:v>0.98144529999999996</c:v>
                </c:pt>
                <c:pt idx="351">
                  <c:v>0.98144529999999996</c:v>
                </c:pt>
                <c:pt idx="352">
                  <c:v>0.98222449999999994</c:v>
                </c:pt>
                <c:pt idx="353">
                  <c:v>0.98242189999999996</c:v>
                </c:pt>
                <c:pt idx="354">
                  <c:v>0.98287199999999997</c:v>
                </c:pt>
                <c:pt idx="355">
                  <c:v>0.98298629999999998</c:v>
                </c:pt>
                <c:pt idx="356">
                  <c:v>0.9830795</c:v>
                </c:pt>
                <c:pt idx="357">
                  <c:v>0.98327640000000005</c:v>
                </c:pt>
                <c:pt idx="358">
                  <c:v>0.98339840000000001</c:v>
                </c:pt>
                <c:pt idx="359">
                  <c:v>0.98352050000000002</c:v>
                </c:pt>
                <c:pt idx="360">
                  <c:v>0.98376459999999999</c:v>
                </c:pt>
                <c:pt idx="361">
                  <c:v>0.9838867</c:v>
                </c:pt>
                <c:pt idx="362">
                  <c:v>0.9838867</c:v>
                </c:pt>
                <c:pt idx="363">
                  <c:v>0.98422620000000005</c:v>
                </c:pt>
                <c:pt idx="364">
                  <c:v>0.98431780000000002</c:v>
                </c:pt>
                <c:pt idx="365">
                  <c:v>0.98437399999999997</c:v>
                </c:pt>
                <c:pt idx="366">
                  <c:v>0.984375</c:v>
                </c:pt>
                <c:pt idx="367">
                  <c:v>0.984375</c:v>
                </c:pt>
                <c:pt idx="368">
                  <c:v>0.984375</c:v>
                </c:pt>
                <c:pt idx="369">
                  <c:v>0.984375</c:v>
                </c:pt>
                <c:pt idx="370">
                  <c:v>0.984375</c:v>
                </c:pt>
                <c:pt idx="371">
                  <c:v>0.984375</c:v>
                </c:pt>
                <c:pt idx="372">
                  <c:v>0.98445890000000003</c:v>
                </c:pt>
                <c:pt idx="373">
                  <c:v>0.98449710000000001</c:v>
                </c:pt>
                <c:pt idx="374">
                  <c:v>0.98455809999999999</c:v>
                </c:pt>
                <c:pt idx="375">
                  <c:v>0.98828119999999997</c:v>
                </c:pt>
                <c:pt idx="376">
                  <c:v>0.98829650000000002</c:v>
                </c:pt>
                <c:pt idx="377">
                  <c:v>0.98911669999999996</c:v>
                </c:pt>
                <c:pt idx="378">
                  <c:v>0.9900236</c:v>
                </c:pt>
                <c:pt idx="379">
                  <c:v>0.99023439999999996</c:v>
                </c:pt>
                <c:pt idx="380">
                  <c:v>0.99120330000000001</c:v>
                </c:pt>
                <c:pt idx="381">
                  <c:v>0.99121090000000001</c:v>
                </c:pt>
                <c:pt idx="382">
                  <c:v>0.99151610000000001</c:v>
                </c:pt>
                <c:pt idx="383">
                  <c:v>0.99165610000000004</c:v>
                </c:pt>
                <c:pt idx="384">
                  <c:v>0.9916992</c:v>
                </c:pt>
                <c:pt idx="385">
                  <c:v>0.99194340000000003</c:v>
                </c:pt>
                <c:pt idx="386">
                  <c:v>0.99194340000000003</c:v>
                </c:pt>
                <c:pt idx="387">
                  <c:v>0.99211879999999997</c:v>
                </c:pt>
                <c:pt idx="388">
                  <c:v>0.99215699999999996</c:v>
                </c:pt>
                <c:pt idx="389">
                  <c:v>0.9921799</c:v>
                </c:pt>
                <c:pt idx="390">
                  <c:v>0.9921875</c:v>
                </c:pt>
                <c:pt idx="391">
                  <c:v>0.9921875</c:v>
                </c:pt>
                <c:pt idx="392">
                  <c:v>0.9921875</c:v>
                </c:pt>
                <c:pt idx="393">
                  <c:v>0.9921875</c:v>
                </c:pt>
                <c:pt idx="394">
                  <c:v>0.9921875</c:v>
                </c:pt>
                <c:pt idx="395">
                  <c:v>0.9921875</c:v>
                </c:pt>
                <c:pt idx="396">
                  <c:v>0.9921875</c:v>
                </c:pt>
                <c:pt idx="397">
                  <c:v>0.9921875</c:v>
                </c:pt>
                <c:pt idx="398">
                  <c:v>0.9921875</c:v>
                </c:pt>
                <c:pt idx="399">
                  <c:v>0.9921875</c:v>
                </c:pt>
                <c:pt idx="400">
                  <c:v>0.9921875</c:v>
                </c:pt>
                <c:pt idx="401">
                  <c:v>0.9921875</c:v>
                </c:pt>
                <c:pt idx="402">
                  <c:v>0.9921875</c:v>
                </c:pt>
                <c:pt idx="403">
                  <c:v>0.9921875</c:v>
                </c:pt>
                <c:pt idx="404">
                  <c:v>0.9921875</c:v>
                </c:pt>
                <c:pt idx="405">
                  <c:v>0.9921875</c:v>
                </c:pt>
                <c:pt idx="406">
                  <c:v>0.99224849999999998</c:v>
                </c:pt>
                <c:pt idx="407">
                  <c:v>0.99316409999999999</c:v>
                </c:pt>
                <c:pt idx="408">
                  <c:v>0.99344920000000003</c:v>
                </c:pt>
                <c:pt idx="409">
                  <c:v>0.99414060000000004</c:v>
                </c:pt>
                <c:pt idx="410">
                  <c:v>0.99478149999999999</c:v>
                </c:pt>
                <c:pt idx="411">
                  <c:v>0.99533079999999996</c:v>
                </c:pt>
                <c:pt idx="412">
                  <c:v>0.9958496</c:v>
                </c:pt>
                <c:pt idx="413">
                  <c:v>0.99609380000000003</c:v>
                </c:pt>
                <c:pt idx="414">
                  <c:v>0.99609380000000003</c:v>
                </c:pt>
                <c:pt idx="415">
                  <c:v>0.99609380000000003</c:v>
                </c:pt>
                <c:pt idx="416">
                  <c:v>0.99609380000000003</c:v>
                </c:pt>
                <c:pt idx="417">
                  <c:v>0.99609380000000003</c:v>
                </c:pt>
                <c:pt idx="418">
                  <c:v>0.99609380000000003</c:v>
                </c:pt>
                <c:pt idx="419">
                  <c:v>0.99609380000000003</c:v>
                </c:pt>
                <c:pt idx="420">
                  <c:v>0.99609380000000003</c:v>
                </c:pt>
                <c:pt idx="421">
                  <c:v>0.99609380000000003</c:v>
                </c:pt>
                <c:pt idx="422">
                  <c:v>0.99609380000000003</c:v>
                </c:pt>
                <c:pt idx="423">
                  <c:v>0.99609380000000003</c:v>
                </c:pt>
                <c:pt idx="424">
                  <c:v>0.99609380000000003</c:v>
                </c:pt>
                <c:pt idx="425">
                  <c:v>0.99609380000000003</c:v>
                </c:pt>
                <c:pt idx="426">
                  <c:v>0.99609380000000003</c:v>
                </c:pt>
                <c:pt idx="427">
                  <c:v>0.99609380000000003</c:v>
                </c:pt>
                <c:pt idx="428">
                  <c:v>0.99609380000000003</c:v>
                </c:pt>
                <c:pt idx="429">
                  <c:v>0.9968262</c:v>
                </c:pt>
                <c:pt idx="430">
                  <c:v>0.99707029999999996</c:v>
                </c:pt>
                <c:pt idx="431">
                  <c:v>0.99707029999999996</c:v>
                </c:pt>
                <c:pt idx="432">
                  <c:v>0.99767209999999995</c:v>
                </c:pt>
                <c:pt idx="433">
                  <c:v>0.99802400000000002</c:v>
                </c:pt>
                <c:pt idx="434">
                  <c:v>0.99804689999999996</c:v>
                </c:pt>
                <c:pt idx="435">
                  <c:v>0.99804689999999996</c:v>
                </c:pt>
                <c:pt idx="436">
                  <c:v>0.99804689999999996</c:v>
                </c:pt>
                <c:pt idx="437">
                  <c:v>0.99804689999999996</c:v>
                </c:pt>
                <c:pt idx="438">
                  <c:v>0.99804689999999996</c:v>
                </c:pt>
                <c:pt idx="439">
                  <c:v>0.99804689999999996</c:v>
                </c:pt>
                <c:pt idx="440">
                  <c:v>0.99804689999999996</c:v>
                </c:pt>
                <c:pt idx="441">
                  <c:v>0.99804689999999996</c:v>
                </c:pt>
                <c:pt idx="442">
                  <c:v>0.99804689999999996</c:v>
                </c:pt>
                <c:pt idx="443">
                  <c:v>0.99804689999999996</c:v>
                </c:pt>
                <c:pt idx="444">
                  <c:v>0.99804689999999996</c:v>
                </c:pt>
                <c:pt idx="445">
                  <c:v>0.99804689999999996</c:v>
                </c:pt>
                <c:pt idx="446">
                  <c:v>0.99814130000000001</c:v>
                </c:pt>
                <c:pt idx="447">
                  <c:v>0.99853519999999996</c:v>
                </c:pt>
                <c:pt idx="448">
                  <c:v>0.99877930000000004</c:v>
                </c:pt>
                <c:pt idx="449">
                  <c:v>0.99902340000000001</c:v>
                </c:pt>
                <c:pt idx="450">
                  <c:v>0.99902340000000001</c:v>
                </c:pt>
                <c:pt idx="451">
                  <c:v>0.9995117</c:v>
                </c:pt>
                <c:pt idx="452">
                  <c:v>0.99987789999999999</c:v>
                </c:pt>
                <c:pt idx="453">
                  <c:v>0.99993900000000002</c:v>
                </c:pt>
                <c:pt idx="454">
                  <c:v>0.99996949999999996</c:v>
                </c:pt>
                <c:pt idx="455">
                  <c:v>0.99996949999999996</c:v>
                </c:pt>
                <c:pt idx="456">
                  <c:v>0.99998469999999995</c:v>
                </c:pt>
                <c:pt idx="457">
                  <c:v>0.9999962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ADE-4D6F-ADEF-8E4A211110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275727"/>
        <c:axId val="1127263663"/>
      </c:scatterChart>
      <c:valAx>
        <c:axId val="112727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7263663"/>
        <c:crosses val="autoZero"/>
        <c:crossBetween val="midCat"/>
      </c:valAx>
      <c:valAx>
        <c:axId val="112726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727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'random-3'!$D$3:$D$102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'random-3'!$F$3:$F$102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0.01</c:v>
                </c:pt>
                <c:pt idx="29">
                  <c:v>0.02</c:v>
                </c:pt>
                <c:pt idx="30">
                  <c:v>0.03</c:v>
                </c:pt>
                <c:pt idx="31">
                  <c:v>0.04</c:v>
                </c:pt>
                <c:pt idx="32">
                  <c:v>0.05</c:v>
                </c:pt>
                <c:pt idx="33">
                  <c:v>6.0000000000000005E-2</c:v>
                </c:pt>
                <c:pt idx="34">
                  <c:v>7.0000000000000007E-2</c:v>
                </c:pt>
                <c:pt idx="35">
                  <c:v>0.08</c:v>
                </c:pt>
                <c:pt idx="36">
                  <c:v>0.09</c:v>
                </c:pt>
                <c:pt idx="37">
                  <c:v>9.9999999999999992E-2</c:v>
                </c:pt>
                <c:pt idx="38">
                  <c:v>0.10999999999999999</c:v>
                </c:pt>
                <c:pt idx="39">
                  <c:v>0.11999999999999998</c:v>
                </c:pt>
                <c:pt idx="40">
                  <c:v>0.12999999999999998</c:v>
                </c:pt>
                <c:pt idx="41">
                  <c:v>0.13999999999999999</c:v>
                </c:pt>
                <c:pt idx="42">
                  <c:v>0.15</c:v>
                </c:pt>
                <c:pt idx="43">
                  <c:v>0.16</c:v>
                </c:pt>
                <c:pt idx="44">
                  <c:v>0.17</c:v>
                </c:pt>
                <c:pt idx="45">
                  <c:v>0.18000000000000002</c:v>
                </c:pt>
                <c:pt idx="46">
                  <c:v>0.19000000000000003</c:v>
                </c:pt>
                <c:pt idx="47">
                  <c:v>0.20000000000000004</c:v>
                </c:pt>
                <c:pt idx="48">
                  <c:v>0.21000000000000005</c:v>
                </c:pt>
                <c:pt idx="49">
                  <c:v>0.22000000000000006</c:v>
                </c:pt>
                <c:pt idx="50">
                  <c:v>0.23000000000000007</c:v>
                </c:pt>
                <c:pt idx="51">
                  <c:v>0.24000000000000007</c:v>
                </c:pt>
                <c:pt idx="52">
                  <c:v>0.25000000000000006</c:v>
                </c:pt>
                <c:pt idx="53">
                  <c:v>0.27000000000000007</c:v>
                </c:pt>
                <c:pt idx="54">
                  <c:v>0.29000000000000009</c:v>
                </c:pt>
                <c:pt idx="55">
                  <c:v>0.31000000000000011</c:v>
                </c:pt>
                <c:pt idx="56">
                  <c:v>0.33000000000000013</c:v>
                </c:pt>
                <c:pt idx="57">
                  <c:v>0.35000000000000014</c:v>
                </c:pt>
                <c:pt idx="58">
                  <c:v>0.37000000000000016</c:v>
                </c:pt>
                <c:pt idx="59">
                  <c:v>0.39000000000000018</c:v>
                </c:pt>
                <c:pt idx="60">
                  <c:v>0.4100000000000002</c:v>
                </c:pt>
                <c:pt idx="61">
                  <c:v>0.43000000000000022</c:v>
                </c:pt>
                <c:pt idx="62">
                  <c:v>0.45000000000000023</c:v>
                </c:pt>
                <c:pt idx="63">
                  <c:v>0.47000000000000025</c:v>
                </c:pt>
                <c:pt idx="64">
                  <c:v>0.49000000000000027</c:v>
                </c:pt>
                <c:pt idx="65">
                  <c:v>0.51000000000000023</c:v>
                </c:pt>
                <c:pt idx="66">
                  <c:v>0.54000000000000026</c:v>
                </c:pt>
                <c:pt idx="67">
                  <c:v>0.57000000000000028</c:v>
                </c:pt>
                <c:pt idx="68">
                  <c:v>0.60000000000000031</c:v>
                </c:pt>
                <c:pt idx="69">
                  <c:v>0.63000000000000034</c:v>
                </c:pt>
                <c:pt idx="70">
                  <c:v>0.67000000000000037</c:v>
                </c:pt>
                <c:pt idx="71">
                  <c:v>0.71000000000000041</c:v>
                </c:pt>
                <c:pt idx="72">
                  <c:v>0.75000000000000044</c:v>
                </c:pt>
                <c:pt idx="73">
                  <c:v>0.79000000000000048</c:v>
                </c:pt>
                <c:pt idx="74">
                  <c:v>0.83000000000000052</c:v>
                </c:pt>
                <c:pt idx="75">
                  <c:v>0.88000000000000056</c:v>
                </c:pt>
                <c:pt idx="76">
                  <c:v>0.9300000000000006</c:v>
                </c:pt>
                <c:pt idx="77">
                  <c:v>0.99000000000000066</c:v>
                </c:pt>
                <c:pt idx="78">
                  <c:v>1.0500000000000007</c:v>
                </c:pt>
                <c:pt idx="79">
                  <c:v>1.1400000000000008</c:v>
                </c:pt>
                <c:pt idx="80">
                  <c:v>1.2400000000000009</c:v>
                </c:pt>
                <c:pt idx="81">
                  <c:v>1.3600000000000008</c:v>
                </c:pt>
                <c:pt idx="82">
                  <c:v>1.4900000000000007</c:v>
                </c:pt>
                <c:pt idx="83">
                  <c:v>1.6200000000000006</c:v>
                </c:pt>
                <c:pt idx="84">
                  <c:v>1.7900000000000005</c:v>
                </c:pt>
                <c:pt idx="85">
                  <c:v>1.9800000000000004</c:v>
                </c:pt>
                <c:pt idx="86">
                  <c:v>2.1800000000000006</c:v>
                </c:pt>
                <c:pt idx="87">
                  <c:v>2.4700000000000006</c:v>
                </c:pt>
                <c:pt idx="88">
                  <c:v>2.8000000000000007</c:v>
                </c:pt>
                <c:pt idx="89">
                  <c:v>3.1900000000000008</c:v>
                </c:pt>
                <c:pt idx="90">
                  <c:v>3.6100000000000008</c:v>
                </c:pt>
                <c:pt idx="91">
                  <c:v>4.0600000000000005</c:v>
                </c:pt>
                <c:pt idx="92">
                  <c:v>4.5500000000000007</c:v>
                </c:pt>
                <c:pt idx="93">
                  <c:v>5.1800000000000006</c:v>
                </c:pt>
                <c:pt idx="94">
                  <c:v>5.870000000000001</c:v>
                </c:pt>
                <c:pt idx="95">
                  <c:v>6.9900000000000011</c:v>
                </c:pt>
                <c:pt idx="96">
                  <c:v>8.8600000000000012</c:v>
                </c:pt>
                <c:pt idx="97">
                  <c:v>11.14</c:v>
                </c:pt>
                <c:pt idx="98">
                  <c:v>13.93</c:v>
                </c:pt>
                <c:pt idx="99">
                  <c:v>17.29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50-45A6-8188-450AB57B8706}"/>
            </c:ext>
          </c:extLst>
        </c:ser>
        <c:ser>
          <c:idx val="1"/>
          <c:order val="1"/>
          <c:tx>
            <c:v>dc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'random-3'!$D$3:$D$102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'random-3'!$H$3:$H$102</c:f>
              <c:numCache>
                <c:formatCode>General</c:formatCode>
                <c:ptCount val="100"/>
                <c:pt idx="0">
                  <c:v>2.3317300000000001E-4</c:v>
                </c:pt>
                <c:pt idx="1">
                  <c:v>4.85181E-4</c:v>
                </c:pt>
                <c:pt idx="2">
                  <c:v>7.3838199999999999E-4</c:v>
                </c:pt>
                <c:pt idx="3">
                  <c:v>9.9444399999999993E-4</c:v>
                </c:pt>
                <c:pt idx="4">
                  <c:v>1.2564659999999999E-3</c:v>
                </c:pt>
                <c:pt idx="5">
                  <c:v>1.5206339999999999E-3</c:v>
                </c:pt>
                <c:pt idx="6">
                  <c:v>1.786471E-3</c:v>
                </c:pt>
                <c:pt idx="7">
                  <c:v>2.0613680000000001E-3</c:v>
                </c:pt>
                <c:pt idx="8">
                  <c:v>2.343417E-3</c:v>
                </c:pt>
                <c:pt idx="9">
                  <c:v>2.62642E-3</c:v>
                </c:pt>
                <c:pt idx="10">
                  <c:v>2.91443E-3</c:v>
                </c:pt>
                <c:pt idx="11">
                  <c:v>3.2033930000000001E-3</c:v>
                </c:pt>
                <c:pt idx="12">
                  <c:v>3.4964090000000002E-3</c:v>
                </c:pt>
                <c:pt idx="13">
                  <c:v>3.7915710000000001E-3</c:v>
                </c:pt>
                <c:pt idx="14">
                  <c:v>4.0974619999999996E-3</c:v>
                </c:pt>
                <c:pt idx="15">
                  <c:v>4.4045449999999993E-3</c:v>
                </c:pt>
                <c:pt idx="16">
                  <c:v>4.7156809999999993E-3</c:v>
                </c:pt>
                <c:pt idx="17">
                  <c:v>5.0296779999999992E-3</c:v>
                </c:pt>
                <c:pt idx="18">
                  <c:v>5.3436749999999991E-3</c:v>
                </c:pt>
                <c:pt idx="19">
                  <c:v>5.6598179999999988E-3</c:v>
                </c:pt>
                <c:pt idx="20">
                  <c:v>5.9967029999999991E-3</c:v>
                </c:pt>
                <c:pt idx="21">
                  <c:v>6.339548999999999E-3</c:v>
                </c:pt>
                <c:pt idx="22">
                  <c:v>6.6826329999999986E-3</c:v>
                </c:pt>
                <c:pt idx="23">
                  <c:v>7.0276249999999983E-3</c:v>
                </c:pt>
                <c:pt idx="24">
                  <c:v>7.3745239999999986E-3</c:v>
                </c:pt>
                <c:pt idx="25">
                  <c:v>7.7235689999999987E-3</c:v>
                </c:pt>
                <c:pt idx="26">
                  <c:v>8.0773819999999993E-3</c:v>
                </c:pt>
                <c:pt idx="27">
                  <c:v>8.456468E-3</c:v>
                </c:pt>
                <c:pt idx="28">
                  <c:v>8.8465209999999996E-3</c:v>
                </c:pt>
                <c:pt idx="29">
                  <c:v>9.239434999999999E-3</c:v>
                </c:pt>
                <c:pt idx="30">
                  <c:v>9.6435539999999986E-3</c:v>
                </c:pt>
                <c:pt idx="31">
                  <c:v>1.0048388999999998E-2</c:v>
                </c:pt>
                <c:pt idx="32">
                  <c:v>1.0462521999999998E-2</c:v>
                </c:pt>
                <c:pt idx="33">
                  <c:v>1.0900496999999999E-2</c:v>
                </c:pt>
                <c:pt idx="34">
                  <c:v>1.1354683999999999E-2</c:v>
                </c:pt>
                <c:pt idx="35">
                  <c:v>1.1816738999999998E-2</c:v>
                </c:pt>
                <c:pt idx="36">
                  <c:v>1.2303589999999998E-2</c:v>
                </c:pt>
                <c:pt idx="37">
                  <c:v>1.2807606999999999E-2</c:v>
                </c:pt>
                <c:pt idx="38">
                  <c:v>1.3322829999999999E-2</c:v>
                </c:pt>
                <c:pt idx="39">
                  <c:v>1.3841866999999999E-2</c:v>
                </c:pt>
                <c:pt idx="40">
                  <c:v>1.4360903999999999E-2</c:v>
                </c:pt>
                <c:pt idx="41">
                  <c:v>1.4883993999999999E-2</c:v>
                </c:pt>
                <c:pt idx="42">
                  <c:v>1.5444992999999999E-2</c:v>
                </c:pt>
                <c:pt idx="43">
                  <c:v>1.6011951999999999E-2</c:v>
                </c:pt>
                <c:pt idx="44">
                  <c:v>1.6613959000000001E-2</c:v>
                </c:pt>
                <c:pt idx="45">
                  <c:v>1.7218112000000001E-2</c:v>
                </c:pt>
                <c:pt idx="46">
                  <c:v>1.7871140000000001E-2</c:v>
                </c:pt>
                <c:pt idx="47">
                  <c:v>1.8547295000000002E-2</c:v>
                </c:pt>
                <c:pt idx="48">
                  <c:v>1.9229411000000002E-2</c:v>
                </c:pt>
                <c:pt idx="49">
                  <c:v>1.9922494000000002E-2</c:v>
                </c:pt>
                <c:pt idx="50">
                  <c:v>2.0624398000000002E-2</c:v>
                </c:pt>
                <c:pt idx="51">
                  <c:v>2.1331548000000002E-2</c:v>
                </c:pt>
                <c:pt idx="52">
                  <c:v>2.2070407000000004E-2</c:v>
                </c:pt>
                <c:pt idx="53">
                  <c:v>2.2840499000000004E-2</c:v>
                </c:pt>
                <c:pt idx="54">
                  <c:v>2.3644446000000003E-2</c:v>
                </c:pt>
                <c:pt idx="55">
                  <c:v>2.4480342000000002E-2</c:v>
                </c:pt>
                <c:pt idx="56">
                  <c:v>2.5337218000000002E-2</c:v>
                </c:pt>
                <c:pt idx="57">
                  <c:v>2.6205062000000001E-2</c:v>
                </c:pt>
                <c:pt idx="58">
                  <c:v>2.712202E-2</c:v>
                </c:pt>
                <c:pt idx="59">
                  <c:v>2.8051851999999999E-2</c:v>
                </c:pt>
                <c:pt idx="60">
                  <c:v>2.9006957E-2</c:v>
                </c:pt>
                <c:pt idx="61">
                  <c:v>2.9990909999999999E-2</c:v>
                </c:pt>
                <c:pt idx="62">
                  <c:v>3.1006809999999999E-2</c:v>
                </c:pt>
                <c:pt idx="63">
                  <c:v>3.2044650000000001E-2</c:v>
                </c:pt>
                <c:pt idx="64">
                  <c:v>3.3135650000000003E-2</c:v>
                </c:pt>
                <c:pt idx="65">
                  <c:v>3.4430500000000003E-2</c:v>
                </c:pt>
                <c:pt idx="66">
                  <c:v>3.5748480000000006E-2</c:v>
                </c:pt>
                <c:pt idx="67">
                  <c:v>3.7077430000000008E-2</c:v>
                </c:pt>
                <c:pt idx="68">
                  <c:v>3.8699390000000007E-2</c:v>
                </c:pt>
                <c:pt idx="69">
                  <c:v>4.0435320000000004E-2</c:v>
                </c:pt>
                <c:pt idx="70">
                  <c:v>4.2236330000000002E-2</c:v>
                </c:pt>
                <c:pt idx="71">
                  <c:v>4.4115310000000005E-2</c:v>
                </c:pt>
                <c:pt idx="72">
                  <c:v>4.6100380000000003E-2</c:v>
                </c:pt>
                <c:pt idx="73">
                  <c:v>4.8373220000000001E-2</c:v>
                </c:pt>
                <c:pt idx="74">
                  <c:v>5.0730230000000001E-2</c:v>
                </c:pt>
                <c:pt idx="75">
                  <c:v>5.3105119999999999E-2</c:v>
                </c:pt>
                <c:pt idx="76">
                  <c:v>5.548525E-2</c:v>
                </c:pt>
                <c:pt idx="77">
                  <c:v>5.8000330000000003E-2</c:v>
                </c:pt>
                <c:pt idx="78">
                  <c:v>6.063342E-2</c:v>
                </c:pt>
                <c:pt idx="79">
                  <c:v>6.3437460000000001E-2</c:v>
                </c:pt>
                <c:pt idx="80">
                  <c:v>6.6476580000000007E-2</c:v>
                </c:pt>
                <c:pt idx="81">
                  <c:v>7.264661E-2</c:v>
                </c:pt>
                <c:pt idx="82">
                  <c:v>7.9251760000000004E-2</c:v>
                </c:pt>
                <c:pt idx="83">
                  <c:v>8.6183780000000001E-2</c:v>
                </c:pt>
                <c:pt idx="84">
                  <c:v>9.3194720000000009E-2</c:v>
                </c:pt>
                <c:pt idx="85">
                  <c:v>0.10088777000000002</c:v>
                </c:pt>
                <c:pt idx="86">
                  <c:v>0.10920977000000001</c:v>
                </c:pt>
                <c:pt idx="87">
                  <c:v>0.11909294000000001</c:v>
                </c:pt>
                <c:pt idx="88">
                  <c:v>0.12908983000000002</c:v>
                </c:pt>
                <c:pt idx="89">
                  <c:v>0.13926983000000001</c:v>
                </c:pt>
                <c:pt idx="90">
                  <c:v>0.15420673000000001</c:v>
                </c:pt>
                <c:pt idx="91">
                  <c:v>0.16964763000000002</c:v>
                </c:pt>
                <c:pt idx="92">
                  <c:v>0.18806853000000001</c:v>
                </c:pt>
                <c:pt idx="93">
                  <c:v>0.20965853000000001</c:v>
                </c:pt>
                <c:pt idx="94">
                  <c:v>0.23968853000000001</c:v>
                </c:pt>
                <c:pt idx="95">
                  <c:v>0.27198043</c:v>
                </c:pt>
                <c:pt idx="96">
                  <c:v>0.30443252999999998</c:v>
                </c:pt>
                <c:pt idx="97">
                  <c:v>0.34107052999999998</c:v>
                </c:pt>
                <c:pt idx="98">
                  <c:v>0.53725352999999998</c:v>
                </c:pt>
                <c:pt idx="99">
                  <c:v>1.0591205299999999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550-45A6-8188-450AB57B8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822336"/>
        <c:axId val="1662823168"/>
      </c:scatterChart>
      <c:valAx>
        <c:axId val="166282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2823168"/>
        <c:crosses val="autoZero"/>
        <c:crossBetween val="midCat"/>
      </c:valAx>
      <c:valAx>
        <c:axId val="16628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282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'random-4'!$D$3:$D$102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'random-4'!$F$3:$F$102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0.29000000000000009</c:v>
                </c:pt>
                <c:pt idx="28">
                  <c:v>0.31000000000000011</c:v>
                </c:pt>
                <c:pt idx="29">
                  <c:v>0.33000000000000013</c:v>
                </c:pt>
                <c:pt idx="30">
                  <c:v>0.35000000000000014</c:v>
                </c:pt>
                <c:pt idx="31">
                  <c:v>0.37000000000000016</c:v>
                </c:pt>
                <c:pt idx="32">
                  <c:v>0.39000000000000018</c:v>
                </c:pt>
                <c:pt idx="33">
                  <c:v>0.4100000000000002</c:v>
                </c:pt>
                <c:pt idx="34">
                  <c:v>0.43000000000000022</c:v>
                </c:pt>
                <c:pt idx="35">
                  <c:v>0.45000000000000023</c:v>
                </c:pt>
                <c:pt idx="36">
                  <c:v>0.47000000000000025</c:v>
                </c:pt>
                <c:pt idx="37">
                  <c:v>0.49000000000000027</c:v>
                </c:pt>
                <c:pt idx="38">
                  <c:v>0.51000000000000023</c:v>
                </c:pt>
                <c:pt idx="39">
                  <c:v>0.54000000000000026</c:v>
                </c:pt>
                <c:pt idx="40">
                  <c:v>0.57000000000000028</c:v>
                </c:pt>
                <c:pt idx="41">
                  <c:v>0.60000000000000031</c:v>
                </c:pt>
                <c:pt idx="42">
                  <c:v>0.63000000000000034</c:v>
                </c:pt>
                <c:pt idx="43">
                  <c:v>0.66000000000000036</c:v>
                </c:pt>
                <c:pt idx="44">
                  <c:v>0.69000000000000039</c:v>
                </c:pt>
                <c:pt idx="45">
                  <c:v>0.72000000000000042</c:v>
                </c:pt>
                <c:pt idx="46">
                  <c:v>0.75000000000000044</c:v>
                </c:pt>
                <c:pt idx="47">
                  <c:v>0.79000000000000048</c:v>
                </c:pt>
                <c:pt idx="48">
                  <c:v>0.85000000000000053</c:v>
                </c:pt>
                <c:pt idx="49">
                  <c:v>0.9200000000000006</c:v>
                </c:pt>
                <c:pt idx="50">
                  <c:v>0.99000000000000066</c:v>
                </c:pt>
                <c:pt idx="51">
                  <c:v>1.0700000000000007</c:v>
                </c:pt>
                <c:pt idx="52">
                  <c:v>1.1800000000000008</c:v>
                </c:pt>
                <c:pt idx="53">
                  <c:v>1.2900000000000009</c:v>
                </c:pt>
                <c:pt idx="54">
                  <c:v>1.430000000000001</c:v>
                </c:pt>
                <c:pt idx="55">
                  <c:v>1.670000000000001</c:v>
                </c:pt>
                <c:pt idx="56">
                  <c:v>1.9500000000000011</c:v>
                </c:pt>
                <c:pt idx="57">
                  <c:v>2.2400000000000011</c:v>
                </c:pt>
                <c:pt idx="58">
                  <c:v>2.5300000000000011</c:v>
                </c:pt>
                <c:pt idx="59">
                  <c:v>2.8400000000000012</c:v>
                </c:pt>
                <c:pt idx="60">
                  <c:v>3.2300000000000013</c:v>
                </c:pt>
                <c:pt idx="61">
                  <c:v>3.6900000000000013</c:v>
                </c:pt>
                <c:pt idx="62">
                  <c:v>4.1500000000000012</c:v>
                </c:pt>
                <c:pt idx="63">
                  <c:v>4.6300000000000008</c:v>
                </c:pt>
                <c:pt idx="64">
                  <c:v>5.1700000000000008</c:v>
                </c:pt>
                <c:pt idx="65">
                  <c:v>5.7400000000000011</c:v>
                </c:pt>
                <c:pt idx="66">
                  <c:v>6.3400000000000007</c:v>
                </c:pt>
                <c:pt idx="67">
                  <c:v>7.1000000000000005</c:v>
                </c:pt>
                <c:pt idx="68">
                  <c:v>8.0200000000000014</c:v>
                </c:pt>
                <c:pt idx="69">
                  <c:v>9.0100000000000016</c:v>
                </c:pt>
                <c:pt idx="70">
                  <c:v>10.020000000000001</c:v>
                </c:pt>
                <c:pt idx="71">
                  <c:v>11.400000000000002</c:v>
                </c:pt>
                <c:pt idx="72">
                  <c:v>13.290000000000003</c:v>
                </c:pt>
                <c:pt idx="73">
                  <c:v>15.230000000000002</c:v>
                </c:pt>
                <c:pt idx="74">
                  <c:v>17.630000000000003</c:v>
                </c:pt>
                <c:pt idx="75">
                  <c:v>21.220000000000002</c:v>
                </c:pt>
                <c:pt idx="76">
                  <c:v>26.560000000000002</c:v>
                </c:pt>
                <c:pt idx="77">
                  <c:v>32.08</c:v>
                </c:pt>
                <c:pt idx="78">
                  <c:v>38.19</c:v>
                </c:pt>
                <c:pt idx="79">
                  <c:v>45.67</c:v>
                </c:pt>
                <c:pt idx="80">
                  <c:v>57.75</c:v>
                </c:pt>
                <c:pt idx="81">
                  <c:v>70.599999999999994</c:v>
                </c:pt>
                <c:pt idx="82">
                  <c:v>83.86</c:v>
                </c:pt>
                <c:pt idx="83">
                  <c:v>97.39</c:v>
                </c:pt>
                <c:pt idx="84">
                  <c:v>111.06</c:v>
                </c:pt>
                <c:pt idx="85">
                  <c:v>127.88</c:v>
                </c:pt>
                <c:pt idx="86">
                  <c:v>148.63999999999999</c:v>
                </c:pt>
                <c:pt idx="87">
                  <c:v>170.13</c:v>
                </c:pt>
                <c:pt idx="88">
                  <c:v>194.95</c:v>
                </c:pt>
                <c:pt idx="89">
                  <c:v>242.54</c:v>
                </c:pt>
                <c:pt idx="90">
                  <c:v>1242.54</c:v>
                </c:pt>
                <c:pt idx="91">
                  <c:v>2242.54</c:v>
                </c:pt>
                <c:pt idx="92">
                  <c:v>3242.54</c:v>
                </c:pt>
                <c:pt idx="93">
                  <c:v>4242.54</c:v>
                </c:pt>
                <c:pt idx="94">
                  <c:v>5242.54</c:v>
                </c:pt>
                <c:pt idx="95">
                  <c:v>6242.54</c:v>
                </c:pt>
                <c:pt idx="96">
                  <c:v>7242.54</c:v>
                </c:pt>
                <c:pt idx="97">
                  <c:v>8242.5400000000009</c:v>
                </c:pt>
                <c:pt idx="98">
                  <c:v>9242.5400000000009</c:v>
                </c:pt>
                <c:pt idx="99">
                  <c:v>10242.540000000001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846-4BF4-9A29-1BBC1D183B7F}"/>
            </c:ext>
          </c:extLst>
        </c:ser>
        <c:ser>
          <c:idx val="1"/>
          <c:order val="1"/>
          <c:tx>
            <c:v>dc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'random-4'!$D$3:$D$102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'random-4'!$H$3:$H$102</c:f>
              <c:numCache>
                <c:formatCode>General</c:formatCode>
                <c:ptCount val="100"/>
                <c:pt idx="0">
                  <c:v>1.70946E-4</c:v>
                </c:pt>
                <c:pt idx="1">
                  <c:v>3.5190600000000003E-4</c:v>
                </c:pt>
                <c:pt idx="2">
                  <c:v>5.3811099999999997E-4</c:v>
                </c:pt>
                <c:pt idx="3">
                  <c:v>7.2717699999999997E-4</c:v>
                </c:pt>
                <c:pt idx="4">
                  <c:v>9.2625699999999999E-4</c:v>
                </c:pt>
                <c:pt idx="5">
                  <c:v>1.2183199999999999E-3</c:v>
                </c:pt>
                <c:pt idx="6">
                  <c:v>1.511098E-3</c:v>
                </c:pt>
                <c:pt idx="7">
                  <c:v>1.8260489999999999E-3</c:v>
                </c:pt>
                <c:pt idx="8">
                  <c:v>2.1462449999999998E-3</c:v>
                </c:pt>
                <c:pt idx="9">
                  <c:v>2.4802689999999998E-3</c:v>
                </c:pt>
                <c:pt idx="10">
                  <c:v>2.848387E-3</c:v>
                </c:pt>
                <c:pt idx="11">
                  <c:v>3.2174589999999998E-3</c:v>
                </c:pt>
                <c:pt idx="12">
                  <c:v>3.5943989999999999E-3</c:v>
                </c:pt>
                <c:pt idx="13">
                  <c:v>4.0113930000000003E-3</c:v>
                </c:pt>
                <c:pt idx="14">
                  <c:v>4.4474610000000006E-3</c:v>
                </c:pt>
                <c:pt idx="15">
                  <c:v>4.8904430000000004E-3</c:v>
                </c:pt>
                <c:pt idx="16">
                  <c:v>5.3353320000000008E-3</c:v>
                </c:pt>
                <c:pt idx="17">
                  <c:v>5.7883270000000011E-3</c:v>
                </c:pt>
                <c:pt idx="18">
                  <c:v>6.2522900000000015E-3</c:v>
                </c:pt>
                <c:pt idx="19">
                  <c:v>6.7193520000000014E-3</c:v>
                </c:pt>
                <c:pt idx="20">
                  <c:v>7.3833480000000014E-3</c:v>
                </c:pt>
                <c:pt idx="21">
                  <c:v>8.1744210000000012E-3</c:v>
                </c:pt>
                <c:pt idx="22">
                  <c:v>9.2554110000000016E-3</c:v>
                </c:pt>
                <c:pt idx="23">
                  <c:v>1.0536431000000002E-2</c:v>
                </c:pt>
                <c:pt idx="24">
                  <c:v>1.1835331000000003E-2</c:v>
                </c:pt>
                <c:pt idx="25">
                  <c:v>1.4409301000000003E-2</c:v>
                </c:pt>
                <c:pt idx="26">
                  <c:v>2.1218301000000002E-2</c:v>
                </c:pt>
                <c:pt idx="27">
                  <c:v>2.8652431000000003E-2</c:v>
                </c:pt>
                <c:pt idx="28">
                  <c:v>3.6153561000000001E-2</c:v>
                </c:pt>
                <c:pt idx="29">
                  <c:v>4.3932441000000003E-2</c:v>
                </c:pt>
                <c:pt idx="30">
                  <c:v>5.2433490999999999E-2</c:v>
                </c:pt>
                <c:pt idx="31">
                  <c:v>6.1481480999999998E-2</c:v>
                </c:pt>
                <c:pt idx="32">
                  <c:v>7.4503380999999994E-2</c:v>
                </c:pt>
                <c:pt idx="33">
                  <c:v>8.9872580999999993E-2</c:v>
                </c:pt>
                <c:pt idx="34">
                  <c:v>0.10653758099999999</c:v>
                </c:pt>
                <c:pt idx="35">
                  <c:v>0.12377258099999999</c:v>
                </c:pt>
                <c:pt idx="36">
                  <c:v>0.14482158099999998</c:v>
                </c:pt>
                <c:pt idx="37">
                  <c:v>0.16783878099999999</c:v>
                </c:pt>
                <c:pt idx="38">
                  <c:v>0.191962881</c:v>
                </c:pt>
                <c:pt idx="39">
                  <c:v>0.21637478100000002</c:v>
                </c:pt>
                <c:pt idx="40">
                  <c:v>0.24376958100000001</c:v>
                </c:pt>
                <c:pt idx="41">
                  <c:v>0.27165168100000003</c:v>
                </c:pt>
                <c:pt idx="42">
                  <c:v>0.30008978100000006</c:v>
                </c:pt>
                <c:pt idx="43">
                  <c:v>0.33611478100000003</c:v>
                </c:pt>
                <c:pt idx="44">
                  <c:v>0.37286678100000004</c:v>
                </c:pt>
                <c:pt idx="45">
                  <c:v>0.41151298100000006</c:v>
                </c:pt>
                <c:pt idx="46">
                  <c:v>0.47421898100000004</c:v>
                </c:pt>
                <c:pt idx="47">
                  <c:v>0.61704598100000008</c:v>
                </c:pt>
                <c:pt idx="48">
                  <c:v>0.77346898100000006</c:v>
                </c:pt>
                <c:pt idx="49">
                  <c:v>0.95277798100000011</c:v>
                </c:pt>
                <c:pt idx="50">
                  <c:v>1.133474981</c:v>
                </c:pt>
                <c:pt idx="51">
                  <c:v>1.379852981</c:v>
                </c:pt>
                <c:pt idx="52">
                  <c:v>1.6727589809999999</c:v>
                </c:pt>
                <c:pt idx="53">
                  <c:v>2.0106269809999997</c:v>
                </c:pt>
                <c:pt idx="54">
                  <c:v>2.3607039809999999</c:v>
                </c:pt>
                <c:pt idx="55">
                  <c:v>2.7652639809999999</c:v>
                </c:pt>
                <c:pt idx="56">
                  <c:v>3.1719839809999999</c:v>
                </c:pt>
                <c:pt idx="57">
                  <c:v>3.6266839809999998</c:v>
                </c:pt>
                <c:pt idx="58">
                  <c:v>4.2151589810000001</c:v>
                </c:pt>
                <c:pt idx="59">
                  <c:v>4.8195019810000002</c:v>
                </c:pt>
                <c:pt idx="60">
                  <c:v>5.4247959809999999</c:v>
                </c:pt>
                <c:pt idx="61">
                  <c:v>6.2728639810000004</c:v>
                </c:pt>
                <c:pt idx="62">
                  <c:v>7.4699239810000009</c:v>
                </c:pt>
                <c:pt idx="63">
                  <c:v>8.7739239810000011</c:v>
                </c:pt>
                <c:pt idx="64">
                  <c:v>10.510873981000001</c:v>
                </c:pt>
                <c:pt idx="65">
                  <c:v>12.272573981000001</c:v>
                </c:pt>
                <c:pt idx="66">
                  <c:v>14.442733981</c:v>
                </c:pt>
                <c:pt idx="67">
                  <c:v>16.741413981000001</c:v>
                </c:pt>
                <c:pt idx="68">
                  <c:v>19.098473981000001</c:v>
                </c:pt>
                <c:pt idx="69">
                  <c:v>22.183693981000001</c:v>
                </c:pt>
                <c:pt idx="70">
                  <c:v>26.592733981000002</c:v>
                </c:pt>
                <c:pt idx="71">
                  <c:v>32.064143981000001</c:v>
                </c:pt>
                <c:pt idx="72">
                  <c:v>40.064873981000005</c:v>
                </c:pt>
                <c:pt idx="73">
                  <c:v>48.701693981000005</c:v>
                </c:pt>
                <c:pt idx="74">
                  <c:v>57.637593981000009</c:v>
                </c:pt>
                <c:pt idx="75">
                  <c:v>81.678993981000005</c:v>
                </c:pt>
                <c:pt idx="76">
                  <c:v>107.127893981</c:v>
                </c:pt>
                <c:pt idx="77">
                  <c:v>134.02899398099999</c:v>
                </c:pt>
                <c:pt idx="78">
                  <c:v>171.227293981</c:v>
                </c:pt>
                <c:pt idx="79">
                  <c:v>210.009693981</c:v>
                </c:pt>
                <c:pt idx="80">
                  <c:v>260.14009398100001</c:v>
                </c:pt>
                <c:pt idx="81">
                  <c:v>313.92729398099999</c:v>
                </c:pt>
                <c:pt idx="82">
                  <c:v>370.876293981</c:v>
                </c:pt>
                <c:pt idx="83">
                  <c:v>456.40639398100001</c:v>
                </c:pt>
                <c:pt idx="84">
                  <c:v>550.972793981</c:v>
                </c:pt>
                <c:pt idx="85">
                  <c:v>747.44279398100002</c:v>
                </c:pt>
                <c:pt idx="86">
                  <c:v>981.51879398100004</c:v>
                </c:pt>
                <c:pt idx="87">
                  <c:v>1228.945793981</c:v>
                </c:pt>
                <c:pt idx="88">
                  <c:v>1482.6397939809999</c:v>
                </c:pt>
                <c:pt idx="89">
                  <c:v>2073.7217939809998</c:v>
                </c:pt>
                <c:pt idx="90">
                  <c:v>3028.932793981</c:v>
                </c:pt>
                <c:pt idx="91">
                  <c:v>4028.932793981</c:v>
                </c:pt>
                <c:pt idx="92">
                  <c:v>5028.932793981</c:v>
                </c:pt>
                <c:pt idx="93">
                  <c:v>6028.932793981</c:v>
                </c:pt>
                <c:pt idx="94">
                  <c:v>7028.932793981</c:v>
                </c:pt>
                <c:pt idx="95">
                  <c:v>8028.932793981</c:v>
                </c:pt>
                <c:pt idx="96">
                  <c:v>9028.9327939809991</c:v>
                </c:pt>
                <c:pt idx="97">
                  <c:v>10028.932793980999</c:v>
                </c:pt>
                <c:pt idx="98">
                  <c:v>11028.932793980999</c:v>
                </c:pt>
                <c:pt idx="99">
                  <c:v>12028.932793980999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846-4BF4-9A29-1BBC1D183B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822336"/>
        <c:axId val="1662823168"/>
      </c:scatterChart>
      <c:valAx>
        <c:axId val="166282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2823168"/>
        <c:crosses val="autoZero"/>
        <c:crossBetween val="midCat"/>
      </c:valAx>
      <c:valAx>
        <c:axId val="16628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282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'random-5'!$D$3:$D$102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'random-5'!$F$3:$F$102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0.29000000000000009</c:v>
                </c:pt>
                <c:pt idx="28">
                  <c:v>0.31000000000000011</c:v>
                </c:pt>
                <c:pt idx="29">
                  <c:v>0.33000000000000013</c:v>
                </c:pt>
                <c:pt idx="30">
                  <c:v>0.35000000000000014</c:v>
                </c:pt>
                <c:pt idx="31">
                  <c:v>0.37000000000000016</c:v>
                </c:pt>
                <c:pt idx="32">
                  <c:v>0.39000000000000018</c:v>
                </c:pt>
                <c:pt idx="33">
                  <c:v>0.4100000000000002</c:v>
                </c:pt>
                <c:pt idx="34">
                  <c:v>0.43000000000000022</c:v>
                </c:pt>
                <c:pt idx="35">
                  <c:v>0.45000000000000023</c:v>
                </c:pt>
                <c:pt idx="36">
                  <c:v>0.47000000000000025</c:v>
                </c:pt>
                <c:pt idx="37">
                  <c:v>0.49000000000000027</c:v>
                </c:pt>
                <c:pt idx="38">
                  <c:v>0.51000000000000023</c:v>
                </c:pt>
                <c:pt idx="39">
                  <c:v>0.54000000000000026</c:v>
                </c:pt>
                <c:pt idx="40">
                  <c:v>0.57000000000000028</c:v>
                </c:pt>
                <c:pt idx="41">
                  <c:v>0.60000000000000031</c:v>
                </c:pt>
                <c:pt idx="42">
                  <c:v>0.63000000000000034</c:v>
                </c:pt>
                <c:pt idx="43">
                  <c:v>0.66000000000000036</c:v>
                </c:pt>
                <c:pt idx="44">
                  <c:v>0.69000000000000039</c:v>
                </c:pt>
                <c:pt idx="45">
                  <c:v>0.72000000000000042</c:v>
                </c:pt>
                <c:pt idx="46">
                  <c:v>0.75000000000000044</c:v>
                </c:pt>
                <c:pt idx="47">
                  <c:v>0.79000000000000048</c:v>
                </c:pt>
                <c:pt idx="48">
                  <c:v>0.85000000000000053</c:v>
                </c:pt>
                <c:pt idx="49">
                  <c:v>0.9200000000000006</c:v>
                </c:pt>
                <c:pt idx="50">
                  <c:v>0.99000000000000066</c:v>
                </c:pt>
                <c:pt idx="51">
                  <c:v>1.0700000000000007</c:v>
                </c:pt>
                <c:pt idx="52">
                  <c:v>1.1800000000000008</c:v>
                </c:pt>
                <c:pt idx="53">
                  <c:v>1.2900000000000009</c:v>
                </c:pt>
                <c:pt idx="54">
                  <c:v>1.430000000000001</c:v>
                </c:pt>
                <c:pt idx="55">
                  <c:v>1.670000000000001</c:v>
                </c:pt>
                <c:pt idx="56">
                  <c:v>1.9500000000000011</c:v>
                </c:pt>
                <c:pt idx="57">
                  <c:v>2.2400000000000011</c:v>
                </c:pt>
                <c:pt idx="58">
                  <c:v>2.5300000000000011</c:v>
                </c:pt>
                <c:pt idx="59">
                  <c:v>2.8400000000000012</c:v>
                </c:pt>
                <c:pt idx="60">
                  <c:v>3.2300000000000013</c:v>
                </c:pt>
                <c:pt idx="61">
                  <c:v>3.6900000000000013</c:v>
                </c:pt>
                <c:pt idx="62">
                  <c:v>4.1500000000000012</c:v>
                </c:pt>
                <c:pt idx="63">
                  <c:v>4.6300000000000008</c:v>
                </c:pt>
                <c:pt idx="64">
                  <c:v>5.1700000000000008</c:v>
                </c:pt>
                <c:pt idx="65">
                  <c:v>5.7400000000000011</c:v>
                </c:pt>
                <c:pt idx="66">
                  <c:v>6.3400000000000007</c:v>
                </c:pt>
                <c:pt idx="67">
                  <c:v>7.1000000000000005</c:v>
                </c:pt>
                <c:pt idx="68">
                  <c:v>8.0200000000000014</c:v>
                </c:pt>
                <c:pt idx="69">
                  <c:v>9.0100000000000016</c:v>
                </c:pt>
                <c:pt idx="70">
                  <c:v>10.020000000000001</c:v>
                </c:pt>
                <c:pt idx="71">
                  <c:v>11.400000000000002</c:v>
                </c:pt>
                <c:pt idx="72">
                  <c:v>13.290000000000003</c:v>
                </c:pt>
                <c:pt idx="73">
                  <c:v>15.230000000000002</c:v>
                </c:pt>
                <c:pt idx="74">
                  <c:v>17.630000000000003</c:v>
                </c:pt>
                <c:pt idx="75">
                  <c:v>21.220000000000002</c:v>
                </c:pt>
                <c:pt idx="76">
                  <c:v>26.560000000000002</c:v>
                </c:pt>
                <c:pt idx="77">
                  <c:v>32.08</c:v>
                </c:pt>
                <c:pt idx="78">
                  <c:v>38.19</c:v>
                </c:pt>
                <c:pt idx="79">
                  <c:v>45.67</c:v>
                </c:pt>
                <c:pt idx="80">
                  <c:v>57.75</c:v>
                </c:pt>
                <c:pt idx="81">
                  <c:v>70.599999999999994</c:v>
                </c:pt>
                <c:pt idx="82">
                  <c:v>83.86</c:v>
                </c:pt>
                <c:pt idx="83">
                  <c:v>97.39</c:v>
                </c:pt>
                <c:pt idx="84">
                  <c:v>111.06</c:v>
                </c:pt>
                <c:pt idx="85">
                  <c:v>127.88</c:v>
                </c:pt>
                <c:pt idx="86">
                  <c:v>148.63999999999999</c:v>
                </c:pt>
                <c:pt idx="87">
                  <c:v>170.13</c:v>
                </c:pt>
                <c:pt idx="88">
                  <c:v>194.95</c:v>
                </c:pt>
                <c:pt idx="89">
                  <c:v>242.54</c:v>
                </c:pt>
                <c:pt idx="90">
                  <c:v>1242.54</c:v>
                </c:pt>
                <c:pt idx="91">
                  <c:v>2242.54</c:v>
                </c:pt>
                <c:pt idx="92">
                  <c:v>3242.54</c:v>
                </c:pt>
                <c:pt idx="93">
                  <c:v>4242.54</c:v>
                </c:pt>
                <c:pt idx="94">
                  <c:v>5242.54</c:v>
                </c:pt>
                <c:pt idx="95">
                  <c:v>6242.54</c:v>
                </c:pt>
                <c:pt idx="96">
                  <c:v>7242.54</c:v>
                </c:pt>
                <c:pt idx="97">
                  <c:v>8242.5400000000009</c:v>
                </c:pt>
                <c:pt idx="98">
                  <c:v>9242.5400000000009</c:v>
                </c:pt>
                <c:pt idx="99">
                  <c:v>10242.540000000001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9B-4AB4-8175-2CDBEF7EB26E}"/>
            </c:ext>
          </c:extLst>
        </c:ser>
        <c:ser>
          <c:idx val="1"/>
          <c:order val="1"/>
          <c:tx>
            <c:v>dc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'random-5'!$D$3:$D$102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'random-5'!$H$3:$H$102</c:f>
              <c:numCache>
                <c:formatCode>General</c:formatCode>
                <c:ptCount val="100"/>
                <c:pt idx="0">
                  <c:v>1.70946E-4</c:v>
                </c:pt>
                <c:pt idx="1">
                  <c:v>3.5190600000000003E-4</c:v>
                </c:pt>
                <c:pt idx="2">
                  <c:v>5.3811099999999997E-4</c:v>
                </c:pt>
                <c:pt idx="3">
                  <c:v>7.2717699999999997E-4</c:v>
                </c:pt>
                <c:pt idx="4">
                  <c:v>9.2625699999999999E-4</c:v>
                </c:pt>
                <c:pt idx="5">
                  <c:v>1.2183199999999999E-3</c:v>
                </c:pt>
                <c:pt idx="6">
                  <c:v>1.511098E-3</c:v>
                </c:pt>
                <c:pt idx="7">
                  <c:v>1.8260489999999999E-3</c:v>
                </c:pt>
                <c:pt idx="8">
                  <c:v>2.1462449999999998E-3</c:v>
                </c:pt>
                <c:pt idx="9">
                  <c:v>2.4802689999999998E-3</c:v>
                </c:pt>
                <c:pt idx="10">
                  <c:v>2.848387E-3</c:v>
                </c:pt>
                <c:pt idx="11">
                  <c:v>3.2174589999999998E-3</c:v>
                </c:pt>
                <c:pt idx="12">
                  <c:v>3.5943989999999999E-3</c:v>
                </c:pt>
                <c:pt idx="13">
                  <c:v>4.0113930000000003E-3</c:v>
                </c:pt>
                <c:pt idx="14">
                  <c:v>4.4474610000000006E-3</c:v>
                </c:pt>
                <c:pt idx="15">
                  <c:v>4.8904430000000004E-3</c:v>
                </c:pt>
                <c:pt idx="16">
                  <c:v>5.3353320000000008E-3</c:v>
                </c:pt>
                <c:pt idx="17">
                  <c:v>5.7883270000000011E-3</c:v>
                </c:pt>
                <c:pt idx="18">
                  <c:v>6.2522900000000015E-3</c:v>
                </c:pt>
                <c:pt idx="19">
                  <c:v>6.7193520000000014E-3</c:v>
                </c:pt>
                <c:pt idx="20">
                  <c:v>7.3833480000000014E-3</c:v>
                </c:pt>
                <c:pt idx="21">
                  <c:v>8.1744210000000012E-3</c:v>
                </c:pt>
                <c:pt idx="22">
                  <c:v>9.2554110000000016E-3</c:v>
                </c:pt>
                <c:pt idx="23">
                  <c:v>1.0536431000000002E-2</c:v>
                </c:pt>
                <c:pt idx="24">
                  <c:v>1.1835331000000003E-2</c:v>
                </c:pt>
                <c:pt idx="25">
                  <c:v>1.4409301000000003E-2</c:v>
                </c:pt>
                <c:pt idx="26">
                  <c:v>2.1218301000000002E-2</c:v>
                </c:pt>
                <c:pt idx="27">
                  <c:v>2.8652431000000003E-2</c:v>
                </c:pt>
                <c:pt idx="28">
                  <c:v>3.6153561000000001E-2</c:v>
                </c:pt>
                <c:pt idx="29">
                  <c:v>4.3932441000000003E-2</c:v>
                </c:pt>
                <c:pt idx="30">
                  <c:v>5.2433490999999999E-2</c:v>
                </c:pt>
                <c:pt idx="31">
                  <c:v>6.1481480999999998E-2</c:v>
                </c:pt>
                <c:pt idx="32">
                  <c:v>7.4503380999999994E-2</c:v>
                </c:pt>
                <c:pt idx="33">
                  <c:v>8.9872580999999993E-2</c:v>
                </c:pt>
                <c:pt idx="34">
                  <c:v>0.10653758099999999</c:v>
                </c:pt>
                <c:pt idx="35">
                  <c:v>0.12377258099999999</c:v>
                </c:pt>
                <c:pt idx="36">
                  <c:v>0.14482158099999998</c:v>
                </c:pt>
                <c:pt idx="37">
                  <c:v>0.16783878099999999</c:v>
                </c:pt>
                <c:pt idx="38">
                  <c:v>0.191962881</c:v>
                </c:pt>
                <c:pt idx="39">
                  <c:v>0.21637478100000002</c:v>
                </c:pt>
                <c:pt idx="40">
                  <c:v>0.24376958100000001</c:v>
                </c:pt>
                <c:pt idx="41">
                  <c:v>0.27165168100000003</c:v>
                </c:pt>
                <c:pt idx="42">
                  <c:v>0.30008978100000006</c:v>
                </c:pt>
                <c:pt idx="43">
                  <c:v>0.33611478100000003</c:v>
                </c:pt>
                <c:pt idx="44">
                  <c:v>0.37286678100000004</c:v>
                </c:pt>
                <c:pt idx="45">
                  <c:v>0.41151298100000006</c:v>
                </c:pt>
                <c:pt idx="46">
                  <c:v>0.47421898100000004</c:v>
                </c:pt>
                <c:pt idx="47">
                  <c:v>0.61704598100000008</c:v>
                </c:pt>
                <c:pt idx="48">
                  <c:v>0.77346898100000006</c:v>
                </c:pt>
                <c:pt idx="49">
                  <c:v>0.95277798100000011</c:v>
                </c:pt>
                <c:pt idx="50">
                  <c:v>1.133474981</c:v>
                </c:pt>
                <c:pt idx="51">
                  <c:v>1.379852981</c:v>
                </c:pt>
                <c:pt idx="52">
                  <c:v>1.6727589809999999</c:v>
                </c:pt>
                <c:pt idx="53">
                  <c:v>2.0106269809999997</c:v>
                </c:pt>
                <c:pt idx="54">
                  <c:v>2.3607039809999999</c:v>
                </c:pt>
                <c:pt idx="55">
                  <c:v>2.7652639809999999</c:v>
                </c:pt>
                <c:pt idx="56">
                  <c:v>3.1719839809999999</c:v>
                </c:pt>
                <c:pt idx="57">
                  <c:v>3.6266839809999998</c:v>
                </c:pt>
                <c:pt idx="58">
                  <c:v>4.2151589810000001</c:v>
                </c:pt>
                <c:pt idx="59">
                  <c:v>4.8195019810000002</c:v>
                </c:pt>
                <c:pt idx="60">
                  <c:v>5.4247959809999999</c:v>
                </c:pt>
                <c:pt idx="61">
                  <c:v>6.2728639810000004</c:v>
                </c:pt>
                <c:pt idx="62">
                  <c:v>7.4699239810000009</c:v>
                </c:pt>
                <c:pt idx="63">
                  <c:v>8.7739239810000011</c:v>
                </c:pt>
                <c:pt idx="64">
                  <c:v>10.510873981000001</c:v>
                </c:pt>
                <c:pt idx="65">
                  <c:v>12.272573981000001</c:v>
                </c:pt>
                <c:pt idx="66">
                  <c:v>14.442733981</c:v>
                </c:pt>
                <c:pt idx="67">
                  <c:v>16.741413981000001</c:v>
                </c:pt>
                <c:pt idx="68">
                  <c:v>19.098473981000001</c:v>
                </c:pt>
                <c:pt idx="69">
                  <c:v>22.183693981000001</c:v>
                </c:pt>
                <c:pt idx="70">
                  <c:v>26.592733981000002</c:v>
                </c:pt>
                <c:pt idx="71">
                  <c:v>32.064143981000001</c:v>
                </c:pt>
                <c:pt idx="72">
                  <c:v>40.064873981000005</c:v>
                </c:pt>
                <c:pt idx="73">
                  <c:v>48.701693981000005</c:v>
                </c:pt>
                <c:pt idx="74">
                  <c:v>57.637593981000009</c:v>
                </c:pt>
                <c:pt idx="75">
                  <c:v>81.678993981000005</c:v>
                </c:pt>
                <c:pt idx="76">
                  <c:v>107.127893981</c:v>
                </c:pt>
                <c:pt idx="77">
                  <c:v>134.02899398099999</c:v>
                </c:pt>
                <c:pt idx="78">
                  <c:v>171.227293981</c:v>
                </c:pt>
                <c:pt idx="79">
                  <c:v>210.009693981</c:v>
                </c:pt>
                <c:pt idx="80">
                  <c:v>260.14009398100001</c:v>
                </c:pt>
                <c:pt idx="81">
                  <c:v>313.92729398099999</c:v>
                </c:pt>
                <c:pt idx="82">
                  <c:v>370.876293981</c:v>
                </c:pt>
                <c:pt idx="83">
                  <c:v>456.40639398100001</c:v>
                </c:pt>
                <c:pt idx="84">
                  <c:v>550.972793981</c:v>
                </c:pt>
                <c:pt idx="85">
                  <c:v>747.44279398100002</c:v>
                </c:pt>
                <c:pt idx="86">
                  <c:v>981.51879398100004</c:v>
                </c:pt>
                <c:pt idx="87">
                  <c:v>1228.945793981</c:v>
                </c:pt>
                <c:pt idx="88">
                  <c:v>1482.6397939809999</c:v>
                </c:pt>
                <c:pt idx="89">
                  <c:v>2073.7217939809998</c:v>
                </c:pt>
                <c:pt idx="90">
                  <c:v>3028.932793981</c:v>
                </c:pt>
                <c:pt idx="91">
                  <c:v>4028.932793981</c:v>
                </c:pt>
                <c:pt idx="92">
                  <c:v>5028.932793981</c:v>
                </c:pt>
                <c:pt idx="93">
                  <c:v>6028.932793981</c:v>
                </c:pt>
                <c:pt idx="94">
                  <c:v>7028.932793981</c:v>
                </c:pt>
                <c:pt idx="95">
                  <c:v>8028.932793981</c:v>
                </c:pt>
                <c:pt idx="96">
                  <c:v>9028.9327939809991</c:v>
                </c:pt>
                <c:pt idx="97">
                  <c:v>10028.932793980999</c:v>
                </c:pt>
                <c:pt idx="98">
                  <c:v>11028.932793980999</c:v>
                </c:pt>
                <c:pt idx="99">
                  <c:v>12028.932793980999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9B-4AB4-8175-2CDBEF7EB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822336"/>
        <c:axId val="1662823168"/>
      </c:scatterChart>
      <c:valAx>
        <c:axId val="166282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2823168"/>
        <c:crosses val="autoZero"/>
        <c:crossBetween val="midCat"/>
      </c:valAx>
      <c:valAx>
        <c:axId val="16628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282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'random-6'!$D$3:$D$102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'random-6'!$F$3:$F$102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0.55000000000000027</c:v>
                </c:pt>
                <c:pt idx="54">
                  <c:v>0.57000000000000028</c:v>
                </c:pt>
                <c:pt idx="55">
                  <c:v>0.5900000000000003</c:v>
                </c:pt>
                <c:pt idx="56">
                  <c:v>0.61000000000000032</c:v>
                </c:pt>
                <c:pt idx="57">
                  <c:v>0.63000000000000034</c:v>
                </c:pt>
                <c:pt idx="58">
                  <c:v>0.65000000000000036</c:v>
                </c:pt>
                <c:pt idx="59">
                  <c:v>0.67000000000000037</c:v>
                </c:pt>
                <c:pt idx="60">
                  <c:v>0.69000000000000039</c:v>
                </c:pt>
                <c:pt idx="61">
                  <c:v>0.71000000000000041</c:v>
                </c:pt>
                <c:pt idx="62">
                  <c:v>0.73000000000000043</c:v>
                </c:pt>
                <c:pt idx="63">
                  <c:v>0.75000000000000044</c:v>
                </c:pt>
                <c:pt idx="64">
                  <c:v>0.77000000000000046</c:v>
                </c:pt>
                <c:pt idx="65">
                  <c:v>0.80000000000000049</c:v>
                </c:pt>
                <c:pt idx="66">
                  <c:v>0.84000000000000052</c:v>
                </c:pt>
                <c:pt idx="67">
                  <c:v>0.88000000000000056</c:v>
                </c:pt>
                <c:pt idx="68">
                  <c:v>0.9200000000000006</c:v>
                </c:pt>
                <c:pt idx="69">
                  <c:v>0.96000000000000063</c:v>
                </c:pt>
                <c:pt idx="70">
                  <c:v>1.0000000000000007</c:v>
                </c:pt>
                <c:pt idx="71">
                  <c:v>1.0500000000000007</c:v>
                </c:pt>
                <c:pt idx="72">
                  <c:v>1.1200000000000008</c:v>
                </c:pt>
                <c:pt idx="73">
                  <c:v>1.2000000000000008</c:v>
                </c:pt>
                <c:pt idx="74">
                  <c:v>1.2800000000000009</c:v>
                </c:pt>
                <c:pt idx="75">
                  <c:v>1.370000000000001</c:v>
                </c:pt>
                <c:pt idx="76">
                  <c:v>1.4700000000000011</c:v>
                </c:pt>
                <c:pt idx="77">
                  <c:v>1.5700000000000012</c:v>
                </c:pt>
                <c:pt idx="78">
                  <c:v>1.7400000000000011</c:v>
                </c:pt>
                <c:pt idx="79">
                  <c:v>1.9600000000000011</c:v>
                </c:pt>
                <c:pt idx="80">
                  <c:v>2.180000000000001</c:v>
                </c:pt>
                <c:pt idx="81">
                  <c:v>2.4200000000000008</c:v>
                </c:pt>
                <c:pt idx="82">
                  <c:v>2.7000000000000011</c:v>
                </c:pt>
                <c:pt idx="83">
                  <c:v>3.0000000000000009</c:v>
                </c:pt>
                <c:pt idx="84">
                  <c:v>3.3600000000000008</c:v>
                </c:pt>
                <c:pt idx="85">
                  <c:v>3.7900000000000009</c:v>
                </c:pt>
                <c:pt idx="86">
                  <c:v>4.2400000000000011</c:v>
                </c:pt>
                <c:pt idx="87">
                  <c:v>4.7700000000000014</c:v>
                </c:pt>
                <c:pt idx="88">
                  <c:v>5.6400000000000015</c:v>
                </c:pt>
                <c:pt idx="89">
                  <c:v>6.6300000000000017</c:v>
                </c:pt>
                <c:pt idx="90">
                  <c:v>7.7100000000000017</c:v>
                </c:pt>
                <c:pt idx="91">
                  <c:v>8.9500000000000011</c:v>
                </c:pt>
                <c:pt idx="92">
                  <c:v>10.280000000000001</c:v>
                </c:pt>
                <c:pt idx="93">
                  <c:v>11.81</c:v>
                </c:pt>
                <c:pt idx="94">
                  <c:v>15.11</c:v>
                </c:pt>
                <c:pt idx="95">
                  <c:v>18.63</c:v>
                </c:pt>
                <c:pt idx="96">
                  <c:v>22.33</c:v>
                </c:pt>
                <c:pt idx="97">
                  <c:v>27.52</c:v>
                </c:pt>
                <c:pt idx="98">
                  <c:v>33.36</c:v>
                </c:pt>
                <c:pt idx="99">
                  <c:v>44.89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23E-4A05-9B4C-191C60F5B671}"/>
            </c:ext>
          </c:extLst>
        </c:ser>
        <c:ser>
          <c:idx val="1"/>
          <c:order val="1"/>
          <c:tx>
            <c:v>dc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'random-6'!$D$3:$D$102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'random-6'!$H$3:$H$102</c:f>
              <c:numCache>
                <c:formatCode>General</c:formatCode>
                <c:ptCount val="100"/>
                <c:pt idx="0">
                  <c:v>3.2997099999999998E-4</c:v>
                </c:pt>
                <c:pt idx="1">
                  <c:v>6.8998299999999992E-4</c:v>
                </c:pt>
                <c:pt idx="2">
                  <c:v>1.049995E-3</c:v>
                </c:pt>
                <c:pt idx="3">
                  <c:v>1.424074E-3</c:v>
                </c:pt>
                <c:pt idx="4">
                  <c:v>1.80912E-3</c:v>
                </c:pt>
                <c:pt idx="5">
                  <c:v>2.208233E-3</c:v>
                </c:pt>
                <c:pt idx="6">
                  <c:v>2.61116E-3</c:v>
                </c:pt>
                <c:pt idx="7">
                  <c:v>3.0221939999999997E-3</c:v>
                </c:pt>
                <c:pt idx="8">
                  <c:v>3.4511089999999999E-3</c:v>
                </c:pt>
                <c:pt idx="9">
                  <c:v>3.8900380000000002E-3</c:v>
                </c:pt>
                <c:pt idx="10">
                  <c:v>4.3330199999999999E-3</c:v>
                </c:pt>
                <c:pt idx="11">
                  <c:v>4.8520569999999999E-3</c:v>
                </c:pt>
                <c:pt idx="12">
                  <c:v>5.3770550000000004E-3</c:v>
                </c:pt>
                <c:pt idx="13">
                  <c:v>5.9180270000000002E-3</c:v>
                </c:pt>
                <c:pt idx="14">
                  <c:v>6.5021530000000001E-3</c:v>
                </c:pt>
                <c:pt idx="15">
                  <c:v>7.0951E-3</c:v>
                </c:pt>
                <c:pt idx="16">
                  <c:v>7.712127E-3</c:v>
                </c:pt>
                <c:pt idx="17">
                  <c:v>8.3620559999999997E-3</c:v>
                </c:pt>
                <c:pt idx="18">
                  <c:v>9.0489400000000001E-3</c:v>
                </c:pt>
                <c:pt idx="19">
                  <c:v>9.7360620000000002E-3</c:v>
                </c:pt>
                <c:pt idx="20">
                  <c:v>1.0510922000000001E-2</c:v>
                </c:pt>
                <c:pt idx="21">
                  <c:v>1.1287928000000001E-2</c:v>
                </c:pt>
                <c:pt idx="22">
                  <c:v>1.2207032000000001E-2</c:v>
                </c:pt>
                <c:pt idx="23">
                  <c:v>1.3206960000000002E-2</c:v>
                </c:pt>
                <c:pt idx="24">
                  <c:v>1.4631990000000003E-2</c:v>
                </c:pt>
                <c:pt idx="25">
                  <c:v>1.6891960000000004E-2</c:v>
                </c:pt>
                <c:pt idx="26">
                  <c:v>1.9304990000000005E-2</c:v>
                </c:pt>
                <c:pt idx="27">
                  <c:v>2.2248980000000005E-2</c:v>
                </c:pt>
                <c:pt idx="28">
                  <c:v>2.5436870000000004E-2</c:v>
                </c:pt>
                <c:pt idx="29">
                  <c:v>2.8854840000000003E-2</c:v>
                </c:pt>
                <c:pt idx="30">
                  <c:v>3.244876E-2</c:v>
                </c:pt>
                <c:pt idx="31">
                  <c:v>3.636955E-2</c:v>
                </c:pt>
                <c:pt idx="32">
                  <c:v>4.0367590000000002E-2</c:v>
                </c:pt>
                <c:pt idx="33">
                  <c:v>4.4698460000000002E-2</c:v>
                </c:pt>
                <c:pt idx="34">
                  <c:v>4.9260360000000003E-2</c:v>
                </c:pt>
                <c:pt idx="35">
                  <c:v>5.6458460000000002E-2</c:v>
                </c:pt>
                <c:pt idx="36">
                  <c:v>6.3750490000000007E-2</c:v>
                </c:pt>
                <c:pt idx="37">
                  <c:v>7.2319490000000014E-2</c:v>
                </c:pt>
                <c:pt idx="38">
                  <c:v>8.3181590000000014E-2</c:v>
                </c:pt>
                <c:pt idx="39">
                  <c:v>9.4446590000000011E-2</c:v>
                </c:pt>
                <c:pt idx="40">
                  <c:v>0.10820359000000002</c:v>
                </c:pt>
                <c:pt idx="41">
                  <c:v>0.12278769000000002</c:v>
                </c:pt>
                <c:pt idx="42">
                  <c:v>0.13969279000000001</c:v>
                </c:pt>
                <c:pt idx="43">
                  <c:v>0.16059779000000002</c:v>
                </c:pt>
                <c:pt idx="44">
                  <c:v>0.18189289000000003</c:v>
                </c:pt>
                <c:pt idx="45">
                  <c:v>0.20871379000000004</c:v>
                </c:pt>
                <c:pt idx="46">
                  <c:v>0.26241159000000003</c:v>
                </c:pt>
                <c:pt idx="47">
                  <c:v>0.31730269</c:v>
                </c:pt>
                <c:pt idx="48">
                  <c:v>0.37302179000000002</c:v>
                </c:pt>
                <c:pt idx="49">
                  <c:v>0.44371269000000002</c:v>
                </c:pt>
                <c:pt idx="50">
                  <c:v>0.51463769000000004</c:v>
                </c:pt>
                <c:pt idx="51">
                  <c:v>0.60538579000000003</c:v>
                </c:pt>
                <c:pt idx="52">
                  <c:v>0.72382279000000005</c:v>
                </c:pt>
                <c:pt idx="53">
                  <c:v>0.84955479</c:v>
                </c:pt>
                <c:pt idx="54">
                  <c:v>0.98087179000000002</c:v>
                </c:pt>
                <c:pt idx="55">
                  <c:v>1.1345957900000001</c:v>
                </c:pt>
                <c:pt idx="56">
                  <c:v>1.2973737900000002</c:v>
                </c:pt>
                <c:pt idx="57">
                  <c:v>1.5371997900000003</c:v>
                </c:pt>
                <c:pt idx="58">
                  <c:v>1.7840467900000003</c:v>
                </c:pt>
                <c:pt idx="59">
                  <c:v>2.0421187900000004</c:v>
                </c:pt>
                <c:pt idx="60">
                  <c:v>2.3401997900000002</c:v>
                </c:pt>
                <c:pt idx="61">
                  <c:v>2.6642267900000003</c:v>
                </c:pt>
                <c:pt idx="62">
                  <c:v>3.0349387900000004</c:v>
                </c:pt>
                <c:pt idx="63">
                  <c:v>3.4690697900000003</c:v>
                </c:pt>
                <c:pt idx="64">
                  <c:v>3.9682747900000002</c:v>
                </c:pt>
                <c:pt idx="65">
                  <c:v>4.5057677900000002</c:v>
                </c:pt>
                <c:pt idx="66">
                  <c:v>5.1480717900000004</c:v>
                </c:pt>
                <c:pt idx="67">
                  <c:v>5.8305407900000006</c:v>
                </c:pt>
                <c:pt idx="68">
                  <c:v>6.5860857900000003</c:v>
                </c:pt>
                <c:pt idx="69">
                  <c:v>7.6693757900000001</c:v>
                </c:pt>
                <c:pt idx="70">
                  <c:v>8.81868579</c:v>
                </c:pt>
                <c:pt idx="71">
                  <c:v>10.255835789999999</c:v>
                </c:pt>
                <c:pt idx="72">
                  <c:v>11.764055789999999</c:v>
                </c:pt>
                <c:pt idx="73">
                  <c:v>13.405805789999999</c:v>
                </c:pt>
                <c:pt idx="74">
                  <c:v>16.806405789999999</c:v>
                </c:pt>
                <c:pt idx="75">
                  <c:v>20.30142579</c:v>
                </c:pt>
                <c:pt idx="76">
                  <c:v>26.799995790000001</c:v>
                </c:pt>
                <c:pt idx="77">
                  <c:v>33.953415790000001</c:v>
                </c:pt>
                <c:pt idx="78">
                  <c:v>42.854025790000001</c:v>
                </c:pt>
                <c:pt idx="79">
                  <c:v>54.21742579</c:v>
                </c:pt>
                <c:pt idx="80">
                  <c:v>67.314325789999998</c:v>
                </c:pt>
                <c:pt idx="81">
                  <c:v>88.677225789999994</c:v>
                </c:pt>
                <c:pt idx="82">
                  <c:v>114.53872579</c:v>
                </c:pt>
                <c:pt idx="83">
                  <c:v>141.36722578999999</c:v>
                </c:pt>
                <c:pt idx="84">
                  <c:v>170.94022579</c:v>
                </c:pt>
                <c:pt idx="85">
                  <c:v>204.58242579</c:v>
                </c:pt>
                <c:pt idx="86">
                  <c:v>266.71182578999998</c:v>
                </c:pt>
                <c:pt idx="87">
                  <c:v>329.48272578999996</c:v>
                </c:pt>
                <c:pt idx="88">
                  <c:v>407.98802578999994</c:v>
                </c:pt>
                <c:pt idx="89">
                  <c:v>530.85702578999997</c:v>
                </c:pt>
                <c:pt idx="90">
                  <c:v>678.81802578999998</c:v>
                </c:pt>
                <c:pt idx="91">
                  <c:v>847.04702579000002</c:v>
                </c:pt>
                <c:pt idx="92">
                  <c:v>1116.83302579</c:v>
                </c:pt>
                <c:pt idx="93">
                  <c:v>1503.46802579</c:v>
                </c:pt>
                <c:pt idx="94">
                  <c:v>2110.8630257899999</c:v>
                </c:pt>
                <c:pt idx="95">
                  <c:v>2835.9220257899997</c:v>
                </c:pt>
                <c:pt idx="96">
                  <c:v>3835.9220257899997</c:v>
                </c:pt>
                <c:pt idx="97">
                  <c:v>4835.9220257899997</c:v>
                </c:pt>
                <c:pt idx="98">
                  <c:v>5835.9220257899997</c:v>
                </c:pt>
                <c:pt idx="99">
                  <c:v>6835.9220257899997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3E-4A05-9B4C-191C60F5B6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822336"/>
        <c:axId val="1662823168"/>
      </c:scatterChart>
      <c:valAx>
        <c:axId val="166282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2823168"/>
        <c:crosses val="autoZero"/>
        <c:crossBetween val="midCat"/>
      </c:valAx>
      <c:valAx>
        <c:axId val="16628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282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'random-7'!$D$3:$D$102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'random-7'!$F$3:$F$102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0.55000000000000027</c:v>
                </c:pt>
                <c:pt idx="54">
                  <c:v>0.57000000000000028</c:v>
                </c:pt>
                <c:pt idx="55">
                  <c:v>0.5900000000000003</c:v>
                </c:pt>
                <c:pt idx="56">
                  <c:v>0.61000000000000032</c:v>
                </c:pt>
                <c:pt idx="57">
                  <c:v>0.63000000000000034</c:v>
                </c:pt>
                <c:pt idx="58">
                  <c:v>0.65000000000000036</c:v>
                </c:pt>
                <c:pt idx="59">
                  <c:v>0.67000000000000037</c:v>
                </c:pt>
                <c:pt idx="60">
                  <c:v>0.69000000000000039</c:v>
                </c:pt>
                <c:pt idx="61">
                  <c:v>0.71000000000000041</c:v>
                </c:pt>
                <c:pt idx="62">
                  <c:v>0.73000000000000043</c:v>
                </c:pt>
                <c:pt idx="63">
                  <c:v>0.75000000000000044</c:v>
                </c:pt>
                <c:pt idx="64">
                  <c:v>0.77000000000000046</c:v>
                </c:pt>
                <c:pt idx="65">
                  <c:v>0.80000000000000049</c:v>
                </c:pt>
                <c:pt idx="66">
                  <c:v>0.84000000000000052</c:v>
                </c:pt>
                <c:pt idx="67">
                  <c:v>0.88000000000000056</c:v>
                </c:pt>
                <c:pt idx="68">
                  <c:v>0.9200000000000006</c:v>
                </c:pt>
                <c:pt idx="69">
                  <c:v>0.96000000000000063</c:v>
                </c:pt>
                <c:pt idx="70">
                  <c:v>1.0000000000000007</c:v>
                </c:pt>
                <c:pt idx="71">
                  <c:v>1.0500000000000007</c:v>
                </c:pt>
                <c:pt idx="72">
                  <c:v>1.1200000000000008</c:v>
                </c:pt>
                <c:pt idx="73">
                  <c:v>1.2000000000000008</c:v>
                </c:pt>
                <c:pt idx="74">
                  <c:v>1.2800000000000009</c:v>
                </c:pt>
                <c:pt idx="75">
                  <c:v>1.370000000000001</c:v>
                </c:pt>
                <c:pt idx="76">
                  <c:v>1.4700000000000011</c:v>
                </c:pt>
                <c:pt idx="77">
                  <c:v>1.5700000000000012</c:v>
                </c:pt>
                <c:pt idx="78">
                  <c:v>1.7400000000000011</c:v>
                </c:pt>
                <c:pt idx="79">
                  <c:v>1.9600000000000011</c:v>
                </c:pt>
                <c:pt idx="80">
                  <c:v>2.180000000000001</c:v>
                </c:pt>
                <c:pt idx="81">
                  <c:v>2.4200000000000008</c:v>
                </c:pt>
                <c:pt idx="82">
                  <c:v>2.7000000000000011</c:v>
                </c:pt>
                <c:pt idx="83">
                  <c:v>3.0000000000000009</c:v>
                </c:pt>
                <c:pt idx="84">
                  <c:v>3.3600000000000008</c:v>
                </c:pt>
                <c:pt idx="85">
                  <c:v>3.7900000000000009</c:v>
                </c:pt>
                <c:pt idx="86">
                  <c:v>4.2400000000000011</c:v>
                </c:pt>
                <c:pt idx="87">
                  <c:v>4.7700000000000014</c:v>
                </c:pt>
                <c:pt idx="88">
                  <c:v>5.6400000000000015</c:v>
                </c:pt>
                <c:pt idx="89">
                  <c:v>6.6300000000000017</c:v>
                </c:pt>
                <c:pt idx="90">
                  <c:v>7.7100000000000017</c:v>
                </c:pt>
                <c:pt idx="91">
                  <c:v>8.9500000000000011</c:v>
                </c:pt>
                <c:pt idx="92">
                  <c:v>10.280000000000001</c:v>
                </c:pt>
                <c:pt idx="93">
                  <c:v>11.81</c:v>
                </c:pt>
                <c:pt idx="94">
                  <c:v>15.11</c:v>
                </c:pt>
                <c:pt idx="95">
                  <c:v>18.63</c:v>
                </c:pt>
                <c:pt idx="96">
                  <c:v>22.33</c:v>
                </c:pt>
                <c:pt idx="97">
                  <c:v>27.52</c:v>
                </c:pt>
                <c:pt idx="98">
                  <c:v>33.36</c:v>
                </c:pt>
                <c:pt idx="99">
                  <c:v>44.89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B6-4C3D-8B46-B3366A6A6F4C}"/>
            </c:ext>
          </c:extLst>
        </c:ser>
        <c:ser>
          <c:idx val="1"/>
          <c:order val="1"/>
          <c:tx>
            <c:v>dc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'random-7'!$D$3:$D$102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'random-7'!$H$3:$H$102</c:f>
              <c:numCache>
                <c:formatCode>General</c:formatCode>
                <c:ptCount val="100"/>
                <c:pt idx="0">
                  <c:v>3.2997099999999998E-4</c:v>
                </c:pt>
                <c:pt idx="1">
                  <c:v>6.8998299999999992E-4</c:v>
                </c:pt>
                <c:pt idx="2">
                  <c:v>1.049995E-3</c:v>
                </c:pt>
                <c:pt idx="3">
                  <c:v>1.424074E-3</c:v>
                </c:pt>
                <c:pt idx="4">
                  <c:v>1.80912E-3</c:v>
                </c:pt>
                <c:pt idx="5">
                  <c:v>2.208233E-3</c:v>
                </c:pt>
                <c:pt idx="6">
                  <c:v>2.61116E-3</c:v>
                </c:pt>
                <c:pt idx="7">
                  <c:v>3.0221939999999997E-3</c:v>
                </c:pt>
                <c:pt idx="8">
                  <c:v>3.4511089999999999E-3</c:v>
                </c:pt>
                <c:pt idx="9">
                  <c:v>3.8900380000000002E-3</c:v>
                </c:pt>
                <c:pt idx="10">
                  <c:v>4.3330199999999999E-3</c:v>
                </c:pt>
                <c:pt idx="11">
                  <c:v>4.8520569999999999E-3</c:v>
                </c:pt>
                <c:pt idx="12">
                  <c:v>5.3770550000000004E-3</c:v>
                </c:pt>
                <c:pt idx="13">
                  <c:v>5.9180270000000002E-3</c:v>
                </c:pt>
                <c:pt idx="14">
                  <c:v>6.5021530000000001E-3</c:v>
                </c:pt>
                <c:pt idx="15">
                  <c:v>7.0951E-3</c:v>
                </c:pt>
                <c:pt idx="16">
                  <c:v>7.712127E-3</c:v>
                </c:pt>
                <c:pt idx="17">
                  <c:v>8.3620559999999997E-3</c:v>
                </c:pt>
                <c:pt idx="18">
                  <c:v>9.0489400000000001E-3</c:v>
                </c:pt>
                <c:pt idx="19">
                  <c:v>9.7360620000000002E-3</c:v>
                </c:pt>
                <c:pt idx="20">
                  <c:v>1.0510922000000001E-2</c:v>
                </c:pt>
                <c:pt idx="21">
                  <c:v>1.1287928000000001E-2</c:v>
                </c:pt>
                <c:pt idx="22">
                  <c:v>1.2207032000000001E-2</c:v>
                </c:pt>
                <c:pt idx="23">
                  <c:v>1.3206960000000002E-2</c:v>
                </c:pt>
                <c:pt idx="24">
                  <c:v>1.4631990000000003E-2</c:v>
                </c:pt>
                <c:pt idx="25">
                  <c:v>1.6891960000000004E-2</c:v>
                </c:pt>
                <c:pt idx="26">
                  <c:v>1.9304990000000005E-2</c:v>
                </c:pt>
                <c:pt idx="27">
                  <c:v>2.2248980000000005E-2</c:v>
                </c:pt>
                <c:pt idx="28">
                  <c:v>2.5436870000000004E-2</c:v>
                </c:pt>
                <c:pt idx="29">
                  <c:v>2.8854840000000003E-2</c:v>
                </c:pt>
                <c:pt idx="30">
                  <c:v>3.244876E-2</c:v>
                </c:pt>
                <c:pt idx="31">
                  <c:v>3.636955E-2</c:v>
                </c:pt>
                <c:pt idx="32">
                  <c:v>4.0367590000000002E-2</c:v>
                </c:pt>
                <c:pt idx="33">
                  <c:v>4.4698460000000002E-2</c:v>
                </c:pt>
                <c:pt idx="34">
                  <c:v>4.9260360000000003E-2</c:v>
                </c:pt>
                <c:pt idx="35">
                  <c:v>5.6458460000000002E-2</c:v>
                </c:pt>
                <c:pt idx="36">
                  <c:v>6.3750490000000007E-2</c:v>
                </c:pt>
                <c:pt idx="37">
                  <c:v>7.2319490000000014E-2</c:v>
                </c:pt>
                <c:pt idx="38">
                  <c:v>8.3181590000000014E-2</c:v>
                </c:pt>
                <c:pt idx="39">
                  <c:v>9.4446590000000011E-2</c:v>
                </c:pt>
                <c:pt idx="40">
                  <c:v>0.10820359000000002</c:v>
                </c:pt>
                <c:pt idx="41">
                  <c:v>0.12278769000000002</c:v>
                </c:pt>
                <c:pt idx="42">
                  <c:v>0.13969279000000001</c:v>
                </c:pt>
                <c:pt idx="43">
                  <c:v>0.16059779000000002</c:v>
                </c:pt>
                <c:pt idx="44">
                  <c:v>0.18189289000000003</c:v>
                </c:pt>
                <c:pt idx="45">
                  <c:v>0.20871379000000004</c:v>
                </c:pt>
                <c:pt idx="46">
                  <c:v>0.26241159000000003</c:v>
                </c:pt>
                <c:pt idx="47">
                  <c:v>0.31730269</c:v>
                </c:pt>
                <c:pt idx="48">
                  <c:v>0.37302179000000002</c:v>
                </c:pt>
                <c:pt idx="49">
                  <c:v>0.44371269000000002</c:v>
                </c:pt>
                <c:pt idx="50">
                  <c:v>0.51463769000000004</c:v>
                </c:pt>
                <c:pt idx="51">
                  <c:v>0.60538579000000003</c:v>
                </c:pt>
                <c:pt idx="52">
                  <c:v>0.72382279000000005</c:v>
                </c:pt>
                <c:pt idx="53">
                  <c:v>0.84955479</c:v>
                </c:pt>
                <c:pt idx="54">
                  <c:v>0.98087179000000002</c:v>
                </c:pt>
                <c:pt idx="55">
                  <c:v>1.1345957900000001</c:v>
                </c:pt>
                <c:pt idx="56">
                  <c:v>1.2973737900000002</c:v>
                </c:pt>
                <c:pt idx="57">
                  <c:v>1.5371997900000003</c:v>
                </c:pt>
                <c:pt idx="58">
                  <c:v>1.7840467900000003</c:v>
                </c:pt>
                <c:pt idx="59">
                  <c:v>2.0421187900000004</c:v>
                </c:pt>
                <c:pt idx="60">
                  <c:v>2.3401997900000002</c:v>
                </c:pt>
                <c:pt idx="61">
                  <c:v>2.6642267900000003</c:v>
                </c:pt>
                <c:pt idx="62">
                  <c:v>3.0349387900000004</c:v>
                </c:pt>
                <c:pt idx="63">
                  <c:v>3.4690697900000003</c:v>
                </c:pt>
                <c:pt idx="64">
                  <c:v>3.9682747900000002</c:v>
                </c:pt>
                <c:pt idx="65">
                  <c:v>4.5057677900000002</c:v>
                </c:pt>
                <c:pt idx="66">
                  <c:v>5.1480717900000004</c:v>
                </c:pt>
                <c:pt idx="67">
                  <c:v>5.8305407900000006</c:v>
                </c:pt>
                <c:pt idx="68">
                  <c:v>6.5860857900000003</c:v>
                </c:pt>
                <c:pt idx="69">
                  <c:v>7.6693757900000001</c:v>
                </c:pt>
                <c:pt idx="70">
                  <c:v>8.81868579</c:v>
                </c:pt>
                <c:pt idx="71">
                  <c:v>10.255835789999999</c:v>
                </c:pt>
                <c:pt idx="72">
                  <c:v>11.764055789999999</c:v>
                </c:pt>
                <c:pt idx="73">
                  <c:v>13.405805789999999</c:v>
                </c:pt>
                <c:pt idx="74">
                  <c:v>16.806405789999999</c:v>
                </c:pt>
                <c:pt idx="75">
                  <c:v>20.30142579</c:v>
                </c:pt>
                <c:pt idx="76">
                  <c:v>26.799995790000001</c:v>
                </c:pt>
                <c:pt idx="77">
                  <c:v>33.953415790000001</c:v>
                </c:pt>
                <c:pt idx="78">
                  <c:v>42.854025790000001</c:v>
                </c:pt>
                <c:pt idx="79">
                  <c:v>54.21742579</c:v>
                </c:pt>
                <c:pt idx="80">
                  <c:v>67.314325789999998</c:v>
                </c:pt>
                <c:pt idx="81">
                  <c:v>88.677225789999994</c:v>
                </c:pt>
                <c:pt idx="82">
                  <c:v>114.53872579</c:v>
                </c:pt>
                <c:pt idx="83">
                  <c:v>141.36722578999999</c:v>
                </c:pt>
                <c:pt idx="84">
                  <c:v>170.94022579</c:v>
                </c:pt>
                <c:pt idx="85">
                  <c:v>204.58242579</c:v>
                </c:pt>
                <c:pt idx="86">
                  <c:v>266.71182578999998</c:v>
                </c:pt>
                <c:pt idx="87">
                  <c:v>329.48272578999996</c:v>
                </c:pt>
                <c:pt idx="88">
                  <c:v>407.98802578999994</c:v>
                </c:pt>
                <c:pt idx="89">
                  <c:v>530.85702578999997</c:v>
                </c:pt>
                <c:pt idx="90">
                  <c:v>678.81802578999998</c:v>
                </c:pt>
                <c:pt idx="91">
                  <c:v>847.04702579000002</c:v>
                </c:pt>
                <c:pt idx="92">
                  <c:v>1116.83302579</c:v>
                </c:pt>
                <c:pt idx="93">
                  <c:v>1503.46802579</c:v>
                </c:pt>
                <c:pt idx="94">
                  <c:v>2110.8630257899999</c:v>
                </c:pt>
                <c:pt idx="95">
                  <c:v>2835.9220257899997</c:v>
                </c:pt>
                <c:pt idx="96">
                  <c:v>3835.9220257899997</c:v>
                </c:pt>
                <c:pt idx="97">
                  <c:v>4835.9220257899997</c:v>
                </c:pt>
                <c:pt idx="98">
                  <c:v>5835.9220257899997</c:v>
                </c:pt>
                <c:pt idx="99">
                  <c:v>6835.9220257899997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9B6-4C3D-8B46-B3366A6A6F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822336"/>
        <c:axId val="1662823168"/>
      </c:scatterChart>
      <c:valAx>
        <c:axId val="166282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2823168"/>
        <c:crosses val="autoZero"/>
        <c:crossBetween val="midCat"/>
      </c:valAx>
      <c:valAx>
        <c:axId val="16628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282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'random-8'!$D$3:$D$102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'random-8'!$F$3:$F$102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0.79000000000000048</c:v>
                </c:pt>
                <c:pt idx="78">
                  <c:v>0.8100000000000005</c:v>
                </c:pt>
                <c:pt idx="79">
                  <c:v>0.83000000000000052</c:v>
                </c:pt>
                <c:pt idx="80">
                  <c:v>0.85000000000000053</c:v>
                </c:pt>
                <c:pt idx="81">
                  <c:v>0.87000000000000055</c:v>
                </c:pt>
                <c:pt idx="82">
                  <c:v>0.90000000000000058</c:v>
                </c:pt>
                <c:pt idx="83">
                  <c:v>0.9300000000000006</c:v>
                </c:pt>
                <c:pt idx="84">
                  <c:v>0.96000000000000063</c:v>
                </c:pt>
                <c:pt idx="85">
                  <c:v>0.99000000000000066</c:v>
                </c:pt>
                <c:pt idx="86">
                  <c:v>1.0200000000000007</c:v>
                </c:pt>
                <c:pt idx="87">
                  <c:v>1.0500000000000007</c:v>
                </c:pt>
                <c:pt idx="88">
                  <c:v>1.0900000000000007</c:v>
                </c:pt>
                <c:pt idx="89">
                  <c:v>1.1300000000000008</c:v>
                </c:pt>
                <c:pt idx="90">
                  <c:v>1.1700000000000008</c:v>
                </c:pt>
                <c:pt idx="91">
                  <c:v>1.2200000000000009</c:v>
                </c:pt>
                <c:pt idx="92">
                  <c:v>1.2900000000000009</c:v>
                </c:pt>
                <c:pt idx="93">
                  <c:v>1.360000000000001</c:v>
                </c:pt>
                <c:pt idx="94">
                  <c:v>1.5000000000000009</c:v>
                </c:pt>
                <c:pt idx="95">
                  <c:v>1.6600000000000008</c:v>
                </c:pt>
                <c:pt idx="96">
                  <c:v>1.9200000000000008</c:v>
                </c:pt>
                <c:pt idx="97">
                  <c:v>2.1800000000000006</c:v>
                </c:pt>
                <c:pt idx="98">
                  <c:v>2.6100000000000008</c:v>
                </c:pt>
                <c:pt idx="99">
                  <c:v>3.0900000000000007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ED5-4AF1-B00C-D06A433C7D73}"/>
            </c:ext>
          </c:extLst>
        </c:ser>
        <c:ser>
          <c:idx val="1"/>
          <c:order val="1"/>
          <c:tx>
            <c:v>dc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'random-8'!$D$3:$D$102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'random-8'!$H$3:$H$102</c:f>
              <c:numCache>
                <c:formatCode>General</c:formatCode>
                <c:ptCount val="100"/>
                <c:pt idx="0">
                  <c:v>1.85966E-4</c:v>
                </c:pt>
                <c:pt idx="1">
                  <c:v>3.8695299999999999E-4</c:v>
                </c:pt>
                <c:pt idx="2">
                  <c:v>7.3408999999999996E-4</c:v>
                </c:pt>
                <c:pt idx="3">
                  <c:v>1.110076E-3</c:v>
                </c:pt>
                <c:pt idx="4">
                  <c:v>1.496076E-3</c:v>
                </c:pt>
                <c:pt idx="5">
                  <c:v>1.8980500000000001E-3</c:v>
                </c:pt>
                <c:pt idx="6">
                  <c:v>2.3229119999999999E-3</c:v>
                </c:pt>
                <c:pt idx="7">
                  <c:v>2.7587409999999999E-3</c:v>
                </c:pt>
                <c:pt idx="8">
                  <c:v>3.195762E-3</c:v>
                </c:pt>
                <c:pt idx="9">
                  <c:v>3.6606780000000001E-3</c:v>
                </c:pt>
                <c:pt idx="10">
                  <c:v>4.1286940000000005E-3</c:v>
                </c:pt>
                <c:pt idx="11">
                  <c:v>4.6007630000000008E-3</c:v>
                </c:pt>
                <c:pt idx="12">
                  <c:v>5.0747390000000009E-3</c:v>
                </c:pt>
                <c:pt idx="13">
                  <c:v>5.5618280000000013E-3</c:v>
                </c:pt>
                <c:pt idx="14">
                  <c:v>6.0539240000000013E-3</c:v>
                </c:pt>
                <c:pt idx="15">
                  <c:v>6.5851210000000011E-3</c:v>
                </c:pt>
                <c:pt idx="16">
                  <c:v>7.1260930000000009E-3</c:v>
                </c:pt>
                <c:pt idx="17">
                  <c:v>7.6811310000000008E-3</c:v>
                </c:pt>
                <c:pt idx="18">
                  <c:v>8.2380769999999999E-3</c:v>
                </c:pt>
                <c:pt idx="19">
                  <c:v>8.7969299999999997E-3</c:v>
                </c:pt>
                <c:pt idx="20">
                  <c:v>9.3567370000000004E-3</c:v>
                </c:pt>
                <c:pt idx="21">
                  <c:v>9.968757E-3</c:v>
                </c:pt>
                <c:pt idx="22">
                  <c:v>1.0585784000000001E-2</c:v>
                </c:pt>
                <c:pt idx="23">
                  <c:v>1.1213779E-2</c:v>
                </c:pt>
                <c:pt idx="24">
                  <c:v>1.1854648000000001E-2</c:v>
                </c:pt>
                <c:pt idx="25">
                  <c:v>1.2799739000000001E-2</c:v>
                </c:pt>
                <c:pt idx="26">
                  <c:v>1.3814689000000002E-2</c:v>
                </c:pt>
                <c:pt idx="27">
                  <c:v>1.4831779000000002E-2</c:v>
                </c:pt>
                <c:pt idx="28">
                  <c:v>1.5940899000000001E-2</c:v>
                </c:pt>
                <c:pt idx="29">
                  <c:v>1.7183779000000003E-2</c:v>
                </c:pt>
                <c:pt idx="30">
                  <c:v>1.8595929000000004E-2</c:v>
                </c:pt>
                <c:pt idx="31">
                  <c:v>2.0036929000000005E-2</c:v>
                </c:pt>
                <c:pt idx="32">
                  <c:v>2.1677969000000005E-2</c:v>
                </c:pt>
                <c:pt idx="33">
                  <c:v>2.3355959000000006E-2</c:v>
                </c:pt>
                <c:pt idx="34">
                  <c:v>2.5501969000000006E-2</c:v>
                </c:pt>
                <c:pt idx="35">
                  <c:v>2.7784829000000007E-2</c:v>
                </c:pt>
                <c:pt idx="36">
                  <c:v>3.0109649000000009E-2</c:v>
                </c:pt>
                <c:pt idx="37">
                  <c:v>3.2713659000000006E-2</c:v>
                </c:pt>
                <c:pt idx="38">
                  <c:v>3.6043649000000004E-2</c:v>
                </c:pt>
                <c:pt idx="39">
                  <c:v>4.0414819000000005E-2</c:v>
                </c:pt>
                <c:pt idx="40">
                  <c:v>4.5384889000000005E-2</c:v>
                </c:pt>
                <c:pt idx="41">
                  <c:v>5.1442869000000002E-2</c:v>
                </c:pt>
                <c:pt idx="42">
                  <c:v>5.8362019000000001E-2</c:v>
                </c:pt>
                <c:pt idx="43">
                  <c:v>6.5435899000000006E-2</c:v>
                </c:pt>
                <c:pt idx="44">
                  <c:v>7.389284900000001E-2</c:v>
                </c:pt>
                <c:pt idx="45">
                  <c:v>8.2867879000000005E-2</c:v>
                </c:pt>
                <c:pt idx="46">
                  <c:v>9.6489879000000001E-2</c:v>
                </c:pt>
                <c:pt idx="47">
                  <c:v>0.111378879</c:v>
                </c:pt>
                <c:pt idx="48">
                  <c:v>0.12727997899999999</c:v>
                </c:pt>
                <c:pt idx="49">
                  <c:v>0.14417387899999998</c:v>
                </c:pt>
                <c:pt idx="50">
                  <c:v>0.16350297899999996</c:v>
                </c:pt>
                <c:pt idx="51">
                  <c:v>0.18517307899999996</c:v>
                </c:pt>
                <c:pt idx="52">
                  <c:v>0.21015907899999997</c:v>
                </c:pt>
                <c:pt idx="53">
                  <c:v>0.25269697899999999</c:v>
                </c:pt>
                <c:pt idx="54">
                  <c:v>0.29710197900000002</c:v>
                </c:pt>
                <c:pt idx="55">
                  <c:v>0.34823207900000003</c:v>
                </c:pt>
                <c:pt idx="56">
                  <c:v>0.40359027900000005</c:v>
                </c:pt>
                <c:pt idx="57">
                  <c:v>0.46138627900000007</c:v>
                </c:pt>
                <c:pt idx="58">
                  <c:v>0.52638437900000001</c:v>
                </c:pt>
                <c:pt idx="59">
                  <c:v>0.60295437900000004</c:v>
                </c:pt>
                <c:pt idx="60">
                  <c:v>0.690533379</c:v>
                </c:pt>
                <c:pt idx="61">
                  <c:v>0.788885379</c:v>
                </c:pt>
                <c:pt idx="62">
                  <c:v>0.902866379</c:v>
                </c:pt>
                <c:pt idx="63">
                  <c:v>1.0228413789999999</c:v>
                </c:pt>
                <c:pt idx="64">
                  <c:v>1.149797379</c:v>
                </c:pt>
                <c:pt idx="65">
                  <c:v>1.2779703790000001</c:v>
                </c:pt>
                <c:pt idx="66">
                  <c:v>1.4072583790000002</c:v>
                </c:pt>
                <c:pt idx="67">
                  <c:v>1.5373573790000001</c:v>
                </c:pt>
                <c:pt idx="68">
                  <c:v>1.6774863790000001</c:v>
                </c:pt>
                <c:pt idx="69">
                  <c:v>1.8197023790000002</c:v>
                </c:pt>
                <c:pt idx="70">
                  <c:v>1.9988683790000001</c:v>
                </c:pt>
                <c:pt idx="71">
                  <c:v>2.1937623790000003</c:v>
                </c:pt>
                <c:pt idx="72">
                  <c:v>2.4311123790000004</c:v>
                </c:pt>
                <c:pt idx="73">
                  <c:v>2.7953913790000007</c:v>
                </c:pt>
                <c:pt idx="74">
                  <c:v>3.2994603790000006</c:v>
                </c:pt>
                <c:pt idx="75">
                  <c:v>3.8648033790000005</c:v>
                </c:pt>
                <c:pt idx="76">
                  <c:v>4.5096533790000004</c:v>
                </c:pt>
                <c:pt idx="77">
                  <c:v>5.4990813790000006</c:v>
                </c:pt>
                <c:pt idx="78">
                  <c:v>6.7634613790000007</c:v>
                </c:pt>
                <c:pt idx="79">
                  <c:v>8.1723613790000016</c:v>
                </c:pt>
                <c:pt idx="80">
                  <c:v>9.6098013790000021</c:v>
                </c:pt>
                <c:pt idx="81">
                  <c:v>11.209771379000003</c:v>
                </c:pt>
                <c:pt idx="82">
                  <c:v>13.868661379000002</c:v>
                </c:pt>
                <c:pt idx="83">
                  <c:v>17.410411379000003</c:v>
                </c:pt>
                <c:pt idx="84">
                  <c:v>21.725421379000004</c:v>
                </c:pt>
                <c:pt idx="85">
                  <c:v>26.516961379000005</c:v>
                </c:pt>
                <c:pt idx="86">
                  <c:v>31.405201379000005</c:v>
                </c:pt>
                <c:pt idx="87">
                  <c:v>36.494971379000006</c:v>
                </c:pt>
                <c:pt idx="88">
                  <c:v>42.724091379000008</c:v>
                </c:pt>
                <c:pt idx="89">
                  <c:v>49.916581379000007</c:v>
                </c:pt>
                <c:pt idx="90">
                  <c:v>60.027381379000005</c:v>
                </c:pt>
                <c:pt idx="91">
                  <c:v>72.25228137900001</c:v>
                </c:pt>
                <c:pt idx="92">
                  <c:v>86.716781379000011</c:v>
                </c:pt>
                <c:pt idx="93">
                  <c:v>102.45978137900001</c:v>
                </c:pt>
                <c:pt idx="94">
                  <c:v>165.33818137899999</c:v>
                </c:pt>
                <c:pt idx="95">
                  <c:v>257.389781379</c:v>
                </c:pt>
                <c:pt idx="96">
                  <c:v>377.41278137899997</c:v>
                </c:pt>
                <c:pt idx="97">
                  <c:v>502.75578137899998</c:v>
                </c:pt>
                <c:pt idx="98">
                  <c:v>659.58678137899994</c:v>
                </c:pt>
                <c:pt idx="99">
                  <c:v>878.44878137899991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ED5-4AF1-B00C-D06A433C7D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822336"/>
        <c:axId val="1662823168"/>
      </c:scatterChart>
      <c:valAx>
        <c:axId val="166282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2823168"/>
        <c:crosses val="autoZero"/>
        <c:crossBetween val="midCat"/>
      </c:valAx>
      <c:valAx>
        <c:axId val="16628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282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c5315_no_minimal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'c5315'!$H$6:$H$42</c:f>
              <c:numCache>
                <c:formatCode>General</c:formatCode>
                <c:ptCount val="37"/>
                <c:pt idx="0">
                  <c:v>0.14000000000000001</c:v>
                </c:pt>
                <c:pt idx="1">
                  <c:v>0.16</c:v>
                </c:pt>
                <c:pt idx="2">
                  <c:v>0.18</c:v>
                </c:pt>
                <c:pt idx="3">
                  <c:v>0.21</c:v>
                </c:pt>
                <c:pt idx="4">
                  <c:v>1225.1600000000001</c:v>
                </c:pt>
                <c:pt idx="5">
                  <c:v>1225.3399999999999</c:v>
                </c:pt>
                <c:pt idx="6">
                  <c:v>1233.55</c:v>
                </c:pt>
                <c:pt idx="7">
                  <c:v>1454.29</c:v>
                </c:pt>
                <c:pt idx="8">
                  <c:v>2761.3</c:v>
                </c:pt>
                <c:pt idx="9">
                  <c:v>2945.79</c:v>
                </c:pt>
                <c:pt idx="10">
                  <c:v>2957.07</c:v>
                </c:pt>
                <c:pt idx="11">
                  <c:v>2959.4</c:v>
                </c:pt>
                <c:pt idx="12">
                  <c:v>3047.98</c:v>
                </c:pt>
                <c:pt idx="13">
                  <c:v>3048.4</c:v>
                </c:pt>
                <c:pt idx="14">
                  <c:v>3048.87</c:v>
                </c:pt>
                <c:pt idx="15">
                  <c:v>3560.79</c:v>
                </c:pt>
                <c:pt idx="16">
                  <c:v>3593.23</c:v>
                </c:pt>
                <c:pt idx="17">
                  <c:v>3593.58</c:v>
                </c:pt>
                <c:pt idx="18">
                  <c:v>4343.5</c:v>
                </c:pt>
                <c:pt idx="19">
                  <c:v>4343.8599999999997</c:v>
                </c:pt>
                <c:pt idx="20">
                  <c:v>4344.37</c:v>
                </c:pt>
                <c:pt idx="21">
                  <c:v>4344.8599999999997</c:v>
                </c:pt>
                <c:pt idx="22">
                  <c:v>5313.79</c:v>
                </c:pt>
                <c:pt idx="23">
                  <c:v>5314.29</c:v>
                </c:pt>
                <c:pt idx="24">
                  <c:v>5316.79</c:v>
                </c:pt>
                <c:pt idx="25">
                  <c:v>5507.33</c:v>
                </c:pt>
                <c:pt idx="26">
                  <c:v>5507.69</c:v>
                </c:pt>
                <c:pt idx="27">
                  <c:v>5508.01</c:v>
                </c:pt>
                <c:pt idx="28">
                  <c:v>5508.32</c:v>
                </c:pt>
                <c:pt idx="29">
                  <c:v>5583.98</c:v>
                </c:pt>
                <c:pt idx="30">
                  <c:v>5604.4</c:v>
                </c:pt>
                <c:pt idx="31">
                  <c:v>5605</c:v>
                </c:pt>
                <c:pt idx="32">
                  <c:v>5605.51</c:v>
                </c:pt>
                <c:pt idx="33">
                  <c:v>6008.85</c:v>
                </c:pt>
                <c:pt idx="34">
                  <c:v>6300.8</c:v>
                </c:pt>
                <c:pt idx="35">
                  <c:v>6301.71</c:v>
                </c:pt>
                <c:pt idx="36">
                  <c:v>6302.27</c:v>
                </c:pt>
              </c:numCache>
            </c:numRef>
          </c:xVal>
          <c:yVal>
            <c:numRef>
              <c:f>'c5315'!$I$6:$I$42</c:f>
              <c:numCache>
                <c:formatCode>General</c:formatCode>
                <c:ptCount val="37"/>
                <c:pt idx="0">
                  <c:v>0.99999899999999997</c:v>
                </c:pt>
                <c:pt idx="1">
                  <c:v>0.99999899999999997</c:v>
                </c:pt>
                <c:pt idx="2">
                  <c:v>0.99999899999999997</c:v>
                </c:pt>
                <c:pt idx="3">
                  <c:v>0.99999899999999997</c:v>
                </c:pt>
                <c:pt idx="4">
                  <c:v>0.99835099999999999</c:v>
                </c:pt>
                <c:pt idx="5">
                  <c:v>0.99825600000000003</c:v>
                </c:pt>
                <c:pt idx="6">
                  <c:v>0.99732900000000002</c:v>
                </c:pt>
                <c:pt idx="7">
                  <c:v>0.99728700000000003</c:v>
                </c:pt>
                <c:pt idx="8">
                  <c:v>0.99728099999999997</c:v>
                </c:pt>
                <c:pt idx="9">
                  <c:v>0.99723200000000001</c:v>
                </c:pt>
                <c:pt idx="10">
                  <c:v>0.997228</c:v>
                </c:pt>
                <c:pt idx="11">
                  <c:v>0.997228</c:v>
                </c:pt>
                <c:pt idx="12">
                  <c:v>0.99722699999999997</c:v>
                </c:pt>
                <c:pt idx="13">
                  <c:v>0.99722599999999995</c:v>
                </c:pt>
                <c:pt idx="14">
                  <c:v>0.997224</c:v>
                </c:pt>
                <c:pt idx="15">
                  <c:v>0.99722299999999997</c:v>
                </c:pt>
                <c:pt idx="16">
                  <c:v>0.99721800000000005</c:v>
                </c:pt>
                <c:pt idx="17">
                  <c:v>0.99713600000000002</c:v>
                </c:pt>
                <c:pt idx="18">
                  <c:v>0.996861</c:v>
                </c:pt>
                <c:pt idx="19">
                  <c:v>0.99681699999999995</c:v>
                </c:pt>
                <c:pt idx="20">
                  <c:v>0.99625799999999998</c:v>
                </c:pt>
                <c:pt idx="21">
                  <c:v>0.99623200000000001</c:v>
                </c:pt>
                <c:pt idx="22">
                  <c:v>0.99526199999999998</c:v>
                </c:pt>
                <c:pt idx="23">
                  <c:v>0.99440399999999995</c:v>
                </c:pt>
                <c:pt idx="24">
                  <c:v>0.99432500000000001</c:v>
                </c:pt>
                <c:pt idx="25">
                  <c:v>0.99431999999999998</c:v>
                </c:pt>
                <c:pt idx="26">
                  <c:v>0.99431999999999998</c:v>
                </c:pt>
                <c:pt idx="27">
                  <c:v>0.99431999999999998</c:v>
                </c:pt>
                <c:pt idx="28">
                  <c:v>0.99431999999999998</c:v>
                </c:pt>
                <c:pt idx="29">
                  <c:v>0.99431999999999998</c:v>
                </c:pt>
                <c:pt idx="30">
                  <c:v>0.99431999999999998</c:v>
                </c:pt>
                <c:pt idx="31">
                  <c:v>0.99431800000000004</c:v>
                </c:pt>
                <c:pt idx="32">
                  <c:v>0.99431800000000004</c:v>
                </c:pt>
                <c:pt idx="33">
                  <c:v>0.99431700000000001</c:v>
                </c:pt>
                <c:pt idx="34">
                  <c:v>0.99431700000000001</c:v>
                </c:pt>
                <c:pt idx="35">
                  <c:v>0.99431700000000001</c:v>
                </c:pt>
                <c:pt idx="36">
                  <c:v>0.99431700000000001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39-40A6-8B18-86BD611D10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5204928"/>
        <c:axId val="675205344"/>
      </c:scatterChart>
      <c:valAx>
        <c:axId val="67520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5205344"/>
        <c:crosses val="autoZero"/>
        <c:crossBetween val="midCat"/>
      </c:valAx>
      <c:valAx>
        <c:axId val="6752053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6752049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ours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'random-9'!$D$3:$D$102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'random-9'!$F$3:$F$102</c:f>
              <c:numCache>
                <c:formatCode>General</c:formatCode>
                <c:ptCount val="100"/>
                <c:pt idx="0">
                  <c:v>0.01</c:v>
                </c:pt>
                <c:pt idx="1">
                  <c:v>0.02</c:v>
                </c:pt>
                <c:pt idx="2">
                  <c:v>0.03</c:v>
                </c:pt>
                <c:pt idx="3">
                  <c:v>0.04</c:v>
                </c:pt>
                <c:pt idx="4">
                  <c:v>0.05</c:v>
                </c:pt>
                <c:pt idx="5">
                  <c:v>6.0000000000000005E-2</c:v>
                </c:pt>
                <c:pt idx="6">
                  <c:v>7.0000000000000007E-2</c:v>
                </c:pt>
                <c:pt idx="7">
                  <c:v>0.08</c:v>
                </c:pt>
                <c:pt idx="8">
                  <c:v>0.09</c:v>
                </c:pt>
                <c:pt idx="9">
                  <c:v>9.9999999999999992E-2</c:v>
                </c:pt>
                <c:pt idx="10">
                  <c:v>0.10999999999999999</c:v>
                </c:pt>
                <c:pt idx="11">
                  <c:v>0.11999999999999998</c:v>
                </c:pt>
                <c:pt idx="12">
                  <c:v>0.12999999999999998</c:v>
                </c:pt>
                <c:pt idx="13">
                  <c:v>0.13999999999999999</c:v>
                </c:pt>
                <c:pt idx="14">
                  <c:v>0.15</c:v>
                </c:pt>
                <c:pt idx="15">
                  <c:v>0.16</c:v>
                </c:pt>
                <c:pt idx="16">
                  <c:v>0.17</c:v>
                </c:pt>
                <c:pt idx="17">
                  <c:v>0.18000000000000002</c:v>
                </c:pt>
                <c:pt idx="18">
                  <c:v>0.19000000000000003</c:v>
                </c:pt>
                <c:pt idx="19">
                  <c:v>0.20000000000000004</c:v>
                </c:pt>
                <c:pt idx="20">
                  <c:v>0.21000000000000005</c:v>
                </c:pt>
                <c:pt idx="21">
                  <c:v>0.22000000000000006</c:v>
                </c:pt>
                <c:pt idx="22">
                  <c:v>0.23000000000000007</c:v>
                </c:pt>
                <c:pt idx="23">
                  <c:v>0.24000000000000007</c:v>
                </c:pt>
                <c:pt idx="24">
                  <c:v>0.25000000000000006</c:v>
                </c:pt>
                <c:pt idx="25">
                  <c:v>0.26000000000000006</c:v>
                </c:pt>
                <c:pt idx="26">
                  <c:v>0.27000000000000007</c:v>
                </c:pt>
                <c:pt idx="27">
                  <c:v>0.28000000000000008</c:v>
                </c:pt>
                <c:pt idx="28">
                  <c:v>0.29000000000000009</c:v>
                </c:pt>
                <c:pt idx="29">
                  <c:v>0.3000000000000001</c:v>
                </c:pt>
                <c:pt idx="30">
                  <c:v>0.31000000000000011</c:v>
                </c:pt>
                <c:pt idx="31">
                  <c:v>0.32000000000000012</c:v>
                </c:pt>
                <c:pt idx="32">
                  <c:v>0.33000000000000013</c:v>
                </c:pt>
                <c:pt idx="33">
                  <c:v>0.34000000000000014</c:v>
                </c:pt>
                <c:pt idx="34">
                  <c:v>0.35000000000000014</c:v>
                </c:pt>
                <c:pt idx="35">
                  <c:v>0.36000000000000015</c:v>
                </c:pt>
                <c:pt idx="36">
                  <c:v>0.37000000000000016</c:v>
                </c:pt>
                <c:pt idx="37">
                  <c:v>0.38000000000000017</c:v>
                </c:pt>
                <c:pt idx="38">
                  <c:v>0.39000000000000018</c:v>
                </c:pt>
                <c:pt idx="39">
                  <c:v>0.40000000000000019</c:v>
                </c:pt>
                <c:pt idx="40">
                  <c:v>0.4100000000000002</c:v>
                </c:pt>
                <c:pt idx="41">
                  <c:v>0.42000000000000021</c:v>
                </c:pt>
                <c:pt idx="42">
                  <c:v>0.43000000000000022</c:v>
                </c:pt>
                <c:pt idx="43">
                  <c:v>0.44000000000000022</c:v>
                </c:pt>
                <c:pt idx="44">
                  <c:v>0.45000000000000023</c:v>
                </c:pt>
                <c:pt idx="45">
                  <c:v>0.46000000000000024</c:v>
                </c:pt>
                <c:pt idx="46">
                  <c:v>0.47000000000000025</c:v>
                </c:pt>
                <c:pt idx="47">
                  <c:v>0.48000000000000026</c:v>
                </c:pt>
                <c:pt idx="48">
                  <c:v>0.49000000000000027</c:v>
                </c:pt>
                <c:pt idx="49">
                  <c:v>0.50000000000000022</c:v>
                </c:pt>
                <c:pt idx="50">
                  <c:v>0.51000000000000023</c:v>
                </c:pt>
                <c:pt idx="51">
                  <c:v>0.52000000000000024</c:v>
                </c:pt>
                <c:pt idx="52">
                  <c:v>0.53000000000000025</c:v>
                </c:pt>
                <c:pt idx="53">
                  <c:v>0.54000000000000026</c:v>
                </c:pt>
                <c:pt idx="54">
                  <c:v>0.55000000000000027</c:v>
                </c:pt>
                <c:pt idx="55">
                  <c:v>0.56000000000000028</c:v>
                </c:pt>
                <c:pt idx="56">
                  <c:v>0.57000000000000028</c:v>
                </c:pt>
                <c:pt idx="57">
                  <c:v>0.58000000000000029</c:v>
                </c:pt>
                <c:pt idx="58">
                  <c:v>0.5900000000000003</c:v>
                </c:pt>
                <c:pt idx="59">
                  <c:v>0.60000000000000031</c:v>
                </c:pt>
                <c:pt idx="60">
                  <c:v>0.61000000000000032</c:v>
                </c:pt>
                <c:pt idx="61">
                  <c:v>0.62000000000000033</c:v>
                </c:pt>
                <c:pt idx="62">
                  <c:v>0.63000000000000034</c:v>
                </c:pt>
                <c:pt idx="63">
                  <c:v>0.64000000000000035</c:v>
                </c:pt>
                <c:pt idx="64">
                  <c:v>0.65000000000000036</c:v>
                </c:pt>
                <c:pt idx="65">
                  <c:v>0.66000000000000036</c:v>
                </c:pt>
                <c:pt idx="66">
                  <c:v>0.67000000000000037</c:v>
                </c:pt>
                <c:pt idx="67">
                  <c:v>0.68000000000000038</c:v>
                </c:pt>
                <c:pt idx="68">
                  <c:v>0.69000000000000039</c:v>
                </c:pt>
                <c:pt idx="69">
                  <c:v>0.7000000000000004</c:v>
                </c:pt>
                <c:pt idx="70">
                  <c:v>0.71000000000000041</c:v>
                </c:pt>
                <c:pt idx="71">
                  <c:v>0.72000000000000042</c:v>
                </c:pt>
                <c:pt idx="72">
                  <c:v>0.73000000000000043</c:v>
                </c:pt>
                <c:pt idx="73">
                  <c:v>0.74000000000000044</c:v>
                </c:pt>
                <c:pt idx="74">
                  <c:v>0.75000000000000044</c:v>
                </c:pt>
                <c:pt idx="75">
                  <c:v>0.76000000000000045</c:v>
                </c:pt>
                <c:pt idx="76">
                  <c:v>0.77000000000000046</c:v>
                </c:pt>
                <c:pt idx="77">
                  <c:v>0.79000000000000048</c:v>
                </c:pt>
                <c:pt idx="78">
                  <c:v>0.8100000000000005</c:v>
                </c:pt>
                <c:pt idx="79">
                  <c:v>0.83000000000000052</c:v>
                </c:pt>
                <c:pt idx="80">
                  <c:v>0.85000000000000053</c:v>
                </c:pt>
                <c:pt idx="81">
                  <c:v>0.87000000000000055</c:v>
                </c:pt>
                <c:pt idx="82">
                  <c:v>0.90000000000000058</c:v>
                </c:pt>
                <c:pt idx="83">
                  <c:v>0.9300000000000006</c:v>
                </c:pt>
                <c:pt idx="84">
                  <c:v>0.96000000000000063</c:v>
                </c:pt>
                <c:pt idx="85">
                  <c:v>0.99000000000000066</c:v>
                </c:pt>
                <c:pt idx="86">
                  <c:v>1.0200000000000007</c:v>
                </c:pt>
                <c:pt idx="87">
                  <c:v>1.0500000000000007</c:v>
                </c:pt>
                <c:pt idx="88">
                  <c:v>1.0900000000000007</c:v>
                </c:pt>
                <c:pt idx="89">
                  <c:v>1.1300000000000008</c:v>
                </c:pt>
                <c:pt idx="90">
                  <c:v>1.1700000000000008</c:v>
                </c:pt>
                <c:pt idx="91">
                  <c:v>1.2200000000000009</c:v>
                </c:pt>
                <c:pt idx="92">
                  <c:v>1.2900000000000009</c:v>
                </c:pt>
                <c:pt idx="93">
                  <c:v>1.360000000000001</c:v>
                </c:pt>
                <c:pt idx="94">
                  <c:v>1.5000000000000009</c:v>
                </c:pt>
                <c:pt idx="95">
                  <c:v>1.6600000000000008</c:v>
                </c:pt>
                <c:pt idx="96">
                  <c:v>1.9200000000000008</c:v>
                </c:pt>
                <c:pt idx="97">
                  <c:v>2.1800000000000006</c:v>
                </c:pt>
                <c:pt idx="98">
                  <c:v>2.6100000000000008</c:v>
                </c:pt>
                <c:pt idx="99">
                  <c:v>3.0900000000000007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95-4AEC-B796-0CBC2B17504A}"/>
            </c:ext>
          </c:extLst>
        </c:ser>
        <c:ser>
          <c:idx val="1"/>
          <c:order val="1"/>
          <c:tx>
            <c:v>dc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'random-9'!$D$3:$D$102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xVal>
          <c:yVal>
            <c:numRef>
              <c:f>'random-9'!$H$3:$H$102</c:f>
              <c:numCache>
                <c:formatCode>General</c:formatCode>
                <c:ptCount val="100"/>
                <c:pt idx="0">
                  <c:v>1.85966E-4</c:v>
                </c:pt>
                <c:pt idx="1">
                  <c:v>3.8695299999999999E-4</c:v>
                </c:pt>
                <c:pt idx="2">
                  <c:v>7.3408999999999996E-4</c:v>
                </c:pt>
                <c:pt idx="3">
                  <c:v>1.110076E-3</c:v>
                </c:pt>
                <c:pt idx="4">
                  <c:v>1.496076E-3</c:v>
                </c:pt>
                <c:pt idx="5">
                  <c:v>1.8980500000000001E-3</c:v>
                </c:pt>
                <c:pt idx="6">
                  <c:v>2.3229119999999999E-3</c:v>
                </c:pt>
                <c:pt idx="7">
                  <c:v>2.7587409999999999E-3</c:v>
                </c:pt>
                <c:pt idx="8">
                  <c:v>3.195762E-3</c:v>
                </c:pt>
                <c:pt idx="9">
                  <c:v>3.6606780000000001E-3</c:v>
                </c:pt>
                <c:pt idx="10">
                  <c:v>4.1286940000000005E-3</c:v>
                </c:pt>
                <c:pt idx="11">
                  <c:v>4.6007630000000008E-3</c:v>
                </c:pt>
                <c:pt idx="12">
                  <c:v>5.0747390000000009E-3</c:v>
                </c:pt>
                <c:pt idx="13">
                  <c:v>5.5618280000000013E-3</c:v>
                </c:pt>
                <c:pt idx="14">
                  <c:v>6.0539240000000013E-3</c:v>
                </c:pt>
                <c:pt idx="15">
                  <c:v>6.5851210000000011E-3</c:v>
                </c:pt>
                <c:pt idx="16">
                  <c:v>7.1260930000000009E-3</c:v>
                </c:pt>
                <c:pt idx="17">
                  <c:v>7.6811310000000008E-3</c:v>
                </c:pt>
                <c:pt idx="18">
                  <c:v>8.2380769999999999E-3</c:v>
                </c:pt>
                <c:pt idx="19">
                  <c:v>8.7969299999999997E-3</c:v>
                </c:pt>
                <c:pt idx="20">
                  <c:v>9.3567370000000004E-3</c:v>
                </c:pt>
                <c:pt idx="21">
                  <c:v>9.968757E-3</c:v>
                </c:pt>
                <c:pt idx="22">
                  <c:v>1.0585784000000001E-2</c:v>
                </c:pt>
                <c:pt idx="23">
                  <c:v>1.1213779E-2</c:v>
                </c:pt>
                <c:pt idx="24">
                  <c:v>1.1854648000000001E-2</c:v>
                </c:pt>
                <c:pt idx="25">
                  <c:v>1.2799739000000001E-2</c:v>
                </c:pt>
                <c:pt idx="26">
                  <c:v>1.3814689000000002E-2</c:v>
                </c:pt>
                <c:pt idx="27">
                  <c:v>1.4831779000000002E-2</c:v>
                </c:pt>
                <c:pt idx="28">
                  <c:v>1.5940899000000001E-2</c:v>
                </c:pt>
                <c:pt idx="29">
                  <c:v>1.7183779000000003E-2</c:v>
                </c:pt>
                <c:pt idx="30">
                  <c:v>1.8595929000000004E-2</c:v>
                </c:pt>
                <c:pt idx="31">
                  <c:v>2.0036929000000005E-2</c:v>
                </c:pt>
                <c:pt idx="32">
                  <c:v>2.1677969000000005E-2</c:v>
                </c:pt>
                <c:pt idx="33">
                  <c:v>2.3355959000000006E-2</c:v>
                </c:pt>
                <c:pt idx="34">
                  <c:v>2.5501969000000006E-2</c:v>
                </c:pt>
                <c:pt idx="35">
                  <c:v>2.7784829000000007E-2</c:v>
                </c:pt>
                <c:pt idx="36">
                  <c:v>3.0109649000000009E-2</c:v>
                </c:pt>
                <c:pt idx="37">
                  <c:v>3.2713659000000006E-2</c:v>
                </c:pt>
                <c:pt idx="38">
                  <c:v>3.6043649000000004E-2</c:v>
                </c:pt>
                <c:pt idx="39">
                  <c:v>4.0414819000000005E-2</c:v>
                </c:pt>
                <c:pt idx="40">
                  <c:v>4.5384889000000005E-2</c:v>
                </c:pt>
                <c:pt idx="41">
                  <c:v>5.1442869000000002E-2</c:v>
                </c:pt>
                <c:pt idx="42">
                  <c:v>5.8362019000000001E-2</c:v>
                </c:pt>
                <c:pt idx="43">
                  <c:v>6.5435899000000006E-2</c:v>
                </c:pt>
                <c:pt idx="44">
                  <c:v>7.389284900000001E-2</c:v>
                </c:pt>
                <c:pt idx="45">
                  <c:v>8.2867879000000005E-2</c:v>
                </c:pt>
                <c:pt idx="46">
                  <c:v>9.6489879000000001E-2</c:v>
                </c:pt>
                <c:pt idx="47">
                  <c:v>0.111378879</c:v>
                </c:pt>
                <c:pt idx="48">
                  <c:v>0.12727997899999999</c:v>
                </c:pt>
                <c:pt idx="49">
                  <c:v>0.14417387899999998</c:v>
                </c:pt>
                <c:pt idx="50">
                  <c:v>0.16350297899999996</c:v>
                </c:pt>
                <c:pt idx="51">
                  <c:v>0.18517307899999996</c:v>
                </c:pt>
                <c:pt idx="52">
                  <c:v>0.21015907899999997</c:v>
                </c:pt>
                <c:pt idx="53">
                  <c:v>0.25269697899999999</c:v>
                </c:pt>
                <c:pt idx="54">
                  <c:v>0.29710197900000002</c:v>
                </c:pt>
                <c:pt idx="55">
                  <c:v>0.34823207900000003</c:v>
                </c:pt>
                <c:pt idx="56">
                  <c:v>0.40359027900000005</c:v>
                </c:pt>
                <c:pt idx="57">
                  <c:v>0.46138627900000007</c:v>
                </c:pt>
                <c:pt idx="58">
                  <c:v>0.52638437900000001</c:v>
                </c:pt>
                <c:pt idx="59">
                  <c:v>0.60295437900000004</c:v>
                </c:pt>
                <c:pt idx="60">
                  <c:v>0.690533379</c:v>
                </c:pt>
                <c:pt idx="61">
                  <c:v>0.788885379</c:v>
                </c:pt>
                <c:pt idx="62">
                  <c:v>0.902866379</c:v>
                </c:pt>
                <c:pt idx="63">
                  <c:v>1.0228413789999999</c:v>
                </c:pt>
                <c:pt idx="64">
                  <c:v>1.149797379</c:v>
                </c:pt>
                <c:pt idx="65">
                  <c:v>1.2779703790000001</c:v>
                </c:pt>
                <c:pt idx="66">
                  <c:v>1.4072583790000002</c:v>
                </c:pt>
                <c:pt idx="67">
                  <c:v>1.5373573790000001</c:v>
                </c:pt>
                <c:pt idx="68">
                  <c:v>1.6774863790000001</c:v>
                </c:pt>
                <c:pt idx="69">
                  <c:v>1.8197023790000002</c:v>
                </c:pt>
                <c:pt idx="70">
                  <c:v>1.9988683790000001</c:v>
                </c:pt>
                <c:pt idx="71">
                  <c:v>2.1937623790000003</c:v>
                </c:pt>
                <c:pt idx="72">
                  <c:v>2.4311123790000004</c:v>
                </c:pt>
                <c:pt idx="73">
                  <c:v>2.7953913790000007</c:v>
                </c:pt>
                <c:pt idx="74">
                  <c:v>3.2994603790000006</c:v>
                </c:pt>
                <c:pt idx="75">
                  <c:v>3.8648033790000005</c:v>
                </c:pt>
                <c:pt idx="76">
                  <c:v>4.5096533790000004</c:v>
                </c:pt>
                <c:pt idx="77">
                  <c:v>5.4990813790000006</c:v>
                </c:pt>
                <c:pt idx="78">
                  <c:v>6.7634613790000007</c:v>
                </c:pt>
                <c:pt idx="79">
                  <c:v>8.1723613790000016</c:v>
                </c:pt>
                <c:pt idx="80">
                  <c:v>9.6098013790000021</c:v>
                </c:pt>
                <c:pt idx="81">
                  <c:v>11.209771379000003</c:v>
                </c:pt>
                <c:pt idx="82">
                  <c:v>13.868661379000002</c:v>
                </c:pt>
                <c:pt idx="83">
                  <c:v>17.410411379000003</c:v>
                </c:pt>
                <c:pt idx="84">
                  <c:v>21.725421379000004</c:v>
                </c:pt>
                <c:pt idx="85">
                  <c:v>26.516961379000005</c:v>
                </c:pt>
                <c:pt idx="86">
                  <c:v>31.405201379000005</c:v>
                </c:pt>
                <c:pt idx="87">
                  <c:v>36.494971379000006</c:v>
                </c:pt>
                <c:pt idx="88">
                  <c:v>42.724091379000008</c:v>
                </c:pt>
                <c:pt idx="89">
                  <c:v>49.916581379000007</c:v>
                </c:pt>
                <c:pt idx="90">
                  <c:v>60.027381379000005</c:v>
                </c:pt>
                <c:pt idx="91">
                  <c:v>72.25228137900001</c:v>
                </c:pt>
                <c:pt idx="92">
                  <c:v>86.716781379000011</c:v>
                </c:pt>
                <c:pt idx="93">
                  <c:v>102.45978137900001</c:v>
                </c:pt>
                <c:pt idx="94">
                  <c:v>165.33818137899999</c:v>
                </c:pt>
                <c:pt idx="95">
                  <c:v>257.389781379</c:v>
                </c:pt>
                <c:pt idx="96">
                  <c:v>377.41278137899997</c:v>
                </c:pt>
                <c:pt idx="97">
                  <c:v>502.75578137899998</c:v>
                </c:pt>
                <c:pt idx="98">
                  <c:v>659.58678137899994</c:v>
                </c:pt>
                <c:pt idx="99">
                  <c:v>878.44878137899991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295-4AEC-B796-0CBC2B175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2822336"/>
        <c:axId val="1662823168"/>
      </c:scatterChart>
      <c:valAx>
        <c:axId val="1662822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2823168"/>
        <c:crosses val="autoZero"/>
        <c:crossBetween val="midCat"/>
      </c:valAx>
      <c:valAx>
        <c:axId val="1662823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662822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prob_dist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'122_rand_RE_new_raw'!$C$4:$C$690</c:f>
              <c:numCache>
                <c:formatCode>General</c:formatCode>
                <c:ptCount val="6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</c:numCache>
            </c:numRef>
          </c:xVal>
          <c:yVal>
            <c:numRef>
              <c:f>'122_rand_RE_new_raw'!$E$4:$E$690</c:f>
              <c:numCache>
                <c:formatCode>0.0_ </c:formatCode>
                <c:ptCount val="6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3.5762790000000001E-7</c:v>
                </c:pt>
                <c:pt idx="26">
                  <c:v>8.34465E-7</c:v>
                </c:pt>
                <c:pt idx="27">
                  <c:v>8.34465E-7</c:v>
                </c:pt>
                <c:pt idx="28">
                  <c:v>1.0728839999999999E-6</c:v>
                </c:pt>
                <c:pt idx="29">
                  <c:v>7.6293949999999998E-6</c:v>
                </c:pt>
                <c:pt idx="30">
                  <c:v>3.6239619999999999E-5</c:v>
                </c:pt>
                <c:pt idx="31">
                  <c:v>1.8340349999999999E-4</c:v>
                </c:pt>
                <c:pt idx="32">
                  <c:v>1.918674E-4</c:v>
                </c:pt>
                <c:pt idx="33">
                  <c:v>2.0980829999999999E-4</c:v>
                </c:pt>
                <c:pt idx="34">
                  <c:v>2.2029880000000001E-4</c:v>
                </c:pt>
                <c:pt idx="35">
                  <c:v>5.1951410000000003E-4</c:v>
                </c:pt>
                <c:pt idx="36">
                  <c:v>5.3763390000000002E-4</c:v>
                </c:pt>
                <c:pt idx="37">
                  <c:v>7.6293949999999998E-4</c:v>
                </c:pt>
                <c:pt idx="38">
                  <c:v>9.1934199999999997E-4</c:v>
                </c:pt>
                <c:pt idx="39">
                  <c:v>9.765625E-4</c:v>
                </c:pt>
                <c:pt idx="40">
                  <c:v>1.0681149999999999E-3</c:v>
                </c:pt>
                <c:pt idx="41">
                  <c:v>1.0986329999999999E-3</c:v>
                </c:pt>
                <c:pt idx="42">
                  <c:v>1.2073520000000001E-3</c:v>
                </c:pt>
                <c:pt idx="43">
                  <c:v>1.342773E-3</c:v>
                </c:pt>
                <c:pt idx="44">
                  <c:v>1.8501279999999999E-3</c:v>
                </c:pt>
                <c:pt idx="45">
                  <c:v>1.927137E-3</c:v>
                </c:pt>
                <c:pt idx="46">
                  <c:v>2.0256039999999999E-3</c:v>
                </c:pt>
                <c:pt idx="47">
                  <c:v>3.0632020000000001E-3</c:v>
                </c:pt>
                <c:pt idx="48">
                  <c:v>3.90625E-3</c:v>
                </c:pt>
                <c:pt idx="49">
                  <c:v>4.3798689999999998E-3</c:v>
                </c:pt>
                <c:pt idx="50">
                  <c:v>4.9438479999999998E-3</c:v>
                </c:pt>
                <c:pt idx="51">
                  <c:v>5.4903030000000002E-3</c:v>
                </c:pt>
                <c:pt idx="52">
                  <c:v>5.8293340000000003E-3</c:v>
                </c:pt>
                <c:pt idx="53">
                  <c:v>5.859375E-3</c:v>
                </c:pt>
                <c:pt idx="54">
                  <c:v>6.0157179999999998E-3</c:v>
                </c:pt>
                <c:pt idx="55">
                  <c:v>6.7024229999999999E-3</c:v>
                </c:pt>
                <c:pt idx="56">
                  <c:v>7.2631839999999998E-3</c:v>
                </c:pt>
                <c:pt idx="57">
                  <c:v>8.2283019999999998E-3</c:v>
                </c:pt>
                <c:pt idx="58">
                  <c:v>1.0650629999999999E-2</c:v>
                </c:pt>
                <c:pt idx="59">
                  <c:v>1.1627200000000001E-2</c:v>
                </c:pt>
                <c:pt idx="60">
                  <c:v>1.171875E-2</c:v>
                </c:pt>
                <c:pt idx="61">
                  <c:v>1.2243270000000001E-2</c:v>
                </c:pt>
                <c:pt idx="62">
                  <c:v>1.238155E-2</c:v>
                </c:pt>
                <c:pt idx="63">
                  <c:v>1.344562E-2</c:v>
                </c:pt>
                <c:pt idx="64">
                  <c:v>1.3549800000000001E-2</c:v>
                </c:pt>
                <c:pt idx="65">
                  <c:v>1.491642E-2</c:v>
                </c:pt>
                <c:pt idx="66">
                  <c:v>1.560891E-2</c:v>
                </c:pt>
                <c:pt idx="67">
                  <c:v>1.56846E-2</c:v>
                </c:pt>
                <c:pt idx="68">
                  <c:v>1.6674999999999999E-2</c:v>
                </c:pt>
                <c:pt idx="69">
                  <c:v>1.8645289999999998E-2</c:v>
                </c:pt>
                <c:pt idx="70">
                  <c:v>1.953125E-2</c:v>
                </c:pt>
                <c:pt idx="71">
                  <c:v>1.953125E-2</c:v>
                </c:pt>
                <c:pt idx="72">
                  <c:v>2.3131369999999998E-2</c:v>
                </c:pt>
                <c:pt idx="73">
                  <c:v>2.734375E-2</c:v>
                </c:pt>
                <c:pt idx="74">
                  <c:v>2.788264E-2</c:v>
                </c:pt>
                <c:pt idx="75">
                  <c:v>2.9400829999999999E-2</c:v>
                </c:pt>
                <c:pt idx="76">
                  <c:v>3.108406E-2</c:v>
                </c:pt>
                <c:pt idx="77">
                  <c:v>3.125E-2</c:v>
                </c:pt>
                <c:pt idx="78">
                  <c:v>3.125E-2</c:v>
                </c:pt>
                <c:pt idx="79">
                  <c:v>3.1535149999999998E-2</c:v>
                </c:pt>
                <c:pt idx="80">
                  <c:v>3.1951899999999998E-2</c:v>
                </c:pt>
                <c:pt idx="81">
                  <c:v>3.3996579999999998E-2</c:v>
                </c:pt>
                <c:pt idx="82">
                  <c:v>3.5586420000000001E-2</c:v>
                </c:pt>
                <c:pt idx="83">
                  <c:v>3.728414E-2</c:v>
                </c:pt>
                <c:pt idx="84">
                  <c:v>3.8299560000000003E-2</c:v>
                </c:pt>
                <c:pt idx="85">
                  <c:v>3.8981910000000002E-2</c:v>
                </c:pt>
                <c:pt idx="86">
                  <c:v>3.90625E-2</c:v>
                </c:pt>
                <c:pt idx="87">
                  <c:v>3.95813E-2</c:v>
                </c:pt>
                <c:pt idx="88">
                  <c:v>4.2397259999999999E-2</c:v>
                </c:pt>
                <c:pt idx="89">
                  <c:v>4.4189449999999998E-2</c:v>
                </c:pt>
                <c:pt idx="90">
                  <c:v>4.4815059999999997E-2</c:v>
                </c:pt>
                <c:pt idx="91">
                  <c:v>4.5104980000000003E-2</c:v>
                </c:pt>
                <c:pt idx="92">
                  <c:v>5.5482860000000002E-2</c:v>
                </c:pt>
                <c:pt idx="93">
                  <c:v>5.6640620000000003E-2</c:v>
                </c:pt>
                <c:pt idx="94">
                  <c:v>6.0961719999999997E-2</c:v>
                </c:pt>
                <c:pt idx="95">
                  <c:v>6.25E-2</c:v>
                </c:pt>
                <c:pt idx="96">
                  <c:v>6.25E-2</c:v>
                </c:pt>
                <c:pt idx="97">
                  <c:v>6.25E-2</c:v>
                </c:pt>
                <c:pt idx="98">
                  <c:v>6.4453120000000003E-2</c:v>
                </c:pt>
                <c:pt idx="99">
                  <c:v>6.8359379999999997E-2</c:v>
                </c:pt>
                <c:pt idx="100">
                  <c:v>6.8758009999999994E-2</c:v>
                </c:pt>
                <c:pt idx="101">
                  <c:v>7.1899409999999997E-2</c:v>
                </c:pt>
                <c:pt idx="102">
                  <c:v>8.0230709999999997E-2</c:v>
                </c:pt>
                <c:pt idx="103">
                  <c:v>8.4382059999999995E-2</c:v>
                </c:pt>
                <c:pt idx="104">
                  <c:v>8.4960939999999999E-2</c:v>
                </c:pt>
                <c:pt idx="105">
                  <c:v>8.7130669999999993E-2</c:v>
                </c:pt>
                <c:pt idx="106">
                  <c:v>8.8999750000000002E-2</c:v>
                </c:pt>
                <c:pt idx="107">
                  <c:v>9.2773439999999999E-2</c:v>
                </c:pt>
                <c:pt idx="108">
                  <c:v>9.375E-2</c:v>
                </c:pt>
                <c:pt idx="109">
                  <c:v>9.375E-2</c:v>
                </c:pt>
                <c:pt idx="110">
                  <c:v>9.375E-2</c:v>
                </c:pt>
                <c:pt idx="111">
                  <c:v>0.1043091</c:v>
                </c:pt>
                <c:pt idx="112">
                  <c:v>0.10839840000000001</c:v>
                </c:pt>
                <c:pt idx="113">
                  <c:v>0.1105042</c:v>
                </c:pt>
                <c:pt idx="114">
                  <c:v>0.11425780000000001</c:v>
                </c:pt>
                <c:pt idx="115">
                  <c:v>0.11621090000000001</c:v>
                </c:pt>
                <c:pt idx="116">
                  <c:v>0.116895</c:v>
                </c:pt>
                <c:pt idx="117">
                  <c:v>0.1217651</c:v>
                </c:pt>
                <c:pt idx="118">
                  <c:v>0.12728880000000001</c:v>
                </c:pt>
                <c:pt idx="119">
                  <c:v>0.1326599</c:v>
                </c:pt>
                <c:pt idx="120">
                  <c:v>0.13467409999999999</c:v>
                </c:pt>
                <c:pt idx="121">
                  <c:v>0.136796</c:v>
                </c:pt>
                <c:pt idx="122">
                  <c:v>0.1393933</c:v>
                </c:pt>
                <c:pt idx="123">
                  <c:v>0.1500244</c:v>
                </c:pt>
                <c:pt idx="124">
                  <c:v>0.1516622</c:v>
                </c:pt>
                <c:pt idx="125">
                  <c:v>0.15625</c:v>
                </c:pt>
                <c:pt idx="126">
                  <c:v>0.15625</c:v>
                </c:pt>
                <c:pt idx="127">
                  <c:v>0.15625</c:v>
                </c:pt>
                <c:pt idx="128">
                  <c:v>0.1640625</c:v>
                </c:pt>
                <c:pt idx="129">
                  <c:v>0.18602759999999999</c:v>
                </c:pt>
                <c:pt idx="130">
                  <c:v>0.18800069999999999</c:v>
                </c:pt>
                <c:pt idx="131">
                  <c:v>0.19042970000000001</c:v>
                </c:pt>
                <c:pt idx="132">
                  <c:v>0.2028952</c:v>
                </c:pt>
                <c:pt idx="133">
                  <c:v>0.21136469999999999</c:v>
                </c:pt>
                <c:pt idx="134">
                  <c:v>0.21875</c:v>
                </c:pt>
                <c:pt idx="135">
                  <c:v>0.22421260000000001</c:v>
                </c:pt>
                <c:pt idx="136">
                  <c:v>0.2281618</c:v>
                </c:pt>
                <c:pt idx="137">
                  <c:v>0.23535159999999999</c:v>
                </c:pt>
                <c:pt idx="138">
                  <c:v>0.24023439999999999</c:v>
                </c:pt>
                <c:pt idx="139">
                  <c:v>0.25</c:v>
                </c:pt>
                <c:pt idx="140">
                  <c:v>0.26855469999999998</c:v>
                </c:pt>
                <c:pt idx="141">
                  <c:v>0.27316279999999998</c:v>
                </c:pt>
                <c:pt idx="142">
                  <c:v>0.2734375</c:v>
                </c:pt>
                <c:pt idx="143">
                  <c:v>0.27572629999999998</c:v>
                </c:pt>
                <c:pt idx="144">
                  <c:v>0.28125</c:v>
                </c:pt>
                <c:pt idx="145">
                  <c:v>0.28125</c:v>
                </c:pt>
                <c:pt idx="146">
                  <c:v>0.28541050000000001</c:v>
                </c:pt>
                <c:pt idx="147">
                  <c:v>0.30854549999999997</c:v>
                </c:pt>
                <c:pt idx="148">
                  <c:v>0.3125</c:v>
                </c:pt>
                <c:pt idx="149">
                  <c:v>0.31269740000000001</c:v>
                </c:pt>
                <c:pt idx="150">
                  <c:v>0.31738280000000002</c:v>
                </c:pt>
                <c:pt idx="151">
                  <c:v>0.3352966</c:v>
                </c:pt>
                <c:pt idx="152">
                  <c:v>0.33886719999999998</c:v>
                </c:pt>
                <c:pt idx="153">
                  <c:v>0.3434682</c:v>
                </c:pt>
                <c:pt idx="154">
                  <c:v>0.34958739999999999</c:v>
                </c:pt>
                <c:pt idx="155">
                  <c:v>0.36425780000000002</c:v>
                </c:pt>
                <c:pt idx="156">
                  <c:v>0.3642687</c:v>
                </c:pt>
                <c:pt idx="157">
                  <c:v>0.36914059999999999</c:v>
                </c:pt>
                <c:pt idx="158">
                  <c:v>0.37207030000000002</c:v>
                </c:pt>
                <c:pt idx="159">
                  <c:v>0.3988352</c:v>
                </c:pt>
                <c:pt idx="160">
                  <c:v>0.40437889999999999</c:v>
                </c:pt>
                <c:pt idx="161">
                  <c:v>0.40625</c:v>
                </c:pt>
                <c:pt idx="162">
                  <c:v>0.42382809999999999</c:v>
                </c:pt>
                <c:pt idx="163">
                  <c:v>0.43359379999999997</c:v>
                </c:pt>
                <c:pt idx="164">
                  <c:v>0.4375</c:v>
                </c:pt>
                <c:pt idx="165">
                  <c:v>0.4375</c:v>
                </c:pt>
                <c:pt idx="166">
                  <c:v>0.4375</c:v>
                </c:pt>
                <c:pt idx="167">
                  <c:v>0.4375</c:v>
                </c:pt>
                <c:pt idx="168">
                  <c:v>0.45280090000000001</c:v>
                </c:pt>
                <c:pt idx="169">
                  <c:v>0.4547195</c:v>
                </c:pt>
                <c:pt idx="170">
                  <c:v>0.45939059999999998</c:v>
                </c:pt>
                <c:pt idx="171">
                  <c:v>0.46032810000000002</c:v>
                </c:pt>
                <c:pt idx="172">
                  <c:v>0.47753909999999999</c:v>
                </c:pt>
                <c:pt idx="173">
                  <c:v>0.48828120000000003</c:v>
                </c:pt>
                <c:pt idx="174">
                  <c:v>0.5</c:v>
                </c:pt>
                <c:pt idx="175">
                  <c:v>0.50683590000000001</c:v>
                </c:pt>
                <c:pt idx="176">
                  <c:v>0.51708980000000004</c:v>
                </c:pt>
                <c:pt idx="177">
                  <c:v>0.53125</c:v>
                </c:pt>
                <c:pt idx="178">
                  <c:v>0.53125</c:v>
                </c:pt>
                <c:pt idx="179">
                  <c:v>0.54268930000000004</c:v>
                </c:pt>
                <c:pt idx="180">
                  <c:v>0.55090329999999998</c:v>
                </c:pt>
                <c:pt idx="181">
                  <c:v>0.55607989999999996</c:v>
                </c:pt>
                <c:pt idx="182">
                  <c:v>0.56030270000000004</c:v>
                </c:pt>
                <c:pt idx="183">
                  <c:v>0.56099509999999997</c:v>
                </c:pt>
                <c:pt idx="184">
                  <c:v>0.5625</c:v>
                </c:pt>
                <c:pt idx="185">
                  <c:v>0.5625</c:v>
                </c:pt>
                <c:pt idx="186">
                  <c:v>0.56738279999999996</c:v>
                </c:pt>
                <c:pt idx="187">
                  <c:v>0.56771850000000001</c:v>
                </c:pt>
                <c:pt idx="188">
                  <c:v>0.58560179999999995</c:v>
                </c:pt>
                <c:pt idx="189">
                  <c:v>0.58866879999999999</c:v>
                </c:pt>
                <c:pt idx="190">
                  <c:v>0.5942383</c:v>
                </c:pt>
                <c:pt idx="191">
                  <c:v>0.60253909999999999</c:v>
                </c:pt>
                <c:pt idx="192">
                  <c:v>0.60546880000000003</c:v>
                </c:pt>
                <c:pt idx="193">
                  <c:v>0.61166379999999998</c:v>
                </c:pt>
                <c:pt idx="194">
                  <c:v>0.6119194</c:v>
                </c:pt>
                <c:pt idx="195">
                  <c:v>0.6171875</c:v>
                </c:pt>
                <c:pt idx="196">
                  <c:v>0.625</c:v>
                </c:pt>
                <c:pt idx="197">
                  <c:v>0.6328125</c:v>
                </c:pt>
                <c:pt idx="198">
                  <c:v>0.64028929999999995</c:v>
                </c:pt>
                <c:pt idx="199">
                  <c:v>0.64453119999999997</c:v>
                </c:pt>
                <c:pt idx="200">
                  <c:v>0.65625</c:v>
                </c:pt>
                <c:pt idx="201">
                  <c:v>0.66131589999999996</c:v>
                </c:pt>
                <c:pt idx="202">
                  <c:v>0.66949749999999997</c:v>
                </c:pt>
                <c:pt idx="203">
                  <c:v>0.6795177</c:v>
                </c:pt>
                <c:pt idx="204">
                  <c:v>0.68069460000000004</c:v>
                </c:pt>
                <c:pt idx="205">
                  <c:v>0.6875</c:v>
                </c:pt>
                <c:pt idx="206">
                  <c:v>0.6875</c:v>
                </c:pt>
                <c:pt idx="207">
                  <c:v>0.6875</c:v>
                </c:pt>
                <c:pt idx="208">
                  <c:v>0.6875</c:v>
                </c:pt>
                <c:pt idx="209">
                  <c:v>0.69107059999999998</c:v>
                </c:pt>
                <c:pt idx="210">
                  <c:v>0.69235420000000003</c:v>
                </c:pt>
                <c:pt idx="211">
                  <c:v>0.70860199999999995</c:v>
                </c:pt>
                <c:pt idx="212">
                  <c:v>0.70898209999999995</c:v>
                </c:pt>
                <c:pt idx="213">
                  <c:v>0.7092543</c:v>
                </c:pt>
                <c:pt idx="214">
                  <c:v>0.71582029999999996</c:v>
                </c:pt>
                <c:pt idx="215">
                  <c:v>0.71875</c:v>
                </c:pt>
                <c:pt idx="216">
                  <c:v>0.72460939999999996</c:v>
                </c:pt>
                <c:pt idx="217">
                  <c:v>0.72882080000000005</c:v>
                </c:pt>
                <c:pt idx="218">
                  <c:v>0.73637520000000001</c:v>
                </c:pt>
                <c:pt idx="219">
                  <c:v>0.73853639999999998</c:v>
                </c:pt>
                <c:pt idx="220">
                  <c:v>0.7388306</c:v>
                </c:pt>
                <c:pt idx="221">
                  <c:v>0.74587150000000002</c:v>
                </c:pt>
                <c:pt idx="222">
                  <c:v>0.75</c:v>
                </c:pt>
                <c:pt idx="223">
                  <c:v>0.75032710000000002</c:v>
                </c:pt>
                <c:pt idx="224">
                  <c:v>0.75047399999999997</c:v>
                </c:pt>
                <c:pt idx="225">
                  <c:v>0.75459019999999999</c:v>
                </c:pt>
                <c:pt idx="226">
                  <c:v>0.75567629999999997</c:v>
                </c:pt>
                <c:pt idx="227">
                  <c:v>0.76464840000000001</c:v>
                </c:pt>
                <c:pt idx="228">
                  <c:v>0.765625</c:v>
                </c:pt>
                <c:pt idx="229">
                  <c:v>0.76684569999999996</c:v>
                </c:pt>
                <c:pt idx="230">
                  <c:v>0.76846179999999997</c:v>
                </c:pt>
                <c:pt idx="231">
                  <c:v>0.77929689999999996</c:v>
                </c:pt>
                <c:pt idx="232">
                  <c:v>0.7895508</c:v>
                </c:pt>
                <c:pt idx="233">
                  <c:v>0.79016109999999995</c:v>
                </c:pt>
                <c:pt idx="234">
                  <c:v>0.79257200000000005</c:v>
                </c:pt>
                <c:pt idx="235">
                  <c:v>0.79296880000000003</c:v>
                </c:pt>
                <c:pt idx="236">
                  <c:v>0.79632570000000003</c:v>
                </c:pt>
                <c:pt idx="237">
                  <c:v>0.79758059999999997</c:v>
                </c:pt>
                <c:pt idx="238">
                  <c:v>0.80176510000000001</c:v>
                </c:pt>
                <c:pt idx="239">
                  <c:v>0.80902390000000002</c:v>
                </c:pt>
                <c:pt idx="240">
                  <c:v>0.80957029999999996</c:v>
                </c:pt>
                <c:pt idx="241">
                  <c:v>0.81063839999999998</c:v>
                </c:pt>
                <c:pt idx="242">
                  <c:v>0.8125</c:v>
                </c:pt>
                <c:pt idx="243">
                  <c:v>0.8125</c:v>
                </c:pt>
                <c:pt idx="244">
                  <c:v>0.8125</c:v>
                </c:pt>
                <c:pt idx="245">
                  <c:v>0.8125</c:v>
                </c:pt>
                <c:pt idx="246">
                  <c:v>0.8125</c:v>
                </c:pt>
                <c:pt idx="247">
                  <c:v>0.8125</c:v>
                </c:pt>
                <c:pt idx="248">
                  <c:v>0.81933590000000001</c:v>
                </c:pt>
                <c:pt idx="249">
                  <c:v>0.8206272</c:v>
                </c:pt>
                <c:pt idx="250">
                  <c:v>0.82744410000000002</c:v>
                </c:pt>
                <c:pt idx="251">
                  <c:v>0.82910159999999999</c:v>
                </c:pt>
                <c:pt idx="252">
                  <c:v>0.83228279999999999</c:v>
                </c:pt>
                <c:pt idx="253">
                  <c:v>0.83633420000000003</c:v>
                </c:pt>
                <c:pt idx="254">
                  <c:v>0.84375</c:v>
                </c:pt>
                <c:pt idx="255">
                  <c:v>0.84375</c:v>
                </c:pt>
                <c:pt idx="256">
                  <c:v>0.84375</c:v>
                </c:pt>
                <c:pt idx="257">
                  <c:v>0.84570310000000004</c:v>
                </c:pt>
                <c:pt idx="258">
                  <c:v>0.85058590000000001</c:v>
                </c:pt>
                <c:pt idx="259">
                  <c:v>0.86129160000000005</c:v>
                </c:pt>
                <c:pt idx="260">
                  <c:v>0.86132810000000004</c:v>
                </c:pt>
                <c:pt idx="261">
                  <c:v>0.8666992</c:v>
                </c:pt>
                <c:pt idx="262">
                  <c:v>0.86721800000000004</c:v>
                </c:pt>
                <c:pt idx="263">
                  <c:v>0.867981</c:v>
                </c:pt>
                <c:pt idx="264">
                  <c:v>0.86858939999999996</c:v>
                </c:pt>
                <c:pt idx="265">
                  <c:v>0.87009809999999999</c:v>
                </c:pt>
                <c:pt idx="266">
                  <c:v>0.875</c:v>
                </c:pt>
                <c:pt idx="267">
                  <c:v>0.88569569999999997</c:v>
                </c:pt>
                <c:pt idx="268">
                  <c:v>0.88574220000000004</c:v>
                </c:pt>
                <c:pt idx="269">
                  <c:v>0.88630679999999995</c:v>
                </c:pt>
                <c:pt idx="270">
                  <c:v>0.88819029999999999</c:v>
                </c:pt>
                <c:pt idx="271">
                  <c:v>0.88873290000000005</c:v>
                </c:pt>
                <c:pt idx="272">
                  <c:v>0.88964840000000001</c:v>
                </c:pt>
                <c:pt idx="273">
                  <c:v>0.89846009999999998</c:v>
                </c:pt>
                <c:pt idx="274">
                  <c:v>0.90022749999999996</c:v>
                </c:pt>
                <c:pt idx="275">
                  <c:v>0.90722659999999999</c:v>
                </c:pt>
                <c:pt idx="276">
                  <c:v>0.91217040000000005</c:v>
                </c:pt>
                <c:pt idx="277">
                  <c:v>0.91682339999999996</c:v>
                </c:pt>
                <c:pt idx="278">
                  <c:v>0.91716419999999999</c:v>
                </c:pt>
                <c:pt idx="279">
                  <c:v>0.91730670000000003</c:v>
                </c:pt>
                <c:pt idx="280">
                  <c:v>0.91894529999999996</c:v>
                </c:pt>
                <c:pt idx="281">
                  <c:v>0.91926479999999999</c:v>
                </c:pt>
                <c:pt idx="282">
                  <c:v>0.92041019999999996</c:v>
                </c:pt>
                <c:pt idx="283">
                  <c:v>0.92202759999999995</c:v>
                </c:pt>
                <c:pt idx="284">
                  <c:v>0.92254709999999995</c:v>
                </c:pt>
                <c:pt idx="285">
                  <c:v>0.92419150000000005</c:v>
                </c:pt>
                <c:pt idx="286">
                  <c:v>0.92647279999999999</c:v>
                </c:pt>
                <c:pt idx="287">
                  <c:v>0.92891310000000005</c:v>
                </c:pt>
                <c:pt idx="288">
                  <c:v>0.92922970000000005</c:v>
                </c:pt>
                <c:pt idx="289">
                  <c:v>0.93117689999999997</c:v>
                </c:pt>
                <c:pt idx="290">
                  <c:v>0.93261720000000004</c:v>
                </c:pt>
                <c:pt idx="291">
                  <c:v>0.93499370000000004</c:v>
                </c:pt>
                <c:pt idx="292">
                  <c:v>0.93632890000000002</c:v>
                </c:pt>
                <c:pt idx="293">
                  <c:v>0.9375</c:v>
                </c:pt>
                <c:pt idx="294">
                  <c:v>0.9375</c:v>
                </c:pt>
                <c:pt idx="295">
                  <c:v>0.9375</c:v>
                </c:pt>
                <c:pt idx="296">
                  <c:v>0.9375</c:v>
                </c:pt>
                <c:pt idx="297">
                  <c:v>0.9375</c:v>
                </c:pt>
                <c:pt idx="298">
                  <c:v>0.9375</c:v>
                </c:pt>
                <c:pt idx="299">
                  <c:v>0.93930049999999998</c:v>
                </c:pt>
                <c:pt idx="300">
                  <c:v>0.93945310000000004</c:v>
                </c:pt>
                <c:pt idx="301">
                  <c:v>0.94061269999999997</c:v>
                </c:pt>
                <c:pt idx="302">
                  <c:v>0.94781099999999996</c:v>
                </c:pt>
                <c:pt idx="303">
                  <c:v>0.94824220000000004</c:v>
                </c:pt>
                <c:pt idx="304">
                  <c:v>0.94840349999999995</c:v>
                </c:pt>
                <c:pt idx="305">
                  <c:v>0.94921880000000003</c:v>
                </c:pt>
                <c:pt idx="306">
                  <c:v>0.9492718</c:v>
                </c:pt>
                <c:pt idx="307">
                  <c:v>0.95162480000000005</c:v>
                </c:pt>
                <c:pt idx="308">
                  <c:v>0.95437620000000001</c:v>
                </c:pt>
                <c:pt idx="309">
                  <c:v>0.9545593</c:v>
                </c:pt>
                <c:pt idx="310">
                  <c:v>0.95869070000000001</c:v>
                </c:pt>
                <c:pt idx="311">
                  <c:v>0.95913510000000002</c:v>
                </c:pt>
                <c:pt idx="312">
                  <c:v>0.95962519999999996</c:v>
                </c:pt>
                <c:pt idx="313">
                  <c:v>0.9609375</c:v>
                </c:pt>
                <c:pt idx="314">
                  <c:v>0.96101110000000001</c:v>
                </c:pt>
                <c:pt idx="315">
                  <c:v>0.96328429999999998</c:v>
                </c:pt>
                <c:pt idx="316">
                  <c:v>0.96450809999999998</c:v>
                </c:pt>
                <c:pt idx="317">
                  <c:v>0.96496579999999998</c:v>
                </c:pt>
                <c:pt idx="318">
                  <c:v>0.96517940000000002</c:v>
                </c:pt>
                <c:pt idx="319">
                  <c:v>0.96679689999999996</c:v>
                </c:pt>
                <c:pt idx="320">
                  <c:v>0.96683300000000005</c:v>
                </c:pt>
                <c:pt idx="321">
                  <c:v>0.96701809999999999</c:v>
                </c:pt>
                <c:pt idx="322">
                  <c:v>0.96728519999999996</c:v>
                </c:pt>
                <c:pt idx="323">
                  <c:v>0.96784590000000004</c:v>
                </c:pt>
                <c:pt idx="324">
                  <c:v>0.96850590000000003</c:v>
                </c:pt>
                <c:pt idx="325">
                  <c:v>0.96868900000000002</c:v>
                </c:pt>
                <c:pt idx="326">
                  <c:v>0.96875</c:v>
                </c:pt>
                <c:pt idx="327">
                  <c:v>0.96875</c:v>
                </c:pt>
                <c:pt idx="328">
                  <c:v>0.96875</c:v>
                </c:pt>
                <c:pt idx="329">
                  <c:v>0.96875</c:v>
                </c:pt>
                <c:pt idx="330">
                  <c:v>0.96875</c:v>
                </c:pt>
                <c:pt idx="331">
                  <c:v>0.96875</c:v>
                </c:pt>
                <c:pt idx="332">
                  <c:v>0.97005649999999999</c:v>
                </c:pt>
                <c:pt idx="333">
                  <c:v>0.9704332</c:v>
                </c:pt>
                <c:pt idx="334">
                  <c:v>0.97116089999999999</c:v>
                </c:pt>
                <c:pt idx="335">
                  <c:v>0.97483249999999999</c:v>
                </c:pt>
                <c:pt idx="336">
                  <c:v>0.97547150000000005</c:v>
                </c:pt>
                <c:pt idx="337">
                  <c:v>0.97558429999999996</c:v>
                </c:pt>
                <c:pt idx="338">
                  <c:v>0.97595209999999999</c:v>
                </c:pt>
                <c:pt idx="339">
                  <c:v>0.97639600000000004</c:v>
                </c:pt>
                <c:pt idx="340">
                  <c:v>0.97654160000000001</c:v>
                </c:pt>
                <c:pt idx="341">
                  <c:v>0.9765625</c:v>
                </c:pt>
                <c:pt idx="342">
                  <c:v>0.97668460000000001</c:v>
                </c:pt>
                <c:pt idx="343">
                  <c:v>0.97680659999999997</c:v>
                </c:pt>
                <c:pt idx="344">
                  <c:v>0.97753909999999999</c:v>
                </c:pt>
                <c:pt idx="345">
                  <c:v>0.97813320000000004</c:v>
                </c:pt>
                <c:pt idx="346">
                  <c:v>0.97838309999999995</c:v>
                </c:pt>
                <c:pt idx="347">
                  <c:v>0.97976680000000005</c:v>
                </c:pt>
                <c:pt idx="348">
                  <c:v>0.98046880000000003</c:v>
                </c:pt>
                <c:pt idx="349">
                  <c:v>0.98126820000000003</c:v>
                </c:pt>
                <c:pt idx="350">
                  <c:v>0.98144529999999996</c:v>
                </c:pt>
                <c:pt idx="351">
                  <c:v>0.98144529999999996</c:v>
                </c:pt>
                <c:pt idx="352">
                  <c:v>0.98222449999999994</c:v>
                </c:pt>
                <c:pt idx="353">
                  <c:v>0.98242189999999996</c:v>
                </c:pt>
                <c:pt idx="354">
                  <c:v>0.98287199999999997</c:v>
                </c:pt>
                <c:pt idx="355">
                  <c:v>0.98298629999999998</c:v>
                </c:pt>
                <c:pt idx="356">
                  <c:v>0.9830795</c:v>
                </c:pt>
                <c:pt idx="357">
                  <c:v>0.98327640000000005</c:v>
                </c:pt>
                <c:pt idx="358">
                  <c:v>0.98339840000000001</c:v>
                </c:pt>
                <c:pt idx="359">
                  <c:v>0.98352050000000002</c:v>
                </c:pt>
                <c:pt idx="360">
                  <c:v>0.98376459999999999</c:v>
                </c:pt>
                <c:pt idx="361">
                  <c:v>0.9838867</c:v>
                </c:pt>
                <c:pt idx="362">
                  <c:v>0.9838867</c:v>
                </c:pt>
                <c:pt idx="363">
                  <c:v>0.98422620000000005</c:v>
                </c:pt>
                <c:pt idx="364">
                  <c:v>0.98431780000000002</c:v>
                </c:pt>
                <c:pt idx="365">
                  <c:v>0.98437399999999997</c:v>
                </c:pt>
                <c:pt idx="366">
                  <c:v>0.984375</c:v>
                </c:pt>
                <c:pt idx="367">
                  <c:v>0.984375</c:v>
                </c:pt>
                <c:pt idx="368">
                  <c:v>0.984375</c:v>
                </c:pt>
                <c:pt idx="369">
                  <c:v>0.984375</c:v>
                </c:pt>
                <c:pt idx="370">
                  <c:v>0.984375</c:v>
                </c:pt>
                <c:pt idx="371">
                  <c:v>0.984375</c:v>
                </c:pt>
                <c:pt idx="372">
                  <c:v>0.98445890000000003</c:v>
                </c:pt>
                <c:pt idx="373">
                  <c:v>0.98449710000000001</c:v>
                </c:pt>
                <c:pt idx="374">
                  <c:v>0.98455809999999999</c:v>
                </c:pt>
                <c:pt idx="375">
                  <c:v>0.98828119999999997</c:v>
                </c:pt>
                <c:pt idx="376">
                  <c:v>0.98829650000000002</c:v>
                </c:pt>
                <c:pt idx="377">
                  <c:v>0.98911669999999996</c:v>
                </c:pt>
                <c:pt idx="378">
                  <c:v>0.9900236</c:v>
                </c:pt>
                <c:pt idx="379">
                  <c:v>0.99023439999999996</c:v>
                </c:pt>
                <c:pt idx="380">
                  <c:v>0.99120330000000001</c:v>
                </c:pt>
                <c:pt idx="381">
                  <c:v>0.99121090000000001</c:v>
                </c:pt>
                <c:pt idx="382">
                  <c:v>0.99151610000000001</c:v>
                </c:pt>
                <c:pt idx="383">
                  <c:v>0.99165610000000004</c:v>
                </c:pt>
                <c:pt idx="384">
                  <c:v>0.9916992</c:v>
                </c:pt>
                <c:pt idx="385">
                  <c:v>0.99194340000000003</c:v>
                </c:pt>
                <c:pt idx="386">
                  <c:v>0.99194340000000003</c:v>
                </c:pt>
                <c:pt idx="387">
                  <c:v>0.99211879999999997</c:v>
                </c:pt>
                <c:pt idx="388">
                  <c:v>0.99215699999999996</c:v>
                </c:pt>
                <c:pt idx="389">
                  <c:v>0.9921799</c:v>
                </c:pt>
                <c:pt idx="390">
                  <c:v>0.9921875</c:v>
                </c:pt>
                <c:pt idx="391">
                  <c:v>0.9921875</c:v>
                </c:pt>
                <c:pt idx="392">
                  <c:v>0.9921875</c:v>
                </c:pt>
                <c:pt idx="393">
                  <c:v>0.9921875</c:v>
                </c:pt>
                <c:pt idx="394">
                  <c:v>0.9921875</c:v>
                </c:pt>
                <c:pt idx="395">
                  <c:v>0.9921875</c:v>
                </c:pt>
                <c:pt idx="396">
                  <c:v>0.9921875</c:v>
                </c:pt>
                <c:pt idx="397">
                  <c:v>0.9921875</c:v>
                </c:pt>
                <c:pt idx="398">
                  <c:v>0.9921875</c:v>
                </c:pt>
                <c:pt idx="399">
                  <c:v>0.9921875</c:v>
                </c:pt>
                <c:pt idx="400">
                  <c:v>0.9921875</c:v>
                </c:pt>
                <c:pt idx="401">
                  <c:v>0.9921875</c:v>
                </c:pt>
                <c:pt idx="402">
                  <c:v>0.9921875</c:v>
                </c:pt>
                <c:pt idx="403">
                  <c:v>0.9921875</c:v>
                </c:pt>
                <c:pt idx="404">
                  <c:v>0.9921875</c:v>
                </c:pt>
                <c:pt idx="405">
                  <c:v>0.9921875</c:v>
                </c:pt>
                <c:pt idx="406">
                  <c:v>0.99224849999999998</c:v>
                </c:pt>
                <c:pt idx="407">
                  <c:v>0.99316409999999999</c:v>
                </c:pt>
                <c:pt idx="408">
                  <c:v>0.99344920000000003</c:v>
                </c:pt>
                <c:pt idx="409">
                  <c:v>0.99414060000000004</c:v>
                </c:pt>
                <c:pt idx="410">
                  <c:v>0.99478149999999999</c:v>
                </c:pt>
                <c:pt idx="411">
                  <c:v>0.99533079999999996</c:v>
                </c:pt>
                <c:pt idx="412">
                  <c:v>0.9958496</c:v>
                </c:pt>
                <c:pt idx="413">
                  <c:v>0.99609380000000003</c:v>
                </c:pt>
                <c:pt idx="414">
                  <c:v>0.99609380000000003</c:v>
                </c:pt>
                <c:pt idx="415">
                  <c:v>0.99609380000000003</c:v>
                </c:pt>
                <c:pt idx="416">
                  <c:v>0.99609380000000003</c:v>
                </c:pt>
                <c:pt idx="417">
                  <c:v>0.99609380000000003</c:v>
                </c:pt>
                <c:pt idx="418">
                  <c:v>0.99609380000000003</c:v>
                </c:pt>
                <c:pt idx="419">
                  <c:v>0.99609380000000003</c:v>
                </c:pt>
                <c:pt idx="420">
                  <c:v>0.99609380000000003</c:v>
                </c:pt>
                <c:pt idx="421">
                  <c:v>0.99609380000000003</c:v>
                </c:pt>
                <c:pt idx="422">
                  <c:v>0.99609380000000003</c:v>
                </c:pt>
                <c:pt idx="423">
                  <c:v>0.99609380000000003</c:v>
                </c:pt>
                <c:pt idx="424">
                  <c:v>0.99609380000000003</c:v>
                </c:pt>
                <c:pt idx="425">
                  <c:v>0.99609380000000003</c:v>
                </c:pt>
                <c:pt idx="426">
                  <c:v>0.99609380000000003</c:v>
                </c:pt>
                <c:pt idx="427">
                  <c:v>0.99609380000000003</c:v>
                </c:pt>
                <c:pt idx="428">
                  <c:v>0.99609380000000003</c:v>
                </c:pt>
                <c:pt idx="429">
                  <c:v>0.9968262</c:v>
                </c:pt>
                <c:pt idx="430">
                  <c:v>0.99707029999999996</c:v>
                </c:pt>
                <c:pt idx="431">
                  <c:v>0.99707029999999996</c:v>
                </c:pt>
                <c:pt idx="432">
                  <c:v>0.99767209999999995</c:v>
                </c:pt>
                <c:pt idx="433">
                  <c:v>0.99802400000000002</c:v>
                </c:pt>
                <c:pt idx="434">
                  <c:v>0.99804689999999996</c:v>
                </c:pt>
                <c:pt idx="435">
                  <c:v>0.99804689999999996</c:v>
                </c:pt>
                <c:pt idx="436">
                  <c:v>0.99804689999999996</c:v>
                </c:pt>
                <c:pt idx="437">
                  <c:v>0.99804689999999996</c:v>
                </c:pt>
                <c:pt idx="438">
                  <c:v>0.99804689999999996</c:v>
                </c:pt>
                <c:pt idx="439">
                  <c:v>0.99804689999999996</c:v>
                </c:pt>
                <c:pt idx="440">
                  <c:v>0.99804689999999996</c:v>
                </c:pt>
                <c:pt idx="441">
                  <c:v>0.99804689999999996</c:v>
                </c:pt>
                <c:pt idx="442">
                  <c:v>0.99804689999999996</c:v>
                </c:pt>
                <c:pt idx="443">
                  <c:v>0.99804689999999996</c:v>
                </c:pt>
                <c:pt idx="444">
                  <c:v>0.99804689999999996</c:v>
                </c:pt>
                <c:pt idx="445">
                  <c:v>0.99804689999999996</c:v>
                </c:pt>
                <c:pt idx="446">
                  <c:v>0.99814130000000001</c:v>
                </c:pt>
                <c:pt idx="447">
                  <c:v>0.99853519999999996</c:v>
                </c:pt>
                <c:pt idx="448">
                  <c:v>0.99877930000000004</c:v>
                </c:pt>
                <c:pt idx="449">
                  <c:v>0.99902340000000001</c:v>
                </c:pt>
                <c:pt idx="450">
                  <c:v>0.99902340000000001</c:v>
                </c:pt>
                <c:pt idx="451">
                  <c:v>0.9995117</c:v>
                </c:pt>
                <c:pt idx="452">
                  <c:v>0.99987789999999999</c:v>
                </c:pt>
                <c:pt idx="453">
                  <c:v>0.99993900000000002</c:v>
                </c:pt>
                <c:pt idx="454">
                  <c:v>0.99996949999999996</c:v>
                </c:pt>
                <c:pt idx="455">
                  <c:v>0.99996949999999996</c:v>
                </c:pt>
                <c:pt idx="456">
                  <c:v>0.99998469999999995</c:v>
                </c:pt>
                <c:pt idx="457">
                  <c:v>0.9999962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85D-473A-8A1E-26E6AE54A2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7275727"/>
        <c:axId val="1127263663"/>
      </c:scatterChart>
      <c:valAx>
        <c:axId val="1127275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7263663"/>
        <c:crosses val="autoZero"/>
        <c:crossBetween val="midCat"/>
      </c:valAx>
      <c:valAx>
        <c:axId val="1127263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27275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v>dist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'122_rand_RE_new_raw'!$C$4:$C$303</c:f>
              <c:numCache>
                <c:formatCode>General</c:formatCode>
                <c:ptCount val="3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</c:numCache>
            </c:numRef>
          </c:xVal>
          <c:yVal>
            <c:numRef>
              <c:f>'122_rand_RE_new_raw'!$E$54:$E$353</c:f>
              <c:numCache>
                <c:formatCode>0.0_ </c:formatCode>
                <c:ptCount val="300"/>
                <c:pt idx="0">
                  <c:v>4.9438479999999998E-3</c:v>
                </c:pt>
                <c:pt idx="1">
                  <c:v>5.4903030000000002E-3</c:v>
                </c:pt>
                <c:pt idx="2">
                  <c:v>5.8293340000000003E-3</c:v>
                </c:pt>
                <c:pt idx="3">
                  <c:v>5.859375E-3</c:v>
                </c:pt>
                <c:pt idx="4">
                  <c:v>6.0157179999999998E-3</c:v>
                </c:pt>
                <c:pt idx="5">
                  <c:v>6.7024229999999999E-3</c:v>
                </c:pt>
                <c:pt idx="6">
                  <c:v>7.2631839999999998E-3</c:v>
                </c:pt>
                <c:pt idx="7">
                  <c:v>8.2283019999999998E-3</c:v>
                </c:pt>
                <c:pt idx="8">
                  <c:v>1.0650629999999999E-2</c:v>
                </c:pt>
                <c:pt idx="9">
                  <c:v>1.1627200000000001E-2</c:v>
                </c:pt>
                <c:pt idx="10">
                  <c:v>1.171875E-2</c:v>
                </c:pt>
                <c:pt idx="11">
                  <c:v>1.2243270000000001E-2</c:v>
                </c:pt>
                <c:pt idx="12">
                  <c:v>1.238155E-2</c:v>
                </c:pt>
                <c:pt idx="13">
                  <c:v>1.344562E-2</c:v>
                </c:pt>
                <c:pt idx="14">
                  <c:v>1.3549800000000001E-2</c:v>
                </c:pt>
                <c:pt idx="15">
                  <c:v>1.491642E-2</c:v>
                </c:pt>
                <c:pt idx="16">
                  <c:v>1.560891E-2</c:v>
                </c:pt>
                <c:pt idx="17">
                  <c:v>1.56846E-2</c:v>
                </c:pt>
                <c:pt idx="18">
                  <c:v>1.6674999999999999E-2</c:v>
                </c:pt>
                <c:pt idx="19">
                  <c:v>1.8645289999999998E-2</c:v>
                </c:pt>
                <c:pt idx="20">
                  <c:v>1.953125E-2</c:v>
                </c:pt>
                <c:pt idx="21">
                  <c:v>1.953125E-2</c:v>
                </c:pt>
                <c:pt idx="22">
                  <c:v>2.3131369999999998E-2</c:v>
                </c:pt>
                <c:pt idx="23">
                  <c:v>2.734375E-2</c:v>
                </c:pt>
                <c:pt idx="24">
                  <c:v>2.788264E-2</c:v>
                </c:pt>
                <c:pt idx="25">
                  <c:v>2.9400829999999999E-2</c:v>
                </c:pt>
                <c:pt idx="26">
                  <c:v>3.108406E-2</c:v>
                </c:pt>
                <c:pt idx="27">
                  <c:v>3.125E-2</c:v>
                </c:pt>
                <c:pt idx="28">
                  <c:v>3.125E-2</c:v>
                </c:pt>
                <c:pt idx="29">
                  <c:v>3.1535149999999998E-2</c:v>
                </c:pt>
                <c:pt idx="30">
                  <c:v>3.1951899999999998E-2</c:v>
                </c:pt>
                <c:pt idx="31">
                  <c:v>3.3996579999999998E-2</c:v>
                </c:pt>
                <c:pt idx="32">
                  <c:v>3.5586420000000001E-2</c:v>
                </c:pt>
                <c:pt idx="33">
                  <c:v>3.728414E-2</c:v>
                </c:pt>
                <c:pt idx="34">
                  <c:v>3.8299560000000003E-2</c:v>
                </c:pt>
                <c:pt idx="35">
                  <c:v>3.8981910000000002E-2</c:v>
                </c:pt>
                <c:pt idx="36">
                  <c:v>3.90625E-2</c:v>
                </c:pt>
                <c:pt idx="37">
                  <c:v>3.95813E-2</c:v>
                </c:pt>
                <c:pt idx="38">
                  <c:v>4.2397259999999999E-2</c:v>
                </c:pt>
                <c:pt idx="39">
                  <c:v>4.4189449999999998E-2</c:v>
                </c:pt>
                <c:pt idx="40">
                  <c:v>4.4815059999999997E-2</c:v>
                </c:pt>
                <c:pt idx="41">
                  <c:v>4.5104980000000003E-2</c:v>
                </c:pt>
                <c:pt idx="42">
                  <c:v>5.5482860000000002E-2</c:v>
                </c:pt>
                <c:pt idx="43">
                  <c:v>5.6640620000000003E-2</c:v>
                </c:pt>
                <c:pt idx="44">
                  <c:v>6.0961719999999997E-2</c:v>
                </c:pt>
                <c:pt idx="45">
                  <c:v>6.25E-2</c:v>
                </c:pt>
                <c:pt idx="46">
                  <c:v>6.25E-2</c:v>
                </c:pt>
                <c:pt idx="47">
                  <c:v>6.25E-2</c:v>
                </c:pt>
                <c:pt idx="48">
                  <c:v>6.4453120000000003E-2</c:v>
                </c:pt>
                <c:pt idx="49">
                  <c:v>6.8359379999999997E-2</c:v>
                </c:pt>
                <c:pt idx="50">
                  <c:v>6.8758009999999994E-2</c:v>
                </c:pt>
                <c:pt idx="51">
                  <c:v>7.1899409999999997E-2</c:v>
                </c:pt>
                <c:pt idx="52">
                  <c:v>8.0230709999999997E-2</c:v>
                </c:pt>
                <c:pt idx="53">
                  <c:v>8.4382059999999995E-2</c:v>
                </c:pt>
                <c:pt idx="54">
                  <c:v>8.4960939999999999E-2</c:v>
                </c:pt>
                <c:pt idx="55">
                  <c:v>8.7130669999999993E-2</c:v>
                </c:pt>
                <c:pt idx="56">
                  <c:v>8.8999750000000002E-2</c:v>
                </c:pt>
                <c:pt idx="57">
                  <c:v>9.2773439999999999E-2</c:v>
                </c:pt>
                <c:pt idx="58">
                  <c:v>9.375E-2</c:v>
                </c:pt>
                <c:pt idx="59">
                  <c:v>9.375E-2</c:v>
                </c:pt>
                <c:pt idx="60">
                  <c:v>9.375E-2</c:v>
                </c:pt>
                <c:pt idx="61">
                  <c:v>0.1043091</c:v>
                </c:pt>
                <c:pt idx="62">
                  <c:v>0.10839840000000001</c:v>
                </c:pt>
                <c:pt idx="63">
                  <c:v>0.1105042</c:v>
                </c:pt>
                <c:pt idx="64">
                  <c:v>0.11425780000000001</c:v>
                </c:pt>
                <c:pt idx="65">
                  <c:v>0.11621090000000001</c:v>
                </c:pt>
                <c:pt idx="66">
                  <c:v>0.116895</c:v>
                </c:pt>
                <c:pt idx="67">
                  <c:v>0.1217651</c:v>
                </c:pt>
                <c:pt idx="68">
                  <c:v>0.12728880000000001</c:v>
                </c:pt>
                <c:pt idx="69">
                  <c:v>0.1326599</c:v>
                </c:pt>
                <c:pt idx="70">
                  <c:v>0.13467409999999999</c:v>
                </c:pt>
                <c:pt idx="71">
                  <c:v>0.136796</c:v>
                </c:pt>
                <c:pt idx="72">
                  <c:v>0.1393933</c:v>
                </c:pt>
                <c:pt idx="73">
                  <c:v>0.1500244</c:v>
                </c:pt>
                <c:pt idx="74">
                  <c:v>0.1516622</c:v>
                </c:pt>
                <c:pt idx="75">
                  <c:v>0.15625</c:v>
                </c:pt>
                <c:pt idx="76">
                  <c:v>0.15625</c:v>
                </c:pt>
                <c:pt idx="77">
                  <c:v>0.15625</c:v>
                </c:pt>
                <c:pt idx="78">
                  <c:v>0.1640625</c:v>
                </c:pt>
                <c:pt idx="79">
                  <c:v>0.18602759999999999</c:v>
                </c:pt>
                <c:pt idx="80">
                  <c:v>0.18800069999999999</c:v>
                </c:pt>
                <c:pt idx="81">
                  <c:v>0.19042970000000001</c:v>
                </c:pt>
                <c:pt idx="82">
                  <c:v>0.2028952</c:v>
                </c:pt>
                <c:pt idx="83">
                  <c:v>0.21136469999999999</c:v>
                </c:pt>
                <c:pt idx="84">
                  <c:v>0.21875</c:v>
                </c:pt>
                <c:pt idx="85">
                  <c:v>0.22421260000000001</c:v>
                </c:pt>
                <c:pt idx="86">
                  <c:v>0.2281618</c:v>
                </c:pt>
                <c:pt idx="87">
                  <c:v>0.23535159999999999</c:v>
                </c:pt>
                <c:pt idx="88">
                  <c:v>0.24023439999999999</c:v>
                </c:pt>
                <c:pt idx="89">
                  <c:v>0.25</c:v>
                </c:pt>
                <c:pt idx="90">
                  <c:v>0.26855469999999998</c:v>
                </c:pt>
                <c:pt idx="91">
                  <c:v>0.27316279999999998</c:v>
                </c:pt>
                <c:pt idx="92">
                  <c:v>0.2734375</c:v>
                </c:pt>
                <c:pt idx="93">
                  <c:v>0.27572629999999998</c:v>
                </c:pt>
                <c:pt idx="94">
                  <c:v>0.28125</c:v>
                </c:pt>
                <c:pt idx="95">
                  <c:v>0.28125</c:v>
                </c:pt>
                <c:pt idx="96">
                  <c:v>0.28541050000000001</c:v>
                </c:pt>
                <c:pt idx="97">
                  <c:v>0.30854549999999997</c:v>
                </c:pt>
                <c:pt idx="98">
                  <c:v>0.3125</c:v>
                </c:pt>
                <c:pt idx="99">
                  <c:v>0.31269740000000001</c:v>
                </c:pt>
                <c:pt idx="100">
                  <c:v>0.31738280000000002</c:v>
                </c:pt>
                <c:pt idx="101">
                  <c:v>0.3352966</c:v>
                </c:pt>
                <c:pt idx="102">
                  <c:v>0.33886719999999998</c:v>
                </c:pt>
                <c:pt idx="103">
                  <c:v>0.3434682</c:v>
                </c:pt>
                <c:pt idx="104">
                  <c:v>0.34958739999999999</c:v>
                </c:pt>
                <c:pt idx="105">
                  <c:v>0.36425780000000002</c:v>
                </c:pt>
                <c:pt idx="106">
                  <c:v>0.3642687</c:v>
                </c:pt>
                <c:pt idx="107">
                  <c:v>0.36914059999999999</c:v>
                </c:pt>
                <c:pt idx="108">
                  <c:v>0.37207030000000002</c:v>
                </c:pt>
                <c:pt idx="109">
                  <c:v>0.3988352</c:v>
                </c:pt>
                <c:pt idx="110">
                  <c:v>0.40437889999999999</c:v>
                </c:pt>
                <c:pt idx="111">
                  <c:v>0.40625</c:v>
                </c:pt>
                <c:pt idx="112">
                  <c:v>0.42382809999999999</c:v>
                </c:pt>
                <c:pt idx="113">
                  <c:v>0.43359379999999997</c:v>
                </c:pt>
                <c:pt idx="114">
                  <c:v>0.4375</c:v>
                </c:pt>
                <c:pt idx="115">
                  <c:v>0.4375</c:v>
                </c:pt>
                <c:pt idx="116">
                  <c:v>0.4375</c:v>
                </c:pt>
                <c:pt idx="117">
                  <c:v>0.4375</c:v>
                </c:pt>
                <c:pt idx="118">
                  <c:v>0.45280090000000001</c:v>
                </c:pt>
                <c:pt idx="119">
                  <c:v>0.4547195</c:v>
                </c:pt>
                <c:pt idx="120">
                  <c:v>0.45939059999999998</c:v>
                </c:pt>
                <c:pt idx="121">
                  <c:v>0.46032810000000002</c:v>
                </c:pt>
                <c:pt idx="122">
                  <c:v>0.47753909999999999</c:v>
                </c:pt>
                <c:pt idx="123">
                  <c:v>0.48828120000000003</c:v>
                </c:pt>
                <c:pt idx="124">
                  <c:v>0.5</c:v>
                </c:pt>
                <c:pt idx="125">
                  <c:v>0.50683590000000001</c:v>
                </c:pt>
                <c:pt idx="126">
                  <c:v>0.51708980000000004</c:v>
                </c:pt>
                <c:pt idx="127">
                  <c:v>0.53125</c:v>
                </c:pt>
                <c:pt idx="128">
                  <c:v>0.53125</c:v>
                </c:pt>
                <c:pt idx="129">
                  <c:v>0.54268930000000004</c:v>
                </c:pt>
                <c:pt idx="130">
                  <c:v>0.55090329999999998</c:v>
                </c:pt>
                <c:pt idx="131">
                  <c:v>0.55607989999999996</c:v>
                </c:pt>
                <c:pt idx="132">
                  <c:v>0.56030270000000004</c:v>
                </c:pt>
                <c:pt idx="133">
                  <c:v>0.56099509999999997</c:v>
                </c:pt>
                <c:pt idx="134">
                  <c:v>0.5625</c:v>
                </c:pt>
                <c:pt idx="135">
                  <c:v>0.5625</c:v>
                </c:pt>
                <c:pt idx="136">
                  <c:v>0.56738279999999996</c:v>
                </c:pt>
                <c:pt idx="137">
                  <c:v>0.56771850000000001</c:v>
                </c:pt>
                <c:pt idx="138">
                  <c:v>0.58560179999999995</c:v>
                </c:pt>
                <c:pt idx="139">
                  <c:v>0.58866879999999999</c:v>
                </c:pt>
                <c:pt idx="140">
                  <c:v>0.5942383</c:v>
                </c:pt>
                <c:pt idx="141">
                  <c:v>0.60253909999999999</c:v>
                </c:pt>
                <c:pt idx="142">
                  <c:v>0.60546880000000003</c:v>
                </c:pt>
                <c:pt idx="143">
                  <c:v>0.61166379999999998</c:v>
                </c:pt>
                <c:pt idx="144">
                  <c:v>0.6119194</c:v>
                </c:pt>
                <c:pt idx="145">
                  <c:v>0.6171875</c:v>
                </c:pt>
                <c:pt idx="146">
                  <c:v>0.625</c:v>
                </c:pt>
                <c:pt idx="147">
                  <c:v>0.6328125</c:v>
                </c:pt>
                <c:pt idx="148">
                  <c:v>0.64028929999999995</c:v>
                </c:pt>
                <c:pt idx="149">
                  <c:v>0.64453119999999997</c:v>
                </c:pt>
                <c:pt idx="150">
                  <c:v>0.65625</c:v>
                </c:pt>
                <c:pt idx="151">
                  <c:v>0.66131589999999996</c:v>
                </c:pt>
                <c:pt idx="152">
                  <c:v>0.66949749999999997</c:v>
                </c:pt>
                <c:pt idx="153">
                  <c:v>0.6795177</c:v>
                </c:pt>
                <c:pt idx="154">
                  <c:v>0.68069460000000004</c:v>
                </c:pt>
                <c:pt idx="155">
                  <c:v>0.6875</c:v>
                </c:pt>
                <c:pt idx="156">
                  <c:v>0.6875</c:v>
                </c:pt>
                <c:pt idx="157">
                  <c:v>0.6875</c:v>
                </c:pt>
                <c:pt idx="158">
                  <c:v>0.6875</c:v>
                </c:pt>
                <c:pt idx="159">
                  <c:v>0.69107059999999998</c:v>
                </c:pt>
                <c:pt idx="160">
                  <c:v>0.69235420000000003</c:v>
                </c:pt>
                <c:pt idx="161">
                  <c:v>0.70860199999999995</c:v>
                </c:pt>
                <c:pt idx="162">
                  <c:v>0.70898209999999995</c:v>
                </c:pt>
                <c:pt idx="163">
                  <c:v>0.7092543</c:v>
                </c:pt>
                <c:pt idx="164">
                  <c:v>0.71582029999999996</c:v>
                </c:pt>
                <c:pt idx="165">
                  <c:v>0.71875</c:v>
                </c:pt>
                <c:pt idx="166">
                  <c:v>0.72460939999999996</c:v>
                </c:pt>
                <c:pt idx="167">
                  <c:v>0.72882080000000005</c:v>
                </c:pt>
                <c:pt idx="168">
                  <c:v>0.73637520000000001</c:v>
                </c:pt>
                <c:pt idx="169">
                  <c:v>0.73853639999999998</c:v>
                </c:pt>
                <c:pt idx="170">
                  <c:v>0.7388306</c:v>
                </c:pt>
                <c:pt idx="171">
                  <c:v>0.74587150000000002</c:v>
                </c:pt>
                <c:pt idx="172">
                  <c:v>0.75</c:v>
                </c:pt>
                <c:pt idx="173">
                  <c:v>0.75032710000000002</c:v>
                </c:pt>
                <c:pt idx="174">
                  <c:v>0.75047399999999997</c:v>
                </c:pt>
                <c:pt idx="175">
                  <c:v>0.75459019999999999</c:v>
                </c:pt>
                <c:pt idx="176">
                  <c:v>0.75567629999999997</c:v>
                </c:pt>
                <c:pt idx="177">
                  <c:v>0.76464840000000001</c:v>
                </c:pt>
                <c:pt idx="178">
                  <c:v>0.765625</c:v>
                </c:pt>
                <c:pt idx="179">
                  <c:v>0.76684569999999996</c:v>
                </c:pt>
                <c:pt idx="180">
                  <c:v>0.76846179999999997</c:v>
                </c:pt>
                <c:pt idx="181">
                  <c:v>0.77929689999999996</c:v>
                </c:pt>
                <c:pt idx="182">
                  <c:v>0.7895508</c:v>
                </c:pt>
                <c:pt idx="183">
                  <c:v>0.79016109999999995</c:v>
                </c:pt>
                <c:pt idx="184">
                  <c:v>0.79257200000000005</c:v>
                </c:pt>
                <c:pt idx="185">
                  <c:v>0.79296880000000003</c:v>
                </c:pt>
                <c:pt idx="186">
                  <c:v>0.79632570000000003</c:v>
                </c:pt>
                <c:pt idx="187">
                  <c:v>0.79758059999999997</c:v>
                </c:pt>
                <c:pt idx="188">
                  <c:v>0.80176510000000001</c:v>
                </c:pt>
                <c:pt idx="189">
                  <c:v>0.80902390000000002</c:v>
                </c:pt>
                <c:pt idx="190">
                  <c:v>0.80957029999999996</c:v>
                </c:pt>
                <c:pt idx="191">
                  <c:v>0.81063839999999998</c:v>
                </c:pt>
                <c:pt idx="192">
                  <c:v>0.8125</c:v>
                </c:pt>
                <c:pt idx="193">
                  <c:v>0.8125</c:v>
                </c:pt>
                <c:pt idx="194">
                  <c:v>0.8125</c:v>
                </c:pt>
                <c:pt idx="195">
                  <c:v>0.8125</c:v>
                </c:pt>
                <c:pt idx="196">
                  <c:v>0.8125</c:v>
                </c:pt>
                <c:pt idx="197">
                  <c:v>0.8125</c:v>
                </c:pt>
                <c:pt idx="198">
                  <c:v>0.81933590000000001</c:v>
                </c:pt>
                <c:pt idx="199">
                  <c:v>0.8206272</c:v>
                </c:pt>
                <c:pt idx="200">
                  <c:v>0.82744410000000002</c:v>
                </c:pt>
                <c:pt idx="201">
                  <c:v>0.82910159999999999</c:v>
                </c:pt>
                <c:pt idx="202">
                  <c:v>0.83228279999999999</c:v>
                </c:pt>
                <c:pt idx="203">
                  <c:v>0.83633420000000003</c:v>
                </c:pt>
                <c:pt idx="204">
                  <c:v>0.84375</c:v>
                </c:pt>
                <c:pt idx="205">
                  <c:v>0.84375</c:v>
                </c:pt>
                <c:pt idx="206">
                  <c:v>0.84375</c:v>
                </c:pt>
                <c:pt idx="207">
                  <c:v>0.84570310000000004</c:v>
                </c:pt>
                <c:pt idx="208">
                  <c:v>0.85058590000000001</c:v>
                </c:pt>
                <c:pt idx="209">
                  <c:v>0.86129160000000005</c:v>
                </c:pt>
                <c:pt idx="210">
                  <c:v>0.86132810000000004</c:v>
                </c:pt>
                <c:pt idx="211">
                  <c:v>0.8666992</c:v>
                </c:pt>
                <c:pt idx="212">
                  <c:v>0.86721800000000004</c:v>
                </c:pt>
                <c:pt idx="213">
                  <c:v>0.867981</c:v>
                </c:pt>
                <c:pt idx="214">
                  <c:v>0.86858939999999996</c:v>
                </c:pt>
                <c:pt idx="215">
                  <c:v>0.87009809999999999</c:v>
                </c:pt>
                <c:pt idx="216">
                  <c:v>0.875</c:v>
                </c:pt>
                <c:pt idx="217">
                  <c:v>0.88569569999999997</c:v>
                </c:pt>
                <c:pt idx="218">
                  <c:v>0.88574220000000004</c:v>
                </c:pt>
                <c:pt idx="219">
                  <c:v>0.88630679999999995</c:v>
                </c:pt>
                <c:pt idx="220">
                  <c:v>0.88819029999999999</c:v>
                </c:pt>
                <c:pt idx="221">
                  <c:v>0.88873290000000005</c:v>
                </c:pt>
                <c:pt idx="222">
                  <c:v>0.88964840000000001</c:v>
                </c:pt>
                <c:pt idx="223">
                  <c:v>0.89846009999999998</c:v>
                </c:pt>
                <c:pt idx="224">
                  <c:v>0.90022749999999996</c:v>
                </c:pt>
                <c:pt idx="225">
                  <c:v>0.90722659999999999</c:v>
                </c:pt>
                <c:pt idx="226">
                  <c:v>0.91217040000000005</c:v>
                </c:pt>
                <c:pt idx="227">
                  <c:v>0.91682339999999996</c:v>
                </c:pt>
                <c:pt idx="228">
                  <c:v>0.91716419999999999</c:v>
                </c:pt>
                <c:pt idx="229">
                  <c:v>0.91730670000000003</c:v>
                </c:pt>
                <c:pt idx="230">
                  <c:v>0.91894529999999996</c:v>
                </c:pt>
                <c:pt idx="231">
                  <c:v>0.91926479999999999</c:v>
                </c:pt>
                <c:pt idx="232">
                  <c:v>0.92041019999999996</c:v>
                </c:pt>
                <c:pt idx="233">
                  <c:v>0.92202759999999995</c:v>
                </c:pt>
                <c:pt idx="234">
                  <c:v>0.92254709999999995</c:v>
                </c:pt>
                <c:pt idx="235">
                  <c:v>0.92419150000000005</c:v>
                </c:pt>
                <c:pt idx="236">
                  <c:v>0.92647279999999999</c:v>
                </c:pt>
                <c:pt idx="237">
                  <c:v>0.92891310000000005</c:v>
                </c:pt>
                <c:pt idx="238">
                  <c:v>0.92922970000000005</c:v>
                </c:pt>
                <c:pt idx="239">
                  <c:v>0.93117689999999997</c:v>
                </c:pt>
                <c:pt idx="240">
                  <c:v>0.93261720000000004</c:v>
                </c:pt>
                <c:pt idx="241">
                  <c:v>0.93499370000000004</c:v>
                </c:pt>
                <c:pt idx="242">
                  <c:v>0.93632890000000002</c:v>
                </c:pt>
                <c:pt idx="243">
                  <c:v>0.9375</c:v>
                </c:pt>
                <c:pt idx="244">
                  <c:v>0.9375</c:v>
                </c:pt>
                <c:pt idx="245">
                  <c:v>0.9375</c:v>
                </c:pt>
                <c:pt idx="246">
                  <c:v>0.9375</c:v>
                </c:pt>
                <c:pt idx="247">
                  <c:v>0.9375</c:v>
                </c:pt>
                <c:pt idx="248">
                  <c:v>0.9375</c:v>
                </c:pt>
                <c:pt idx="249">
                  <c:v>0.93930049999999998</c:v>
                </c:pt>
                <c:pt idx="250">
                  <c:v>0.93945310000000004</c:v>
                </c:pt>
                <c:pt idx="251">
                  <c:v>0.94061269999999997</c:v>
                </c:pt>
                <c:pt idx="252">
                  <c:v>0.94781099999999996</c:v>
                </c:pt>
                <c:pt idx="253">
                  <c:v>0.94824220000000004</c:v>
                </c:pt>
                <c:pt idx="254">
                  <c:v>0.94840349999999995</c:v>
                </c:pt>
                <c:pt idx="255">
                  <c:v>0.94921880000000003</c:v>
                </c:pt>
                <c:pt idx="256">
                  <c:v>0.9492718</c:v>
                </c:pt>
                <c:pt idx="257">
                  <c:v>0.95162480000000005</c:v>
                </c:pt>
                <c:pt idx="258">
                  <c:v>0.95437620000000001</c:v>
                </c:pt>
                <c:pt idx="259">
                  <c:v>0.9545593</c:v>
                </c:pt>
                <c:pt idx="260">
                  <c:v>0.95869070000000001</c:v>
                </c:pt>
                <c:pt idx="261">
                  <c:v>0.95913510000000002</c:v>
                </c:pt>
                <c:pt idx="262">
                  <c:v>0.95962519999999996</c:v>
                </c:pt>
                <c:pt idx="263">
                  <c:v>0.9609375</c:v>
                </c:pt>
                <c:pt idx="264">
                  <c:v>0.96101110000000001</c:v>
                </c:pt>
                <c:pt idx="265">
                  <c:v>0.96328429999999998</c:v>
                </c:pt>
                <c:pt idx="266">
                  <c:v>0.96450809999999998</c:v>
                </c:pt>
                <c:pt idx="267">
                  <c:v>0.96496579999999998</c:v>
                </c:pt>
                <c:pt idx="268">
                  <c:v>0.96517940000000002</c:v>
                </c:pt>
                <c:pt idx="269">
                  <c:v>0.96679689999999996</c:v>
                </c:pt>
                <c:pt idx="270">
                  <c:v>0.96683300000000005</c:v>
                </c:pt>
                <c:pt idx="271">
                  <c:v>0.96701809999999999</c:v>
                </c:pt>
                <c:pt idx="272">
                  <c:v>0.96728519999999996</c:v>
                </c:pt>
                <c:pt idx="273">
                  <c:v>0.96784590000000004</c:v>
                </c:pt>
                <c:pt idx="274">
                  <c:v>0.96850590000000003</c:v>
                </c:pt>
                <c:pt idx="275">
                  <c:v>0.96868900000000002</c:v>
                </c:pt>
                <c:pt idx="276">
                  <c:v>0.96875</c:v>
                </c:pt>
                <c:pt idx="277">
                  <c:v>0.96875</c:v>
                </c:pt>
                <c:pt idx="278">
                  <c:v>0.96875</c:v>
                </c:pt>
                <c:pt idx="279">
                  <c:v>0.96875</c:v>
                </c:pt>
                <c:pt idx="280">
                  <c:v>0.96875</c:v>
                </c:pt>
                <c:pt idx="281">
                  <c:v>0.96875</c:v>
                </c:pt>
                <c:pt idx="282">
                  <c:v>0.97005649999999999</c:v>
                </c:pt>
                <c:pt idx="283">
                  <c:v>0.9704332</c:v>
                </c:pt>
                <c:pt idx="284">
                  <c:v>0.97116089999999999</c:v>
                </c:pt>
                <c:pt idx="285">
                  <c:v>0.97483249999999999</c:v>
                </c:pt>
                <c:pt idx="286">
                  <c:v>0.97547150000000005</c:v>
                </c:pt>
                <c:pt idx="287">
                  <c:v>0.97558429999999996</c:v>
                </c:pt>
                <c:pt idx="288">
                  <c:v>0.97595209999999999</c:v>
                </c:pt>
                <c:pt idx="289">
                  <c:v>0.97639600000000004</c:v>
                </c:pt>
                <c:pt idx="290">
                  <c:v>0.97654160000000001</c:v>
                </c:pt>
                <c:pt idx="291">
                  <c:v>0.9765625</c:v>
                </c:pt>
                <c:pt idx="292">
                  <c:v>0.97668460000000001</c:v>
                </c:pt>
                <c:pt idx="293">
                  <c:v>0.97680659999999997</c:v>
                </c:pt>
                <c:pt idx="294">
                  <c:v>0.97753909999999999</c:v>
                </c:pt>
                <c:pt idx="295">
                  <c:v>0.97813320000000004</c:v>
                </c:pt>
                <c:pt idx="296">
                  <c:v>0.97838309999999995</c:v>
                </c:pt>
                <c:pt idx="297">
                  <c:v>0.97976680000000005</c:v>
                </c:pt>
                <c:pt idx="298">
                  <c:v>0.98046880000000003</c:v>
                </c:pt>
                <c:pt idx="299">
                  <c:v>0.98126820000000003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B9-4F75-BFB2-30B210687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1591040"/>
        <c:axId val="1251592704"/>
      </c:scatterChart>
      <c:valAx>
        <c:axId val="12515910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#</a:t>
                </a:r>
                <a:r>
                  <a:rPr lang="en-US" altLang="zh-TW" sz="1400" baseline="0"/>
                  <a:t> of instances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1592704"/>
        <c:crosses val="autoZero"/>
        <c:crossBetween val="midCat"/>
      </c:valAx>
      <c:valAx>
        <c:axId val="125159270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 sz="1400"/>
                  <a:t>satisfying proability</a:t>
                </a:r>
                <a:endParaRPr lang="zh-TW" altLang="en-US" sz="1400"/>
              </a:p>
            </c:rich>
          </c:tx>
          <c:layout>
            <c:manualLayout>
              <c:xMode val="edge"/>
              <c:yMode val="edge"/>
              <c:x val="1.1889597133015571E-2"/>
              <c:y val="0.27726982481306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0.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25159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prob_dist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'122_rand_RE_cachet'!$C$4:$C$690</c:f>
              <c:numCache>
                <c:formatCode>General</c:formatCode>
                <c:ptCount val="68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  <c:pt idx="498">
                  <c:v>499</c:v>
                </c:pt>
                <c:pt idx="499">
                  <c:v>500</c:v>
                </c:pt>
                <c:pt idx="500">
                  <c:v>501</c:v>
                </c:pt>
                <c:pt idx="501">
                  <c:v>502</c:v>
                </c:pt>
                <c:pt idx="502">
                  <c:v>503</c:v>
                </c:pt>
                <c:pt idx="503">
                  <c:v>504</c:v>
                </c:pt>
                <c:pt idx="504">
                  <c:v>505</c:v>
                </c:pt>
                <c:pt idx="505">
                  <c:v>506</c:v>
                </c:pt>
                <c:pt idx="506">
                  <c:v>507</c:v>
                </c:pt>
                <c:pt idx="507">
                  <c:v>508</c:v>
                </c:pt>
                <c:pt idx="508">
                  <c:v>509</c:v>
                </c:pt>
                <c:pt idx="509">
                  <c:v>510</c:v>
                </c:pt>
                <c:pt idx="510">
                  <c:v>511</c:v>
                </c:pt>
                <c:pt idx="511">
                  <c:v>512</c:v>
                </c:pt>
                <c:pt idx="512">
                  <c:v>513</c:v>
                </c:pt>
                <c:pt idx="513">
                  <c:v>514</c:v>
                </c:pt>
                <c:pt idx="514">
                  <c:v>515</c:v>
                </c:pt>
                <c:pt idx="515">
                  <c:v>516</c:v>
                </c:pt>
                <c:pt idx="516">
                  <c:v>517</c:v>
                </c:pt>
                <c:pt idx="517">
                  <c:v>518</c:v>
                </c:pt>
                <c:pt idx="518">
                  <c:v>519</c:v>
                </c:pt>
                <c:pt idx="519">
                  <c:v>520</c:v>
                </c:pt>
                <c:pt idx="520">
                  <c:v>521</c:v>
                </c:pt>
                <c:pt idx="521">
                  <c:v>522</c:v>
                </c:pt>
                <c:pt idx="522">
                  <c:v>523</c:v>
                </c:pt>
                <c:pt idx="523">
                  <c:v>524</c:v>
                </c:pt>
                <c:pt idx="524">
                  <c:v>525</c:v>
                </c:pt>
                <c:pt idx="525">
                  <c:v>526</c:v>
                </c:pt>
                <c:pt idx="526">
                  <c:v>527</c:v>
                </c:pt>
                <c:pt idx="527">
                  <c:v>528</c:v>
                </c:pt>
                <c:pt idx="528">
                  <c:v>529</c:v>
                </c:pt>
                <c:pt idx="529">
                  <c:v>530</c:v>
                </c:pt>
                <c:pt idx="530">
                  <c:v>531</c:v>
                </c:pt>
                <c:pt idx="531">
                  <c:v>532</c:v>
                </c:pt>
                <c:pt idx="532">
                  <c:v>533</c:v>
                </c:pt>
                <c:pt idx="533">
                  <c:v>534</c:v>
                </c:pt>
                <c:pt idx="534">
                  <c:v>535</c:v>
                </c:pt>
                <c:pt idx="535">
                  <c:v>536</c:v>
                </c:pt>
                <c:pt idx="536">
                  <c:v>537</c:v>
                </c:pt>
                <c:pt idx="537">
                  <c:v>538</c:v>
                </c:pt>
                <c:pt idx="538">
                  <c:v>539</c:v>
                </c:pt>
                <c:pt idx="539">
                  <c:v>540</c:v>
                </c:pt>
                <c:pt idx="540">
                  <c:v>541</c:v>
                </c:pt>
                <c:pt idx="541">
                  <c:v>542</c:v>
                </c:pt>
                <c:pt idx="542">
                  <c:v>543</c:v>
                </c:pt>
                <c:pt idx="543">
                  <c:v>544</c:v>
                </c:pt>
                <c:pt idx="544">
                  <c:v>545</c:v>
                </c:pt>
                <c:pt idx="545">
                  <c:v>546</c:v>
                </c:pt>
                <c:pt idx="546">
                  <c:v>547</c:v>
                </c:pt>
                <c:pt idx="547">
                  <c:v>548</c:v>
                </c:pt>
                <c:pt idx="548">
                  <c:v>549</c:v>
                </c:pt>
                <c:pt idx="549">
                  <c:v>550</c:v>
                </c:pt>
                <c:pt idx="550">
                  <c:v>551</c:v>
                </c:pt>
                <c:pt idx="551">
                  <c:v>552</c:v>
                </c:pt>
                <c:pt idx="552">
                  <c:v>553</c:v>
                </c:pt>
                <c:pt idx="553">
                  <c:v>554</c:v>
                </c:pt>
                <c:pt idx="554">
                  <c:v>555</c:v>
                </c:pt>
                <c:pt idx="555">
                  <c:v>556</c:v>
                </c:pt>
                <c:pt idx="556">
                  <c:v>557</c:v>
                </c:pt>
                <c:pt idx="557">
                  <c:v>558</c:v>
                </c:pt>
                <c:pt idx="558">
                  <c:v>559</c:v>
                </c:pt>
                <c:pt idx="559">
                  <c:v>560</c:v>
                </c:pt>
                <c:pt idx="560">
                  <c:v>561</c:v>
                </c:pt>
                <c:pt idx="561">
                  <c:v>562</c:v>
                </c:pt>
                <c:pt idx="562">
                  <c:v>563</c:v>
                </c:pt>
                <c:pt idx="563">
                  <c:v>564</c:v>
                </c:pt>
                <c:pt idx="564">
                  <c:v>565</c:v>
                </c:pt>
                <c:pt idx="565">
                  <c:v>566</c:v>
                </c:pt>
                <c:pt idx="566">
                  <c:v>567</c:v>
                </c:pt>
                <c:pt idx="567">
                  <c:v>568</c:v>
                </c:pt>
                <c:pt idx="568">
                  <c:v>569</c:v>
                </c:pt>
                <c:pt idx="569">
                  <c:v>570</c:v>
                </c:pt>
                <c:pt idx="570">
                  <c:v>571</c:v>
                </c:pt>
                <c:pt idx="571">
                  <c:v>572</c:v>
                </c:pt>
                <c:pt idx="572">
                  <c:v>573</c:v>
                </c:pt>
                <c:pt idx="573">
                  <c:v>574</c:v>
                </c:pt>
                <c:pt idx="574">
                  <c:v>575</c:v>
                </c:pt>
                <c:pt idx="575">
                  <c:v>576</c:v>
                </c:pt>
                <c:pt idx="576">
                  <c:v>577</c:v>
                </c:pt>
                <c:pt idx="577">
                  <c:v>578</c:v>
                </c:pt>
                <c:pt idx="578">
                  <c:v>579</c:v>
                </c:pt>
                <c:pt idx="579">
                  <c:v>580</c:v>
                </c:pt>
                <c:pt idx="580">
                  <c:v>581</c:v>
                </c:pt>
                <c:pt idx="581">
                  <c:v>582</c:v>
                </c:pt>
                <c:pt idx="582">
                  <c:v>583</c:v>
                </c:pt>
                <c:pt idx="583">
                  <c:v>584</c:v>
                </c:pt>
                <c:pt idx="584">
                  <c:v>585</c:v>
                </c:pt>
                <c:pt idx="585">
                  <c:v>586</c:v>
                </c:pt>
                <c:pt idx="586">
                  <c:v>587</c:v>
                </c:pt>
                <c:pt idx="587">
                  <c:v>588</c:v>
                </c:pt>
                <c:pt idx="588">
                  <c:v>589</c:v>
                </c:pt>
                <c:pt idx="589">
                  <c:v>590</c:v>
                </c:pt>
                <c:pt idx="590">
                  <c:v>591</c:v>
                </c:pt>
                <c:pt idx="591">
                  <c:v>592</c:v>
                </c:pt>
                <c:pt idx="592">
                  <c:v>593</c:v>
                </c:pt>
                <c:pt idx="593">
                  <c:v>594</c:v>
                </c:pt>
                <c:pt idx="594">
                  <c:v>595</c:v>
                </c:pt>
                <c:pt idx="595">
                  <c:v>596</c:v>
                </c:pt>
                <c:pt idx="596">
                  <c:v>597</c:v>
                </c:pt>
                <c:pt idx="597">
                  <c:v>598</c:v>
                </c:pt>
                <c:pt idx="598">
                  <c:v>599</c:v>
                </c:pt>
                <c:pt idx="599">
                  <c:v>600</c:v>
                </c:pt>
                <c:pt idx="600">
                  <c:v>601</c:v>
                </c:pt>
                <c:pt idx="601">
                  <c:v>602</c:v>
                </c:pt>
                <c:pt idx="602">
                  <c:v>603</c:v>
                </c:pt>
                <c:pt idx="603">
                  <c:v>604</c:v>
                </c:pt>
                <c:pt idx="604">
                  <c:v>605</c:v>
                </c:pt>
                <c:pt idx="605">
                  <c:v>606</c:v>
                </c:pt>
                <c:pt idx="606">
                  <c:v>607</c:v>
                </c:pt>
                <c:pt idx="607">
                  <c:v>608</c:v>
                </c:pt>
                <c:pt idx="608">
                  <c:v>609</c:v>
                </c:pt>
                <c:pt idx="609">
                  <c:v>610</c:v>
                </c:pt>
                <c:pt idx="610">
                  <c:v>611</c:v>
                </c:pt>
                <c:pt idx="611">
                  <c:v>612</c:v>
                </c:pt>
                <c:pt idx="612">
                  <c:v>613</c:v>
                </c:pt>
                <c:pt idx="613">
                  <c:v>614</c:v>
                </c:pt>
                <c:pt idx="614">
                  <c:v>615</c:v>
                </c:pt>
                <c:pt idx="615">
                  <c:v>616</c:v>
                </c:pt>
                <c:pt idx="616">
                  <c:v>617</c:v>
                </c:pt>
                <c:pt idx="617">
                  <c:v>618</c:v>
                </c:pt>
                <c:pt idx="618">
                  <c:v>619</c:v>
                </c:pt>
                <c:pt idx="619">
                  <c:v>620</c:v>
                </c:pt>
                <c:pt idx="620">
                  <c:v>621</c:v>
                </c:pt>
                <c:pt idx="621">
                  <c:v>622</c:v>
                </c:pt>
                <c:pt idx="622">
                  <c:v>623</c:v>
                </c:pt>
                <c:pt idx="623">
                  <c:v>624</c:v>
                </c:pt>
                <c:pt idx="624">
                  <c:v>625</c:v>
                </c:pt>
                <c:pt idx="625">
                  <c:v>626</c:v>
                </c:pt>
                <c:pt idx="626">
                  <c:v>627</c:v>
                </c:pt>
                <c:pt idx="627">
                  <c:v>628</c:v>
                </c:pt>
                <c:pt idx="628">
                  <c:v>629</c:v>
                </c:pt>
                <c:pt idx="629">
                  <c:v>630</c:v>
                </c:pt>
                <c:pt idx="630">
                  <c:v>631</c:v>
                </c:pt>
                <c:pt idx="631">
                  <c:v>632</c:v>
                </c:pt>
                <c:pt idx="632">
                  <c:v>633</c:v>
                </c:pt>
                <c:pt idx="633">
                  <c:v>634</c:v>
                </c:pt>
                <c:pt idx="634">
                  <c:v>635</c:v>
                </c:pt>
                <c:pt idx="635">
                  <c:v>636</c:v>
                </c:pt>
                <c:pt idx="636">
                  <c:v>637</c:v>
                </c:pt>
                <c:pt idx="637">
                  <c:v>638</c:v>
                </c:pt>
                <c:pt idx="638">
                  <c:v>639</c:v>
                </c:pt>
                <c:pt idx="639">
                  <c:v>640</c:v>
                </c:pt>
                <c:pt idx="640">
                  <c:v>641</c:v>
                </c:pt>
                <c:pt idx="641">
                  <c:v>642</c:v>
                </c:pt>
                <c:pt idx="642">
                  <c:v>643</c:v>
                </c:pt>
                <c:pt idx="643">
                  <c:v>644</c:v>
                </c:pt>
                <c:pt idx="644">
                  <c:v>645</c:v>
                </c:pt>
                <c:pt idx="645">
                  <c:v>646</c:v>
                </c:pt>
                <c:pt idx="646">
                  <c:v>647</c:v>
                </c:pt>
                <c:pt idx="647">
                  <c:v>648</c:v>
                </c:pt>
                <c:pt idx="648">
                  <c:v>649</c:v>
                </c:pt>
                <c:pt idx="649">
                  <c:v>650</c:v>
                </c:pt>
                <c:pt idx="650">
                  <c:v>651</c:v>
                </c:pt>
                <c:pt idx="651">
                  <c:v>652</c:v>
                </c:pt>
                <c:pt idx="652">
                  <c:v>653</c:v>
                </c:pt>
                <c:pt idx="653">
                  <c:v>654</c:v>
                </c:pt>
                <c:pt idx="654">
                  <c:v>655</c:v>
                </c:pt>
                <c:pt idx="655">
                  <c:v>656</c:v>
                </c:pt>
                <c:pt idx="656">
                  <c:v>657</c:v>
                </c:pt>
                <c:pt idx="657">
                  <c:v>658</c:v>
                </c:pt>
                <c:pt idx="658">
                  <c:v>659</c:v>
                </c:pt>
                <c:pt idx="659">
                  <c:v>660</c:v>
                </c:pt>
                <c:pt idx="660">
                  <c:v>661</c:v>
                </c:pt>
                <c:pt idx="661">
                  <c:v>662</c:v>
                </c:pt>
                <c:pt idx="662">
                  <c:v>663</c:v>
                </c:pt>
                <c:pt idx="663">
                  <c:v>664</c:v>
                </c:pt>
                <c:pt idx="664">
                  <c:v>665</c:v>
                </c:pt>
                <c:pt idx="665">
                  <c:v>666</c:v>
                </c:pt>
                <c:pt idx="666">
                  <c:v>667</c:v>
                </c:pt>
                <c:pt idx="667">
                  <c:v>668</c:v>
                </c:pt>
                <c:pt idx="668">
                  <c:v>669</c:v>
                </c:pt>
                <c:pt idx="669">
                  <c:v>670</c:v>
                </c:pt>
                <c:pt idx="670">
                  <c:v>671</c:v>
                </c:pt>
                <c:pt idx="671">
                  <c:v>672</c:v>
                </c:pt>
                <c:pt idx="672">
                  <c:v>673</c:v>
                </c:pt>
                <c:pt idx="673">
                  <c:v>674</c:v>
                </c:pt>
                <c:pt idx="674">
                  <c:v>675</c:v>
                </c:pt>
                <c:pt idx="675">
                  <c:v>676</c:v>
                </c:pt>
                <c:pt idx="676">
                  <c:v>677</c:v>
                </c:pt>
                <c:pt idx="677">
                  <c:v>678</c:v>
                </c:pt>
                <c:pt idx="678">
                  <c:v>679</c:v>
                </c:pt>
                <c:pt idx="679">
                  <c:v>680</c:v>
                </c:pt>
                <c:pt idx="680">
                  <c:v>681</c:v>
                </c:pt>
                <c:pt idx="681">
                  <c:v>682</c:v>
                </c:pt>
                <c:pt idx="682">
                  <c:v>683</c:v>
                </c:pt>
                <c:pt idx="683">
                  <c:v>684</c:v>
                </c:pt>
                <c:pt idx="684">
                  <c:v>685</c:v>
                </c:pt>
                <c:pt idx="685">
                  <c:v>686</c:v>
                </c:pt>
                <c:pt idx="686">
                  <c:v>687</c:v>
                </c:pt>
              </c:numCache>
            </c:numRef>
          </c:xVal>
          <c:yVal>
            <c:numRef>
              <c:f>'122_rand_RE_cachet'!$E$4:$E$690</c:f>
              <c:numCache>
                <c:formatCode>0.000E+00</c:formatCode>
                <c:ptCount val="68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3.2782599999999999E-7</c:v>
                </c:pt>
                <c:pt idx="26">
                  <c:v>8.0466300000000004E-7</c:v>
                </c:pt>
                <c:pt idx="27">
                  <c:v>8.34465E-7</c:v>
                </c:pt>
                <c:pt idx="28">
                  <c:v>1.10269E-6</c:v>
                </c:pt>
                <c:pt idx="29">
                  <c:v>3.8147000000000001E-6</c:v>
                </c:pt>
                <c:pt idx="30">
                  <c:v>3.6239599999999998E-5</c:v>
                </c:pt>
                <c:pt idx="31">
                  <c:v>9.5367399999999998E-5</c:v>
                </c:pt>
                <c:pt idx="32">
                  <c:v>1.04904E-4</c:v>
                </c:pt>
                <c:pt idx="33">
                  <c:v>1.8340300000000001E-4</c:v>
                </c:pt>
                <c:pt idx="34">
                  <c:v>1.91867E-4</c:v>
                </c:pt>
                <c:pt idx="35">
                  <c:v>2.20299E-4</c:v>
                </c:pt>
                <c:pt idx="36">
                  <c:v>5.1948399999999996E-4</c:v>
                </c:pt>
                <c:pt idx="37">
                  <c:v>5.3763400000000005E-4</c:v>
                </c:pt>
                <c:pt idx="38">
                  <c:v>9.1934199999999997E-4</c:v>
                </c:pt>
                <c:pt idx="39">
                  <c:v>9.7656200000000005E-4</c:v>
                </c:pt>
                <c:pt idx="40">
                  <c:v>1.0681200000000001E-3</c:v>
                </c:pt>
                <c:pt idx="41">
                  <c:v>1.09863E-3</c:v>
                </c:pt>
                <c:pt idx="42">
                  <c:v>1.20735E-3</c:v>
                </c:pt>
                <c:pt idx="43">
                  <c:v>1.3427700000000001E-3</c:v>
                </c:pt>
                <c:pt idx="44">
                  <c:v>1.85013E-3</c:v>
                </c:pt>
                <c:pt idx="45">
                  <c:v>1.9271399999999999E-3</c:v>
                </c:pt>
                <c:pt idx="46">
                  <c:v>2.0255999999999998E-3</c:v>
                </c:pt>
                <c:pt idx="47">
                  <c:v>3.0631999999999999E-3</c:v>
                </c:pt>
                <c:pt idx="48">
                  <c:v>3.90625E-3</c:v>
                </c:pt>
                <c:pt idx="49">
                  <c:v>4.3798400000000003E-3</c:v>
                </c:pt>
                <c:pt idx="50">
                  <c:v>4.9438499999999996E-3</c:v>
                </c:pt>
                <c:pt idx="51">
                  <c:v>5.4903E-3</c:v>
                </c:pt>
                <c:pt idx="52">
                  <c:v>5.8293299999999998E-3</c:v>
                </c:pt>
                <c:pt idx="53">
                  <c:v>5.85938E-3</c:v>
                </c:pt>
                <c:pt idx="54">
                  <c:v>6.0157199999999996E-3</c:v>
                </c:pt>
                <c:pt idx="55">
                  <c:v>6.7024199999999997E-3</c:v>
                </c:pt>
                <c:pt idx="56">
                  <c:v>7.2631800000000002E-3</c:v>
                </c:pt>
                <c:pt idx="57">
                  <c:v>8.2282999999999992E-3</c:v>
                </c:pt>
                <c:pt idx="58">
                  <c:v>9.7656199999999992E-3</c:v>
                </c:pt>
                <c:pt idx="59">
                  <c:v>1.06506E-2</c:v>
                </c:pt>
                <c:pt idx="60">
                  <c:v>1.1627200000000001E-2</c:v>
                </c:pt>
                <c:pt idx="61">
                  <c:v>1.17188E-2</c:v>
                </c:pt>
                <c:pt idx="62">
                  <c:v>1.22433E-2</c:v>
                </c:pt>
                <c:pt idx="63">
                  <c:v>1.23816E-2</c:v>
                </c:pt>
                <c:pt idx="64">
                  <c:v>1.34456E-2</c:v>
                </c:pt>
                <c:pt idx="65">
                  <c:v>1.3549800000000001E-2</c:v>
                </c:pt>
                <c:pt idx="66">
                  <c:v>1.49164E-2</c:v>
                </c:pt>
                <c:pt idx="67">
                  <c:v>1.56089E-2</c:v>
                </c:pt>
                <c:pt idx="68">
                  <c:v>1.56846E-2</c:v>
                </c:pt>
                <c:pt idx="69">
                  <c:v>1.6674999999999999E-2</c:v>
                </c:pt>
                <c:pt idx="70">
                  <c:v>1.86453E-2</c:v>
                </c:pt>
                <c:pt idx="71">
                  <c:v>1.9531199999999999E-2</c:v>
                </c:pt>
                <c:pt idx="72">
                  <c:v>2.31314E-2</c:v>
                </c:pt>
                <c:pt idx="73">
                  <c:v>2.7343800000000001E-2</c:v>
                </c:pt>
                <c:pt idx="74">
                  <c:v>2.78826E-2</c:v>
                </c:pt>
                <c:pt idx="75">
                  <c:v>2.9400800000000001E-2</c:v>
                </c:pt>
                <c:pt idx="76">
                  <c:v>3.10841E-2</c:v>
                </c:pt>
                <c:pt idx="77">
                  <c:v>3.125E-2</c:v>
                </c:pt>
                <c:pt idx="78">
                  <c:v>3.125E-2</c:v>
                </c:pt>
                <c:pt idx="79">
                  <c:v>3.1535199999999999E-2</c:v>
                </c:pt>
                <c:pt idx="80">
                  <c:v>3.1951899999999998E-2</c:v>
                </c:pt>
                <c:pt idx="81">
                  <c:v>3.3996600000000002E-2</c:v>
                </c:pt>
                <c:pt idx="82">
                  <c:v>3.5586399999999997E-2</c:v>
                </c:pt>
                <c:pt idx="83">
                  <c:v>3.7284200000000003E-2</c:v>
                </c:pt>
                <c:pt idx="84">
                  <c:v>3.8299600000000003E-2</c:v>
                </c:pt>
                <c:pt idx="85">
                  <c:v>3.89819E-2</c:v>
                </c:pt>
                <c:pt idx="86">
                  <c:v>3.90625E-2</c:v>
                </c:pt>
                <c:pt idx="87">
                  <c:v>3.95813E-2</c:v>
                </c:pt>
                <c:pt idx="88">
                  <c:v>4.2397200000000003E-2</c:v>
                </c:pt>
                <c:pt idx="89">
                  <c:v>4.41895E-2</c:v>
                </c:pt>
                <c:pt idx="90">
                  <c:v>4.4815099999999997E-2</c:v>
                </c:pt>
                <c:pt idx="91">
                  <c:v>4.5104999999999999E-2</c:v>
                </c:pt>
                <c:pt idx="92">
                  <c:v>5.5482900000000002E-2</c:v>
                </c:pt>
                <c:pt idx="93">
                  <c:v>5.6640599999999999E-2</c:v>
                </c:pt>
                <c:pt idx="94">
                  <c:v>6.0961700000000001E-2</c:v>
                </c:pt>
                <c:pt idx="95">
                  <c:v>6.25E-2</c:v>
                </c:pt>
                <c:pt idx="96">
                  <c:v>6.25E-2</c:v>
                </c:pt>
                <c:pt idx="97">
                  <c:v>6.25E-2</c:v>
                </c:pt>
                <c:pt idx="98">
                  <c:v>6.4453099999999999E-2</c:v>
                </c:pt>
                <c:pt idx="99">
                  <c:v>6.8359400000000001E-2</c:v>
                </c:pt>
                <c:pt idx="100">
                  <c:v>6.8758E-2</c:v>
                </c:pt>
                <c:pt idx="101">
                  <c:v>7.1899400000000002E-2</c:v>
                </c:pt>
                <c:pt idx="102">
                  <c:v>8.0230700000000002E-2</c:v>
                </c:pt>
                <c:pt idx="103">
                  <c:v>8.4382100000000002E-2</c:v>
                </c:pt>
                <c:pt idx="104">
                  <c:v>8.4960900000000006E-2</c:v>
                </c:pt>
                <c:pt idx="105">
                  <c:v>8.7130700000000005E-2</c:v>
                </c:pt>
                <c:pt idx="106">
                  <c:v>8.8999700000000001E-2</c:v>
                </c:pt>
                <c:pt idx="107">
                  <c:v>9.2773400000000006E-2</c:v>
                </c:pt>
                <c:pt idx="108">
                  <c:v>9.375E-2</c:v>
                </c:pt>
                <c:pt idx="109">
                  <c:v>9.375E-2</c:v>
                </c:pt>
                <c:pt idx="110">
                  <c:v>9.375E-2</c:v>
                </c:pt>
                <c:pt idx="111">
                  <c:v>0.104309</c:v>
                </c:pt>
                <c:pt idx="112">
                  <c:v>0.10839799999999999</c:v>
                </c:pt>
                <c:pt idx="113">
                  <c:v>0.110504</c:v>
                </c:pt>
                <c:pt idx="114">
                  <c:v>0.114258</c:v>
                </c:pt>
                <c:pt idx="115">
                  <c:v>0.11621099999999999</c:v>
                </c:pt>
                <c:pt idx="116">
                  <c:v>0.116895</c:v>
                </c:pt>
                <c:pt idx="117">
                  <c:v>0.121765</c:v>
                </c:pt>
                <c:pt idx="118">
                  <c:v>0.12728900000000001</c:v>
                </c:pt>
                <c:pt idx="119">
                  <c:v>0.13266</c:v>
                </c:pt>
                <c:pt idx="120">
                  <c:v>0.13467399999999999</c:v>
                </c:pt>
                <c:pt idx="121">
                  <c:v>0.136796</c:v>
                </c:pt>
                <c:pt idx="122">
                  <c:v>0.13939299999999999</c:v>
                </c:pt>
                <c:pt idx="123">
                  <c:v>0.15002399999999999</c:v>
                </c:pt>
                <c:pt idx="124">
                  <c:v>0.15166199999999999</c:v>
                </c:pt>
                <c:pt idx="125">
                  <c:v>0.15625</c:v>
                </c:pt>
                <c:pt idx="126">
                  <c:v>0.15625</c:v>
                </c:pt>
                <c:pt idx="127">
                  <c:v>0.15625</c:v>
                </c:pt>
                <c:pt idx="128">
                  <c:v>0.16406200000000001</c:v>
                </c:pt>
                <c:pt idx="129">
                  <c:v>0.186028</c:v>
                </c:pt>
                <c:pt idx="130">
                  <c:v>0.188001</c:v>
                </c:pt>
                <c:pt idx="131">
                  <c:v>0.19042999999999999</c:v>
                </c:pt>
                <c:pt idx="132">
                  <c:v>0.20289499999999999</c:v>
                </c:pt>
                <c:pt idx="133">
                  <c:v>0.211365</c:v>
                </c:pt>
                <c:pt idx="134">
                  <c:v>0.21875</c:v>
                </c:pt>
                <c:pt idx="135">
                  <c:v>0.224213</c:v>
                </c:pt>
                <c:pt idx="136">
                  <c:v>0.228162</c:v>
                </c:pt>
                <c:pt idx="137">
                  <c:v>0.23535200000000001</c:v>
                </c:pt>
                <c:pt idx="138">
                  <c:v>0.240234</c:v>
                </c:pt>
                <c:pt idx="139">
                  <c:v>0.25</c:v>
                </c:pt>
                <c:pt idx="140">
                  <c:v>0.26855499999999999</c:v>
                </c:pt>
                <c:pt idx="141">
                  <c:v>0.27316299999999999</c:v>
                </c:pt>
                <c:pt idx="142">
                  <c:v>0.27343800000000001</c:v>
                </c:pt>
                <c:pt idx="143">
                  <c:v>0.27572600000000003</c:v>
                </c:pt>
                <c:pt idx="144">
                  <c:v>0.28125</c:v>
                </c:pt>
                <c:pt idx="145">
                  <c:v>0.28125</c:v>
                </c:pt>
                <c:pt idx="146">
                  <c:v>0.28541</c:v>
                </c:pt>
                <c:pt idx="147">
                  <c:v>0.30854599999999999</c:v>
                </c:pt>
                <c:pt idx="148">
                  <c:v>0.3125</c:v>
                </c:pt>
                <c:pt idx="149">
                  <c:v>0.312697</c:v>
                </c:pt>
                <c:pt idx="150">
                  <c:v>0.31738300000000003</c:v>
                </c:pt>
                <c:pt idx="151">
                  <c:v>0.33529700000000001</c:v>
                </c:pt>
                <c:pt idx="152">
                  <c:v>0.33886699999999997</c:v>
                </c:pt>
                <c:pt idx="153">
                  <c:v>0.343468</c:v>
                </c:pt>
                <c:pt idx="154">
                  <c:v>0.34958699999999998</c:v>
                </c:pt>
                <c:pt idx="155">
                  <c:v>0.36425800000000003</c:v>
                </c:pt>
                <c:pt idx="156">
                  <c:v>0.36426900000000001</c:v>
                </c:pt>
                <c:pt idx="157">
                  <c:v>0.369141</c:v>
                </c:pt>
                <c:pt idx="158">
                  <c:v>0.37207000000000001</c:v>
                </c:pt>
                <c:pt idx="159">
                  <c:v>0.398835</c:v>
                </c:pt>
                <c:pt idx="160">
                  <c:v>0.40437899999999999</c:v>
                </c:pt>
                <c:pt idx="161">
                  <c:v>0.40625</c:v>
                </c:pt>
                <c:pt idx="162">
                  <c:v>0.42382799999999998</c:v>
                </c:pt>
                <c:pt idx="163">
                  <c:v>0.43359399999999998</c:v>
                </c:pt>
                <c:pt idx="164">
                  <c:v>0.4375</c:v>
                </c:pt>
                <c:pt idx="165">
                  <c:v>0.4375</c:v>
                </c:pt>
                <c:pt idx="166">
                  <c:v>0.4375</c:v>
                </c:pt>
                <c:pt idx="167">
                  <c:v>0.4375</c:v>
                </c:pt>
                <c:pt idx="168">
                  <c:v>0.45280100000000001</c:v>
                </c:pt>
                <c:pt idx="169">
                  <c:v>0.45472000000000001</c:v>
                </c:pt>
                <c:pt idx="170">
                  <c:v>0.45939099999999999</c:v>
                </c:pt>
                <c:pt idx="171">
                  <c:v>0.46032800000000001</c:v>
                </c:pt>
                <c:pt idx="172">
                  <c:v>0.47753899999999999</c:v>
                </c:pt>
                <c:pt idx="173">
                  <c:v>0.48828100000000002</c:v>
                </c:pt>
                <c:pt idx="174">
                  <c:v>0.5</c:v>
                </c:pt>
                <c:pt idx="175">
                  <c:v>0.50683599999999995</c:v>
                </c:pt>
                <c:pt idx="176">
                  <c:v>0.51709000000000005</c:v>
                </c:pt>
                <c:pt idx="177">
                  <c:v>0.53125</c:v>
                </c:pt>
                <c:pt idx="178">
                  <c:v>0.53125</c:v>
                </c:pt>
                <c:pt idx="179">
                  <c:v>0.54268899999999998</c:v>
                </c:pt>
                <c:pt idx="180">
                  <c:v>0.55090300000000003</c:v>
                </c:pt>
                <c:pt idx="181">
                  <c:v>0.55608000000000002</c:v>
                </c:pt>
                <c:pt idx="182">
                  <c:v>0.560303</c:v>
                </c:pt>
                <c:pt idx="183">
                  <c:v>0.56099500000000002</c:v>
                </c:pt>
                <c:pt idx="184">
                  <c:v>0.5625</c:v>
                </c:pt>
                <c:pt idx="185">
                  <c:v>0.5625</c:v>
                </c:pt>
                <c:pt idx="186">
                  <c:v>0.56738299999999997</c:v>
                </c:pt>
                <c:pt idx="187">
                  <c:v>0.56771899999999997</c:v>
                </c:pt>
                <c:pt idx="188">
                  <c:v>0.58560199999999996</c:v>
                </c:pt>
                <c:pt idx="189">
                  <c:v>0.588669</c:v>
                </c:pt>
                <c:pt idx="190">
                  <c:v>0.59423800000000004</c:v>
                </c:pt>
                <c:pt idx="191">
                  <c:v>0.60253900000000005</c:v>
                </c:pt>
                <c:pt idx="192">
                  <c:v>0.60546900000000003</c:v>
                </c:pt>
                <c:pt idx="193">
                  <c:v>0.61166399999999999</c:v>
                </c:pt>
                <c:pt idx="194">
                  <c:v>0.61191899999999999</c:v>
                </c:pt>
                <c:pt idx="195">
                  <c:v>0.61718799999999996</c:v>
                </c:pt>
                <c:pt idx="196">
                  <c:v>0.625</c:v>
                </c:pt>
                <c:pt idx="197">
                  <c:v>0.63281200000000004</c:v>
                </c:pt>
                <c:pt idx="198">
                  <c:v>0.640289</c:v>
                </c:pt>
                <c:pt idx="199">
                  <c:v>0.64453099999999997</c:v>
                </c:pt>
                <c:pt idx="200">
                  <c:v>0.65625</c:v>
                </c:pt>
                <c:pt idx="201">
                  <c:v>0.66131600000000001</c:v>
                </c:pt>
                <c:pt idx="202">
                  <c:v>0.66949700000000001</c:v>
                </c:pt>
                <c:pt idx="203">
                  <c:v>0.67951799999999996</c:v>
                </c:pt>
                <c:pt idx="204">
                  <c:v>0.68069500000000005</c:v>
                </c:pt>
                <c:pt idx="205">
                  <c:v>0.6875</c:v>
                </c:pt>
                <c:pt idx="206">
                  <c:v>0.6875</c:v>
                </c:pt>
                <c:pt idx="207">
                  <c:v>0.6875</c:v>
                </c:pt>
                <c:pt idx="208">
                  <c:v>0.6875</c:v>
                </c:pt>
                <c:pt idx="209">
                  <c:v>0.69107099999999999</c:v>
                </c:pt>
                <c:pt idx="210">
                  <c:v>0.69235400000000002</c:v>
                </c:pt>
                <c:pt idx="211">
                  <c:v>0.70860199999999995</c:v>
                </c:pt>
                <c:pt idx="212">
                  <c:v>0.708982</c:v>
                </c:pt>
                <c:pt idx="213">
                  <c:v>0.70925400000000005</c:v>
                </c:pt>
                <c:pt idx="214">
                  <c:v>0.71582000000000001</c:v>
                </c:pt>
                <c:pt idx="215">
                  <c:v>0.71875</c:v>
                </c:pt>
                <c:pt idx="216">
                  <c:v>0.72460899999999995</c:v>
                </c:pt>
                <c:pt idx="217">
                  <c:v>0.72882100000000005</c:v>
                </c:pt>
                <c:pt idx="218">
                  <c:v>0.736375</c:v>
                </c:pt>
                <c:pt idx="219">
                  <c:v>0.73853599999999997</c:v>
                </c:pt>
                <c:pt idx="220">
                  <c:v>0.73883100000000002</c:v>
                </c:pt>
                <c:pt idx="221">
                  <c:v>0.74587199999999998</c:v>
                </c:pt>
                <c:pt idx="222">
                  <c:v>0.75</c:v>
                </c:pt>
                <c:pt idx="223">
                  <c:v>0.75032699999999997</c:v>
                </c:pt>
                <c:pt idx="224">
                  <c:v>0.75047399999999997</c:v>
                </c:pt>
                <c:pt idx="225">
                  <c:v>0.75458999999999998</c:v>
                </c:pt>
                <c:pt idx="226">
                  <c:v>0.75567600000000001</c:v>
                </c:pt>
                <c:pt idx="227">
                  <c:v>0.76464799999999999</c:v>
                </c:pt>
                <c:pt idx="228">
                  <c:v>0.765625</c:v>
                </c:pt>
                <c:pt idx="229">
                  <c:v>0.76684600000000003</c:v>
                </c:pt>
                <c:pt idx="230">
                  <c:v>0.76846199999999998</c:v>
                </c:pt>
                <c:pt idx="231">
                  <c:v>0.77929700000000002</c:v>
                </c:pt>
                <c:pt idx="232">
                  <c:v>0.789551</c:v>
                </c:pt>
                <c:pt idx="233">
                  <c:v>0.790161</c:v>
                </c:pt>
                <c:pt idx="234">
                  <c:v>0.79257200000000005</c:v>
                </c:pt>
                <c:pt idx="235">
                  <c:v>0.79296900000000003</c:v>
                </c:pt>
                <c:pt idx="236">
                  <c:v>0.79632599999999998</c:v>
                </c:pt>
                <c:pt idx="237">
                  <c:v>0.79758099999999998</c:v>
                </c:pt>
                <c:pt idx="238">
                  <c:v>0.80176499999999995</c:v>
                </c:pt>
                <c:pt idx="239">
                  <c:v>0.80902399999999997</c:v>
                </c:pt>
                <c:pt idx="240">
                  <c:v>0.80957000000000001</c:v>
                </c:pt>
                <c:pt idx="241">
                  <c:v>0.81063799999999997</c:v>
                </c:pt>
                <c:pt idx="242">
                  <c:v>0.8125</c:v>
                </c:pt>
                <c:pt idx="243">
                  <c:v>0.8125</c:v>
                </c:pt>
                <c:pt idx="244">
                  <c:v>0.8125</c:v>
                </c:pt>
                <c:pt idx="245">
                  <c:v>0.8125</c:v>
                </c:pt>
                <c:pt idx="246">
                  <c:v>0.8125</c:v>
                </c:pt>
                <c:pt idx="247">
                  <c:v>0.8125</c:v>
                </c:pt>
                <c:pt idx="248">
                  <c:v>0.81933599999999995</c:v>
                </c:pt>
                <c:pt idx="249">
                  <c:v>0.820627</c:v>
                </c:pt>
                <c:pt idx="250">
                  <c:v>0.82744399999999996</c:v>
                </c:pt>
                <c:pt idx="251">
                  <c:v>0.82910200000000001</c:v>
                </c:pt>
                <c:pt idx="252">
                  <c:v>0.832283</c:v>
                </c:pt>
                <c:pt idx="253">
                  <c:v>0.83633400000000002</c:v>
                </c:pt>
                <c:pt idx="254">
                  <c:v>0.84375</c:v>
                </c:pt>
                <c:pt idx="255">
                  <c:v>0.84375</c:v>
                </c:pt>
                <c:pt idx="256">
                  <c:v>0.84375</c:v>
                </c:pt>
                <c:pt idx="257">
                  <c:v>0.84570299999999998</c:v>
                </c:pt>
                <c:pt idx="258">
                  <c:v>0.85058599999999995</c:v>
                </c:pt>
                <c:pt idx="259">
                  <c:v>0.86129199999999995</c:v>
                </c:pt>
                <c:pt idx="260">
                  <c:v>0.86132799999999998</c:v>
                </c:pt>
                <c:pt idx="261">
                  <c:v>0.866699</c:v>
                </c:pt>
                <c:pt idx="262">
                  <c:v>0.86721800000000004</c:v>
                </c:pt>
                <c:pt idx="263">
                  <c:v>0.867981</c:v>
                </c:pt>
                <c:pt idx="264">
                  <c:v>0.86858900000000006</c:v>
                </c:pt>
                <c:pt idx="265">
                  <c:v>0.87009800000000004</c:v>
                </c:pt>
                <c:pt idx="266">
                  <c:v>0.875</c:v>
                </c:pt>
                <c:pt idx="267">
                  <c:v>0.88569600000000004</c:v>
                </c:pt>
                <c:pt idx="268">
                  <c:v>0.88574200000000003</c:v>
                </c:pt>
                <c:pt idx="269">
                  <c:v>0.88630699999999996</c:v>
                </c:pt>
                <c:pt idx="270">
                  <c:v>0.88819000000000004</c:v>
                </c:pt>
                <c:pt idx="271">
                  <c:v>0.888733</c:v>
                </c:pt>
                <c:pt idx="272">
                  <c:v>0.88964799999999999</c:v>
                </c:pt>
                <c:pt idx="273">
                  <c:v>0.89846000000000004</c:v>
                </c:pt>
                <c:pt idx="274">
                  <c:v>0.90022800000000003</c:v>
                </c:pt>
                <c:pt idx="275">
                  <c:v>0.90722700000000001</c:v>
                </c:pt>
                <c:pt idx="276">
                  <c:v>0.91217000000000004</c:v>
                </c:pt>
                <c:pt idx="277">
                  <c:v>0.91682300000000005</c:v>
                </c:pt>
                <c:pt idx="278">
                  <c:v>0.91716399999999998</c:v>
                </c:pt>
                <c:pt idx="279">
                  <c:v>0.91730699999999998</c:v>
                </c:pt>
                <c:pt idx="280">
                  <c:v>0.91894500000000001</c:v>
                </c:pt>
                <c:pt idx="281">
                  <c:v>0.919265</c:v>
                </c:pt>
                <c:pt idx="282">
                  <c:v>0.92040999999999995</c:v>
                </c:pt>
                <c:pt idx="283">
                  <c:v>0.92202799999999996</c:v>
                </c:pt>
                <c:pt idx="284">
                  <c:v>0.92254700000000001</c:v>
                </c:pt>
                <c:pt idx="285">
                  <c:v>0.92419099999999998</c:v>
                </c:pt>
                <c:pt idx="286">
                  <c:v>0.92647299999999999</c:v>
                </c:pt>
                <c:pt idx="287">
                  <c:v>0.92891299999999999</c:v>
                </c:pt>
                <c:pt idx="288">
                  <c:v>0.92923</c:v>
                </c:pt>
                <c:pt idx="289">
                  <c:v>0.93117700000000003</c:v>
                </c:pt>
                <c:pt idx="290">
                  <c:v>0.93261700000000003</c:v>
                </c:pt>
                <c:pt idx="291">
                  <c:v>0.93499399999999999</c:v>
                </c:pt>
                <c:pt idx="292">
                  <c:v>0.93632899999999997</c:v>
                </c:pt>
                <c:pt idx="293">
                  <c:v>0.9375</c:v>
                </c:pt>
                <c:pt idx="294">
                  <c:v>0.9375</c:v>
                </c:pt>
                <c:pt idx="295">
                  <c:v>0.9375</c:v>
                </c:pt>
                <c:pt idx="296">
                  <c:v>0.9375</c:v>
                </c:pt>
                <c:pt idx="297">
                  <c:v>0.9375</c:v>
                </c:pt>
                <c:pt idx="298">
                  <c:v>0.9375</c:v>
                </c:pt>
                <c:pt idx="299">
                  <c:v>0.93930100000000005</c:v>
                </c:pt>
                <c:pt idx="300">
                  <c:v>0.93945299999999998</c:v>
                </c:pt>
                <c:pt idx="301">
                  <c:v>0.94061300000000003</c:v>
                </c:pt>
                <c:pt idx="302">
                  <c:v>0.94781099999999996</c:v>
                </c:pt>
                <c:pt idx="303">
                  <c:v>0.94824200000000003</c:v>
                </c:pt>
                <c:pt idx="304">
                  <c:v>0.94840400000000002</c:v>
                </c:pt>
                <c:pt idx="305">
                  <c:v>0.94921900000000003</c:v>
                </c:pt>
                <c:pt idx="306">
                  <c:v>0.949272</c:v>
                </c:pt>
                <c:pt idx="307">
                  <c:v>0.95162500000000005</c:v>
                </c:pt>
                <c:pt idx="308">
                  <c:v>0.954376</c:v>
                </c:pt>
                <c:pt idx="309">
                  <c:v>0.95455900000000005</c:v>
                </c:pt>
                <c:pt idx="310">
                  <c:v>0.95869099999999996</c:v>
                </c:pt>
                <c:pt idx="311">
                  <c:v>0.95913499999999996</c:v>
                </c:pt>
                <c:pt idx="312">
                  <c:v>0.95962499999999995</c:v>
                </c:pt>
                <c:pt idx="313">
                  <c:v>0.96093799999999996</c:v>
                </c:pt>
                <c:pt idx="314">
                  <c:v>0.96101099999999995</c:v>
                </c:pt>
                <c:pt idx="315">
                  <c:v>0.96328400000000003</c:v>
                </c:pt>
                <c:pt idx="316">
                  <c:v>0.96450800000000003</c:v>
                </c:pt>
                <c:pt idx="317">
                  <c:v>0.96496599999999999</c:v>
                </c:pt>
                <c:pt idx="318">
                  <c:v>0.96517900000000001</c:v>
                </c:pt>
                <c:pt idx="319">
                  <c:v>0.96679700000000002</c:v>
                </c:pt>
                <c:pt idx="320">
                  <c:v>0.96683300000000005</c:v>
                </c:pt>
                <c:pt idx="321">
                  <c:v>0.96701800000000004</c:v>
                </c:pt>
                <c:pt idx="322">
                  <c:v>0.96728499999999995</c:v>
                </c:pt>
                <c:pt idx="323">
                  <c:v>0.96784599999999998</c:v>
                </c:pt>
                <c:pt idx="324">
                  <c:v>0.96850599999999998</c:v>
                </c:pt>
                <c:pt idx="325">
                  <c:v>0.96868900000000002</c:v>
                </c:pt>
                <c:pt idx="326">
                  <c:v>0.96875</c:v>
                </c:pt>
                <c:pt idx="327">
                  <c:v>0.96875</c:v>
                </c:pt>
                <c:pt idx="328">
                  <c:v>0.96875</c:v>
                </c:pt>
                <c:pt idx="329">
                  <c:v>0.96875</c:v>
                </c:pt>
                <c:pt idx="330">
                  <c:v>0.96875</c:v>
                </c:pt>
                <c:pt idx="331">
                  <c:v>0.96875</c:v>
                </c:pt>
                <c:pt idx="332">
                  <c:v>0.97005600000000003</c:v>
                </c:pt>
                <c:pt idx="333">
                  <c:v>0.97043299999999999</c:v>
                </c:pt>
                <c:pt idx="334">
                  <c:v>0.97116100000000005</c:v>
                </c:pt>
                <c:pt idx="335">
                  <c:v>0.97483299999999995</c:v>
                </c:pt>
                <c:pt idx="336">
                  <c:v>0.97547099999999998</c:v>
                </c:pt>
                <c:pt idx="337">
                  <c:v>0.97558400000000001</c:v>
                </c:pt>
                <c:pt idx="338">
                  <c:v>0.97595200000000004</c:v>
                </c:pt>
                <c:pt idx="339">
                  <c:v>0.97639600000000004</c:v>
                </c:pt>
                <c:pt idx="340">
                  <c:v>0.97654200000000002</c:v>
                </c:pt>
                <c:pt idx="341">
                  <c:v>0.97656200000000004</c:v>
                </c:pt>
                <c:pt idx="342">
                  <c:v>0.97668500000000003</c:v>
                </c:pt>
                <c:pt idx="343">
                  <c:v>0.97680699999999998</c:v>
                </c:pt>
                <c:pt idx="344">
                  <c:v>0.97753900000000005</c:v>
                </c:pt>
                <c:pt idx="345">
                  <c:v>0.97813300000000003</c:v>
                </c:pt>
                <c:pt idx="346">
                  <c:v>0.978383</c:v>
                </c:pt>
                <c:pt idx="347">
                  <c:v>0.97976700000000005</c:v>
                </c:pt>
                <c:pt idx="348">
                  <c:v>0.98046900000000003</c:v>
                </c:pt>
                <c:pt idx="349">
                  <c:v>0.98126800000000003</c:v>
                </c:pt>
                <c:pt idx="350">
                  <c:v>0.98144500000000001</c:v>
                </c:pt>
                <c:pt idx="351">
                  <c:v>0.98144500000000001</c:v>
                </c:pt>
                <c:pt idx="352">
                  <c:v>0.98222399999999999</c:v>
                </c:pt>
                <c:pt idx="353">
                  <c:v>0.98242200000000002</c:v>
                </c:pt>
                <c:pt idx="354">
                  <c:v>0.98287199999999997</c:v>
                </c:pt>
                <c:pt idx="355">
                  <c:v>0.98298600000000003</c:v>
                </c:pt>
                <c:pt idx="356">
                  <c:v>0.98307900000000004</c:v>
                </c:pt>
                <c:pt idx="357">
                  <c:v>0.98327600000000004</c:v>
                </c:pt>
                <c:pt idx="358">
                  <c:v>0.98339799999999999</c:v>
                </c:pt>
                <c:pt idx="359">
                  <c:v>0.98352099999999998</c:v>
                </c:pt>
                <c:pt idx="360">
                  <c:v>0.983765</c:v>
                </c:pt>
                <c:pt idx="361">
                  <c:v>0.98388699999999996</c:v>
                </c:pt>
                <c:pt idx="362">
                  <c:v>0.98388699999999996</c:v>
                </c:pt>
                <c:pt idx="363">
                  <c:v>0.98422600000000005</c:v>
                </c:pt>
                <c:pt idx="364">
                  <c:v>0.98431800000000003</c:v>
                </c:pt>
                <c:pt idx="365">
                  <c:v>0.98437399999999997</c:v>
                </c:pt>
                <c:pt idx="366">
                  <c:v>0.984375</c:v>
                </c:pt>
                <c:pt idx="367">
                  <c:v>0.984375</c:v>
                </c:pt>
                <c:pt idx="368">
                  <c:v>0.984375</c:v>
                </c:pt>
                <c:pt idx="369">
                  <c:v>0.984375</c:v>
                </c:pt>
                <c:pt idx="370">
                  <c:v>0.984375</c:v>
                </c:pt>
                <c:pt idx="371">
                  <c:v>0.984375</c:v>
                </c:pt>
                <c:pt idx="372">
                  <c:v>0.98445899999999997</c:v>
                </c:pt>
                <c:pt idx="373">
                  <c:v>0.98449699999999996</c:v>
                </c:pt>
                <c:pt idx="374">
                  <c:v>0.98455800000000004</c:v>
                </c:pt>
                <c:pt idx="375">
                  <c:v>0.98828099999999997</c:v>
                </c:pt>
                <c:pt idx="376">
                  <c:v>0.98829699999999998</c:v>
                </c:pt>
                <c:pt idx="377">
                  <c:v>0.98911700000000002</c:v>
                </c:pt>
                <c:pt idx="378">
                  <c:v>0.99002400000000002</c:v>
                </c:pt>
                <c:pt idx="379">
                  <c:v>0.99023399999999995</c:v>
                </c:pt>
                <c:pt idx="380">
                  <c:v>0.99120299999999995</c:v>
                </c:pt>
                <c:pt idx="381">
                  <c:v>0.99121099999999995</c:v>
                </c:pt>
                <c:pt idx="382">
                  <c:v>0.99151599999999995</c:v>
                </c:pt>
                <c:pt idx="383">
                  <c:v>0.99165599999999998</c:v>
                </c:pt>
                <c:pt idx="384">
                  <c:v>0.991699</c:v>
                </c:pt>
                <c:pt idx="385">
                  <c:v>0.99194300000000002</c:v>
                </c:pt>
                <c:pt idx="386">
                  <c:v>0.99194300000000002</c:v>
                </c:pt>
                <c:pt idx="387">
                  <c:v>0.99211899999999997</c:v>
                </c:pt>
                <c:pt idx="388">
                  <c:v>0.99215699999999996</c:v>
                </c:pt>
                <c:pt idx="389">
                  <c:v>0.99217999999999995</c:v>
                </c:pt>
                <c:pt idx="390">
                  <c:v>0.99218799999999996</c:v>
                </c:pt>
                <c:pt idx="391">
                  <c:v>0.99218799999999996</c:v>
                </c:pt>
                <c:pt idx="392">
                  <c:v>0.99218799999999996</c:v>
                </c:pt>
                <c:pt idx="393">
                  <c:v>0.99218799999999996</c:v>
                </c:pt>
                <c:pt idx="394">
                  <c:v>0.99218799999999996</c:v>
                </c:pt>
                <c:pt idx="395">
                  <c:v>0.99218799999999996</c:v>
                </c:pt>
                <c:pt idx="396">
                  <c:v>0.99218799999999996</c:v>
                </c:pt>
                <c:pt idx="397">
                  <c:v>0.99218799999999996</c:v>
                </c:pt>
                <c:pt idx="398">
                  <c:v>0.99218799999999996</c:v>
                </c:pt>
                <c:pt idx="399">
                  <c:v>0.99218799999999996</c:v>
                </c:pt>
                <c:pt idx="400">
                  <c:v>0.99218799999999996</c:v>
                </c:pt>
                <c:pt idx="401">
                  <c:v>0.99218799999999996</c:v>
                </c:pt>
                <c:pt idx="402">
                  <c:v>0.99218799999999996</c:v>
                </c:pt>
                <c:pt idx="403">
                  <c:v>0.99218799999999996</c:v>
                </c:pt>
                <c:pt idx="404">
                  <c:v>0.99218799999999996</c:v>
                </c:pt>
                <c:pt idx="405">
                  <c:v>0.99218799999999996</c:v>
                </c:pt>
                <c:pt idx="406">
                  <c:v>0.99224900000000005</c:v>
                </c:pt>
                <c:pt idx="407">
                  <c:v>0.99316400000000005</c:v>
                </c:pt>
                <c:pt idx="408">
                  <c:v>0.99344900000000003</c:v>
                </c:pt>
                <c:pt idx="409">
                  <c:v>0.99414100000000005</c:v>
                </c:pt>
                <c:pt idx="410">
                  <c:v>0.99478100000000003</c:v>
                </c:pt>
                <c:pt idx="411">
                  <c:v>0.99533099999999997</c:v>
                </c:pt>
                <c:pt idx="412">
                  <c:v>0.99585000000000001</c:v>
                </c:pt>
                <c:pt idx="413">
                  <c:v>0.99609400000000003</c:v>
                </c:pt>
                <c:pt idx="414">
                  <c:v>0.99609400000000003</c:v>
                </c:pt>
                <c:pt idx="415">
                  <c:v>0.99609400000000003</c:v>
                </c:pt>
                <c:pt idx="416">
                  <c:v>0.99609400000000003</c:v>
                </c:pt>
                <c:pt idx="417">
                  <c:v>0.99609400000000003</c:v>
                </c:pt>
                <c:pt idx="418">
                  <c:v>0.99609400000000003</c:v>
                </c:pt>
                <c:pt idx="419">
                  <c:v>0.99609400000000003</c:v>
                </c:pt>
                <c:pt idx="420">
                  <c:v>0.99609400000000003</c:v>
                </c:pt>
                <c:pt idx="421">
                  <c:v>0.99609400000000003</c:v>
                </c:pt>
                <c:pt idx="422">
                  <c:v>0.99609400000000003</c:v>
                </c:pt>
                <c:pt idx="423">
                  <c:v>0.99609400000000003</c:v>
                </c:pt>
                <c:pt idx="424">
                  <c:v>0.99609400000000003</c:v>
                </c:pt>
                <c:pt idx="425">
                  <c:v>0.99609400000000003</c:v>
                </c:pt>
                <c:pt idx="426">
                  <c:v>0.99609400000000003</c:v>
                </c:pt>
                <c:pt idx="427">
                  <c:v>0.99609400000000003</c:v>
                </c:pt>
                <c:pt idx="428">
                  <c:v>0.99609400000000003</c:v>
                </c:pt>
                <c:pt idx="429">
                  <c:v>0.99682599999999999</c:v>
                </c:pt>
                <c:pt idx="430">
                  <c:v>0.99707000000000001</c:v>
                </c:pt>
                <c:pt idx="431">
                  <c:v>0.99707000000000001</c:v>
                </c:pt>
                <c:pt idx="432">
                  <c:v>0.997672</c:v>
                </c:pt>
                <c:pt idx="433">
                  <c:v>0.99802400000000002</c:v>
                </c:pt>
                <c:pt idx="434">
                  <c:v>0.99804700000000002</c:v>
                </c:pt>
                <c:pt idx="435">
                  <c:v>0.99804700000000002</c:v>
                </c:pt>
                <c:pt idx="436">
                  <c:v>0.99804700000000002</c:v>
                </c:pt>
                <c:pt idx="437">
                  <c:v>0.99804700000000002</c:v>
                </c:pt>
                <c:pt idx="438">
                  <c:v>0.99804700000000002</c:v>
                </c:pt>
                <c:pt idx="439">
                  <c:v>0.99804700000000002</c:v>
                </c:pt>
                <c:pt idx="440">
                  <c:v>0.99804700000000002</c:v>
                </c:pt>
                <c:pt idx="441">
                  <c:v>0.99804700000000002</c:v>
                </c:pt>
                <c:pt idx="442">
                  <c:v>0.99804700000000002</c:v>
                </c:pt>
                <c:pt idx="443">
                  <c:v>0.99804700000000002</c:v>
                </c:pt>
                <c:pt idx="444">
                  <c:v>0.99804700000000002</c:v>
                </c:pt>
                <c:pt idx="445">
                  <c:v>0.99804700000000002</c:v>
                </c:pt>
                <c:pt idx="446">
                  <c:v>0.99814099999999994</c:v>
                </c:pt>
                <c:pt idx="447">
                  <c:v>0.99853499999999995</c:v>
                </c:pt>
                <c:pt idx="448">
                  <c:v>0.99877899999999997</c:v>
                </c:pt>
                <c:pt idx="449">
                  <c:v>0.99902299999999999</c:v>
                </c:pt>
                <c:pt idx="450">
                  <c:v>0.99902299999999999</c:v>
                </c:pt>
                <c:pt idx="451">
                  <c:v>0.99951199999999996</c:v>
                </c:pt>
                <c:pt idx="452">
                  <c:v>0.99987800000000004</c:v>
                </c:pt>
                <c:pt idx="453">
                  <c:v>0.99993900000000002</c:v>
                </c:pt>
                <c:pt idx="454">
                  <c:v>0.999969</c:v>
                </c:pt>
                <c:pt idx="455">
                  <c:v>0.999969</c:v>
                </c:pt>
                <c:pt idx="456">
                  <c:v>0.99998500000000001</c:v>
                </c:pt>
                <c:pt idx="457">
                  <c:v>0.999996</c:v>
                </c:pt>
                <c:pt idx="458">
                  <c:v>1</c:v>
                </c:pt>
                <c:pt idx="459">
                  <c:v>1</c:v>
                </c:pt>
                <c:pt idx="460">
                  <c:v>1</c:v>
                </c:pt>
                <c:pt idx="461">
                  <c:v>1</c:v>
                </c:pt>
                <c:pt idx="462">
                  <c:v>1</c:v>
                </c:pt>
                <c:pt idx="463">
                  <c:v>1</c:v>
                </c:pt>
                <c:pt idx="464">
                  <c:v>1</c:v>
                </c:pt>
                <c:pt idx="465">
                  <c:v>1</c:v>
                </c:pt>
                <c:pt idx="466">
                  <c:v>1</c:v>
                </c:pt>
                <c:pt idx="467">
                  <c:v>1</c:v>
                </c:pt>
                <c:pt idx="468">
                  <c:v>1</c:v>
                </c:pt>
                <c:pt idx="469">
                  <c:v>1</c:v>
                </c:pt>
                <c:pt idx="470">
                  <c:v>1</c:v>
                </c:pt>
                <c:pt idx="471">
                  <c:v>1</c:v>
                </c:pt>
                <c:pt idx="472">
                  <c:v>1</c:v>
                </c:pt>
                <c:pt idx="473">
                  <c:v>1</c:v>
                </c:pt>
                <c:pt idx="474">
                  <c:v>1</c:v>
                </c:pt>
                <c:pt idx="475">
                  <c:v>1</c:v>
                </c:pt>
                <c:pt idx="476">
                  <c:v>1</c:v>
                </c:pt>
                <c:pt idx="477">
                  <c:v>1</c:v>
                </c:pt>
                <c:pt idx="478">
                  <c:v>1</c:v>
                </c:pt>
                <c:pt idx="479">
                  <c:v>1</c:v>
                </c:pt>
                <c:pt idx="480">
                  <c:v>1</c:v>
                </c:pt>
                <c:pt idx="481">
                  <c:v>1</c:v>
                </c:pt>
                <c:pt idx="482">
                  <c:v>1</c:v>
                </c:pt>
                <c:pt idx="483">
                  <c:v>1</c:v>
                </c:pt>
                <c:pt idx="484">
                  <c:v>1</c:v>
                </c:pt>
                <c:pt idx="485">
                  <c:v>1</c:v>
                </c:pt>
                <c:pt idx="486">
                  <c:v>1</c:v>
                </c:pt>
                <c:pt idx="487">
                  <c:v>1</c:v>
                </c:pt>
                <c:pt idx="488">
                  <c:v>1</c:v>
                </c:pt>
                <c:pt idx="489">
                  <c:v>1</c:v>
                </c:pt>
                <c:pt idx="490">
                  <c:v>1</c:v>
                </c:pt>
                <c:pt idx="491">
                  <c:v>1</c:v>
                </c:pt>
                <c:pt idx="492">
                  <c:v>1</c:v>
                </c:pt>
                <c:pt idx="493">
                  <c:v>1</c:v>
                </c:pt>
                <c:pt idx="494">
                  <c:v>1</c:v>
                </c:pt>
                <c:pt idx="495">
                  <c:v>1</c:v>
                </c:pt>
                <c:pt idx="496">
                  <c:v>1</c:v>
                </c:pt>
                <c:pt idx="497">
                  <c:v>1</c:v>
                </c:pt>
                <c:pt idx="498">
                  <c:v>1</c:v>
                </c:pt>
                <c:pt idx="499">
                  <c:v>1</c:v>
                </c:pt>
                <c:pt idx="500">
                  <c:v>1</c:v>
                </c:pt>
                <c:pt idx="501">
                  <c:v>1</c:v>
                </c:pt>
                <c:pt idx="502">
                  <c:v>1</c:v>
                </c:pt>
                <c:pt idx="503">
                  <c:v>1</c:v>
                </c:pt>
                <c:pt idx="504">
                  <c:v>1</c:v>
                </c:pt>
                <c:pt idx="505">
                  <c:v>1</c:v>
                </c:pt>
                <c:pt idx="506">
                  <c:v>1</c:v>
                </c:pt>
                <c:pt idx="507">
                  <c:v>1</c:v>
                </c:pt>
                <c:pt idx="508">
                  <c:v>1</c:v>
                </c:pt>
                <c:pt idx="509">
                  <c:v>1</c:v>
                </c:pt>
                <c:pt idx="510">
                  <c:v>1</c:v>
                </c:pt>
                <c:pt idx="511">
                  <c:v>1</c:v>
                </c:pt>
                <c:pt idx="512">
                  <c:v>1</c:v>
                </c:pt>
                <c:pt idx="513">
                  <c:v>1</c:v>
                </c:pt>
                <c:pt idx="514">
                  <c:v>1</c:v>
                </c:pt>
                <c:pt idx="515">
                  <c:v>1</c:v>
                </c:pt>
                <c:pt idx="516">
                  <c:v>1</c:v>
                </c:pt>
                <c:pt idx="517">
                  <c:v>1</c:v>
                </c:pt>
                <c:pt idx="518">
                  <c:v>1</c:v>
                </c:pt>
                <c:pt idx="519">
                  <c:v>1</c:v>
                </c:pt>
                <c:pt idx="520">
                  <c:v>1</c:v>
                </c:pt>
                <c:pt idx="521">
                  <c:v>1</c:v>
                </c:pt>
                <c:pt idx="522">
                  <c:v>1</c:v>
                </c:pt>
                <c:pt idx="523">
                  <c:v>1</c:v>
                </c:pt>
                <c:pt idx="524">
                  <c:v>1</c:v>
                </c:pt>
                <c:pt idx="525">
                  <c:v>1</c:v>
                </c:pt>
                <c:pt idx="526">
                  <c:v>1</c:v>
                </c:pt>
                <c:pt idx="527">
                  <c:v>1</c:v>
                </c:pt>
                <c:pt idx="528">
                  <c:v>1</c:v>
                </c:pt>
                <c:pt idx="529">
                  <c:v>1</c:v>
                </c:pt>
                <c:pt idx="530">
                  <c:v>1</c:v>
                </c:pt>
                <c:pt idx="531">
                  <c:v>1</c:v>
                </c:pt>
                <c:pt idx="532">
                  <c:v>1</c:v>
                </c:pt>
                <c:pt idx="533">
                  <c:v>1</c:v>
                </c:pt>
                <c:pt idx="534">
                  <c:v>1</c:v>
                </c:pt>
                <c:pt idx="535">
                  <c:v>1</c:v>
                </c:pt>
                <c:pt idx="536">
                  <c:v>1</c:v>
                </c:pt>
                <c:pt idx="537">
                  <c:v>1</c:v>
                </c:pt>
                <c:pt idx="538">
                  <c:v>1</c:v>
                </c:pt>
                <c:pt idx="539">
                  <c:v>1</c:v>
                </c:pt>
                <c:pt idx="540">
                  <c:v>1</c:v>
                </c:pt>
                <c:pt idx="541">
                  <c:v>1</c:v>
                </c:pt>
                <c:pt idx="542">
                  <c:v>1</c:v>
                </c:pt>
                <c:pt idx="543">
                  <c:v>1</c:v>
                </c:pt>
                <c:pt idx="544">
                  <c:v>1</c:v>
                </c:pt>
                <c:pt idx="545">
                  <c:v>1</c:v>
                </c:pt>
                <c:pt idx="546">
                  <c:v>1</c:v>
                </c:pt>
                <c:pt idx="547">
                  <c:v>1</c:v>
                </c:pt>
                <c:pt idx="548">
                  <c:v>1</c:v>
                </c:pt>
                <c:pt idx="549">
                  <c:v>1</c:v>
                </c:pt>
                <c:pt idx="550">
                  <c:v>1</c:v>
                </c:pt>
                <c:pt idx="551">
                  <c:v>1</c:v>
                </c:pt>
                <c:pt idx="552">
                  <c:v>1</c:v>
                </c:pt>
                <c:pt idx="553">
                  <c:v>1</c:v>
                </c:pt>
                <c:pt idx="554">
                  <c:v>1</c:v>
                </c:pt>
                <c:pt idx="555">
                  <c:v>1</c:v>
                </c:pt>
                <c:pt idx="556">
                  <c:v>1</c:v>
                </c:pt>
                <c:pt idx="557">
                  <c:v>1</c:v>
                </c:pt>
                <c:pt idx="558">
                  <c:v>1</c:v>
                </c:pt>
                <c:pt idx="559">
                  <c:v>1</c:v>
                </c:pt>
                <c:pt idx="560">
                  <c:v>1</c:v>
                </c:pt>
                <c:pt idx="561">
                  <c:v>1</c:v>
                </c:pt>
                <c:pt idx="562">
                  <c:v>1</c:v>
                </c:pt>
                <c:pt idx="563">
                  <c:v>1</c:v>
                </c:pt>
                <c:pt idx="564">
                  <c:v>1</c:v>
                </c:pt>
                <c:pt idx="565">
                  <c:v>1</c:v>
                </c:pt>
                <c:pt idx="566">
                  <c:v>1</c:v>
                </c:pt>
                <c:pt idx="567">
                  <c:v>1</c:v>
                </c:pt>
                <c:pt idx="568">
                  <c:v>1</c:v>
                </c:pt>
                <c:pt idx="569">
                  <c:v>1</c:v>
                </c:pt>
                <c:pt idx="570">
                  <c:v>1</c:v>
                </c:pt>
                <c:pt idx="571">
                  <c:v>1</c:v>
                </c:pt>
                <c:pt idx="572">
                  <c:v>1</c:v>
                </c:pt>
                <c:pt idx="573">
                  <c:v>1</c:v>
                </c:pt>
                <c:pt idx="574">
                  <c:v>1</c:v>
                </c:pt>
                <c:pt idx="575">
                  <c:v>1</c:v>
                </c:pt>
                <c:pt idx="576">
                  <c:v>1</c:v>
                </c:pt>
                <c:pt idx="577">
                  <c:v>1</c:v>
                </c:pt>
                <c:pt idx="578">
                  <c:v>1</c:v>
                </c:pt>
                <c:pt idx="579">
                  <c:v>1</c:v>
                </c:pt>
                <c:pt idx="580">
                  <c:v>1</c:v>
                </c:pt>
                <c:pt idx="581">
                  <c:v>1</c:v>
                </c:pt>
                <c:pt idx="582">
                  <c:v>1</c:v>
                </c:pt>
                <c:pt idx="583">
                  <c:v>1</c:v>
                </c:pt>
                <c:pt idx="584">
                  <c:v>1</c:v>
                </c:pt>
                <c:pt idx="585">
                  <c:v>1</c:v>
                </c:pt>
                <c:pt idx="586">
                  <c:v>1</c:v>
                </c:pt>
                <c:pt idx="587">
                  <c:v>1</c:v>
                </c:pt>
                <c:pt idx="588">
                  <c:v>1</c:v>
                </c:pt>
                <c:pt idx="589">
                  <c:v>1</c:v>
                </c:pt>
                <c:pt idx="590">
                  <c:v>1</c:v>
                </c:pt>
                <c:pt idx="591">
                  <c:v>1</c:v>
                </c:pt>
                <c:pt idx="592">
                  <c:v>1</c:v>
                </c:pt>
                <c:pt idx="593">
                  <c:v>1</c:v>
                </c:pt>
                <c:pt idx="594">
                  <c:v>1</c:v>
                </c:pt>
                <c:pt idx="595">
                  <c:v>1</c:v>
                </c:pt>
                <c:pt idx="596">
                  <c:v>1</c:v>
                </c:pt>
                <c:pt idx="597">
                  <c:v>1</c:v>
                </c:pt>
                <c:pt idx="598">
                  <c:v>1</c:v>
                </c:pt>
                <c:pt idx="599">
                  <c:v>1</c:v>
                </c:pt>
                <c:pt idx="600">
                  <c:v>1</c:v>
                </c:pt>
                <c:pt idx="601">
                  <c:v>1</c:v>
                </c:pt>
                <c:pt idx="602">
                  <c:v>1</c:v>
                </c:pt>
                <c:pt idx="603">
                  <c:v>1</c:v>
                </c:pt>
                <c:pt idx="604">
                  <c:v>1</c:v>
                </c:pt>
                <c:pt idx="605">
                  <c:v>1</c:v>
                </c:pt>
                <c:pt idx="606">
                  <c:v>1</c:v>
                </c:pt>
                <c:pt idx="607">
                  <c:v>1</c:v>
                </c:pt>
                <c:pt idx="608">
                  <c:v>1</c:v>
                </c:pt>
                <c:pt idx="609">
                  <c:v>1</c:v>
                </c:pt>
                <c:pt idx="610">
                  <c:v>1</c:v>
                </c:pt>
                <c:pt idx="611">
                  <c:v>1</c:v>
                </c:pt>
                <c:pt idx="612">
                  <c:v>1</c:v>
                </c:pt>
                <c:pt idx="613">
                  <c:v>1</c:v>
                </c:pt>
                <c:pt idx="614">
                  <c:v>1</c:v>
                </c:pt>
                <c:pt idx="615">
                  <c:v>1</c:v>
                </c:pt>
                <c:pt idx="616">
                  <c:v>1</c:v>
                </c:pt>
                <c:pt idx="617">
                  <c:v>1</c:v>
                </c:pt>
                <c:pt idx="618">
                  <c:v>1</c:v>
                </c:pt>
                <c:pt idx="619">
                  <c:v>1</c:v>
                </c:pt>
                <c:pt idx="620">
                  <c:v>1</c:v>
                </c:pt>
                <c:pt idx="621">
                  <c:v>1</c:v>
                </c:pt>
                <c:pt idx="622">
                  <c:v>1</c:v>
                </c:pt>
                <c:pt idx="623">
                  <c:v>1</c:v>
                </c:pt>
                <c:pt idx="624">
                  <c:v>1</c:v>
                </c:pt>
                <c:pt idx="625">
                  <c:v>1</c:v>
                </c:pt>
                <c:pt idx="626">
                  <c:v>1</c:v>
                </c:pt>
                <c:pt idx="627">
                  <c:v>1</c:v>
                </c:pt>
                <c:pt idx="628">
                  <c:v>1</c:v>
                </c:pt>
                <c:pt idx="629">
                  <c:v>1</c:v>
                </c:pt>
                <c:pt idx="630">
                  <c:v>1</c:v>
                </c:pt>
                <c:pt idx="631">
                  <c:v>1</c:v>
                </c:pt>
                <c:pt idx="632">
                  <c:v>1</c:v>
                </c:pt>
                <c:pt idx="633">
                  <c:v>1</c:v>
                </c:pt>
                <c:pt idx="634">
                  <c:v>1</c:v>
                </c:pt>
                <c:pt idx="635">
                  <c:v>1</c:v>
                </c:pt>
                <c:pt idx="636">
                  <c:v>1</c:v>
                </c:pt>
                <c:pt idx="637">
                  <c:v>1</c:v>
                </c:pt>
                <c:pt idx="638">
                  <c:v>1</c:v>
                </c:pt>
                <c:pt idx="639">
                  <c:v>1</c:v>
                </c:pt>
                <c:pt idx="640">
                  <c:v>1</c:v>
                </c:pt>
                <c:pt idx="641">
                  <c:v>1</c:v>
                </c:pt>
                <c:pt idx="642">
                  <c:v>1</c:v>
                </c:pt>
                <c:pt idx="643">
                  <c:v>1</c:v>
                </c:pt>
                <c:pt idx="644">
                  <c:v>1</c:v>
                </c:pt>
                <c:pt idx="645">
                  <c:v>1</c:v>
                </c:pt>
                <c:pt idx="646">
                  <c:v>1</c:v>
                </c:pt>
                <c:pt idx="647">
                  <c:v>1</c:v>
                </c:pt>
                <c:pt idx="648">
                  <c:v>1</c:v>
                </c:pt>
                <c:pt idx="649">
                  <c:v>1</c:v>
                </c:pt>
                <c:pt idx="650">
                  <c:v>1</c:v>
                </c:pt>
                <c:pt idx="651">
                  <c:v>1</c:v>
                </c:pt>
                <c:pt idx="652">
                  <c:v>1</c:v>
                </c:pt>
                <c:pt idx="653">
                  <c:v>1</c:v>
                </c:pt>
                <c:pt idx="654">
                  <c:v>1</c:v>
                </c:pt>
                <c:pt idx="655">
                  <c:v>1</c:v>
                </c:pt>
                <c:pt idx="656">
                  <c:v>1</c:v>
                </c:pt>
                <c:pt idx="657">
                  <c:v>1</c:v>
                </c:pt>
                <c:pt idx="658">
                  <c:v>1</c:v>
                </c:pt>
                <c:pt idx="659">
                  <c:v>1</c:v>
                </c:pt>
                <c:pt idx="660">
                  <c:v>1</c:v>
                </c:pt>
                <c:pt idx="661">
                  <c:v>1</c:v>
                </c:pt>
                <c:pt idx="662">
                  <c:v>1</c:v>
                </c:pt>
                <c:pt idx="663">
                  <c:v>1</c:v>
                </c:pt>
                <c:pt idx="664">
                  <c:v>1</c:v>
                </c:pt>
                <c:pt idx="665">
                  <c:v>1</c:v>
                </c:pt>
                <c:pt idx="666">
                  <c:v>1</c:v>
                </c:pt>
                <c:pt idx="667">
                  <c:v>1</c:v>
                </c:pt>
                <c:pt idx="668">
                  <c:v>1</c:v>
                </c:pt>
                <c:pt idx="669">
                  <c:v>1</c:v>
                </c:pt>
                <c:pt idx="670">
                  <c:v>1</c:v>
                </c:pt>
                <c:pt idx="671">
                  <c:v>1</c:v>
                </c:pt>
                <c:pt idx="672">
                  <c:v>1</c:v>
                </c:pt>
                <c:pt idx="673">
                  <c:v>1</c:v>
                </c:pt>
                <c:pt idx="674">
                  <c:v>1</c:v>
                </c:pt>
                <c:pt idx="675">
                  <c:v>1</c:v>
                </c:pt>
                <c:pt idx="676">
                  <c:v>1</c:v>
                </c:pt>
                <c:pt idx="677">
                  <c:v>1</c:v>
                </c:pt>
                <c:pt idx="678">
                  <c:v>1</c:v>
                </c:pt>
                <c:pt idx="679">
                  <c:v>1</c:v>
                </c:pt>
                <c:pt idx="680">
                  <c:v>1</c:v>
                </c:pt>
                <c:pt idx="681">
                  <c:v>1</c:v>
                </c:pt>
                <c:pt idx="682">
                  <c:v>1</c:v>
                </c:pt>
                <c:pt idx="683">
                  <c:v>1</c:v>
                </c:pt>
                <c:pt idx="684">
                  <c:v>1</c:v>
                </c:pt>
                <c:pt idx="685">
                  <c:v>1</c:v>
                </c:pt>
                <c:pt idx="686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D67-41AD-A3E4-1CFCC644B0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96800"/>
        <c:axId val="1147790560"/>
      </c:scatterChart>
      <c:valAx>
        <c:axId val="11477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7790560"/>
        <c:crosses val="autoZero"/>
        <c:crossBetween val="midCat"/>
      </c:valAx>
      <c:valAx>
        <c:axId val="11477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779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0"/>
          <c:tx>
            <c:v>dcs_t</c:v>
          </c:tx>
          <c:xVal>
            <c:numRef>
              <c:f>'122_sand'!$D$4:$D$28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'122_sand'!$E$4:$E$28</c:f>
              <c:numCache>
                <c:formatCode>General</c:formatCode>
                <c:ptCount val="25"/>
                <c:pt idx="0">
                  <c:v>1.52826E-4</c:v>
                </c:pt>
                <c:pt idx="1">
                  <c:v>2.41995E-4</c:v>
                </c:pt>
                <c:pt idx="2">
                  <c:v>2.9706999999999997E-4</c:v>
                </c:pt>
                <c:pt idx="3">
                  <c:v>4.6801600000000003E-4</c:v>
                </c:pt>
                <c:pt idx="4">
                  <c:v>8.0394699999999995E-4</c:v>
                </c:pt>
                <c:pt idx="5">
                  <c:v>1.4991799999999999E-3</c:v>
                </c:pt>
                <c:pt idx="6">
                  <c:v>2.9950100000000002E-3</c:v>
                </c:pt>
                <c:pt idx="7">
                  <c:v>6.0121999999999997E-3</c:v>
                </c:pt>
                <c:pt idx="8">
                  <c:v>9.3681800000000003E-3</c:v>
                </c:pt>
                <c:pt idx="9">
                  <c:v>3.08189E-2</c:v>
                </c:pt>
                <c:pt idx="10">
                  <c:v>5.6814000000000003E-2</c:v>
                </c:pt>
                <c:pt idx="11">
                  <c:v>0.11667</c:v>
                </c:pt>
                <c:pt idx="12">
                  <c:v>0.219747</c:v>
                </c:pt>
                <c:pt idx="13">
                  <c:v>0.44274400000000003</c:v>
                </c:pt>
                <c:pt idx="14">
                  <c:v>0.97523099999999996</c:v>
                </c:pt>
                <c:pt idx="15">
                  <c:v>2.05775</c:v>
                </c:pt>
                <c:pt idx="16">
                  <c:v>4.5051699999999997</c:v>
                </c:pt>
                <c:pt idx="17">
                  <c:v>9.8104600000000008</c:v>
                </c:pt>
                <c:pt idx="18">
                  <c:v>23.004999999999999</c:v>
                </c:pt>
                <c:pt idx="19">
                  <c:v>47.501899999999999</c:v>
                </c:pt>
                <c:pt idx="20">
                  <c:v>101.495</c:v>
                </c:pt>
                <c:pt idx="21">
                  <c:v>218.44800000000001</c:v>
                </c:pt>
                <c:pt idx="22">
                  <c:v>480.68299999999999</c:v>
                </c:pt>
                <c:pt idx="23">
                  <c:v>1035.97</c:v>
                </c:pt>
                <c:pt idx="24">
                  <c:v>2241.92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8E52-477C-A991-BF2F3F153114}"/>
            </c:ext>
          </c:extLst>
        </c:ser>
        <c:ser>
          <c:idx val="3"/>
          <c:order val="1"/>
          <c:tx>
            <c:v>cktbddsp</c:v>
          </c:tx>
          <c:xVal>
            <c:numRef>
              <c:f>'122_sand'!$D$4:$D$28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'122_sand'!$F$4:$F$28</c:f>
              <c:numCache>
                <c:formatCode>General</c:formatCode>
                <c:ptCount val="2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7.0000000000000007E-2</c:v>
                </c:pt>
                <c:pt idx="12">
                  <c:v>0.11</c:v>
                </c:pt>
                <c:pt idx="13">
                  <c:v>0.26</c:v>
                </c:pt>
                <c:pt idx="14">
                  <c:v>0.46</c:v>
                </c:pt>
                <c:pt idx="15">
                  <c:v>1.1399999999999999</c:v>
                </c:pt>
                <c:pt idx="16">
                  <c:v>2.72</c:v>
                </c:pt>
                <c:pt idx="17">
                  <c:v>6.91</c:v>
                </c:pt>
                <c:pt idx="18">
                  <c:v>14.99</c:v>
                </c:pt>
                <c:pt idx="19">
                  <c:v>40.19</c:v>
                </c:pt>
                <c:pt idx="20">
                  <c:v>91.08</c:v>
                </c:pt>
                <c:pt idx="21">
                  <c:v>248.95</c:v>
                </c:pt>
                <c:pt idx="22">
                  <c:v>546.58000000000004</c:v>
                </c:pt>
                <c:pt idx="23">
                  <c:v>1609.93</c:v>
                </c:pt>
                <c:pt idx="24">
                  <c:v>2941.43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8E52-477C-A991-BF2F3F153114}"/>
            </c:ext>
          </c:extLst>
        </c:ser>
        <c:ser>
          <c:idx val="4"/>
          <c:order val="2"/>
          <c:tx>
            <c:v>dcs_t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xVal>
            <c:numRef>
              <c:f>'122_sand'!$D$4:$D$28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'122_sand'!$E$4:$E$28</c:f>
              <c:numCache>
                <c:formatCode>General</c:formatCode>
                <c:ptCount val="25"/>
                <c:pt idx="0">
                  <c:v>1.52826E-4</c:v>
                </c:pt>
                <c:pt idx="1">
                  <c:v>2.41995E-4</c:v>
                </c:pt>
                <c:pt idx="2">
                  <c:v>2.9706999999999997E-4</c:v>
                </c:pt>
                <c:pt idx="3">
                  <c:v>4.6801600000000003E-4</c:v>
                </c:pt>
                <c:pt idx="4">
                  <c:v>8.0394699999999995E-4</c:v>
                </c:pt>
                <c:pt idx="5">
                  <c:v>1.4991799999999999E-3</c:v>
                </c:pt>
                <c:pt idx="6">
                  <c:v>2.9950100000000002E-3</c:v>
                </c:pt>
                <c:pt idx="7">
                  <c:v>6.0121999999999997E-3</c:v>
                </c:pt>
                <c:pt idx="8">
                  <c:v>9.3681800000000003E-3</c:v>
                </c:pt>
                <c:pt idx="9">
                  <c:v>3.08189E-2</c:v>
                </c:pt>
                <c:pt idx="10">
                  <c:v>5.6814000000000003E-2</c:v>
                </c:pt>
                <c:pt idx="11">
                  <c:v>0.11667</c:v>
                </c:pt>
                <c:pt idx="12">
                  <c:v>0.219747</c:v>
                </c:pt>
                <c:pt idx="13">
                  <c:v>0.44274400000000003</c:v>
                </c:pt>
                <c:pt idx="14">
                  <c:v>0.97523099999999996</c:v>
                </c:pt>
                <c:pt idx="15">
                  <c:v>2.05775</c:v>
                </c:pt>
                <c:pt idx="16">
                  <c:v>4.5051699999999997</c:v>
                </c:pt>
                <c:pt idx="17">
                  <c:v>9.8104600000000008</c:v>
                </c:pt>
                <c:pt idx="18">
                  <c:v>23.004999999999999</c:v>
                </c:pt>
                <c:pt idx="19">
                  <c:v>47.501899999999999</c:v>
                </c:pt>
                <c:pt idx="20">
                  <c:v>101.495</c:v>
                </c:pt>
                <c:pt idx="21">
                  <c:v>218.44800000000001</c:v>
                </c:pt>
                <c:pt idx="22">
                  <c:v>480.68299999999999</c:v>
                </c:pt>
                <c:pt idx="23">
                  <c:v>1035.97</c:v>
                </c:pt>
                <c:pt idx="24">
                  <c:v>2241.92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8E52-477C-A991-BF2F3F153114}"/>
            </c:ext>
          </c:extLst>
        </c:ser>
        <c:ser>
          <c:idx val="5"/>
          <c:order val="3"/>
          <c:tx>
            <c:v>cktbddsp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xVal>
            <c:numRef>
              <c:f>'122_sand'!$D$4:$D$28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'122_sand'!$F$4:$F$28</c:f>
              <c:numCache>
                <c:formatCode>General</c:formatCode>
                <c:ptCount val="2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7.0000000000000007E-2</c:v>
                </c:pt>
                <c:pt idx="12">
                  <c:v>0.11</c:v>
                </c:pt>
                <c:pt idx="13">
                  <c:v>0.26</c:v>
                </c:pt>
                <c:pt idx="14">
                  <c:v>0.46</c:v>
                </c:pt>
                <c:pt idx="15">
                  <c:v>1.1399999999999999</c:v>
                </c:pt>
                <c:pt idx="16">
                  <c:v>2.72</c:v>
                </c:pt>
                <c:pt idx="17">
                  <c:v>6.91</c:v>
                </c:pt>
                <c:pt idx="18">
                  <c:v>14.99</c:v>
                </c:pt>
                <c:pt idx="19">
                  <c:v>40.19</c:v>
                </c:pt>
                <c:pt idx="20">
                  <c:v>91.08</c:v>
                </c:pt>
                <c:pt idx="21">
                  <c:v>248.95</c:v>
                </c:pt>
                <c:pt idx="22">
                  <c:v>546.58000000000004</c:v>
                </c:pt>
                <c:pt idx="23">
                  <c:v>1609.93</c:v>
                </c:pt>
                <c:pt idx="24">
                  <c:v>2941.43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8E52-477C-A991-BF2F3F153114}"/>
            </c:ext>
          </c:extLst>
        </c:ser>
        <c:ser>
          <c:idx val="0"/>
          <c:order val="4"/>
          <c:tx>
            <c:v>dcs_t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'122_sand'!$D$4:$D$28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'122_sand'!$E$4:$E$28</c:f>
              <c:numCache>
                <c:formatCode>General</c:formatCode>
                <c:ptCount val="25"/>
                <c:pt idx="0">
                  <c:v>1.52826E-4</c:v>
                </c:pt>
                <c:pt idx="1">
                  <c:v>2.41995E-4</c:v>
                </c:pt>
                <c:pt idx="2">
                  <c:v>2.9706999999999997E-4</c:v>
                </c:pt>
                <c:pt idx="3">
                  <c:v>4.6801600000000003E-4</c:v>
                </c:pt>
                <c:pt idx="4">
                  <c:v>8.0394699999999995E-4</c:v>
                </c:pt>
                <c:pt idx="5">
                  <c:v>1.4991799999999999E-3</c:v>
                </c:pt>
                <c:pt idx="6">
                  <c:v>2.9950100000000002E-3</c:v>
                </c:pt>
                <c:pt idx="7">
                  <c:v>6.0121999999999997E-3</c:v>
                </c:pt>
                <c:pt idx="8">
                  <c:v>9.3681800000000003E-3</c:v>
                </c:pt>
                <c:pt idx="9">
                  <c:v>3.08189E-2</c:v>
                </c:pt>
                <c:pt idx="10">
                  <c:v>5.6814000000000003E-2</c:v>
                </c:pt>
                <c:pt idx="11">
                  <c:v>0.11667</c:v>
                </c:pt>
                <c:pt idx="12">
                  <c:v>0.219747</c:v>
                </c:pt>
                <c:pt idx="13">
                  <c:v>0.44274400000000003</c:v>
                </c:pt>
                <c:pt idx="14">
                  <c:v>0.97523099999999996</c:v>
                </c:pt>
                <c:pt idx="15">
                  <c:v>2.05775</c:v>
                </c:pt>
                <c:pt idx="16">
                  <c:v>4.5051699999999997</c:v>
                </c:pt>
                <c:pt idx="17">
                  <c:v>9.8104600000000008</c:v>
                </c:pt>
                <c:pt idx="18">
                  <c:v>23.004999999999999</c:v>
                </c:pt>
                <c:pt idx="19">
                  <c:v>47.501899999999999</c:v>
                </c:pt>
                <c:pt idx="20">
                  <c:v>101.495</c:v>
                </c:pt>
                <c:pt idx="21">
                  <c:v>218.44800000000001</c:v>
                </c:pt>
                <c:pt idx="22">
                  <c:v>480.68299999999999</c:v>
                </c:pt>
                <c:pt idx="23">
                  <c:v>1035.97</c:v>
                </c:pt>
                <c:pt idx="24">
                  <c:v>2241.92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8E52-477C-A991-BF2F3F153114}"/>
            </c:ext>
          </c:extLst>
        </c:ser>
        <c:ser>
          <c:idx val="1"/>
          <c:order val="5"/>
          <c:tx>
            <c:v>cktbddsp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'122_sand'!$D$4:$D$28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xVal>
          <c:yVal>
            <c:numRef>
              <c:f>'122_sand'!$F$4:$F$28</c:f>
              <c:numCache>
                <c:formatCode>General</c:formatCode>
                <c:ptCount val="25"/>
                <c:pt idx="0">
                  <c:v>0.03</c:v>
                </c:pt>
                <c:pt idx="1">
                  <c:v>0.03</c:v>
                </c:pt>
                <c:pt idx="2">
                  <c:v>0.03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0.03</c:v>
                </c:pt>
                <c:pt idx="7">
                  <c:v>0.04</c:v>
                </c:pt>
                <c:pt idx="8">
                  <c:v>0.04</c:v>
                </c:pt>
                <c:pt idx="9">
                  <c:v>0.04</c:v>
                </c:pt>
                <c:pt idx="10">
                  <c:v>0.04</c:v>
                </c:pt>
                <c:pt idx="11">
                  <c:v>7.0000000000000007E-2</c:v>
                </c:pt>
                <c:pt idx="12">
                  <c:v>0.11</c:v>
                </c:pt>
                <c:pt idx="13">
                  <c:v>0.26</c:v>
                </c:pt>
                <c:pt idx="14">
                  <c:v>0.46</c:v>
                </c:pt>
                <c:pt idx="15">
                  <c:v>1.1399999999999999</c:v>
                </c:pt>
                <c:pt idx="16">
                  <c:v>2.72</c:v>
                </c:pt>
                <c:pt idx="17">
                  <c:v>6.91</c:v>
                </c:pt>
                <c:pt idx="18">
                  <c:v>14.99</c:v>
                </c:pt>
                <c:pt idx="19">
                  <c:v>40.19</c:v>
                </c:pt>
                <c:pt idx="20">
                  <c:v>91.08</c:v>
                </c:pt>
                <c:pt idx="21">
                  <c:v>248.95</c:v>
                </c:pt>
                <c:pt idx="22">
                  <c:v>546.58000000000004</c:v>
                </c:pt>
                <c:pt idx="23">
                  <c:v>1609.93</c:v>
                </c:pt>
                <c:pt idx="24">
                  <c:v>2941.43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9-8E52-477C-A991-BF2F3F153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6106783"/>
        <c:axId val="516108031"/>
      </c:scatterChart>
      <c:valAx>
        <c:axId val="5161067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6108031"/>
        <c:crosses val="autoZero"/>
        <c:crossBetween val="midCat"/>
      </c:valAx>
      <c:valAx>
        <c:axId val="516108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16106783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prob_dist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incremental_profile!$A$3:$A$282</c:f>
              <c:numCache>
                <c:formatCode>General</c:formatCode>
                <c:ptCount val="28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</c:numCache>
            </c:numRef>
          </c:xVal>
          <c:yVal>
            <c:numRef>
              <c:f>incremental_profile!$B$3:$B$282</c:f>
              <c:numCache>
                <c:formatCode>0.00E+00</c:formatCode>
                <c:ptCount val="28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4.7683719999999998E-7</c:v>
                </c:pt>
                <c:pt idx="14">
                  <c:v>2.2828579999999999E-5</c:v>
                </c:pt>
                <c:pt idx="15">
                  <c:v>4.62532E-5</c:v>
                </c:pt>
                <c:pt idx="16">
                  <c:v>7.1763989999999999E-5</c:v>
                </c:pt>
                <c:pt idx="17">
                  <c:v>1.084208E-4</c:v>
                </c:pt>
                <c:pt idx="18">
                  <c:v>1.2499089999999999E-4</c:v>
                </c:pt>
                <c:pt idx="19">
                  <c:v>1.600385E-4</c:v>
                </c:pt>
                <c:pt idx="20">
                  <c:v>1.732111E-4</c:v>
                </c:pt>
                <c:pt idx="21">
                  <c:v>2.0158289999999999E-4</c:v>
                </c:pt>
                <c:pt idx="22">
                  <c:v>2.5713439999999998E-4</c:v>
                </c:pt>
                <c:pt idx="23">
                  <c:v>2.7239320000000002E-4</c:v>
                </c:pt>
                <c:pt idx="24">
                  <c:v>4.9138070000000005E-4</c:v>
                </c:pt>
                <c:pt idx="25">
                  <c:v>6.2203409999999997E-4</c:v>
                </c:pt>
                <c:pt idx="26">
                  <c:v>6.5064430000000002E-4</c:v>
                </c:pt>
                <c:pt idx="27">
                  <c:v>1.124084E-3</c:v>
                </c:pt>
                <c:pt idx="28">
                  <c:v>1.4293190000000001E-3</c:v>
                </c:pt>
                <c:pt idx="29">
                  <c:v>1.7785430000000001E-3</c:v>
                </c:pt>
                <c:pt idx="30">
                  <c:v>3.168583E-3</c:v>
                </c:pt>
                <c:pt idx="31">
                  <c:v>4.563391E-3</c:v>
                </c:pt>
                <c:pt idx="32">
                  <c:v>4.8271420000000004E-3</c:v>
                </c:pt>
                <c:pt idx="33">
                  <c:v>5.5424569999999998E-3</c:v>
                </c:pt>
                <c:pt idx="34">
                  <c:v>5.5916309999999997E-3</c:v>
                </c:pt>
                <c:pt idx="35">
                  <c:v>5.6720970000000001E-3</c:v>
                </c:pt>
                <c:pt idx="36">
                  <c:v>5.6941509999999997E-3</c:v>
                </c:pt>
                <c:pt idx="37">
                  <c:v>6.7804459999999999E-3</c:v>
                </c:pt>
                <c:pt idx="38">
                  <c:v>8.0055000000000005E-3</c:v>
                </c:pt>
                <c:pt idx="39">
                  <c:v>8.1939700000000001E-3</c:v>
                </c:pt>
                <c:pt idx="40">
                  <c:v>9.7393989999999993E-3</c:v>
                </c:pt>
                <c:pt idx="41">
                  <c:v>1.1089679999999999E-2</c:v>
                </c:pt>
                <c:pt idx="42">
                  <c:v>1.15236E-2</c:v>
                </c:pt>
                <c:pt idx="43">
                  <c:v>1.300633E-2</c:v>
                </c:pt>
                <c:pt idx="44">
                  <c:v>1.335013E-2</c:v>
                </c:pt>
                <c:pt idx="45">
                  <c:v>1.3503370000000001E-2</c:v>
                </c:pt>
                <c:pt idx="46">
                  <c:v>1.386327E-2</c:v>
                </c:pt>
                <c:pt idx="47">
                  <c:v>1.4782969999999999E-2</c:v>
                </c:pt>
                <c:pt idx="48">
                  <c:v>1.622301E-2</c:v>
                </c:pt>
                <c:pt idx="49">
                  <c:v>1.6331370000000001E-2</c:v>
                </c:pt>
                <c:pt idx="50">
                  <c:v>1.7180379999999999E-2</c:v>
                </c:pt>
                <c:pt idx="51">
                  <c:v>1.8971149999999999E-2</c:v>
                </c:pt>
                <c:pt idx="52">
                  <c:v>2.1565790000000001E-2</c:v>
                </c:pt>
                <c:pt idx="53">
                  <c:v>2.348161E-2</c:v>
                </c:pt>
                <c:pt idx="54">
                  <c:v>2.4540309999999999E-2</c:v>
                </c:pt>
                <c:pt idx="55">
                  <c:v>2.5705869999999999E-2</c:v>
                </c:pt>
                <c:pt idx="56">
                  <c:v>2.6463509999999999E-2</c:v>
                </c:pt>
                <c:pt idx="57">
                  <c:v>2.766246E-2</c:v>
                </c:pt>
                <c:pt idx="58">
                  <c:v>3.296441E-2</c:v>
                </c:pt>
                <c:pt idx="59">
                  <c:v>3.4231419999999999E-2</c:v>
                </c:pt>
                <c:pt idx="60">
                  <c:v>3.4826759999999998E-2</c:v>
                </c:pt>
                <c:pt idx="61">
                  <c:v>3.5271110000000001E-2</c:v>
                </c:pt>
                <c:pt idx="62">
                  <c:v>4.1511119999999999E-2</c:v>
                </c:pt>
                <c:pt idx="63">
                  <c:v>5.4077920000000002E-2</c:v>
                </c:pt>
                <c:pt idx="64">
                  <c:v>5.4335649999999999E-2</c:v>
                </c:pt>
                <c:pt idx="65">
                  <c:v>5.6582809999999997E-2</c:v>
                </c:pt>
                <c:pt idx="66">
                  <c:v>5.8285950000000003E-2</c:v>
                </c:pt>
                <c:pt idx="67">
                  <c:v>5.9743459999999998E-2</c:v>
                </c:pt>
                <c:pt idx="68">
                  <c:v>6.4820589999999997E-2</c:v>
                </c:pt>
                <c:pt idx="69">
                  <c:v>6.6127900000000003E-2</c:v>
                </c:pt>
                <c:pt idx="70">
                  <c:v>6.8801109999999999E-2</c:v>
                </c:pt>
                <c:pt idx="71">
                  <c:v>6.9250580000000006E-2</c:v>
                </c:pt>
                <c:pt idx="72">
                  <c:v>6.9309830000000003E-2</c:v>
                </c:pt>
                <c:pt idx="73">
                  <c:v>7.6551019999999997E-2</c:v>
                </c:pt>
                <c:pt idx="74">
                  <c:v>8.2829059999999996E-2</c:v>
                </c:pt>
                <c:pt idx="75">
                  <c:v>8.8010370000000004E-2</c:v>
                </c:pt>
                <c:pt idx="76">
                  <c:v>8.9630899999999999E-2</c:v>
                </c:pt>
                <c:pt idx="77">
                  <c:v>8.9736579999999996E-2</c:v>
                </c:pt>
                <c:pt idx="78">
                  <c:v>8.9961769999999996E-2</c:v>
                </c:pt>
                <c:pt idx="79">
                  <c:v>9.2504799999999998E-2</c:v>
                </c:pt>
                <c:pt idx="80">
                  <c:v>9.2517379999999996E-2</c:v>
                </c:pt>
                <c:pt idx="81">
                  <c:v>9.5914659999999999E-2</c:v>
                </c:pt>
                <c:pt idx="82">
                  <c:v>9.7386539999999994E-2</c:v>
                </c:pt>
                <c:pt idx="83">
                  <c:v>0.10606119999999999</c:v>
                </c:pt>
                <c:pt idx="84">
                  <c:v>0.1178136</c:v>
                </c:pt>
                <c:pt idx="85">
                  <c:v>0.11951299999999999</c:v>
                </c:pt>
                <c:pt idx="86">
                  <c:v>0.120688</c:v>
                </c:pt>
                <c:pt idx="87">
                  <c:v>0.12808020000000001</c:v>
                </c:pt>
                <c:pt idx="88">
                  <c:v>0.12968869999999999</c:v>
                </c:pt>
                <c:pt idx="89">
                  <c:v>0.13420940000000001</c:v>
                </c:pt>
                <c:pt idx="90">
                  <c:v>0.13647480000000001</c:v>
                </c:pt>
                <c:pt idx="91">
                  <c:v>0.13994100000000001</c:v>
                </c:pt>
                <c:pt idx="92">
                  <c:v>0.14167769999999999</c:v>
                </c:pt>
                <c:pt idx="93">
                  <c:v>0.1422938</c:v>
                </c:pt>
                <c:pt idx="94">
                  <c:v>0.14685300000000001</c:v>
                </c:pt>
                <c:pt idx="95">
                  <c:v>0.14685300000000001</c:v>
                </c:pt>
                <c:pt idx="96">
                  <c:v>0.15735450000000001</c:v>
                </c:pt>
                <c:pt idx="97">
                  <c:v>0.15752959999999999</c:v>
                </c:pt>
                <c:pt idx="98">
                  <c:v>0.1593242</c:v>
                </c:pt>
                <c:pt idx="99">
                  <c:v>0.160278</c:v>
                </c:pt>
                <c:pt idx="100">
                  <c:v>0.1625036</c:v>
                </c:pt>
                <c:pt idx="101">
                  <c:v>0.16637370000000001</c:v>
                </c:pt>
                <c:pt idx="102">
                  <c:v>0.17458219999999999</c:v>
                </c:pt>
                <c:pt idx="103">
                  <c:v>0.17534079999999999</c:v>
                </c:pt>
                <c:pt idx="104">
                  <c:v>0.18180360000000001</c:v>
                </c:pt>
                <c:pt idx="105">
                  <c:v>0.19242500000000001</c:v>
                </c:pt>
                <c:pt idx="106">
                  <c:v>0.19750599999999999</c:v>
                </c:pt>
                <c:pt idx="107">
                  <c:v>0.2003701</c:v>
                </c:pt>
                <c:pt idx="108">
                  <c:v>0.20769019999999999</c:v>
                </c:pt>
                <c:pt idx="109">
                  <c:v>0.21825710000000001</c:v>
                </c:pt>
                <c:pt idx="110">
                  <c:v>0.21891079999999999</c:v>
                </c:pt>
                <c:pt idx="111">
                  <c:v>0.22708429999999999</c:v>
                </c:pt>
                <c:pt idx="112">
                  <c:v>0.22893730000000001</c:v>
                </c:pt>
                <c:pt idx="113">
                  <c:v>0.24510199999999999</c:v>
                </c:pt>
                <c:pt idx="114">
                  <c:v>0.2594746</c:v>
                </c:pt>
                <c:pt idx="115">
                  <c:v>0.2643181</c:v>
                </c:pt>
                <c:pt idx="116">
                  <c:v>0.26541629999999999</c:v>
                </c:pt>
                <c:pt idx="117">
                  <c:v>0.2787017</c:v>
                </c:pt>
                <c:pt idx="118">
                  <c:v>0.28089789999999998</c:v>
                </c:pt>
                <c:pt idx="119">
                  <c:v>0.28138099999999999</c:v>
                </c:pt>
                <c:pt idx="120">
                  <c:v>0.28595189999999998</c:v>
                </c:pt>
                <c:pt idx="121">
                  <c:v>0.30143229999999999</c:v>
                </c:pt>
                <c:pt idx="122">
                  <c:v>0.30400240000000001</c:v>
                </c:pt>
                <c:pt idx="123">
                  <c:v>0.3043826</c:v>
                </c:pt>
                <c:pt idx="124">
                  <c:v>0.30599470000000001</c:v>
                </c:pt>
                <c:pt idx="125">
                  <c:v>0.3371479</c:v>
                </c:pt>
                <c:pt idx="126">
                  <c:v>0.34472009999999997</c:v>
                </c:pt>
                <c:pt idx="127">
                  <c:v>0.36131469999999999</c:v>
                </c:pt>
                <c:pt idx="128">
                  <c:v>0.37435879999999999</c:v>
                </c:pt>
                <c:pt idx="129">
                  <c:v>0.38833010000000001</c:v>
                </c:pt>
                <c:pt idx="130">
                  <c:v>0.4063872</c:v>
                </c:pt>
                <c:pt idx="131">
                  <c:v>0.41186440000000002</c:v>
                </c:pt>
                <c:pt idx="132">
                  <c:v>0.41580630000000002</c:v>
                </c:pt>
                <c:pt idx="133">
                  <c:v>0.41593089999999999</c:v>
                </c:pt>
                <c:pt idx="134">
                  <c:v>0.42583989999999999</c:v>
                </c:pt>
                <c:pt idx="135">
                  <c:v>0.43060599999999999</c:v>
                </c:pt>
                <c:pt idx="136">
                  <c:v>0.44087520000000002</c:v>
                </c:pt>
                <c:pt idx="137">
                  <c:v>0.4464921</c:v>
                </c:pt>
                <c:pt idx="138">
                  <c:v>0.4581403</c:v>
                </c:pt>
                <c:pt idx="139">
                  <c:v>0.46931319999999999</c:v>
                </c:pt>
                <c:pt idx="140">
                  <c:v>0.47036220000000001</c:v>
                </c:pt>
                <c:pt idx="141">
                  <c:v>0.47606769999999998</c:v>
                </c:pt>
                <c:pt idx="142">
                  <c:v>0.48987619999999998</c:v>
                </c:pt>
                <c:pt idx="143">
                  <c:v>0.49766369999999999</c:v>
                </c:pt>
                <c:pt idx="144">
                  <c:v>0.50028090000000003</c:v>
                </c:pt>
                <c:pt idx="145">
                  <c:v>0.502274</c:v>
                </c:pt>
                <c:pt idx="146">
                  <c:v>0.51131610000000005</c:v>
                </c:pt>
                <c:pt idx="147">
                  <c:v>0.52122869999999999</c:v>
                </c:pt>
                <c:pt idx="148">
                  <c:v>0.52803909999999998</c:v>
                </c:pt>
                <c:pt idx="149">
                  <c:v>0.53214680000000003</c:v>
                </c:pt>
                <c:pt idx="150">
                  <c:v>0.54055430000000004</c:v>
                </c:pt>
                <c:pt idx="151">
                  <c:v>0.54148669999999999</c:v>
                </c:pt>
                <c:pt idx="152">
                  <c:v>0.56670679999999996</c:v>
                </c:pt>
                <c:pt idx="153">
                  <c:v>0.57002679999999994</c:v>
                </c:pt>
                <c:pt idx="154">
                  <c:v>0.57534099999999999</c:v>
                </c:pt>
                <c:pt idx="155">
                  <c:v>0.57636929999999997</c:v>
                </c:pt>
                <c:pt idx="156">
                  <c:v>0.57663209999999998</c:v>
                </c:pt>
                <c:pt idx="157">
                  <c:v>0.57711009999999996</c:v>
                </c:pt>
                <c:pt idx="158">
                  <c:v>0.57917799999999997</c:v>
                </c:pt>
                <c:pt idx="159">
                  <c:v>0.57981850000000001</c:v>
                </c:pt>
                <c:pt idx="160">
                  <c:v>0.58162610000000003</c:v>
                </c:pt>
                <c:pt idx="161">
                  <c:v>0.59576859999999998</c:v>
                </c:pt>
                <c:pt idx="162">
                  <c:v>0.59808859999999997</c:v>
                </c:pt>
                <c:pt idx="163">
                  <c:v>0.59994289999999995</c:v>
                </c:pt>
                <c:pt idx="164">
                  <c:v>0.60838959999999997</c:v>
                </c:pt>
                <c:pt idx="165">
                  <c:v>0.61800409999999995</c:v>
                </c:pt>
                <c:pt idx="166">
                  <c:v>0.62281980000000003</c:v>
                </c:pt>
                <c:pt idx="167">
                  <c:v>0.62679910000000005</c:v>
                </c:pt>
                <c:pt idx="168">
                  <c:v>0.63278769999999995</c:v>
                </c:pt>
                <c:pt idx="169">
                  <c:v>0.63700559999999995</c:v>
                </c:pt>
                <c:pt idx="170">
                  <c:v>0.64300550000000001</c:v>
                </c:pt>
                <c:pt idx="171">
                  <c:v>0.64985559999999998</c:v>
                </c:pt>
                <c:pt idx="172">
                  <c:v>0.65442020000000001</c:v>
                </c:pt>
                <c:pt idx="173">
                  <c:v>0.66655149999999996</c:v>
                </c:pt>
                <c:pt idx="174">
                  <c:v>0.67793999999999999</c:v>
                </c:pt>
                <c:pt idx="175">
                  <c:v>0.69246019999999997</c:v>
                </c:pt>
                <c:pt idx="176">
                  <c:v>0.69614279999999995</c:v>
                </c:pt>
                <c:pt idx="177">
                  <c:v>0.71106539999999996</c:v>
                </c:pt>
                <c:pt idx="178">
                  <c:v>0.71164749999999999</c:v>
                </c:pt>
                <c:pt idx="179">
                  <c:v>0.71281729999999999</c:v>
                </c:pt>
                <c:pt idx="180">
                  <c:v>0.71784060000000005</c:v>
                </c:pt>
                <c:pt idx="181">
                  <c:v>0.7241052</c:v>
                </c:pt>
                <c:pt idx="182">
                  <c:v>0.72871819999999998</c:v>
                </c:pt>
                <c:pt idx="183">
                  <c:v>0.72980509999999998</c:v>
                </c:pt>
                <c:pt idx="184">
                  <c:v>0.7481584</c:v>
                </c:pt>
                <c:pt idx="185">
                  <c:v>0.74856259999999997</c:v>
                </c:pt>
                <c:pt idx="186">
                  <c:v>0.75442880000000001</c:v>
                </c:pt>
                <c:pt idx="187">
                  <c:v>0.76690000000000003</c:v>
                </c:pt>
                <c:pt idx="188">
                  <c:v>0.76873089999999999</c:v>
                </c:pt>
                <c:pt idx="189">
                  <c:v>0.76922009999999996</c:v>
                </c:pt>
                <c:pt idx="190">
                  <c:v>0.77144179999999996</c:v>
                </c:pt>
                <c:pt idx="191">
                  <c:v>0.77274220000000005</c:v>
                </c:pt>
                <c:pt idx="192">
                  <c:v>0.77761670000000005</c:v>
                </c:pt>
                <c:pt idx="193">
                  <c:v>0.7779703</c:v>
                </c:pt>
                <c:pt idx="194">
                  <c:v>0.78102729999999998</c:v>
                </c:pt>
                <c:pt idx="195">
                  <c:v>0.7825394</c:v>
                </c:pt>
                <c:pt idx="196">
                  <c:v>0.78932429999999998</c:v>
                </c:pt>
                <c:pt idx="197">
                  <c:v>0.79196420000000001</c:v>
                </c:pt>
                <c:pt idx="198">
                  <c:v>0.79391780000000001</c:v>
                </c:pt>
                <c:pt idx="199">
                  <c:v>0.7951762</c:v>
                </c:pt>
                <c:pt idx="200">
                  <c:v>0.79607309999999998</c:v>
                </c:pt>
                <c:pt idx="201">
                  <c:v>0.81430119999999995</c:v>
                </c:pt>
                <c:pt idx="202">
                  <c:v>0.81563529999999995</c:v>
                </c:pt>
                <c:pt idx="203">
                  <c:v>0.82750590000000002</c:v>
                </c:pt>
                <c:pt idx="204">
                  <c:v>0.82781610000000005</c:v>
                </c:pt>
                <c:pt idx="205">
                  <c:v>0.83738049999999997</c:v>
                </c:pt>
                <c:pt idx="206">
                  <c:v>0.8381324</c:v>
                </c:pt>
                <c:pt idx="207">
                  <c:v>0.84068989999999999</c:v>
                </c:pt>
                <c:pt idx="208">
                  <c:v>0.84761010000000003</c:v>
                </c:pt>
                <c:pt idx="209">
                  <c:v>0.85162709999999997</c:v>
                </c:pt>
                <c:pt idx="210">
                  <c:v>0.85274799999999995</c:v>
                </c:pt>
                <c:pt idx="211">
                  <c:v>0.85426570000000002</c:v>
                </c:pt>
                <c:pt idx="212">
                  <c:v>0.85493870000000005</c:v>
                </c:pt>
                <c:pt idx="213">
                  <c:v>0.86110690000000001</c:v>
                </c:pt>
                <c:pt idx="214">
                  <c:v>0.86162589999999994</c:v>
                </c:pt>
                <c:pt idx="215">
                  <c:v>0.86459799999999998</c:v>
                </c:pt>
                <c:pt idx="216">
                  <c:v>0.86727430000000005</c:v>
                </c:pt>
                <c:pt idx="217">
                  <c:v>0.86754229999999999</c:v>
                </c:pt>
                <c:pt idx="218">
                  <c:v>0.86926749999999997</c:v>
                </c:pt>
                <c:pt idx="219">
                  <c:v>0.87249779999999999</c:v>
                </c:pt>
                <c:pt idx="220">
                  <c:v>0.87336100000000005</c:v>
                </c:pt>
                <c:pt idx="221">
                  <c:v>0.88454849999999996</c:v>
                </c:pt>
                <c:pt idx="222">
                  <c:v>0.88671449999999996</c:v>
                </c:pt>
                <c:pt idx="223">
                  <c:v>0.88679569999999996</c:v>
                </c:pt>
                <c:pt idx="224">
                  <c:v>0.88704470000000002</c:v>
                </c:pt>
                <c:pt idx="225">
                  <c:v>0.88924550000000002</c:v>
                </c:pt>
                <c:pt idx="226">
                  <c:v>0.89027489999999998</c:v>
                </c:pt>
                <c:pt idx="227">
                  <c:v>0.89282989999999995</c:v>
                </c:pt>
                <c:pt idx="228">
                  <c:v>0.89428319999999994</c:v>
                </c:pt>
                <c:pt idx="229">
                  <c:v>0.89605080000000004</c:v>
                </c:pt>
                <c:pt idx="230">
                  <c:v>0.89691370000000004</c:v>
                </c:pt>
                <c:pt idx="231">
                  <c:v>0.9017887</c:v>
                </c:pt>
                <c:pt idx="232">
                  <c:v>0.90215219999999996</c:v>
                </c:pt>
                <c:pt idx="233">
                  <c:v>0.90623670000000001</c:v>
                </c:pt>
                <c:pt idx="234">
                  <c:v>0.90681860000000003</c:v>
                </c:pt>
                <c:pt idx="235">
                  <c:v>0.90748260000000003</c:v>
                </c:pt>
                <c:pt idx="236">
                  <c:v>0.90748260000000003</c:v>
                </c:pt>
                <c:pt idx="237">
                  <c:v>0.90869270000000002</c:v>
                </c:pt>
                <c:pt idx="238">
                  <c:v>0.90980269999999996</c:v>
                </c:pt>
                <c:pt idx="239">
                  <c:v>0.91228830000000005</c:v>
                </c:pt>
                <c:pt idx="240">
                  <c:v>0.91763910000000004</c:v>
                </c:pt>
                <c:pt idx="241">
                  <c:v>0.919242</c:v>
                </c:pt>
                <c:pt idx="242">
                  <c:v>0.92117850000000001</c:v>
                </c:pt>
                <c:pt idx="243">
                  <c:v>0.93101009999999995</c:v>
                </c:pt>
                <c:pt idx="244">
                  <c:v>0.93385720000000005</c:v>
                </c:pt>
                <c:pt idx="245">
                  <c:v>0.93392149999999996</c:v>
                </c:pt>
                <c:pt idx="246">
                  <c:v>0.93392540000000002</c:v>
                </c:pt>
                <c:pt idx="247">
                  <c:v>0.93617720000000004</c:v>
                </c:pt>
                <c:pt idx="248">
                  <c:v>0.93768510000000005</c:v>
                </c:pt>
                <c:pt idx="249">
                  <c:v>0.93882810000000005</c:v>
                </c:pt>
                <c:pt idx="250">
                  <c:v>0.94166629999999996</c:v>
                </c:pt>
                <c:pt idx="251">
                  <c:v>0.94171400000000005</c:v>
                </c:pt>
                <c:pt idx="252">
                  <c:v>0.94329819999999998</c:v>
                </c:pt>
                <c:pt idx="253">
                  <c:v>0.94517620000000002</c:v>
                </c:pt>
                <c:pt idx="254">
                  <c:v>0.94655420000000001</c:v>
                </c:pt>
                <c:pt idx="255">
                  <c:v>0.94878280000000004</c:v>
                </c:pt>
                <c:pt idx="256">
                  <c:v>0.94942990000000005</c:v>
                </c:pt>
                <c:pt idx="257">
                  <c:v>0.95364369999999998</c:v>
                </c:pt>
                <c:pt idx="258">
                  <c:v>0.95482769999999995</c:v>
                </c:pt>
                <c:pt idx="259">
                  <c:v>0.95739859999999999</c:v>
                </c:pt>
                <c:pt idx="260">
                  <c:v>0.95954700000000004</c:v>
                </c:pt>
                <c:pt idx="261">
                  <c:v>0.96115419999999996</c:v>
                </c:pt>
                <c:pt idx="262">
                  <c:v>0.96194069999999998</c:v>
                </c:pt>
                <c:pt idx="263">
                  <c:v>0.96447799999999995</c:v>
                </c:pt>
                <c:pt idx="264">
                  <c:v>0.96576859999999998</c:v>
                </c:pt>
                <c:pt idx="265">
                  <c:v>0.96808859999999997</c:v>
                </c:pt>
                <c:pt idx="266">
                  <c:v>0.96808859999999997</c:v>
                </c:pt>
                <c:pt idx="267">
                  <c:v>0.96808859999999997</c:v>
                </c:pt>
                <c:pt idx="268">
                  <c:v>0.96833239999999998</c:v>
                </c:pt>
                <c:pt idx="269">
                  <c:v>0.97033210000000003</c:v>
                </c:pt>
                <c:pt idx="270">
                  <c:v>0.98125839999999998</c:v>
                </c:pt>
                <c:pt idx="271">
                  <c:v>0.98420090000000005</c:v>
                </c:pt>
                <c:pt idx="272">
                  <c:v>0.98819279999999998</c:v>
                </c:pt>
                <c:pt idx="273">
                  <c:v>0.98819279999999998</c:v>
                </c:pt>
                <c:pt idx="274">
                  <c:v>0.99094499999999996</c:v>
                </c:pt>
                <c:pt idx="275">
                  <c:v>0.99306559999999999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84-4755-9001-E523DB5714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31318096"/>
        <c:axId val="731305200"/>
      </c:scatterChart>
      <c:valAx>
        <c:axId val="731318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305200"/>
        <c:crosses val="autoZero"/>
        <c:crossBetween val="midCat"/>
      </c:valAx>
      <c:valAx>
        <c:axId val="731305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313180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c880_minimal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'c880'!$C$6:$C$47</c:f>
              <c:numCache>
                <c:formatCode>General</c:formatCode>
                <c:ptCount val="42"/>
                <c:pt idx="0">
                  <c:v>0.11</c:v>
                </c:pt>
                <c:pt idx="1">
                  <c:v>0.37</c:v>
                </c:pt>
                <c:pt idx="2">
                  <c:v>0.86</c:v>
                </c:pt>
                <c:pt idx="3">
                  <c:v>1.83</c:v>
                </c:pt>
                <c:pt idx="4">
                  <c:v>6.92</c:v>
                </c:pt>
                <c:pt idx="5">
                  <c:v>7.68</c:v>
                </c:pt>
                <c:pt idx="6">
                  <c:v>10.49</c:v>
                </c:pt>
                <c:pt idx="7">
                  <c:v>19.87</c:v>
                </c:pt>
                <c:pt idx="8">
                  <c:v>23.93</c:v>
                </c:pt>
                <c:pt idx="9">
                  <c:v>38.99</c:v>
                </c:pt>
                <c:pt idx="10">
                  <c:v>88.04</c:v>
                </c:pt>
                <c:pt idx="11">
                  <c:v>98.92</c:v>
                </c:pt>
                <c:pt idx="12">
                  <c:v>267.07</c:v>
                </c:pt>
                <c:pt idx="13">
                  <c:v>492.36</c:v>
                </c:pt>
                <c:pt idx="14">
                  <c:v>610.41999999999996</c:v>
                </c:pt>
                <c:pt idx="15">
                  <c:v>765.81</c:v>
                </c:pt>
                <c:pt idx="16">
                  <c:v>1089.76</c:v>
                </c:pt>
                <c:pt idx="17">
                  <c:v>1101.92</c:v>
                </c:pt>
                <c:pt idx="18">
                  <c:v>1116.56</c:v>
                </c:pt>
                <c:pt idx="19">
                  <c:v>1139.97</c:v>
                </c:pt>
                <c:pt idx="20">
                  <c:v>1177.92</c:v>
                </c:pt>
                <c:pt idx="21">
                  <c:v>1230.43</c:v>
                </c:pt>
                <c:pt idx="22">
                  <c:v>1268.18</c:v>
                </c:pt>
                <c:pt idx="23">
                  <c:v>1306.76</c:v>
                </c:pt>
                <c:pt idx="24">
                  <c:v>1338.35</c:v>
                </c:pt>
                <c:pt idx="25">
                  <c:v>1378.95</c:v>
                </c:pt>
                <c:pt idx="26">
                  <c:v>1725.84</c:v>
                </c:pt>
                <c:pt idx="27">
                  <c:v>1983.13</c:v>
                </c:pt>
                <c:pt idx="28">
                  <c:v>3036.34</c:v>
                </c:pt>
                <c:pt idx="29">
                  <c:v>3224.29</c:v>
                </c:pt>
                <c:pt idx="30">
                  <c:v>3261.91</c:v>
                </c:pt>
                <c:pt idx="31">
                  <c:v>3307.88</c:v>
                </c:pt>
                <c:pt idx="32">
                  <c:v>3394.89</c:v>
                </c:pt>
                <c:pt idx="33">
                  <c:v>3492.65</c:v>
                </c:pt>
                <c:pt idx="34">
                  <c:v>3648.38</c:v>
                </c:pt>
                <c:pt idx="35">
                  <c:v>3957.38</c:v>
                </c:pt>
                <c:pt idx="36">
                  <c:v>4027.49</c:v>
                </c:pt>
                <c:pt idx="37">
                  <c:v>6117.82</c:v>
                </c:pt>
                <c:pt idx="38">
                  <c:v>6265.16</c:v>
                </c:pt>
                <c:pt idx="39">
                  <c:v>6410.88</c:v>
                </c:pt>
                <c:pt idx="40">
                  <c:v>6646.47</c:v>
                </c:pt>
                <c:pt idx="41">
                  <c:v>6866.05</c:v>
                </c:pt>
              </c:numCache>
            </c:numRef>
          </c:xVal>
          <c:yVal>
            <c:numRef>
              <c:f>'c880'!$D$6:$D$47</c:f>
              <c:numCache>
                <c:formatCode>General</c:formatCode>
                <c:ptCount val="42"/>
                <c:pt idx="0">
                  <c:v>0.13807700000000001</c:v>
                </c:pt>
                <c:pt idx="1">
                  <c:v>0.13343799999999995</c:v>
                </c:pt>
                <c:pt idx="2">
                  <c:v>0.13110299999999997</c:v>
                </c:pt>
                <c:pt idx="3">
                  <c:v>0.12944100000000003</c:v>
                </c:pt>
                <c:pt idx="4">
                  <c:v>0.11622900000000003</c:v>
                </c:pt>
                <c:pt idx="5">
                  <c:v>0.10457899999999998</c:v>
                </c:pt>
                <c:pt idx="6">
                  <c:v>9.9773000000000001E-2</c:v>
                </c:pt>
                <c:pt idx="7">
                  <c:v>9.2519000000000018E-2</c:v>
                </c:pt>
                <c:pt idx="8">
                  <c:v>8.6320999999999981E-2</c:v>
                </c:pt>
                <c:pt idx="9">
                  <c:v>7.2863000000000011E-2</c:v>
                </c:pt>
                <c:pt idx="10">
                  <c:v>6.7563999999999957E-2</c:v>
                </c:pt>
                <c:pt idx="11">
                  <c:v>6.6966999999999999E-2</c:v>
                </c:pt>
                <c:pt idx="12">
                  <c:v>6.4848000000000017E-2</c:v>
                </c:pt>
                <c:pt idx="13">
                  <c:v>6.4355000000000051E-2</c:v>
                </c:pt>
                <c:pt idx="14">
                  <c:v>6.2528999999999946E-2</c:v>
                </c:pt>
                <c:pt idx="15">
                  <c:v>6.1903000000000041E-2</c:v>
                </c:pt>
                <c:pt idx="16">
                  <c:v>6.0305000000000053E-2</c:v>
                </c:pt>
                <c:pt idx="17">
                  <c:v>5.9965000000000046E-2</c:v>
                </c:pt>
                <c:pt idx="18">
                  <c:v>5.8996999999999966E-2</c:v>
                </c:pt>
                <c:pt idx="19">
                  <c:v>5.888199999999999E-2</c:v>
                </c:pt>
                <c:pt idx="20">
                  <c:v>5.884199999999995E-2</c:v>
                </c:pt>
                <c:pt idx="21">
                  <c:v>5.8220999999999967E-2</c:v>
                </c:pt>
                <c:pt idx="22">
                  <c:v>5.8197999999999972E-2</c:v>
                </c:pt>
                <c:pt idx="23">
                  <c:v>5.7985999999999982E-2</c:v>
                </c:pt>
                <c:pt idx="24">
                  <c:v>5.7976999999999945E-2</c:v>
                </c:pt>
                <c:pt idx="25">
                  <c:v>5.796800000000002E-2</c:v>
                </c:pt>
                <c:pt idx="26">
                  <c:v>5.7247000000000048E-2</c:v>
                </c:pt>
                <c:pt idx="27">
                  <c:v>5.6549999999999989E-2</c:v>
                </c:pt>
                <c:pt idx="28">
                  <c:v>5.6003000000000025E-2</c:v>
                </c:pt>
                <c:pt idx="29">
                  <c:v>5.5552000000000046E-2</c:v>
                </c:pt>
                <c:pt idx="30">
                  <c:v>5.5475000000000052E-2</c:v>
                </c:pt>
                <c:pt idx="31">
                  <c:v>5.5355999999999961E-2</c:v>
                </c:pt>
                <c:pt idx="32">
                  <c:v>5.5182999999999982E-2</c:v>
                </c:pt>
                <c:pt idx="33">
                  <c:v>5.3505000000000025E-2</c:v>
                </c:pt>
                <c:pt idx="34">
                  <c:v>5.3448999999999969E-2</c:v>
                </c:pt>
                <c:pt idx="35">
                  <c:v>5.3360999999999992E-2</c:v>
                </c:pt>
                <c:pt idx="36">
                  <c:v>5.3281000000000023E-2</c:v>
                </c:pt>
                <c:pt idx="37">
                  <c:v>5.2889999999999993E-2</c:v>
                </c:pt>
                <c:pt idx="38">
                  <c:v>5.2290999999999976E-2</c:v>
                </c:pt>
                <c:pt idx="39">
                  <c:v>5.219600000000002E-2</c:v>
                </c:pt>
                <c:pt idx="40">
                  <c:v>5.2150999999999947E-2</c:v>
                </c:pt>
                <c:pt idx="41">
                  <c:v>5.1722999999999963E-2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1F9-4252-AD1C-75CADCA43F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0131567"/>
        <c:axId val="760131983"/>
      </c:scatterChart>
      <c:valAx>
        <c:axId val="76013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0131983"/>
        <c:crosses val="autoZero"/>
        <c:crossBetween val="midCat"/>
      </c:valAx>
      <c:valAx>
        <c:axId val="76013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76013156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c880_no_minimal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'c880'!$H$6:$H$132</c:f>
              <c:numCache>
                <c:formatCode>General</c:formatCode>
                <c:ptCount val="127"/>
                <c:pt idx="0">
                  <c:v>0.06</c:v>
                </c:pt>
                <c:pt idx="1">
                  <c:v>0.55000000000000004</c:v>
                </c:pt>
                <c:pt idx="2">
                  <c:v>5.75</c:v>
                </c:pt>
                <c:pt idx="3">
                  <c:v>5.88</c:v>
                </c:pt>
                <c:pt idx="4">
                  <c:v>6.12</c:v>
                </c:pt>
                <c:pt idx="5">
                  <c:v>7.71</c:v>
                </c:pt>
                <c:pt idx="6">
                  <c:v>9.98</c:v>
                </c:pt>
                <c:pt idx="7">
                  <c:v>10.36</c:v>
                </c:pt>
                <c:pt idx="8">
                  <c:v>13.01</c:v>
                </c:pt>
                <c:pt idx="9">
                  <c:v>16.03</c:v>
                </c:pt>
                <c:pt idx="10">
                  <c:v>20.29</c:v>
                </c:pt>
                <c:pt idx="11">
                  <c:v>28.78</c:v>
                </c:pt>
                <c:pt idx="12">
                  <c:v>33.42</c:v>
                </c:pt>
                <c:pt idx="13">
                  <c:v>40.93</c:v>
                </c:pt>
                <c:pt idx="14">
                  <c:v>57.12</c:v>
                </c:pt>
                <c:pt idx="15">
                  <c:v>67.099999999999994</c:v>
                </c:pt>
                <c:pt idx="16">
                  <c:v>72.94</c:v>
                </c:pt>
                <c:pt idx="17">
                  <c:v>84.69</c:v>
                </c:pt>
                <c:pt idx="18">
                  <c:v>94.17</c:v>
                </c:pt>
                <c:pt idx="19">
                  <c:v>117.23</c:v>
                </c:pt>
                <c:pt idx="20">
                  <c:v>127.4</c:v>
                </c:pt>
                <c:pt idx="21">
                  <c:v>130.31</c:v>
                </c:pt>
                <c:pt idx="22">
                  <c:v>144.96</c:v>
                </c:pt>
                <c:pt idx="23">
                  <c:v>147.71</c:v>
                </c:pt>
                <c:pt idx="24">
                  <c:v>172.23</c:v>
                </c:pt>
                <c:pt idx="25">
                  <c:v>176.24</c:v>
                </c:pt>
                <c:pt idx="26">
                  <c:v>189.99</c:v>
                </c:pt>
                <c:pt idx="27">
                  <c:v>247.33</c:v>
                </c:pt>
                <c:pt idx="28">
                  <c:v>251.84</c:v>
                </c:pt>
                <c:pt idx="29">
                  <c:v>268.33999999999997</c:v>
                </c:pt>
                <c:pt idx="30">
                  <c:v>274.76</c:v>
                </c:pt>
                <c:pt idx="31">
                  <c:v>296.51</c:v>
                </c:pt>
                <c:pt idx="32">
                  <c:v>305.31</c:v>
                </c:pt>
                <c:pt idx="33">
                  <c:v>352.31</c:v>
                </c:pt>
                <c:pt idx="34">
                  <c:v>368.45</c:v>
                </c:pt>
                <c:pt idx="35">
                  <c:v>383.9</c:v>
                </c:pt>
                <c:pt idx="36">
                  <c:v>394.87</c:v>
                </c:pt>
                <c:pt idx="37">
                  <c:v>406.29</c:v>
                </c:pt>
                <c:pt idx="38">
                  <c:v>439.76</c:v>
                </c:pt>
                <c:pt idx="39">
                  <c:v>483.57</c:v>
                </c:pt>
                <c:pt idx="40">
                  <c:v>499.5</c:v>
                </c:pt>
                <c:pt idx="41">
                  <c:v>542.75</c:v>
                </c:pt>
                <c:pt idx="42">
                  <c:v>564.37</c:v>
                </c:pt>
                <c:pt idx="43">
                  <c:v>578.79999999999995</c:v>
                </c:pt>
                <c:pt idx="44">
                  <c:v>611.27</c:v>
                </c:pt>
                <c:pt idx="45">
                  <c:v>693.81</c:v>
                </c:pt>
                <c:pt idx="46">
                  <c:v>767.83</c:v>
                </c:pt>
                <c:pt idx="47">
                  <c:v>836.12</c:v>
                </c:pt>
                <c:pt idx="48">
                  <c:v>972.93</c:v>
                </c:pt>
                <c:pt idx="49">
                  <c:v>1045.8</c:v>
                </c:pt>
                <c:pt idx="50">
                  <c:v>1086.1400000000001</c:v>
                </c:pt>
                <c:pt idx="51">
                  <c:v>1121.96</c:v>
                </c:pt>
                <c:pt idx="52">
                  <c:v>1217.8599999999999</c:v>
                </c:pt>
                <c:pt idx="53">
                  <c:v>1253.1500000000001</c:v>
                </c:pt>
                <c:pt idx="54">
                  <c:v>1270.8399999999999</c:v>
                </c:pt>
                <c:pt idx="55">
                  <c:v>1297.25</c:v>
                </c:pt>
                <c:pt idx="56">
                  <c:v>1348.67</c:v>
                </c:pt>
                <c:pt idx="57">
                  <c:v>1387.64</c:v>
                </c:pt>
                <c:pt idx="58">
                  <c:v>1409.21</c:v>
                </c:pt>
                <c:pt idx="59">
                  <c:v>1450.98</c:v>
                </c:pt>
                <c:pt idx="60">
                  <c:v>1509.43</c:v>
                </c:pt>
                <c:pt idx="61">
                  <c:v>1531.32</c:v>
                </c:pt>
                <c:pt idx="62">
                  <c:v>1553.57</c:v>
                </c:pt>
                <c:pt idx="63">
                  <c:v>1576.32</c:v>
                </c:pt>
                <c:pt idx="64">
                  <c:v>1599.26</c:v>
                </c:pt>
                <c:pt idx="65">
                  <c:v>1622.81</c:v>
                </c:pt>
                <c:pt idx="66">
                  <c:v>1646.95</c:v>
                </c:pt>
                <c:pt idx="67">
                  <c:v>1671.44</c:v>
                </c:pt>
                <c:pt idx="68">
                  <c:v>1696.67</c:v>
                </c:pt>
                <c:pt idx="69">
                  <c:v>1722.45</c:v>
                </c:pt>
                <c:pt idx="70">
                  <c:v>1748.85</c:v>
                </c:pt>
                <c:pt idx="71">
                  <c:v>1775.73</c:v>
                </c:pt>
                <c:pt idx="72">
                  <c:v>1802.68</c:v>
                </c:pt>
                <c:pt idx="73">
                  <c:v>1829.78</c:v>
                </c:pt>
                <c:pt idx="74">
                  <c:v>1862.23</c:v>
                </c:pt>
                <c:pt idx="75">
                  <c:v>1903.71</c:v>
                </c:pt>
                <c:pt idx="76">
                  <c:v>2000.12</c:v>
                </c:pt>
                <c:pt idx="77">
                  <c:v>2069.6799999999998</c:v>
                </c:pt>
                <c:pt idx="78">
                  <c:v>2135.11</c:v>
                </c:pt>
                <c:pt idx="79">
                  <c:v>2190.0500000000002</c:v>
                </c:pt>
                <c:pt idx="80">
                  <c:v>2262.17</c:v>
                </c:pt>
                <c:pt idx="81">
                  <c:v>2306.13</c:v>
                </c:pt>
                <c:pt idx="82">
                  <c:v>2346.16</c:v>
                </c:pt>
                <c:pt idx="83">
                  <c:v>2398.39</c:v>
                </c:pt>
                <c:pt idx="84">
                  <c:v>2471.89</c:v>
                </c:pt>
                <c:pt idx="85">
                  <c:v>2512.8200000000002</c:v>
                </c:pt>
                <c:pt idx="86">
                  <c:v>2551.27</c:v>
                </c:pt>
                <c:pt idx="87">
                  <c:v>2592.08</c:v>
                </c:pt>
                <c:pt idx="88">
                  <c:v>2637.98</c:v>
                </c:pt>
                <c:pt idx="89">
                  <c:v>2714.57</c:v>
                </c:pt>
                <c:pt idx="90">
                  <c:v>2843.18</c:v>
                </c:pt>
                <c:pt idx="91">
                  <c:v>2906.94</c:v>
                </c:pt>
                <c:pt idx="92">
                  <c:v>3011.28</c:v>
                </c:pt>
                <c:pt idx="93">
                  <c:v>3116.62</c:v>
                </c:pt>
                <c:pt idx="94">
                  <c:v>3255.4</c:v>
                </c:pt>
                <c:pt idx="95">
                  <c:v>3367.96</c:v>
                </c:pt>
                <c:pt idx="96">
                  <c:v>3493.09</c:v>
                </c:pt>
                <c:pt idx="97">
                  <c:v>3609.37</c:v>
                </c:pt>
                <c:pt idx="98">
                  <c:v>3714.6</c:v>
                </c:pt>
                <c:pt idx="99">
                  <c:v>3791.86</c:v>
                </c:pt>
                <c:pt idx="100">
                  <c:v>3907.57</c:v>
                </c:pt>
                <c:pt idx="101">
                  <c:v>3973.42</c:v>
                </c:pt>
                <c:pt idx="102">
                  <c:v>4148.09</c:v>
                </c:pt>
                <c:pt idx="103">
                  <c:v>4252.88</c:v>
                </c:pt>
                <c:pt idx="104">
                  <c:v>4396.05</c:v>
                </c:pt>
                <c:pt idx="105">
                  <c:v>4583.62</c:v>
                </c:pt>
                <c:pt idx="106">
                  <c:v>4644.33</c:v>
                </c:pt>
                <c:pt idx="107">
                  <c:v>4880.24</c:v>
                </c:pt>
                <c:pt idx="108">
                  <c:v>4938.5</c:v>
                </c:pt>
                <c:pt idx="109">
                  <c:v>5002.88</c:v>
                </c:pt>
                <c:pt idx="110">
                  <c:v>5245.22</c:v>
                </c:pt>
                <c:pt idx="111">
                  <c:v>5458.96</c:v>
                </c:pt>
                <c:pt idx="112">
                  <c:v>5517.88</c:v>
                </c:pt>
                <c:pt idx="113">
                  <c:v>5579.45</c:v>
                </c:pt>
                <c:pt idx="114">
                  <c:v>5666.46</c:v>
                </c:pt>
                <c:pt idx="115">
                  <c:v>5727.81</c:v>
                </c:pt>
                <c:pt idx="116">
                  <c:v>5849.06</c:v>
                </c:pt>
                <c:pt idx="117">
                  <c:v>5911.63</c:v>
                </c:pt>
                <c:pt idx="118">
                  <c:v>5973.2</c:v>
                </c:pt>
                <c:pt idx="119">
                  <c:v>6063.51</c:v>
                </c:pt>
                <c:pt idx="120">
                  <c:v>6156.12</c:v>
                </c:pt>
                <c:pt idx="121">
                  <c:v>6314.85</c:v>
                </c:pt>
                <c:pt idx="122">
                  <c:v>6465.09</c:v>
                </c:pt>
                <c:pt idx="123">
                  <c:v>6604.6</c:v>
                </c:pt>
                <c:pt idx="124">
                  <c:v>6766.64</c:v>
                </c:pt>
                <c:pt idx="125">
                  <c:v>6948.28</c:v>
                </c:pt>
                <c:pt idx="126">
                  <c:v>7164.57</c:v>
                </c:pt>
              </c:numCache>
            </c:numRef>
          </c:xVal>
          <c:yVal>
            <c:numRef>
              <c:f>'c880'!$I$6:$I$132</c:f>
              <c:numCache>
                <c:formatCode>General</c:formatCode>
                <c:ptCount val="127"/>
                <c:pt idx="0">
                  <c:v>0.99971100000000002</c:v>
                </c:pt>
                <c:pt idx="1">
                  <c:v>0.99969399999999997</c:v>
                </c:pt>
                <c:pt idx="2">
                  <c:v>0.99965099999999996</c:v>
                </c:pt>
                <c:pt idx="3">
                  <c:v>0.99962600000000001</c:v>
                </c:pt>
                <c:pt idx="4">
                  <c:v>0.99939699999999998</c:v>
                </c:pt>
                <c:pt idx="5">
                  <c:v>0.99925299999999995</c:v>
                </c:pt>
                <c:pt idx="6">
                  <c:v>0.99888900000000003</c:v>
                </c:pt>
                <c:pt idx="7">
                  <c:v>0.99888200000000005</c:v>
                </c:pt>
                <c:pt idx="8">
                  <c:v>0.99788699999999997</c:v>
                </c:pt>
                <c:pt idx="9">
                  <c:v>0.997197</c:v>
                </c:pt>
                <c:pt idx="10">
                  <c:v>0.99704899999999996</c:v>
                </c:pt>
                <c:pt idx="11">
                  <c:v>0.99685100000000004</c:v>
                </c:pt>
                <c:pt idx="12">
                  <c:v>0.99684499999999998</c:v>
                </c:pt>
                <c:pt idx="13">
                  <c:v>0.99682400000000004</c:v>
                </c:pt>
                <c:pt idx="14">
                  <c:v>0.99363900000000005</c:v>
                </c:pt>
                <c:pt idx="15">
                  <c:v>0.99227799999999999</c:v>
                </c:pt>
                <c:pt idx="16">
                  <c:v>0.99198699999999995</c:v>
                </c:pt>
                <c:pt idx="17">
                  <c:v>0.98833400000000005</c:v>
                </c:pt>
                <c:pt idx="18">
                  <c:v>0.98557700000000004</c:v>
                </c:pt>
                <c:pt idx="19">
                  <c:v>0.982155</c:v>
                </c:pt>
                <c:pt idx="20">
                  <c:v>0.976572</c:v>
                </c:pt>
                <c:pt idx="21">
                  <c:v>0.97656900000000002</c:v>
                </c:pt>
                <c:pt idx="22">
                  <c:v>0.97656500000000002</c:v>
                </c:pt>
                <c:pt idx="23">
                  <c:v>0.97656200000000004</c:v>
                </c:pt>
                <c:pt idx="24">
                  <c:v>0.97566900000000001</c:v>
                </c:pt>
                <c:pt idx="25">
                  <c:v>0.97442600000000001</c:v>
                </c:pt>
                <c:pt idx="26">
                  <c:v>0.96942399999999995</c:v>
                </c:pt>
                <c:pt idx="27">
                  <c:v>0.95558200000000004</c:v>
                </c:pt>
                <c:pt idx="28">
                  <c:v>0.95552899999999996</c:v>
                </c:pt>
                <c:pt idx="29">
                  <c:v>0.95547000000000004</c:v>
                </c:pt>
                <c:pt idx="30">
                  <c:v>0.955287</c:v>
                </c:pt>
                <c:pt idx="31">
                  <c:v>0.95456200000000002</c:v>
                </c:pt>
                <c:pt idx="32">
                  <c:v>0.95371600000000001</c:v>
                </c:pt>
                <c:pt idx="33">
                  <c:v>0.94568600000000003</c:v>
                </c:pt>
                <c:pt idx="34">
                  <c:v>0.94533199999999995</c:v>
                </c:pt>
                <c:pt idx="35">
                  <c:v>0.94529799999999997</c:v>
                </c:pt>
                <c:pt idx="36">
                  <c:v>0.94514799999999999</c:v>
                </c:pt>
                <c:pt idx="37">
                  <c:v>0.94393700000000003</c:v>
                </c:pt>
                <c:pt idx="38">
                  <c:v>0.94386199999999998</c:v>
                </c:pt>
                <c:pt idx="39">
                  <c:v>0.943824</c:v>
                </c:pt>
                <c:pt idx="40">
                  <c:v>0.94344399999999995</c:v>
                </c:pt>
                <c:pt idx="41">
                  <c:v>0.94288300000000003</c:v>
                </c:pt>
                <c:pt idx="42">
                  <c:v>0.93735800000000002</c:v>
                </c:pt>
                <c:pt idx="43">
                  <c:v>0.93528199999999995</c:v>
                </c:pt>
                <c:pt idx="44">
                  <c:v>0.93457699999999999</c:v>
                </c:pt>
                <c:pt idx="45">
                  <c:v>0.934535</c:v>
                </c:pt>
                <c:pt idx="46">
                  <c:v>0.93177100000000002</c:v>
                </c:pt>
                <c:pt idx="47">
                  <c:v>0.93073499999999998</c:v>
                </c:pt>
                <c:pt idx="48">
                  <c:v>0.92995499999999998</c:v>
                </c:pt>
                <c:pt idx="49">
                  <c:v>0.92946399999999996</c:v>
                </c:pt>
                <c:pt idx="50">
                  <c:v>0.92939400000000005</c:v>
                </c:pt>
                <c:pt idx="51">
                  <c:v>0.92930599999999997</c:v>
                </c:pt>
                <c:pt idx="52">
                  <c:v>0.92504399999999998</c:v>
                </c:pt>
                <c:pt idx="53">
                  <c:v>0.90077099999999999</c:v>
                </c:pt>
                <c:pt idx="54">
                  <c:v>0.90066999999999997</c:v>
                </c:pt>
                <c:pt idx="55">
                  <c:v>0.90016600000000002</c:v>
                </c:pt>
                <c:pt idx="56">
                  <c:v>0.90004300000000004</c:v>
                </c:pt>
                <c:pt idx="57">
                  <c:v>0.89944000000000002</c:v>
                </c:pt>
                <c:pt idx="58">
                  <c:v>0.89893999999999996</c:v>
                </c:pt>
                <c:pt idx="59">
                  <c:v>0.89615800000000001</c:v>
                </c:pt>
                <c:pt idx="60">
                  <c:v>0.86872199999999999</c:v>
                </c:pt>
                <c:pt idx="61">
                  <c:v>0.86702100000000004</c:v>
                </c:pt>
                <c:pt idx="62">
                  <c:v>0.86602699999999999</c:v>
                </c:pt>
                <c:pt idx="63">
                  <c:v>0.86570499999999995</c:v>
                </c:pt>
                <c:pt idx="64">
                  <c:v>0.865344</c:v>
                </c:pt>
                <c:pt idx="65">
                  <c:v>0.86508699999999994</c:v>
                </c:pt>
                <c:pt idx="66">
                  <c:v>0.86432600000000004</c:v>
                </c:pt>
                <c:pt idx="67">
                  <c:v>0.86314599999999997</c:v>
                </c:pt>
                <c:pt idx="68">
                  <c:v>0.86260700000000001</c:v>
                </c:pt>
                <c:pt idx="69">
                  <c:v>0.86239599999999994</c:v>
                </c:pt>
                <c:pt idx="70">
                  <c:v>0.861128</c:v>
                </c:pt>
                <c:pt idx="71">
                  <c:v>0.86068900000000004</c:v>
                </c:pt>
                <c:pt idx="72">
                  <c:v>0.86036599999999996</c:v>
                </c:pt>
                <c:pt idx="73">
                  <c:v>0.85923099999999997</c:v>
                </c:pt>
                <c:pt idx="74">
                  <c:v>0.85697699999999999</c:v>
                </c:pt>
                <c:pt idx="75">
                  <c:v>0.85636800000000002</c:v>
                </c:pt>
                <c:pt idx="76">
                  <c:v>0.853993</c:v>
                </c:pt>
                <c:pt idx="77">
                  <c:v>0.83036200000000004</c:v>
                </c:pt>
                <c:pt idx="78">
                  <c:v>0.82989299999999999</c:v>
                </c:pt>
                <c:pt idx="79">
                  <c:v>0.82975900000000002</c:v>
                </c:pt>
                <c:pt idx="80">
                  <c:v>0.82972400000000002</c:v>
                </c:pt>
                <c:pt idx="81">
                  <c:v>0.82971099999999998</c:v>
                </c:pt>
                <c:pt idx="82">
                  <c:v>0.82969899999999996</c:v>
                </c:pt>
                <c:pt idx="83">
                  <c:v>0.82949000000000006</c:v>
                </c:pt>
                <c:pt idx="84">
                  <c:v>0.82936399999999999</c:v>
                </c:pt>
                <c:pt idx="85">
                  <c:v>0.82935599999999998</c:v>
                </c:pt>
                <c:pt idx="86">
                  <c:v>0.82934799999999997</c:v>
                </c:pt>
                <c:pt idx="87">
                  <c:v>0.829295</c:v>
                </c:pt>
                <c:pt idx="88">
                  <c:v>0.82866499999999998</c:v>
                </c:pt>
                <c:pt idx="89">
                  <c:v>0.82472900000000005</c:v>
                </c:pt>
                <c:pt idx="90">
                  <c:v>0.82418400000000003</c:v>
                </c:pt>
                <c:pt idx="91">
                  <c:v>0.82211900000000004</c:v>
                </c:pt>
                <c:pt idx="92">
                  <c:v>0.82121500000000003</c:v>
                </c:pt>
                <c:pt idx="93">
                  <c:v>0.82081999999999999</c:v>
                </c:pt>
                <c:pt idx="94">
                  <c:v>0.81716800000000001</c:v>
                </c:pt>
                <c:pt idx="95">
                  <c:v>0.801647</c:v>
                </c:pt>
                <c:pt idx="96">
                  <c:v>0.800176</c:v>
                </c:pt>
                <c:pt idx="97">
                  <c:v>0.799952</c:v>
                </c:pt>
                <c:pt idx="98">
                  <c:v>0.79963499999999998</c:v>
                </c:pt>
                <c:pt idx="99">
                  <c:v>0.79948799999999998</c:v>
                </c:pt>
                <c:pt idx="100">
                  <c:v>0.79672799999999999</c:v>
                </c:pt>
                <c:pt idx="101">
                  <c:v>0.79615100000000005</c:v>
                </c:pt>
                <c:pt idx="102">
                  <c:v>0.786748</c:v>
                </c:pt>
                <c:pt idx="103">
                  <c:v>0.78024800000000005</c:v>
                </c:pt>
                <c:pt idx="104">
                  <c:v>0.78010299999999999</c:v>
                </c:pt>
                <c:pt idx="105">
                  <c:v>0.77984900000000001</c:v>
                </c:pt>
                <c:pt idx="106">
                  <c:v>0.77955099999999999</c:v>
                </c:pt>
                <c:pt idx="107">
                  <c:v>0.77861099999999994</c:v>
                </c:pt>
                <c:pt idx="108">
                  <c:v>0.77811200000000003</c:v>
                </c:pt>
                <c:pt idx="109">
                  <c:v>0.77783999999999998</c:v>
                </c:pt>
                <c:pt idx="110">
                  <c:v>0.77671699999999999</c:v>
                </c:pt>
                <c:pt idx="111">
                  <c:v>0.77599899999999999</c:v>
                </c:pt>
                <c:pt idx="112">
                  <c:v>0.774895</c:v>
                </c:pt>
                <c:pt idx="113">
                  <c:v>0.77488400000000002</c:v>
                </c:pt>
                <c:pt idx="114">
                  <c:v>0.77480199999999999</c:v>
                </c:pt>
                <c:pt idx="115">
                  <c:v>0.77479300000000006</c:v>
                </c:pt>
                <c:pt idx="116">
                  <c:v>0.76635600000000004</c:v>
                </c:pt>
                <c:pt idx="117">
                  <c:v>0.76484600000000003</c:v>
                </c:pt>
                <c:pt idx="118">
                  <c:v>0.76407500000000006</c:v>
                </c:pt>
                <c:pt idx="119">
                  <c:v>0.75807099999999994</c:v>
                </c:pt>
                <c:pt idx="120">
                  <c:v>0.75757200000000002</c:v>
                </c:pt>
                <c:pt idx="121">
                  <c:v>0.75708900000000001</c:v>
                </c:pt>
                <c:pt idx="122">
                  <c:v>0.75694499999999998</c:v>
                </c:pt>
                <c:pt idx="123">
                  <c:v>0.75683400000000001</c:v>
                </c:pt>
                <c:pt idx="124">
                  <c:v>0.75675700000000001</c:v>
                </c:pt>
                <c:pt idx="125">
                  <c:v>0.75644900000000004</c:v>
                </c:pt>
                <c:pt idx="126">
                  <c:v>0.75491299999999995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5C-4306-8BAF-71B660780E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0583120"/>
        <c:axId val="523893584"/>
      </c:scatterChart>
      <c:valAx>
        <c:axId val="520583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3893584"/>
        <c:crosses val="autoZero"/>
        <c:crossBetween val="midCat"/>
      </c:valAx>
      <c:valAx>
        <c:axId val="5238935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520583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c432_no_minimal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'c432'!$C$6:$C$50</c:f>
              <c:numCache>
                <c:formatCode>General</c:formatCode>
                <c:ptCount val="45"/>
                <c:pt idx="0">
                  <c:v>0.09</c:v>
                </c:pt>
                <c:pt idx="1">
                  <c:v>1.95</c:v>
                </c:pt>
                <c:pt idx="2">
                  <c:v>9.31</c:v>
                </c:pt>
                <c:pt idx="3">
                  <c:v>12.76</c:v>
                </c:pt>
                <c:pt idx="4">
                  <c:v>13.94</c:v>
                </c:pt>
                <c:pt idx="5">
                  <c:v>16.93</c:v>
                </c:pt>
                <c:pt idx="6">
                  <c:v>19.32</c:v>
                </c:pt>
                <c:pt idx="7">
                  <c:v>22.65</c:v>
                </c:pt>
                <c:pt idx="8">
                  <c:v>34.68</c:v>
                </c:pt>
                <c:pt idx="9">
                  <c:v>44.91</c:v>
                </c:pt>
                <c:pt idx="10">
                  <c:v>66.97</c:v>
                </c:pt>
                <c:pt idx="11">
                  <c:v>79.91</c:v>
                </c:pt>
                <c:pt idx="12">
                  <c:v>83.01</c:v>
                </c:pt>
                <c:pt idx="13">
                  <c:v>124.33</c:v>
                </c:pt>
                <c:pt idx="14">
                  <c:v>149.55000000000001</c:v>
                </c:pt>
                <c:pt idx="15">
                  <c:v>153.11000000000001</c:v>
                </c:pt>
                <c:pt idx="16">
                  <c:v>190.65</c:v>
                </c:pt>
                <c:pt idx="17">
                  <c:v>217.79</c:v>
                </c:pt>
                <c:pt idx="18">
                  <c:v>222.4</c:v>
                </c:pt>
                <c:pt idx="19">
                  <c:v>268.5</c:v>
                </c:pt>
                <c:pt idx="20">
                  <c:v>305.57</c:v>
                </c:pt>
                <c:pt idx="21">
                  <c:v>316.54000000000002</c:v>
                </c:pt>
                <c:pt idx="22">
                  <c:v>329.54</c:v>
                </c:pt>
                <c:pt idx="23">
                  <c:v>411.99</c:v>
                </c:pt>
                <c:pt idx="24">
                  <c:v>500.4</c:v>
                </c:pt>
                <c:pt idx="25">
                  <c:v>507.25</c:v>
                </c:pt>
                <c:pt idx="26">
                  <c:v>579.04</c:v>
                </c:pt>
                <c:pt idx="27">
                  <c:v>586.55999999999995</c:v>
                </c:pt>
                <c:pt idx="28">
                  <c:v>607.4</c:v>
                </c:pt>
                <c:pt idx="29">
                  <c:v>615.38</c:v>
                </c:pt>
                <c:pt idx="30">
                  <c:v>745.65</c:v>
                </c:pt>
                <c:pt idx="31">
                  <c:v>853.1</c:v>
                </c:pt>
                <c:pt idx="32">
                  <c:v>1280.02</c:v>
                </c:pt>
                <c:pt idx="33">
                  <c:v>1603.01</c:v>
                </c:pt>
                <c:pt idx="34">
                  <c:v>1638.83</c:v>
                </c:pt>
                <c:pt idx="35">
                  <c:v>1843.65</c:v>
                </c:pt>
                <c:pt idx="36">
                  <c:v>2226.37</c:v>
                </c:pt>
                <c:pt idx="37">
                  <c:v>3005.55</c:v>
                </c:pt>
                <c:pt idx="38">
                  <c:v>3600.69</c:v>
                </c:pt>
                <c:pt idx="39">
                  <c:v>4102.53</c:v>
                </c:pt>
                <c:pt idx="40">
                  <c:v>4455.2</c:v>
                </c:pt>
                <c:pt idx="41">
                  <c:v>4714.63</c:v>
                </c:pt>
                <c:pt idx="42">
                  <c:v>4758.97</c:v>
                </c:pt>
                <c:pt idx="43">
                  <c:v>6354.53</c:v>
                </c:pt>
                <c:pt idx="44">
                  <c:v>6879.15</c:v>
                </c:pt>
              </c:numCache>
            </c:numRef>
          </c:xVal>
          <c:yVal>
            <c:numRef>
              <c:f>'c432'!$D$6:$D$50</c:f>
              <c:numCache>
                <c:formatCode>General</c:formatCode>
                <c:ptCount val="45"/>
                <c:pt idx="0">
                  <c:v>0.87792999999999999</c:v>
                </c:pt>
                <c:pt idx="1">
                  <c:v>0.75398500000000002</c:v>
                </c:pt>
                <c:pt idx="2">
                  <c:v>0.65939799999999993</c:v>
                </c:pt>
                <c:pt idx="3">
                  <c:v>0.64374500000000001</c:v>
                </c:pt>
                <c:pt idx="4">
                  <c:v>0.62318300000000004</c:v>
                </c:pt>
                <c:pt idx="5">
                  <c:v>0.59236100000000003</c:v>
                </c:pt>
                <c:pt idx="6">
                  <c:v>0.50403500000000001</c:v>
                </c:pt>
                <c:pt idx="7">
                  <c:v>0.36241999999999996</c:v>
                </c:pt>
                <c:pt idx="8">
                  <c:v>0.34425499999999998</c:v>
                </c:pt>
                <c:pt idx="9">
                  <c:v>0.330592</c:v>
                </c:pt>
                <c:pt idx="10">
                  <c:v>0.29864199999999996</c:v>
                </c:pt>
                <c:pt idx="11">
                  <c:v>0.26572499999999999</c:v>
                </c:pt>
                <c:pt idx="12">
                  <c:v>0.23732600000000004</c:v>
                </c:pt>
                <c:pt idx="13">
                  <c:v>0.18899299999999997</c:v>
                </c:pt>
                <c:pt idx="14">
                  <c:v>0.16416500000000001</c:v>
                </c:pt>
                <c:pt idx="15">
                  <c:v>0.14511499999999999</c:v>
                </c:pt>
                <c:pt idx="16">
                  <c:v>0.11726300000000001</c:v>
                </c:pt>
                <c:pt idx="17">
                  <c:v>0.102325</c:v>
                </c:pt>
                <c:pt idx="18">
                  <c:v>9.3910999999999967E-2</c:v>
                </c:pt>
                <c:pt idx="19">
                  <c:v>8.3315000000000028E-2</c:v>
                </c:pt>
                <c:pt idx="20">
                  <c:v>7.0643000000000011E-2</c:v>
                </c:pt>
                <c:pt idx="21">
                  <c:v>6.4693000000000001E-2</c:v>
                </c:pt>
                <c:pt idx="22">
                  <c:v>6.1769999999999992E-2</c:v>
                </c:pt>
                <c:pt idx="23">
                  <c:v>5.5417999999999967E-2</c:v>
                </c:pt>
                <c:pt idx="24">
                  <c:v>4.8861999999999961E-2</c:v>
                </c:pt>
                <c:pt idx="25">
                  <c:v>4.7431000000000001E-2</c:v>
                </c:pt>
                <c:pt idx="26">
                  <c:v>4.5852000000000004E-2</c:v>
                </c:pt>
                <c:pt idx="27">
                  <c:v>4.502600000000001E-2</c:v>
                </c:pt>
                <c:pt idx="28">
                  <c:v>4.3394999999999961E-2</c:v>
                </c:pt>
                <c:pt idx="29">
                  <c:v>4.2193999999999954E-2</c:v>
                </c:pt>
                <c:pt idx="30">
                  <c:v>3.467600000000004E-2</c:v>
                </c:pt>
                <c:pt idx="31">
                  <c:v>3.0598000000000014E-2</c:v>
                </c:pt>
                <c:pt idx="32">
                  <c:v>2.9069000000000011E-2</c:v>
                </c:pt>
                <c:pt idx="33">
                  <c:v>2.693599999999996E-2</c:v>
                </c:pt>
                <c:pt idx="34">
                  <c:v>2.6285000000000003E-2</c:v>
                </c:pt>
                <c:pt idx="35">
                  <c:v>2.4940999999999991E-2</c:v>
                </c:pt>
                <c:pt idx="36">
                  <c:v>2.368300000000001E-2</c:v>
                </c:pt>
                <c:pt idx="37">
                  <c:v>2.2565999999999975E-2</c:v>
                </c:pt>
                <c:pt idx="38">
                  <c:v>2.087300000000003E-2</c:v>
                </c:pt>
                <c:pt idx="39">
                  <c:v>1.9916999999999963E-2</c:v>
                </c:pt>
                <c:pt idx="40">
                  <c:v>1.8710000000000004E-2</c:v>
                </c:pt>
                <c:pt idx="41">
                  <c:v>1.7181000000000002E-2</c:v>
                </c:pt>
                <c:pt idx="42">
                  <c:v>1.6217000000000037E-2</c:v>
                </c:pt>
                <c:pt idx="43">
                  <c:v>1.4653000000000027E-2</c:v>
                </c:pt>
                <c:pt idx="44">
                  <c:v>1.3537000000000021E-2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73-40C5-BB5C-B2EABD03A5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3288511"/>
        <c:axId val="893288095"/>
      </c:scatterChart>
      <c:valAx>
        <c:axId val="89328851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3288095"/>
        <c:crosses val="autoZero"/>
        <c:crossBetween val="midCat"/>
      </c:valAx>
      <c:valAx>
        <c:axId val="893288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89328851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c423_minimal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'c432'!$H$6:$H$12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0.04</c:v>
                </c:pt>
                <c:pt idx="5">
                  <c:v>0.04</c:v>
                </c:pt>
                <c:pt idx="6">
                  <c:v>0.05</c:v>
                </c:pt>
              </c:numCache>
            </c:numRef>
          </c:xVal>
          <c:yVal>
            <c:numRef>
              <c:f>'c432'!$I$6:$I$12</c:f>
              <c:numCache>
                <c:formatCode>General</c:formatCode>
                <c:ptCount val="7"/>
                <c:pt idx="0">
                  <c:v>0.75</c:v>
                </c:pt>
                <c:pt idx="1">
                  <c:v>0.5625</c:v>
                </c:pt>
                <c:pt idx="2">
                  <c:v>0.56054700000000002</c:v>
                </c:pt>
                <c:pt idx="3">
                  <c:v>0.55957000000000001</c:v>
                </c:pt>
                <c:pt idx="4">
                  <c:v>0.55859400000000003</c:v>
                </c:pt>
                <c:pt idx="5">
                  <c:v>0.41992200000000002</c:v>
                </c:pt>
                <c:pt idx="6">
                  <c:v>5.2490000000000037E-2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FB6-4CC7-B702-45B6446FC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15052815"/>
        <c:axId val="915048239"/>
      </c:scatterChart>
      <c:valAx>
        <c:axId val="91505281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TW"/>
                  <a:t>Time</a:t>
                </a:r>
                <a:r>
                  <a:rPr lang="en-US" altLang="zh-TW" baseline="0"/>
                  <a:t> (s)</a:t>
                </a:r>
                <a:endParaRPr lang="zh-TW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TW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5048239"/>
        <c:crosses val="autoZero"/>
        <c:crossBetween val="midCat"/>
      </c:valAx>
      <c:valAx>
        <c:axId val="9150482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150528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prob_dist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'122_rand_RE_cachet (2)'!$C$4:$C$303</c:f>
              <c:numCache>
                <c:formatCode>General</c:formatCode>
                <c:ptCount val="300"/>
                <c:pt idx="0">
                  <c:v>51</c:v>
                </c:pt>
                <c:pt idx="1">
                  <c:v>52</c:v>
                </c:pt>
                <c:pt idx="2">
                  <c:v>53</c:v>
                </c:pt>
                <c:pt idx="3">
                  <c:v>54</c:v>
                </c:pt>
                <c:pt idx="4">
                  <c:v>55</c:v>
                </c:pt>
                <c:pt idx="5">
                  <c:v>56</c:v>
                </c:pt>
                <c:pt idx="6">
                  <c:v>57</c:v>
                </c:pt>
                <c:pt idx="7">
                  <c:v>58</c:v>
                </c:pt>
                <c:pt idx="8">
                  <c:v>59</c:v>
                </c:pt>
                <c:pt idx="9">
                  <c:v>60</c:v>
                </c:pt>
                <c:pt idx="10">
                  <c:v>61</c:v>
                </c:pt>
                <c:pt idx="11">
                  <c:v>62</c:v>
                </c:pt>
                <c:pt idx="12">
                  <c:v>63</c:v>
                </c:pt>
                <c:pt idx="13">
                  <c:v>64</c:v>
                </c:pt>
                <c:pt idx="14">
                  <c:v>65</c:v>
                </c:pt>
                <c:pt idx="15">
                  <c:v>66</c:v>
                </c:pt>
                <c:pt idx="16">
                  <c:v>67</c:v>
                </c:pt>
                <c:pt idx="17">
                  <c:v>68</c:v>
                </c:pt>
                <c:pt idx="18">
                  <c:v>69</c:v>
                </c:pt>
                <c:pt idx="19">
                  <c:v>70</c:v>
                </c:pt>
                <c:pt idx="20">
                  <c:v>71</c:v>
                </c:pt>
                <c:pt idx="21">
                  <c:v>72</c:v>
                </c:pt>
                <c:pt idx="22">
                  <c:v>73</c:v>
                </c:pt>
                <c:pt idx="23">
                  <c:v>74</c:v>
                </c:pt>
                <c:pt idx="24">
                  <c:v>75</c:v>
                </c:pt>
                <c:pt idx="25">
                  <c:v>76</c:v>
                </c:pt>
                <c:pt idx="26">
                  <c:v>77</c:v>
                </c:pt>
                <c:pt idx="27">
                  <c:v>78</c:v>
                </c:pt>
                <c:pt idx="28">
                  <c:v>79</c:v>
                </c:pt>
                <c:pt idx="29">
                  <c:v>80</c:v>
                </c:pt>
                <c:pt idx="30">
                  <c:v>81</c:v>
                </c:pt>
                <c:pt idx="31">
                  <c:v>82</c:v>
                </c:pt>
                <c:pt idx="32">
                  <c:v>83</c:v>
                </c:pt>
                <c:pt idx="33">
                  <c:v>84</c:v>
                </c:pt>
                <c:pt idx="34">
                  <c:v>85</c:v>
                </c:pt>
                <c:pt idx="35">
                  <c:v>86</c:v>
                </c:pt>
                <c:pt idx="36">
                  <c:v>87</c:v>
                </c:pt>
                <c:pt idx="37">
                  <c:v>88</c:v>
                </c:pt>
                <c:pt idx="38">
                  <c:v>89</c:v>
                </c:pt>
                <c:pt idx="39">
                  <c:v>90</c:v>
                </c:pt>
                <c:pt idx="40">
                  <c:v>91</c:v>
                </c:pt>
                <c:pt idx="41">
                  <c:v>92</c:v>
                </c:pt>
                <c:pt idx="42">
                  <c:v>93</c:v>
                </c:pt>
                <c:pt idx="43">
                  <c:v>94</c:v>
                </c:pt>
                <c:pt idx="44">
                  <c:v>95</c:v>
                </c:pt>
                <c:pt idx="45">
                  <c:v>96</c:v>
                </c:pt>
                <c:pt idx="46">
                  <c:v>97</c:v>
                </c:pt>
                <c:pt idx="47">
                  <c:v>98</c:v>
                </c:pt>
                <c:pt idx="48">
                  <c:v>99</c:v>
                </c:pt>
                <c:pt idx="49">
                  <c:v>100</c:v>
                </c:pt>
                <c:pt idx="50">
                  <c:v>101</c:v>
                </c:pt>
                <c:pt idx="51">
                  <c:v>102</c:v>
                </c:pt>
                <c:pt idx="52">
                  <c:v>103</c:v>
                </c:pt>
                <c:pt idx="53">
                  <c:v>104</c:v>
                </c:pt>
                <c:pt idx="54">
                  <c:v>105</c:v>
                </c:pt>
                <c:pt idx="55">
                  <c:v>106</c:v>
                </c:pt>
                <c:pt idx="56">
                  <c:v>107</c:v>
                </c:pt>
                <c:pt idx="57">
                  <c:v>108</c:v>
                </c:pt>
                <c:pt idx="58">
                  <c:v>109</c:v>
                </c:pt>
                <c:pt idx="59">
                  <c:v>110</c:v>
                </c:pt>
                <c:pt idx="60">
                  <c:v>111</c:v>
                </c:pt>
                <c:pt idx="61">
                  <c:v>112</c:v>
                </c:pt>
                <c:pt idx="62">
                  <c:v>113</c:v>
                </c:pt>
                <c:pt idx="63">
                  <c:v>114</c:v>
                </c:pt>
                <c:pt idx="64">
                  <c:v>115</c:v>
                </c:pt>
                <c:pt idx="65">
                  <c:v>116</c:v>
                </c:pt>
                <c:pt idx="66">
                  <c:v>117</c:v>
                </c:pt>
                <c:pt idx="67">
                  <c:v>118</c:v>
                </c:pt>
                <c:pt idx="68">
                  <c:v>119</c:v>
                </c:pt>
                <c:pt idx="69">
                  <c:v>120</c:v>
                </c:pt>
                <c:pt idx="70">
                  <c:v>121</c:v>
                </c:pt>
                <c:pt idx="71">
                  <c:v>122</c:v>
                </c:pt>
                <c:pt idx="72">
                  <c:v>123</c:v>
                </c:pt>
                <c:pt idx="73">
                  <c:v>124</c:v>
                </c:pt>
                <c:pt idx="74">
                  <c:v>125</c:v>
                </c:pt>
                <c:pt idx="75">
                  <c:v>126</c:v>
                </c:pt>
                <c:pt idx="76">
                  <c:v>127</c:v>
                </c:pt>
                <c:pt idx="77">
                  <c:v>128</c:v>
                </c:pt>
                <c:pt idx="78">
                  <c:v>129</c:v>
                </c:pt>
                <c:pt idx="79">
                  <c:v>130</c:v>
                </c:pt>
                <c:pt idx="80">
                  <c:v>131</c:v>
                </c:pt>
                <c:pt idx="81">
                  <c:v>132</c:v>
                </c:pt>
                <c:pt idx="82">
                  <c:v>133</c:v>
                </c:pt>
                <c:pt idx="83">
                  <c:v>134</c:v>
                </c:pt>
                <c:pt idx="84">
                  <c:v>135</c:v>
                </c:pt>
                <c:pt idx="85">
                  <c:v>136</c:v>
                </c:pt>
                <c:pt idx="86">
                  <c:v>137</c:v>
                </c:pt>
                <c:pt idx="87">
                  <c:v>138</c:v>
                </c:pt>
                <c:pt idx="88">
                  <c:v>139</c:v>
                </c:pt>
                <c:pt idx="89">
                  <c:v>140</c:v>
                </c:pt>
                <c:pt idx="90">
                  <c:v>141</c:v>
                </c:pt>
                <c:pt idx="91">
                  <c:v>142</c:v>
                </c:pt>
                <c:pt idx="92">
                  <c:v>143</c:v>
                </c:pt>
                <c:pt idx="93">
                  <c:v>144</c:v>
                </c:pt>
                <c:pt idx="94">
                  <c:v>145</c:v>
                </c:pt>
                <c:pt idx="95">
                  <c:v>146</c:v>
                </c:pt>
                <c:pt idx="96">
                  <c:v>147</c:v>
                </c:pt>
                <c:pt idx="97">
                  <c:v>148</c:v>
                </c:pt>
                <c:pt idx="98">
                  <c:v>149</c:v>
                </c:pt>
                <c:pt idx="99">
                  <c:v>150</c:v>
                </c:pt>
                <c:pt idx="100">
                  <c:v>151</c:v>
                </c:pt>
                <c:pt idx="101">
                  <c:v>152</c:v>
                </c:pt>
                <c:pt idx="102">
                  <c:v>153</c:v>
                </c:pt>
                <c:pt idx="103">
                  <c:v>154</c:v>
                </c:pt>
                <c:pt idx="104">
                  <c:v>155</c:v>
                </c:pt>
                <c:pt idx="105">
                  <c:v>156</c:v>
                </c:pt>
                <c:pt idx="106">
                  <c:v>157</c:v>
                </c:pt>
                <c:pt idx="107">
                  <c:v>158</c:v>
                </c:pt>
                <c:pt idx="108">
                  <c:v>159</c:v>
                </c:pt>
                <c:pt idx="109">
                  <c:v>160</c:v>
                </c:pt>
                <c:pt idx="110">
                  <c:v>161</c:v>
                </c:pt>
                <c:pt idx="111">
                  <c:v>162</c:v>
                </c:pt>
                <c:pt idx="112">
                  <c:v>163</c:v>
                </c:pt>
                <c:pt idx="113">
                  <c:v>164</c:v>
                </c:pt>
                <c:pt idx="114">
                  <c:v>165</c:v>
                </c:pt>
                <c:pt idx="115">
                  <c:v>166</c:v>
                </c:pt>
                <c:pt idx="116">
                  <c:v>167</c:v>
                </c:pt>
                <c:pt idx="117">
                  <c:v>168</c:v>
                </c:pt>
                <c:pt idx="118">
                  <c:v>169</c:v>
                </c:pt>
                <c:pt idx="119">
                  <c:v>170</c:v>
                </c:pt>
                <c:pt idx="120">
                  <c:v>171</c:v>
                </c:pt>
                <c:pt idx="121">
                  <c:v>172</c:v>
                </c:pt>
                <c:pt idx="122">
                  <c:v>173</c:v>
                </c:pt>
                <c:pt idx="123">
                  <c:v>174</c:v>
                </c:pt>
                <c:pt idx="124">
                  <c:v>175</c:v>
                </c:pt>
                <c:pt idx="125">
                  <c:v>176</c:v>
                </c:pt>
                <c:pt idx="126">
                  <c:v>177</c:v>
                </c:pt>
                <c:pt idx="127">
                  <c:v>178</c:v>
                </c:pt>
                <c:pt idx="128">
                  <c:v>179</c:v>
                </c:pt>
                <c:pt idx="129">
                  <c:v>180</c:v>
                </c:pt>
                <c:pt idx="130">
                  <c:v>181</c:v>
                </c:pt>
                <c:pt idx="131">
                  <c:v>182</c:v>
                </c:pt>
                <c:pt idx="132">
                  <c:v>183</c:v>
                </c:pt>
                <c:pt idx="133">
                  <c:v>184</c:v>
                </c:pt>
                <c:pt idx="134">
                  <c:v>185</c:v>
                </c:pt>
                <c:pt idx="135">
                  <c:v>186</c:v>
                </c:pt>
                <c:pt idx="136">
                  <c:v>187</c:v>
                </c:pt>
                <c:pt idx="137">
                  <c:v>188</c:v>
                </c:pt>
                <c:pt idx="138">
                  <c:v>189</c:v>
                </c:pt>
                <c:pt idx="139">
                  <c:v>190</c:v>
                </c:pt>
                <c:pt idx="140">
                  <c:v>191</c:v>
                </c:pt>
                <c:pt idx="141">
                  <c:v>192</c:v>
                </c:pt>
                <c:pt idx="142">
                  <c:v>193</c:v>
                </c:pt>
                <c:pt idx="143">
                  <c:v>194</c:v>
                </c:pt>
                <c:pt idx="144">
                  <c:v>195</c:v>
                </c:pt>
                <c:pt idx="145">
                  <c:v>196</c:v>
                </c:pt>
                <c:pt idx="146">
                  <c:v>197</c:v>
                </c:pt>
                <c:pt idx="147">
                  <c:v>198</c:v>
                </c:pt>
                <c:pt idx="148">
                  <c:v>199</c:v>
                </c:pt>
                <c:pt idx="149">
                  <c:v>200</c:v>
                </c:pt>
                <c:pt idx="150">
                  <c:v>201</c:v>
                </c:pt>
                <c:pt idx="151">
                  <c:v>202</c:v>
                </c:pt>
                <c:pt idx="152">
                  <c:v>203</c:v>
                </c:pt>
                <c:pt idx="153">
                  <c:v>204</c:v>
                </c:pt>
                <c:pt idx="154">
                  <c:v>205</c:v>
                </c:pt>
                <c:pt idx="155">
                  <c:v>206</c:v>
                </c:pt>
                <c:pt idx="156">
                  <c:v>207</c:v>
                </c:pt>
                <c:pt idx="157">
                  <c:v>208</c:v>
                </c:pt>
                <c:pt idx="158">
                  <c:v>209</c:v>
                </c:pt>
                <c:pt idx="159">
                  <c:v>210</c:v>
                </c:pt>
                <c:pt idx="160">
                  <c:v>211</c:v>
                </c:pt>
                <c:pt idx="161">
                  <c:v>212</c:v>
                </c:pt>
                <c:pt idx="162">
                  <c:v>213</c:v>
                </c:pt>
                <c:pt idx="163">
                  <c:v>214</c:v>
                </c:pt>
                <c:pt idx="164">
                  <c:v>215</c:v>
                </c:pt>
                <c:pt idx="165">
                  <c:v>216</c:v>
                </c:pt>
                <c:pt idx="166">
                  <c:v>217</c:v>
                </c:pt>
                <c:pt idx="167">
                  <c:v>218</c:v>
                </c:pt>
                <c:pt idx="168">
                  <c:v>219</c:v>
                </c:pt>
                <c:pt idx="169">
                  <c:v>220</c:v>
                </c:pt>
                <c:pt idx="170">
                  <c:v>221</c:v>
                </c:pt>
                <c:pt idx="171">
                  <c:v>222</c:v>
                </c:pt>
                <c:pt idx="172">
                  <c:v>223</c:v>
                </c:pt>
                <c:pt idx="173">
                  <c:v>224</c:v>
                </c:pt>
                <c:pt idx="174">
                  <c:v>225</c:v>
                </c:pt>
                <c:pt idx="175">
                  <c:v>226</c:v>
                </c:pt>
                <c:pt idx="176">
                  <c:v>227</c:v>
                </c:pt>
                <c:pt idx="177">
                  <c:v>228</c:v>
                </c:pt>
                <c:pt idx="178">
                  <c:v>229</c:v>
                </c:pt>
                <c:pt idx="179">
                  <c:v>230</c:v>
                </c:pt>
                <c:pt idx="180">
                  <c:v>231</c:v>
                </c:pt>
                <c:pt idx="181">
                  <c:v>232</c:v>
                </c:pt>
                <c:pt idx="182">
                  <c:v>233</c:v>
                </c:pt>
                <c:pt idx="183">
                  <c:v>234</c:v>
                </c:pt>
                <c:pt idx="184">
                  <c:v>235</c:v>
                </c:pt>
                <c:pt idx="185">
                  <c:v>236</c:v>
                </c:pt>
                <c:pt idx="186">
                  <c:v>237</c:v>
                </c:pt>
                <c:pt idx="187">
                  <c:v>238</c:v>
                </c:pt>
                <c:pt idx="188">
                  <c:v>239</c:v>
                </c:pt>
                <c:pt idx="189">
                  <c:v>240</c:v>
                </c:pt>
                <c:pt idx="190">
                  <c:v>241</c:v>
                </c:pt>
                <c:pt idx="191">
                  <c:v>242</c:v>
                </c:pt>
                <c:pt idx="192">
                  <c:v>243</c:v>
                </c:pt>
                <c:pt idx="193">
                  <c:v>244</c:v>
                </c:pt>
                <c:pt idx="194">
                  <c:v>245</c:v>
                </c:pt>
                <c:pt idx="195">
                  <c:v>246</c:v>
                </c:pt>
                <c:pt idx="196">
                  <c:v>247</c:v>
                </c:pt>
                <c:pt idx="197">
                  <c:v>248</c:v>
                </c:pt>
                <c:pt idx="198">
                  <c:v>249</c:v>
                </c:pt>
                <c:pt idx="199">
                  <c:v>250</c:v>
                </c:pt>
                <c:pt idx="200">
                  <c:v>251</c:v>
                </c:pt>
                <c:pt idx="201">
                  <c:v>252</c:v>
                </c:pt>
                <c:pt idx="202">
                  <c:v>253</c:v>
                </c:pt>
                <c:pt idx="203">
                  <c:v>254</c:v>
                </c:pt>
                <c:pt idx="204">
                  <c:v>255</c:v>
                </c:pt>
                <c:pt idx="205">
                  <c:v>256</c:v>
                </c:pt>
                <c:pt idx="206">
                  <c:v>257</c:v>
                </c:pt>
                <c:pt idx="207">
                  <c:v>258</c:v>
                </c:pt>
                <c:pt idx="208">
                  <c:v>259</c:v>
                </c:pt>
                <c:pt idx="209">
                  <c:v>260</c:v>
                </c:pt>
                <c:pt idx="210">
                  <c:v>261</c:v>
                </c:pt>
                <c:pt idx="211">
                  <c:v>262</c:v>
                </c:pt>
                <c:pt idx="212">
                  <c:v>263</c:v>
                </c:pt>
                <c:pt idx="213">
                  <c:v>264</c:v>
                </c:pt>
                <c:pt idx="214">
                  <c:v>265</c:v>
                </c:pt>
                <c:pt idx="215">
                  <c:v>266</c:v>
                </c:pt>
                <c:pt idx="216">
                  <c:v>267</c:v>
                </c:pt>
                <c:pt idx="217">
                  <c:v>268</c:v>
                </c:pt>
                <c:pt idx="218">
                  <c:v>269</c:v>
                </c:pt>
                <c:pt idx="219">
                  <c:v>270</c:v>
                </c:pt>
                <c:pt idx="220">
                  <c:v>271</c:v>
                </c:pt>
                <c:pt idx="221">
                  <c:v>272</c:v>
                </c:pt>
                <c:pt idx="222">
                  <c:v>273</c:v>
                </c:pt>
                <c:pt idx="223">
                  <c:v>274</c:v>
                </c:pt>
                <c:pt idx="224">
                  <c:v>275</c:v>
                </c:pt>
                <c:pt idx="225">
                  <c:v>276</c:v>
                </c:pt>
                <c:pt idx="226">
                  <c:v>277</c:v>
                </c:pt>
                <c:pt idx="227">
                  <c:v>278</c:v>
                </c:pt>
                <c:pt idx="228">
                  <c:v>279</c:v>
                </c:pt>
                <c:pt idx="229">
                  <c:v>280</c:v>
                </c:pt>
                <c:pt idx="230">
                  <c:v>281</c:v>
                </c:pt>
                <c:pt idx="231">
                  <c:v>282</c:v>
                </c:pt>
                <c:pt idx="232">
                  <c:v>283</c:v>
                </c:pt>
                <c:pt idx="233">
                  <c:v>284</c:v>
                </c:pt>
                <c:pt idx="234">
                  <c:v>285</c:v>
                </c:pt>
                <c:pt idx="235">
                  <c:v>286</c:v>
                </c:pt>
                <c:pt idx="236">
                  <c:v>287</c:v>
                </c:pt>
                <c:pt idx="237">
                  <c:v>288</c:v>
                </c:pt>
                <c:pt idx="238">
                  <c:v>289</c:v>
                </c:pt>
                <c:pt idx="239">
                  <c:v>290</c:v>
                </c:pt>
                <c:pt idx="240">
                  <c:v>291</c:v>
                </c:pt>
                <c:pt idx="241">
                  <c:v>292</c:v>
                </c:pt>
                <c:pt idx="242">
                  <c:v>293</c:v>
                </c:pt>
                <c:pt idx="243">
                  <c:v>294</c:v>
                </c:pt>
                <c:pt idx="244">
                  <c:v>295</c:v>
                </c:pt>
                <c:pt idx="245">
                  <c:v>296</c:v>
                </c:pt>
                <c:pt idx="246">
                  <c:v>297</c:v>
                </c:pt>
                <c:pt idx="247">
                  <c:v>298</c:v>
                </c:pt>
                <c:pt idx="248">
                  <c:v>299</c:v>
                </c:pt>
                <c:pt idx="249">
                  <c:v>300</c:v>
                </c:pt>
                <c:pt idx="250">
                  <c:v>301</c:v>
                </c:pt>
                <c:pt idx="251">
                  <c:v>302</c:v>
                </c:pt>
                <c:pt idx="252">
                  <c:v>303</c:v>
                </c:pt>
                <c:pt idx="253">
                  <c:v>304</c:v>
                </c:pt>
                <c:pt idx="254">
                  <c:v>305</c:v>
                </c:pt>
                <c:pt idx="255">
                  <c:v>306</c:v>
                </c:pt>
                <c:pt idx="256">
                  <c:v>307</c:v>
                </c:pt>
                <c:pt idx="257">
                  <c:v>308</c:v>
                </c:pt>
                <c:pt idx="258">
                  <c:v>309</c:v>
                </c:pt>
                <c:pt idx="259">
                  <c:v>310</c:v>
                </c:pt>
                <c:pt idx="260">
                  <c:v>311</c:v>
                </c:pt>
                <c:pt idx="261">
                  <c:v>312</c:v>
                </c:pt>
                <c:pt idx="262">
                  <c:v>313</c:v>
                </c:pt>
                <c:pt idx="263">
                  <c:v>314</c:v>
                </c:pt>
                <c:pt idx="264">
                  <c:v>315</c:v>
                </c:pt>
                <c:pt idx="265">
                  <c:v>316</c:v>
                </c:pt>
                <c:pt idx="266">
                  <c:v>317</c:v>
                </c:pt>
                <c:pt idx="267">
                  <c:v>318</c:v>
                </c:pt>
                <c:pt idx="268">
                  <c:v>319</c:v>
                </c:pt>
                <c:pt idx="269">
                  <c:v>320</c:v>
                </c:pt>
                <c:pt idx="270">
                  <c:v>321</c:v>
                </c:pt>
                <c:pt idx="271">
                  <c:v>322</c:v>
                </c:pt>
                <c:pt idx="272">
                  <c:v>323</c:v>
                </c:pt>
                <c:pt idx="273">
                  <c:v>324</c:v>
                </c:pt>
                <c:pt idx="274">
                  <c:v>325</c:v>
                </c:pt>
                <c:pt idx="275">
                  <c:v>326</c:v>
                </c:pt>
                <c:pt idx="276">
                  <c:v>327</c:v>
                </c:pt>
                <c:pt idx="277">
                  <c:v>328</c:v>
                </c:pt>
                <c:pt idx="278">
                  <c:v>329</c:v>
                </c:pt>
                <c:pt idx="279">
                  <c:v>330</c:v>
                </c:pt>
                <c:pt idx="280">
                  <c:v>331</c:v>
                </c:pt>
                <c:pt idx="281">
                  <c:v>332</c:v>
                </c:pt>
                <c:pt idx="282">
                  <c:v>333</c:v>
                </c:pt>
                <c:pt idx="283">
                  <c:v>334</c:v>
                </c:pt>
                <c:pt idx="284">
                  <c:v>335</c:v>
                </c:pt>
                <c:pt idx="285">
                  <c:v>336</c:v>
                </c:pt>
                <c:pt idx="286">
                  <c:v>337</c:v>
                </c:pt>
                <c:pt idx="287">
                  <c:v>338</c:v>
                </c:pt>
                <c:pt idx="288">
                  <c:v>339</c:v>
                </c:pt>
                <c:pt idx="289">
                  <c:v>340</c:v>
                </c:pt>
                <c:pt idx="290">
                  <c:v>341</c:v>
                </c:pt>
                <c:pt idx="291">
                  <c:v>342</c:v>
                </c:pt>
                <c:pt idx="292">
                  <c:v>343</c:v>
                </c:pt>
                <c:pt idx="293">
                  <c:v>344</c:v>
                </c:pt>
                <c:pt idx="294">
                  <c:v>345</c:v>
                </c:pt>
                <c:pt idx="295">
                  <c:v>346</c:v>
                </c:pt>
                <c:pt idx="296">
                  <c:v>347</c:v>
                </c:pt>
                <c:pt idx="297">
                  <c:v>348</c:v>
                </c:pt>
                <c:pt idx="298">
                  <c:v>349</c:v>
                </c:pt>
                <c:pt idx="299">
                  <c:v>350</c:v>
                </c:pt>
              </c:numCache>
            </c:numRef>
          </c:xVal>
          <c:yVal>
            <c:numRef>
              <c:f>'122_rand_RE_cachet (2)'!$E$4:$E$303</c:f>
              <c:numCache>
                <c:formatCode>0.000E+00</c:formatCode>
                <c:ptCount val="300"/>
                <c:pt idx="0">
                  <c:v>0.4375</c:v>
                </c:pt>
                <c:pt idx="1">
                  <c:v>0.4375</c:v>
                </c:pt>
                <c:pt idx="2">
                  <c:v>0.40625</c:v>
                </c:pt>
                <c:pt idx="3">
                  <c:v>0.53125</c:v>
                </c:pt>
                <c:pt idx="4">
                  <c:v>0.625</c:v>
                </c:pt>
                <c:pt idx="5">
                  <c:v>0.21875</c:v>
                </c:pt>
                <c:pt idx="6">
                  <c:v>0.28125</c:v>
                </c:pt>
                <c:pt idx="7">
                  <c:v>0.15625</c:v>
                </c:pt>
                <c:pt idx="8">
                  <c:v>0.5</c:v>
                </c:pt>
                <c:pt idx="9">
                  <c:v>9.375E-2</c:v>
                </c:pt>
                <c:pt idx="10">
                  <c:v>9.375E-2</c:v>
                </c:pt>
                <c:pt idx="11">
                  <c:v>3.125E-2</c:v>
                </c:pt>
                <c:pt idx="12">
                  <c:v>6.25E-2</c:v>
                </c:pt>
                <c:pt idx="13">
                  <c:v>6.25E-2</c:v>
                </c:pt>
                <c:pt idx="14">
                  <c:v>3.125E-2</c:v>
                </c:pt>
                <c:pt idx="15">
                  <c:v>9.375E-2</c:v>
                </c:pt>
                <c:pt idx="16">
                  <c:v>6.25E-2</c:v>
                </c:pt>
                <c:pt idx="17">
                  <c:v>1.17188E-2</c:v>
                </c:pt>
                <c:pt idx="18">
                  <c:v>0.26855499999999999</c:v>
                </c:pt>
                <c:pt idx="19">
                  <c:v>0.31738300000000003</c:v>
                </c:pt>
                <c:pt idx="20">
                  <c:v>0.43359399999999998</c:v>
                </c:pt>
                <c:pt idx="21">
                  <c:v>0.33886699999999997</c:v>
                </c:pt>
                <c:pt idx="22">
                  <c:v>0.36425800000000003</c:v>
                </c:pt>
                <c:pt idx="23">
                  <c:v>3.90625E-2</c:v>
                </c:pt>
                <c:pt idx="24">
                  <c:v>8.4960900000000006E-2</c:v>
                </c:pt>
                <c:pt idx="25">
                  <c:v>2.7343800000000001E-2</c:v>
                </c:pt>
                <c:pt idx="26">
                  <c:v>5.6640599999999999E-2</c:v>
                </c:pt>
                <c:pt idx="27">
                  <c:v>1.9531199999999999E-2</c:v>
                </c:pt>
                <c:pt idx="28">
                  <c:v>9.7656199999999992E-3</c:v>
                </c:pt>
                <c:pt idx="29">
                  <c:v>5.85938E-3</c:v>
                </c:pt>
                <c:pt idx="30">
                  <c:v>6.8359400000000001E-2</c:v>
                </c:pt>
                <c:pt idx="31">
                  <c:v>0.121765</c:v>
                </c:pt>
                <c:pt idx="32">
                  <c:v>8.0230700000000002E-2</c:v>
                </c:pt>
                <c:pt idx="33">
                  <c:v>0.13467399999999999</c:v>
                </c:pt>
                <c:pt idx="34">
                  <c:v>7.1899400000000002E-2</c:v>
                </c:pt>
                <c:pt idx="35">
                  <c:v>0.110504</c:v>
                </c:pt>
                <c:pt idx="36">
                  <c:v>4.9438499999999996E-3</c:v>
                </c:pt>
                <c:pt idx="37">
                  <c:v>1.3549800000000001E-2</c:v>
                </c:pt>
                <c:pt idx="38">
                  <c:v>7.2631800000000002E-3</c:v>
                </c:pt>
                <c:pt idx="39">
                  <c:v>1.1627200000000001E-2</c:v>
                </c:pt>
                <c:pt idx="40">
                  <c:v>1.06506E-2</c:v>
                </c:pt>
                <c:pt idx="41">
                  <c:v>6.7024199999999997E-3</c:v>
                </c:pt>
                <c:pt idx="42">
                  <c:v>5.4903E-3</c:v>
                </c:pt>
                <c:pt idx="43">
                  <c:v>2.31314E-2</c:v>
                </c:pt>
                <c:pt idx="44">
                  <c:v>4.4815099999999997E-2</c:v>
                </c:pt>
                <c:pt idx="45">
                  <c:v>4.41895E-2</c:v>
                </c:pt>
                <c:pt idx="46">
                  <c:v>8.8999700000000001E-2</c:v>
                </c:pt>
                <c:pt idx="47">
                  <c:v>6.0961700000000001E-2</c:v>
                </c:pt>
                <c:pt idx="48">
                  <c:v>3.5586399999999997E-2</c:v>
                </c:pt>
                <c:pt idx="49">
                  <c:v>2.78826E-2</c:v>
                </c:pt>
                <c:pt idx="50">
                  <c:v>3.7284200000000003E-2</c:v>
                </c:pt>
                <c:pt idx="51">
                  <c:v>1.56846E-2</c:v>
                </c:pt>
                <c:pt idx="52">
                  <c:v>3.89819E-2</c:v>
                </c:pt>
                <c:pt idx="53">
                  <c:v>0.8125</c:v>
                </c:pt>
                <c:pt idx="54">
                  <c:v>0.75</c:v>
                </c:pt>
                <c:pt idx="55">
                  <c:v>0.84375</c:v>
                </c:pt>
                <c:pt idx="56">
                  <c:v>0.9375</c:v>
                </c:pt>
                <c:pt idx="57">
                  <c:v>0.84375</c:v>
                </c:pt>
                <c:pt idx="58">
                  <c:v>0.53125</c:v>
                </c:pt>
                <c:pt idx="59">
                  <c:v>0.6875</c:v>
                </c:pt>
                <c:pt idx="60">
                  <c:v>0.65625</c:v>
                </c:pt>
                <c:pt idx="61">
                  <c:v>0.71875</c:v>
                </c:pt>
                <c:pt idx="62">
                  <c:v>0.6875</c:v>
                </c:pt>
                <c:pt idx="63">
                  <c:v>0.4375</c:v>
                </c:pt>
                <c:pt idx="64">
                  <c:v>0.28125</c:v>
                </c:pt>
                <c:pt idx="65">
                  <c:v>0.4375</c:v>
                </c:pt>
                <c:pt idx="66">
                  <c:v>0.6875</c:v>
                </c:pt>
                <c:pt idx="67">
                  <c:v>0.5625</c:v>
                </c:pt>
                <c:pt idx="68">
                  <c:v>0.15625</c:v>
                </c:pt>
                <c:pt idx="69">
                  <c:v>0.3125</c:v>
                </c:pt>
                <c:pt idx="70">
                  <c:v>0.5625</c:v>
                </c:pt>
                <c:pt idx="71">
                  <c:v>0.25</c:v>
                </c:pt>
                <c:pt idx="72">
                  <c:v>0.15625</c:v>
                </c:pt>
                <c:pt idx="73">
                  <c:v>0.240234</c:v>
                </c:pt>
                <c:pt idx="74">
                  <c:v>0.369141</c:v>
                </c:pt>
                <c:pt idx="75">
                  <c:v>0.27343800000000001</c:v>
                </c:pt>
                <c:pt idx="76">
                  <c:v>0.23535200000000001</c:v>
                </c:pt>
                <c:pt idx="77">
                  <c:v>0.19042999999999999</c:v>
                </c:pt>
                <c:pt idx="78">
                  <c:v>0.10839799999999999</c:v>
                </c:pt>
                <c:pt idx="79">
                  <c:v>0.114258</c:v>
                </c:pt>
                <c:pt idx="80">
                  <c:v>0.16406200000000001</c:v>
                </c:pt>
                <c:pt idx="81">
                  <c:v>0.11621099999999999</c:v>
                </c:pt>
                <c:pt idx="82">
                  <c:v>9.2773400000000006E-2</c:v>
                </c:pt>
                <c:pt idx="83">
                  <c:v>0.61718799999999996</c:v>
                </c:pt>
                <c:pt idx="84">
                  <c:v>0.56738299999999997</c:v>
                </c:pt>
                <c:pt idx="85">
                  <c:v>0.60253900000000005</c:v>
                </c:pt>
                <c:pt idx="86">
                  <c:v>0.64453099999999997</c:v>
                </c:pt>
                <c:pt idx="87">
                  <c:v>0.60546900000000003</c:v>
                </c:pt>
                <c:pt idx="88">
                  <c:v>0.50683599999999995</c:v>
                </c:pt>
                <c:pt idx="89">
                  <c:v>0.37207000000000001</c:v>
                </c:pt>
                <c:pt idx="90">
                  <c:v>0.42382799999999998</c:v>
                </c:pt>
                <c:pt idx="91">
                  <c:v>0.47753899999999999</c:v>
                </c:pt>
                <c:pt idx="92">
                  <c:v>0.48828100000000002</c:v>
                </c:pt>
                <c:pt idx="93">
                  <c:v>0.211365</c:v>
                </c:pt>
                <c:pt idx="94">
                  <c:v>0.224213</c:v>
                </c:pt>
                <c:pt idx="95">
                  <c:v>0.27316299999999999</c:v>
                </c:pt>
                <c:pt idx="96">
                  <c:v>0.33529700000000001</c:v>
                </c:pt>
                <c:pt idx="97">
                  <c:v>0.27572600000000003</c:v>
                </c:pt>
                <c:pt idx="98">
                  <c:v>6.4453099999999999E-2</c:v>
                </c:pt>
                <c:pt idx="99">
                  <c:v>0.104309</c:v>
                </c:pt>
                <c:pt idx="100">
                  <c:v>0.13266</c:v>
                </c:pt>
                <c:pt idx="101">
                  <c:v>0.12728900000000001</c:v>
                </c:pt>
                <c:pt idx="102">
                  <c:v>0.15002399999999999</c:v>
                </c:pt>
                <c:pt idx="103">
                  <c:v>3.95813E-2</c:v>
                </c:pt>
                <c:pt idx="104">
                  <c:v>3.8299600000000003E-2</c:v>
                </c:pt>
                <c:pt idx="105">
                  <c:v>3.3996600000000002E-2</c:v>
                </c:pt>
                <c:pt idx="106">
                  <c:v>4.5104999999999999E-2</c:v>
                </c:pt>
                <c:pt idx="107">
                  <c:v>3.1951899999999998E-2</c:v>
                </c:pt>
                <c:pt idx="108">
                  <c:v>0.560303</c:v>
                </c:pt>
                <c:pt idx="109">
                  <c:v>0.51709000000000005</c:v>
                </c:pt>
                <c:pt idx="110">
                  <c:v>0.59423800000000004</c:v>
                </c:pt>
                <c:pt idx="111">
                  <c:v>0.58560199999999996</c:v>
                </c:pt>
                <c:pt idx="112">
                  <c:v>0.55090300000000003</c:v>
                </c:pt>
                <c:pt idx="113">
                  <c:v>0.40437899999999999</c:v>
                </c:pt>
                <c:pt idx="114">
                  <c:v>0.45939099999999999</c:v>
                </c:pt>
                <c:pt idx="115">
                  <c:v>0.34958699999999998</c:v>
                </c:pt>
                <c:pt idx="116">
                  <c:v>0.398835</c:v>
                </c:pt>
                <c:pt idx="117">
                  <c:v>0.45472000000000001</c:v>
                </c:pt>
                <c:pt idx="118">
                  <c:v>0.20289499999999999</c:v>
                </c:pt>
                <c:pt idx="119">
                  <c:v>0.228162</c:v>
                </c:pt>
                <c:pt idx="120">
                  <c:v>0.188001</c:v>
                </c:pt>
                <c:pt idx="121">
                  <c:v>0.312697</c:v>
                </c:pt>
                <c:pt idx="122">
                  <c:v>0.136796</c:v>
                </c:pt>
                <c:pt idx="123">
                  <c:v>5.5482900000000002E-2</c:v>
                </c:pt>
                <c:pt idx="124">
                  <c:v>6.8758E-2</c:v>
                </c:pt>
                <c:pt idx="125">
                  <c:v>2.9400800000000001E-2</c:v>
                </c:pt>
                <c:pt idx="126">
                  <c:v>3.10841E-2</c:v>
                </c:pt>
                <c:pt idx="127">
                  <c:v>8.4382100000000002E-2</c:v>
                </c:pt>
                <c:pt idx="128">
                  <c:v>1.86453E-2</c:v>
                </c:pt>
                <c:pt idx="129">
                  <c:v>1.49164E-2</c:v>
                </c:pt>
                <c:pt idx="130">
                  <c:v>1.22433E-2</c:v>
                </c:pt>
                <c:pt idx="131">
                  <c:v>1.23816E-2</c:v>
                </c:pt>
                <c:pt idx="132">
                  <c:v>8.2282999999999992E-3</c:v>
                </c:pt>
                <c:pt idx="133">
                  <c:v>0.45280100000000001</c:v>
                </c:pt>
                <c:pt idx="134">
                  <c:v>0.343468</c:v>
                </c:pt>
                <c:pt idx="135">
                  <c:v>0.28541</c:v>
                </c:pt>
                <c:pt idx="136">
                  <c:v>0.36426900000000001</c:v>
                </c:pt>
                <c:pt idx="137">
                  <c:v>0.30854599999999999</c:v>
                </c:pt>
                <c:pt idx="138">
                  <c:v>0.15166199999999999</c:v>
                </c:pt>
                <c:pt idx="139">
                  <c:v>0.186028</c:v>
                </c:pt>
                <c:pt idx="140">
                  <c:v>0.13939299999999999</c:v>
                </c:pt>
                <c:pt idx="141">
                  <c:v>0.116895</c:v>
                </c:pt>
                <c:pt idx="142">
                  <c:v>8.7130700000000005E-2</c:v>
                </c:pt>
                <c:pt idx="143">
                  <c:v>1.34456E-2</c:v>
                </c:pt>
                <c:pt idx="144">
                  <c:v>4.2397200000000003E-2</c:v>
                </c:pt>
                <c:pt idx="145">
                  <c:v>3.1535199999999999E-2</c:v>
                </c:pt>
                <c:pt idx="146">
                  <c:v>1.56089E-2</c:v>
                </c:pt>
                <c:pt idx="147">
                  <c:v>1.6674999999999999E-2</c:v>
                </c:pt>
                <c:pt idx="148">
                  <c:v>6.0157199999999996E-3</c:v>
                </c:pt>
                <c:pt idx="149">
                  <c:v>5.8293299999999998E-3</c:v>
                </c:pt>
                <c:pt idx="150">
                  <c:v>0.96875</c:v>
                </c:pt>
                <c:pt idx="151">
                  <c:v>0.8125</c:v>
                </c:pt>
                <c:pt idx="152">
                  <c:v>0.96875</c:v>
                </c:pt>
                <c:pt idx="153">
                  <c:v>0.9375</c:v>
                </c:pt>
                <c:pt idx="154">
                  <c:v>0.9375</c:v>
                </c:pt>
                <c:pt idx="155">
                  <c:v>0.9375</c:v>
                </c:pt>
                <c:pt idx="156">
                  <c:v>0.8125</c:v>
                </c:pt>
                <c:pt idx="157">
                  <c:v>0.9375</c:v>
                </c:pt>
                <c:pt idx="158">
                  <c:v>0.875</c:v>
                </c:pt>
                <c:pt idx="159">
                  <c:v>0.9375</c:v>
                </c:pt>
                <c:pt idx="160">
                  <c:v>0.84375</c:v>
                </c:pt>
                <c:pt idx="161">
                  <c:v>0.8125</c:v>
                </c:pt>
                <c:pt idx="162">
                  <c:v>0.8125</c:v>
                </c:pt>
                <c:pt idx="163">
                  <c:v>0.8125</c:v>
                </c:pt>
                <c:pt idx="164">
                  <c:v>0.6875</c:v>
                </c:pt>
                <c:pt idx="165">
                  <c:v>0.93945299999999998</c:v>
                </c:pt>
                <c:pt idx="166">
                  <c:v>0.86132799999999998</c:v>
                </c:pt>
                <c:pt idx="167">
                  <c:v>0.88964799999999999</c:v>
                </c:pt>
                <c:pt idx="168">
                  <c:v>0.91894500000000001</c:v>
                </c:pt>
                <c:pt idx="169">
                  <c:v>0.88574200000000003</c:v>
                </c:pt>
                <c:pt idx="170">
                  <c:v>0.76464799999999999</c:v>
                </c:pt>
                <c:pt idx="171">
                  <c:v>0.79296900000000003</c:v>
                </c:pt>
                <c:pt idx="172">
                  <c:v>0.77929700000000002</c:v>
                </c:pt>
                <c:pt idx="173">
                  <c:v>0.81933599999999995</c:v>
                </c:pt>
                <c:pt idx="174">
                  <c:v>0.80957000000000001</c:v>
                </c:pt>
                <c:pt idx="175">
                  <c:v>0.71582000000000001</c:v>
                </c:pt>
                <c:pt idx="176">
                  <c:v>0.72460899999999995</c:v>
                </c:pt>
                <c:pt idx="177">
                  <c:v>0.765625</c:v>
                </c:pt>
                <c:pt idx="178">
                  <c:v>0.82910200000000001</c:v>
                </c:pt>
                <c:pt idx="179">
                  <c:v>0.63281200000000004</c:v>
                </c:pt>
                <c:pt idx="180">
                  <c:v>0.93261700000000003</c:v>
                </c:pt>
                <c:pt idx="181">
                  <c:v>0.84570299999999998</c:v>
                </c:pt>
                <c:pt idx="182">
                  <c:v>0.94921900000000003</c:v>
                </c:pt>
                <c:pt idx="183">
                  <c:v>0.85058599999999995</c:v>
                </c:pt>
                <c:pt idx="184">
                  <c:v>0.790161</c:v>
                </c:pt>
                <c:pt idx="185">
                  <c:v>0.867981</c:v>
                </c:pt>
                <c:pt idx="186">
                  <c:v>0.92923</c:v>
                </c:pt>
                <c:pt idx="187">
                  <c:v>0.86721800000000004</c:v>
                </c:pt>
                <c:pt idx="188">
                  <c:v>0.888733</c:v>
                </c:pt>
                <c:pt idx="189">
                  <c:v>0.83633400000000002</c:v>
                </c:pt>
                <c:pt idx="190">
                  <c:v>0.789551</c:v>
                </c:pt>
                <c:pt idx="191">
                  <c:v>0.79257200000000005</c:v>
                </c:pt>
                <c:pt idx="192">
                  <c:v>0.81063799999999997</c:v>
                </c:pt>
                <c:pt idx="193">
                  <c:v>0.866699</c:v>
                </c:pt>
                <c:pt idx="194">
                  <c:v>0.79632599999999998</c:v>
                </c:pt>
                <c:pt idx="195">
                  <c:v>0.75567600000000001</c:v>
                </c:pt>
                <c:pt idx="196">
                  <c:v>0.640289</c:v>
                </c:pt>
                <c:pt idx="197">
                  <c:v>0.61166399999999999</c:v>
                </c:pt>
                <c:pt idx="198">
                  <c:v>0.76684600000000003</c:v>
                </c:pt>
                <c:pt idx="199">
                  <c:v>0.68069500000000005</c:v>
                </c:pt>
                <c:pt idx="200">
                  <c:v>0.66131600000000001</c:v>
                </c:pt>
                <c:pt idx="201">
                  <c:v>0.56771899999999997</c:v>
                </c:pt>
                <c:pt idx="202">
                  <c:v>0.72882100000000005</c:v>
                </c:pt>
                <c:pt idx="203">
                  <c:v>0.73883100000000002</c:v>
                </c:pt>
                <c:pt idx="204">
                  <c:v>0.820627</c:v>
                </c:pt>
                <c:pt idx="205">
                  <c:v>0.88630699999999996</c:v>
                </c:pt>
                <c:pt idx="206">
                  <c:v>0.86858900000000006</c:v>
                </c:pt>
                <c:pt idx="207">
                  <c:v>0.82744399999999996</c:v>
                </c:pt>
                <c:pt idx="208">
                  <c:v>0.80902399999999997</c:v>
                </c:pt>
                <c:pt idx="209">
                  <c:v>0.70925400000000005</c:v>
                </c:pt>
                <c:pt idx="210">
                  <c:v>0.75047399999999997</c:v>
                </c:pt>
                <c:pt idx="211">
                  <c:v>0.75032699999999997</c:v>
                </c:pt>
                <c:pt idx="212">
                  <c:v>0.67951799999999996</c:v>
                </c:pt>
                <c:pt idx="213">
                  <c:v>0.70860199999999995</c:v>
                </c:pt>
                <c:pt idx="214">
                  <c:v>0.69235400000000002</c:v>
                </c:pt>
                <c:pt idx="215">
                  <c:v>0.69107099999999999</c:v>
                </c:pt>
                <c:pt idx="216">
                  <c:v>0.74587199999999998</c:v>
                </c:pt>
                <c:pt idx="217">
                  <c:v>0.66949700000000001</c:v>
                </c:pt>
                <c:pt idx="218">
                  <c:v>0.61191899999999999</c:v>
                </c:pt>
                <c:pt idx="219">
                  <c:v>0.46032800000000001</c:v>
                </c:pt>
                <c:pt idx="220">
                  <c:v>0.56099500000000002</c:v>
                </c:pt>
                <c:pt idx="221">
                  <c:v>0.55608000000000002</c:v>
                </c:pt>
                <c:pt idx="222">
                  <c:v>0.588669</c:v>
                </c:pt>
                <c:pt idx="223">
                  <c:v>0.54268899999999998</c:v>
                </c:pt>
                <c:pt idx="224">
                  <c:v>0.832283</c:v>
                </c:pt>
                <c:pt idx="225">
                  <c:v>0.73853599999999997</c:v>
                </c:pt>
                <c:pt idx="226">
                  <c:v>0.86129199999999995</c:v>
                </c:pt>
                <c:pt idx="227">
                  <c:v>0.76846199999999998</c:v>
                </c:pt>
                <c:pt idx="228">
                  <c:v>0.708982</c:v>
                </c:pt>
                <c:pt idx="229">
                  <c:v>0.736375</c:v>
                </c:pt>
                <c:pt idx="230">
                  <c:v>0.79758099999999998</c:v>
                </c:pt>
                <c:pt idx="231">
                  <c:v>0.80176499999999995</c:v>
                </c:pt>
                <c:pt idx="232">
                  <c:v>0.75458999999999998</c:v>
                </c:pt>
                <c:pt idx="233">
                  <c:v>0.96875</c:v>
                </c:pt>
                <c:pt idx="234">
                  <c:v>0.96875</c:v>
                </c:pt>
                <c:pt idx="235">
                  <c:v>0.96875</c:v>
                </c:pt>
                <c:pt idx="236">
                  <c:v>0.96875</c:v>
                </c:pt>
                <c:pt idx="237">
                  <c:v>0.97656200000000004</c:v>
                </c:pt>
                <c:pt idx="238">
                  <c:v>0.98046900000000003</c:v>
                </c:pt>
                <c:pt idx="239">
                  <c:v>0.96093799999999996</c:v>
                </c:pt>
                <c:pt idx="240">
                  <c:v>0.96679700000000002</c:v>
                </c:pt>
                <c:pt idx="241">
                  <c:v>0.97753900000000005</c:v>
                </c:pt>
                <c:pt idx="242">
                  <c:v>0.96728499999999995</c:v>
                </c:pt>
                <c:pt idx="243">
                  <c:v>0.93930100000000005</c:v>
                </c:pt>
                <c:pt idx="244">
                  <c:v>0.97116100000000005</c:v>
                </c:pt>
                <c:pt idx="245">
                  <c:v>0.90722700000000001</c:v>
                </c:pt>
                <c:pt idx="246">
                  <c:v>0.96868900000000002</c:v>
                </c:pt>
                <c:pt idx="247">
                  <c:v>0.92040999999999995</c:v>
                </c:pt>
                <c:pt idx="248">
                  <c:v>0.96496599999999999</c:v>
                </c:pt>
                <c:pt idx="249">
                  <c:v>0.95962499999999995</c:v>
                </c:pt>
                <c:pt idx="250">
                  <c:v>0.95455900000000005</c:v>
                </c:pt>
                <c:pt idx="251">
                  <c:v>0.96450800000000003</c:v>
                </c:pt>
                <c:pt idx="252">
                  <c:v>0.97976700000000005</c:v>
                </c:pt>
                <c:pt idx="253">
                  <c:v>0.91217000000000004</c:v>
                </c:pt>
                <c:pt idx="254">
                  <c:v>0.954376</c:v>
                </c:pt>
                <c:pt idx="255">
                  <c:v>0.94824200000000003</c:v>
                </c:pt>
                <c:pt idx="256">
                  <c:v>0.96517900000000001</c:v>
                </c:pt>
                <c:pt idx="257">
                  <c:v>0.95913499999999996</c:v>
                </c:pt>
                <c:pt idx="258">
                  <c:v>0.92202799999999996</c:v>
                </c:pt>
                <c:pt idx="259">
                  <c:v>0.97043299999999999</c:v>
                </c:pt>
                <c:pt idx="260">
                  <c:v>0.96701800000000004</c:v>
                </c:pt>
                <c:pt idx="261">
                  <c:v>0.92419099999999998</c:v>
                </c:pt>
                <c:pt idx="262">
                  <c:v>0.93499399999999999</c:v>
                </c:pt>
                <c:pt idx="263">
                  <c:v>0.92891299999999999</c:v>
                </c:pt>
                <c:pt idx="264">
                  <c:v>0.919265</c:v>
                </c:pt>
                <c:pt idx="265">
                  <c:v>0.93632899999999997</c:v>
                </c:pt>
                <c:pt idx="266">
                  <c:v>0.87009800000000004</c:v>
                </c:pt>
                <c:pt idx="267">
                  <c:v>0.97813300000000003</c:v>
                </c:pt>
                <c:pt idx="268">
                  <c:v>0.91682300000000005</c:v>
                </c:pt>
                <c:pt idx="269">
                  <c:v>0.90022800000000003</c:v>
                </c:pt>
                <c:pt idx="270">
                  <c:v>0.978383</c:v>
                </c:pt>
                <c:pt idx="271">
                  <c:v>0.95162500000000005</c:v>
                </c:pt>
                <c:pt idx="272">
                  <c:v>0.98126800000000003</c:v>
                </c:pt>
                <c:pt idx="273">
                  <c:v>0.95869099999999996</c:v>
                </c:pt>
                <c:pt idx="274">
                  <c:v>0.96101099999999995</c:v>
                </c:pt>
                <c:pt idx="275">
                  <c:v>0.96328400000000003</c:v>
                </c:pt>
                <c:pt idx="276">
                  <c:v>0.94781099999999996</c:v>
                </c:pt>
                <c:pt idx="277">
                  <c:v>0.949272</c:v>
                </c:pt>
                <c:pt idx="278">
                  <c:v>0.93117700000000003</c:v>
                </c:pt>
                <c:pt idx="279">
                  <c:v>0.94840400000000002</c:v>
                </c:pt>
                <c:pt idx="280">
                  <c:v>0.92254700000000001</c:v>
                </c:pt>
                <c:pt idx="281">
                  <c:v>0.91716399999999998</c:v>
                </c:pt>
                <c:pt idx="282">
                  <c:v>0.94061300000000003</c:v>
                </c:pt>
                <c:pt idx="283">
                  <c:v>0.89846000000000004</c:v>
                </c:pt>
                <c:pt idx="284">
                  <c:v>0.91730699999999998</c:v>
                </c:pt>
                <c:pt idx="285">
                  <c:v>0.92647299999999999</c:v>
                </c:pt>
                <c:pt idx="286">
                  <c:v>0.88819000000000004</c:v>
                </c:pt>
                <c:pt idx="287">
                  <c:v>0.97005600000000003</c:v>
                </c:pt>
                <c:pt idx="288">
                  <c:v>0.88569600000000004</c:v>
                </c:pt>
                <c:pt idx="289">
                  <c:v>0.96850599999999998</c:v>
                </c:pt>
                <c:pt idx="290">
                  <c:v>0.97680699999999998</c:v>
                </c:pt>
                <c:pt idx="291">
                  <c:v>0.96784599999999998</c:v>
                </c:pt>
                <c:pt idx="292">
                  <c:v>0.97547099999999998</c:v>
                </c:pt>
                <c:pt idx="293">
                  <c:v>0.97558400000000001</c:v>
                </c:pt>
                <c:pt idx="294">
                  <c:v>0.97668500000000003</c:v>
                </c:pt>
                <c:pt idx="295">
                  <c:v>0.97595200000000004</c:v>
                </c:pt>
                <c:pt idx="296">
                  <c:v>0.97483299999999995</c:v>
                </c:pt>
                <c:pt idx="297">
                  <c:v>0.96683300000000005</c:v>
                </c:pt>
                <c:pt idx="298">
                  <c:v>0.97639600000000004</c:v>
                </c:pt>
                <c:pt idx="299">
                  <c:v>0.97654200000000002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CC7-43B8-88B6-4B2ABD2C11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47796800"/>
        <c:axId val="1147790560"/>
      </c:scatterChart>
      <c:valAx>
        <c:axId val="1147796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7790560"/>
        <c:crosses val="autoZero"/>
        <c:crossBetween val="midCat"/>
      </c:valAx>
      <c:valAx>
        <c:axId val="1147790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1477968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TW"/>
              <a:t>C432_forall</a:t>
            </a:r>
            <a:endParaRPr lang="zh-TW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'c432_all'!$D$6:$D$405</c:f>
              <c:numCache>
                <c:formatCode>General</c:formatCode>
                <c:ptCount val="400"/>
                <c:pt idx="0">
                  <c:v>0.01</c:v>
                </c:pt>
                <c:pt idx="1">
                  <c:v>0.01</c:v>
                </c:pt>
                <c:pt idx="2">
                  <c:v>0.01</c:v>
                </c:pt>
                <c:pt idx="3">
                  <c:v>0.01</c:v>
                </c:pt>
                <c:pt idx="4">
                  <c:v>0.02</c:v>
                </c:pt>
                <c:pt idx="5">
                  <c:v>0.02</c:v>
                </c:pt>
                <c:pt idx="6">
                  <c:v>0.02</c:v>
                </c:pt>
                <c:pt idx="7">
                  <c:v>0.02</c:v>
                </c:pt>
                <c:pt idx="8">
                  <c:v>0.03</c:v>
                </c:pt>
                <c:pt idx="9">
                  <c:v>0.03</c:v>
                </c:pt>
                <c:pt idx="10">
                  <c:v>0.03</c:v>
                </c:pt>
                <c:pt idx="11">
                  <c:v>0.04</c:v>
                </c:pt>
                <c:pt idx="12">
                  <c:v>0.04</c:v>
                </c:pt>
                <c:pt idx="13">
                  <c:v>0.05</c:v>
                </c:pt>
                <c:pt idx="14">
                  <c:v>0.05</c:v>
                </c:pt>
                <c:pt idx="15">
                  <c:v>7.0000000000000007E-2</c:v>
                </c:pt>
                <c:pt idx="16">
                  <c:v>7.0000000000000007E-2</c:v>
                </c:pt>
                <c:pt idx="17">
                  <c:v>0.12</c:v>
                </c:pt>
                <c:pt idx="18">
                  <c:v>0.12</c:v>
                </c:pt>
                <c:pt idx="19">
                  <c:v>0.15</c:v>
                </c:pt>
                <c:pt idx="20">
                  <c:v>0.18</c:v>
                </c:pt>
                <c:pt idx="21">
                  <c:v>0.26</c:v>
                </c:pt>
                <c:pt idx="22">
                  <c:v>0.26</c:v>
                </c:pt>
                <c:pt idx="23">
                  <c:v>0.27</c:v>
                </c:pt>
                <c:pt idx="24">
                  <c:v>0.28000000000000003</c:v>
                </c:pt>
                <c:pt idx="25">
                  <c:v>0.28000000000000003</c:v>
                </c:pt>
                <c:pt idx="26">
                  <c:v>0.37</c:v>
                </c:pt>
                <c:pt idx="27">
                  <c:v>0.37</c:v>
                </c:pt>
                <c:pt idx="28">
                  <c:v>0.38</c:v>
                </c:pt>
                <c:pt idx="29">
                  <c:v>0.39</c:v>
                </c:pt>
                <c:pt idx="30">
                  <c:v>0.4</c:v>
                </c:pt>
                <c:pt idx="31">
                  <c:v>0.41</c:v>
                </c:pt>
                <c:pt idx="32">
                  <c:v>0.41</c:v>
                </c:pt>
                <c:pt idx="33">
                  <c:v>0.42</c:v>
                </c:pt>
                <c:pt idx="34">
                  <c:v>0.43</c:v>
                </c:pt>
                <c:pt idx="35">
                  <c:v>0.44</c:v>
                </c:pt>
                <c:pt idx="36">
                  <c:v>0.46</c:v>
                </c:pt>
                <c:pt idx="37">
                  <c:v>0.46</c:v>
                </c:pt>
                <c:pt idx="38">
                  <c:v>0.52</c:v>
                </c:pt>
                <c:pt idx="39">
                  <c:v>0.52</c:v>
                </c:pt>
                <c:pt idx="40">
                  <c:v>0.54</c:v>
                </c:pt>
                <c:pt idx="41">
                  <c:v>0.55000000000000004</c:v>
                </c:pt>
                <c:pt idx="42">
                  <c:v>0.56000000000000005</c:v>
                </c:pt>
                <c:pt idx="43">
                  <c:v>0.56999999999999995</c:v>
                </c:pt>
                <c:pt idx="44">
                  <c:v>0.63</c:v>
                </c:pt>
                <c:pt idx="45">
                  <c:v>0.63</c:v>
                </c:pt>
                <c:pt idx="46">
                  <c:v>0.64</c:v>
                </c:pt>
                <c:pt idx="47">
                  <c:v>0.64</c:v>
                </c:pt>
                <c:pt idx="48">
                  <c:v>0.65</c:v>
                </c:pt>
                <c:pt idx="49">
                  <c:v>0.65</c:v>
                </c:pt>
                <c:pt idx="50">
                  <c:v>0.75</c:v>
                </c:pt>
                <c:pt idx="51">
                  <c:v>0.78</c:v>
                </c:pt>
                <c:pt idx="52">
                  <c:v>0.78</c:v>
                </c:pt>
                <c:pt idx="53">
                  <c:v>0.84</c:v>
                </c:pt>
                <c:pt idx="54">
                  <c:v>0.84</c:v>
                </c:pt>
                <c:pt idx="55">
                  <c:v>0.94</c:v>
                </c:pt>
                <c:pt idx="56">
                  <c:v>0.94</c:v>
                </c:pt>
                <c:pt idx="57">
                  <c:v>0.95</c:v>
                </c:pt>
                <c:pt idx="58">
                  <c:v>1.08</c:v>
                </c:pt>
                <c:pt idx="59">
                  <c:v>1.08</c:v>
                </c:pt>
                <c:pt idx="60">
                  <c:v>1.0900000000000001</c:v>
                </c:pt>
                <c:pt idx="61">
                  <c:v>1.0900000000000001</c:v>
                </c:pt>
                <c:pt idx="62">
                  <c:v>1.1000000000000001</c:v>
                </c:pt>
                <c:pt idx="63">
                  <c:v>1.29</c:v>
                </c:pt>
                <c:pt idx="64">
                  <c:v>1.29</c:v>
                </c:pt>
                <c:pt idx="65">
                  <c:v>1.3</c:v>
                </c:pt>
                <c:pt idx="66">
                  <c:v>1.3</c:v>
                </c:pt>
                <c:pt idx="67">
                  <c:v>1.47</c:v>
                </c:pt>
                <c:pt idx="68">
                  <c:v>1.47</c:v>
                </c:pt>
                <c:pt idx="69">
                  <c:v>1.48</c:v>
                </c:pt>
                <c:pt idx="70">
                  <c:v>1.48</c:v>
                </c:pt>
                <c:pt idx="71">
                  <c:v>1.49</c:v>
                </c:pt>
                <c:pt idx="72">
                  <c:v>1.49</c:v>
                </c:pt>
                <c:pt idx="73">
                  <c:v>1.5</c:v>
                </c:pt>
                <c:pt idx="74">
                  <c:v>1.54</c:v>
                </c:pt>
                <c:pt idx="75">
                  <c:v>1.54</c:v>
                </c:pt>
                <c:pt idx="76">
                  <c:v>1.56</c:v>
                </c:pt>
                <c:pt idx="77">
                  <c:v>1.56</c:v>
                </c:pt>
                <c:pt idx="78">
                  <c:v>1.58</c:v>
                </c:pt>
                <c:pt idx="79">
                  <c:v>1.58</c:v>
                </c:pt>
                <c:pt idx="80">
                  <c:v>1.59</c:v>
                </c:pt>
                <c:pt idx="81">
                  <c:v>1.61</c:v>
                </c:pt>
                <c:pt idx="82">
                  <c:v>1.62</c:v>
                </c:pt>
                <c:pt idx="83">
                  <c:v>1.63</c:v>
                </c:pt>
                <c:pt idx="84">
                  <c:v>1.64</c:v>
                </c:pt>
                <c:pt idx="85">
                  <c:v>1.65</c:v>
                </c:pt>
                <c:pt idx="86">
                  <c:v>1.92</c:v>
                </c:pt>
                <c:pt idx="87">
                  <c:v>1.93</c:v>
                </c:pt>
                <c:pt idx="88">
                  <c:v>1.93</c:v>
                </c:pt>
                <c:pt idx="89">
                  <c:v>1.94</c:v>
                </c:pt>
                <c:pt idx="90">
                  <c:v>1.99</c:v>
                </c:pt>
                <c:pt idx="91">
                  <c:v>1.99</c:v>
                </c:pt>
                <c:pt idx="92">
                  <c:v>2</c:v>
                </c:pt>
                <c:pt idx="93">
                  <c:v>2.02</c:v>
                </c:pt>
                <c:pt idx="94">
                  <c:v>2.99</c:v>
                </c:pt>
                <c:pt idx="95">
                  <c:v>2.99</c:v>
                </c:pt>
                <c:pt idx="96">
                  <c:v>3.2</c:v>
                </c:pt>
                <c:pt idx="97">
                  <c:v>3.21</c:v>
                </c:pt>
                <c:pt idx="98">
                  <c:v>3.22</c:v>
                </c:pt>
                <c:pt idx="99">
                  <c:v>3.23</c:v>
                </c:pt>
                <c:pt idx="100">
                  <c:v>3.31</c:v>
                </c:pt>
                <c:pt idx="101">
                  <c:v>3.32</c:v>
                </c:pt>
                <c:pt idx="102">
                  <c:v>3.34</c:v>
                </c:pt>
                <c:pt idx="103">
                  <c:v>3.35</c:v>
                </c:pt>
                <c:pt idx="104">
                  <c:v>3.44</c:v>
                </c:pt>
                <c:pt idx="105">
                  <c:v>3.44</c:v>
                </c:pt>
                <c:pt idx="106">
                  <c:v>3.53</c:v>
                </c:pt>
                <c:pt idx="107">
                  <c:v>3.53</c:v>
                </c:pt>
                <c:pt idx="108">
                  <c:v>3.54</c:v>
                </c:pt>
                <c:pt idx="109">
                  <c:v>3.63</c:v>
                </c:pt>
                <c:pt idx="110">
                  <c:v>3.63</c:v>
                </c:pt>
                <c:pt idx="111">
                  <c:v>3.65</c:v>
                </c:pt>
                <c:pt idx="112">
                  <c:v>3.65</c:v>
                </c:pt>
                <c:pt idx="113">
                  <c:v>3.77</c:v>
                </c:pt>
                <c:pt idx="114">
                  <c:v>3.88</c:v>
                </c:pt>
                <c:pt idx="115">
                  <c:v>3.88</c:v>
                </c:pt>
                <c:pt idx="116">
                  <c:v>3.89</c:v>
                </c:pt>
                <c:pt idx="117">
                  <c:v>3.9</c:v>
                </c:pt>
                <c:pt idx="118">
                  <c:v>3.94</c:v>
                </c:pt>
                <c:pt idx="119">
                  <c:v>3.95</c:v>
                </c:pt>
                <c:pt idx="120">
                  <c:v>4.01</c:v>
                </c:pt>
                <c:pt idx="121">
                  <c:v>4.01</c:v>
                </c:pt>
                <c:pt idx="122">
                  <c:v>4.1500000000000004</c:v>
                </c:pt>
                <c:pt idx="123">
                  <c:v>4.4000000000000004</c:v>
                </c:pt>
                <c:pt idx="124">
                  <c:v>4.41</c:v>
                </c:pt>
                <c:pt idx="125">
                  <c:v>4.42</c:v>
                </c:pt>
                <c:pt idx="126">
                  <c:v>4.43</c:v>
                </c:pt>
                <c:pt idx="127">
                  <c:v>4.46</c:v>
                </c:pt>
                <c:pt idx="128">
                  <c:v>4.47</c:v>
                </c:pt>
                <c:pt idx="129">
                  <c:v>4.4800000000000004</c:v>
                </c:pt>
                <c:pt idx="130">
                  <c:v>4.4800000000000004</c:v>
                </c:pt>
                <c:pt idx="131">
                  <c:v>4.8099999999999996</c:v>
                </c:pt>
                <c:pt idx="132">
                  <c:v>4.82</c:v>
                </c:pt>
                <c:pt idx="133">
                  <c:v>5.16</c:v>
                </c:pt>
                <c:pt idx="134">
                  <c:v>5.17</c:v>
                </c:pt>
                <c:pt idx="135">
                  <c:v>5.4</c:v>
                </c:pt>
                <c:pt idx="136">
                  <c:v>5.4</c:v>
                </c:pt>
                <c:pt idx="137">
                  <c:v>5.49</c:v>
                </c:pt>
                <c:pt idx="138">
                  <c:v>5.51</c:v>
                </c:pt>
                <c:pt idx="139">
                  <c:v>5.52</c:v>
                </c:pt>
                <c:pt idx="140">
                  <c:v>5.57</c:v>
                </c:pt>
                <c:pt idx="141">
                  <c:v>5.58</c:v>
                </c:pt>
                <c:pt idx="142">
                  <c:v>5.71</c:v>
                </c:pt>
                <c:pt idx="143">
                  <c:v>5.72</c:v>
                </c:pt>
                <c:pt idx="144">
                  <c:v>5.73</c:v>
                </c:pt>
                <c:pt idx="145">
                  <c:v>5.73</c:v>
                </c:pt>
                <c:pt idx="146">
                  <c:v>6.19</c:v>
                </c:pt>
                <c:pt idx="147">
                  <c:v>6.2</c:v>
                </c:pt>
                <c:pt idx="148">
                  <c:v>6.21</c:v>
                </c:pt>
                <c:pt idx="149">
                  <c:v>6.21</c:v>
                </c:pt>
                <c:pt idx="150">
                  <c:v>6.48</c:v>
                </c:pt>
                <c:pt idx="151">
                  <c:v>6.53</c:v>
                </c:pt>
                <c:pt idx="152">
                  <c:v>6.53</c:v>
                </c:pt>
                <c:pt idx="153">
                  <c:v>6.55</c:v>
                </c:pt>
                <c:pt idx="154">
                  <c:v>6.66</c:v>
                </c:pt>
                <c:pt idx="155">
                  <c:v>6.67</c:v>
                </c:pt>
                <c:pt idx="156">
                  <c:v>7</c:v>
                </c:pt>
                <c:pt idx="157">
                  <c:v>7.01</c:v>
                </c:pt>
                <c:pt idx="158">
                  <c:v>7.01</c:v>
                </c:pt>
                <c:pt idx="159">
                  <c:v>8.51</c:v>
                </c:pt>
                <c:pt idx="160">
                  <c:v>8.51</c:v>
                </c:pt>
                <c:pt idx="161">
                  <c:v>8.56</c:v>
                </c:pt>
                <c:pt idx="162">
                  <c:v>8.57</c:v>
                </c:pt>
                <c:pt idx="163">
                  <c:v>8.8000000000000007</c:v>
                </c:pt>
                <c:pt idx="164">
                  <c:v>8.81</c:v>
                </c:pt>
                <c:pt idx="165">
                  <c:v>8.82</c:v>
                </c:pt>
                <c:pt idx="166">
                  <c:v>8.83</c:v>
                </c:pt>
                <c:pt idx="167">
                  <c:v>8.85</c:v>
                </c:pt>
                <c:pt idx="168">
                  <c:v>8.86</c:v>
                </c:pt>
                <c:pt idx="169">
                  <c:v>8.89</c:v>
                </c:pt>
                <c:pt idx="170">
                  <c:v>8.9</c:v>
                </c:pt>
                <c:pt idx="171">
                  <c:v>8.98</c:v>
                </c:pt>
                <c:pt idx="172">
                  <c:v>8.99</c:v>
                </c:pt>
                <c:pt idx="173">
                  <c:v>9.06</c:v>
                </c:pt>
                <c:pt idx="174">
                  <c:v>9.06</c:v>
                </c:pt>
                <c:pt idx="175">
                  <c:v>10.09</c:v>
                </c:pt>
                <c:pt idx="176">
                  <c:v>10.09</c:v>
                </c:pt>
                <c:pt idx="177">
                  <c:v>10.130000000000001</c:v>
                </c:pt>
                <c:pt idx="178">
                  <c:v>10.14</c:v>
                </c:pt>
                <c:pt idx="179">
                  <c:v>13.51</c:v>
                </c:pt>
                <c:pt idx="180">
                  <c:v>14.64</c:v>
                </c:pt>
                <c:pt idx="181">
                  <c:v>15.77</c:v>
                </c:pt>
                <c:pt idx="182">
                  <c:v>16.899999999999999</c:v>
                </c:pt>
                <c:pt idx="183">
                  <c:v>18.02</c:v>
                </c:pt>
                <c:pt idx="184">
                  <c:v>19.170000000000002</c:v>
                </c:pt>
                <c:pt idx="185">
                  <c:v>20.37</c:v>
                </c:pt>
                <c:pt idx="186">
                  <c:v>21.49</c:v>
                </c:pt>
                <c:pt idx="187">
                  <c:v>22.66</c:v>
                </c:pt>
                <c:pt idx="188">
                  <c:v>23.77</c:v>
                </c:pt>
                <c:pt idx="189">
                  <c:v>25</c:v>
                </c:pt>
                <c:pt idx="190">
                  <c:v>26.12</c:v>
                </c:pt>
                <c:pt idx="191">
                  <c:v>27.23</c:v>
                </c:pt>
                <c:pt idx="192">
                  <c:v>28.41</c:v>
                </c:pt>
                <c:pt idx="193">
                  <c:v>29.5</c:v>
                </c:pt>
                <c:pt idx="194">
                  <c:v>30.7</c:v>
                </c:pt>
                <c:pt idx="195">
                  <c:v>32.99</c:v>
                </c:pt>
                <c:pt idx="196">
                  <c:v>34.090000000000003</c:v>
                </c:pt>
                <c:pt idx="197">
                  <c:v>35.22</c:v>
                </c:pt>
                <c:pt idx="198">
                  <c:v>36.43</c:v>
                </c:pt>
                <c:pt idx="199">
                  <c:v>37.53</c:v>
                </c:pt>
                <c:pt idx="200">
                  <c:v>38.65</c:v>
                </c:pt>
                <c:pt idx="201">
                  <c:v>39.76</c:v>
                </c:pt>
                <c:pt idx="202">
                  <c:v>40.880000000000003</c:v>
                </c:pt>
                <c:pt idx="203">
                  <c:v>42.13</c:v>
                </c:pt>
                <c:pt idx="204">
                  <c:v>43.35</c:v>
                </c:pt>
                <c:pt idx="205">
                  <c:v>44.46</c:v>
                </c:pt>
                <c:pt idx="206">
                  <c:v>45.75</c:v>
                </c:pt>
                <c:pt idx="207">
                  <c:v>46.88</c:v>
                </c:pt>
                <c:pt idx="208">
                  <c:v>48.02</c:v>
                </c:pt>
                <c:pt idx="209">
                  <c:v>49.8</c:v>
                </c:pt>
                <c:pt idx="210">
                  <c:v>50.94</c:v>
                </c:pt>
                <c:pt idx="211">
                  <c:v>53.02</c:v>
                </c:pt>
                <c:pt idx="212">
                  <c:v>54.13</c:v>
                </c:pt>
                <c:pt idx="213">
                  <c:v>55.22</c:v>
                </c:pt>
                <c:pt idx="214">
                  <c:v>58.42</c:v>
                </c:pt>
                <c:pt idx="215">
                  <c:v>59.52</c:v>
                </c:pt>
                <c:pt idx="216">
                  <c:v>60.85</c:v>
                </c:pt>
                <c:pt idx="217">
                  <c:v>61.97</c:v>
                </c:pt>
                <c:pt idx="218">
                  <c:v>63.43</c:v>
                </c:pt>
                <c:pt idx="219">
                  <c:v>64.52</c:v>
                </c:pt>
                <c:pt idx="220">
                  <c:v>65.650000000000006</c:v>
                </c:pt>
                <c:pt idx="221">
                  <c:v>66.75</c:v>
                </c:pt>
                <c:pt idx="222">
                  <c:v>67.87</c:v>
                </c:pt>
                <c:pt idx="223">
                  <c:v>68.989999999999995</c:v>
                </c:pt>
                <c:pt idx="224">
                  <c:v>70.510000000000005</c:v>
                </c:pt>
                <c:pt idx="225">
                  <c:v>71.62</c:v>
                </c:pt>
                <c:pt idx="226">
                  <c:v>72.75</c:v>
                </c:pt>
                <c:pt idx="227">
                  <c:v>73.86</c:v>
                </c:pt>
                <c:pt idx="228">
                  <c:v>75.349999999999994</c:v>
                </c:pt>
                <c:pt idx="229">
                  <c:v>76.48</c:v>
                </c:pt>
                <c:pt idx="230">
                  <c:v>77.61</c:v>
                </c:pt>
                <c:pt idx="231">
                  <c:v>78.739999999999995</c:v>
                </c:pt>
                <c:pt idx="232">
                  <c:v>79.92</c:v>
                </c:pt>
                <c:pt idx="233">
                  <c:v>81.05</c:v>
                </c:pt>
                <c:pt idx="234">
                  <c:v>82.23</c:v>
                </c:pt>
                <c:pt idx="235">
                  <c:v>83.39</c:v>
                </c:pt>
                <c:pt idx="236">
                  <c:v>84.52</c:v>
                </c:pt>
                <c:pt idx="237">
                  <c:v>85.74</c:v>
                </c:pt>
                <c:pt idx="238">
                  <c:v>87.94</c:v>
                </c:pt>
                <c:pt idx="239">
                  <c:v>89.05</c:v>
                </c:pt>
                <c:pt idx="240">
                  <c:v>90.23</c:v>
                </c:pt>
                <c:pt idx="241">
                  <c:v>91.61</c:v>
                </c:pt>
                <c:pt idx="242">
                  <c:v>92.68</c:v>
                </c:pt>
                <c:pt idx="243">
                  <c:v>95.25</c:v>
                </c:pt>
                <c:pt idx="244">
                  <c:v>96.32</c:v>
                </c:pt>
                <c:pt idx="245">
                  <c:v>97.38</c:v>
                </c:pt>
                <c:pt idx="246">
                  <c:v>98.53</c:v>
                </c:pt>
                <c:pt idx="247">
                  <c:v>100.19</c:v>
                </c:pt>
                <c:pt idx="248">
                  <c:v>101.25</c:v>
                </c:pt>
                <c:pt idx="249">
                  <c:v>102.31</c:v>
                </c:pt>
                <c:pt idx="250">
                  <c:v>103.4</c:v>
                </c:pt>
                <c:pt idx="251">
                  <c:v>104.46</c:v>
                </c:pt>
                <c:pt idx="252">
                  <c:v>105.52</c:v>
                </c:pt>
                <c:pt idx="253">
                  <c:v>106.59</c:v>
                </c:pt>
                <c:pt idx="254">
                  <c:v>108.02</c:v>
                </c:pt>
                <c:pt idx="255">
                  <c:v>109.09</c:v>
                </c:pt>
                <c:pt idx="256">
                  <c:v>110.19</c:v>
                </c:pt>
                <c:pt idx="257">
                  <c:v>111.26</c:v>
                </c:pt>
                <c:pt idx="258">
                  <c:v>112.44</c:v>
                </c:pt>
                <c:pt idx="259">
                  <c:v>113.5</c:v>
                </c:pt>
                <c:pt idx="260">
                  <c:v>114.57</c:v>
                </c:pt>
                <c:pt idx="261">
                  <c:v>116.01</c:v>
                </c:pt>
                <c:pt idx="262">
                  <c:v>117.06</c:v>
                </c:pt>
                <c:pt idx="263">
                  <c:v>118.48</c:v>
                </c:pt>
                <c:pt idx="264">
                  <c:v>119.53</c:v>
                </c:pt>
                <c:pt idx="265">
                  <c:v>120.81</c:v>
                </c:pt>
                <c:pt idx="266">
                  <c:v>121.87</c:v>
                </c:pt>
                <c:pt idx="267">
                  <c:v>123.02</c:v>
                </c:pt>
                <c:pt idx="268">
                  <c:v>124.07</c:v>
                </c:pt>
                <c:pt idx="269">
                  <c:v>125.13</c:v>
                </c:pt>
                <c:pt idx="270">
                  <c:v>126.85</c:v>
                </c:pt>
                <c:pt idx="271">
                  <c:v>127.9</c:v>
                </c:pt>
                <c:pt idx="272">
                  <c:v>130.38</c:v>
                </c:pt>
                <c:pt idx="273">
                  <c:v>131.43</c:v>
                </c:pt>
                <c:pt idx="274">
                  <c:v>133.1</c:v>
                </c:pt>
                <c:pt idx="275">
                  <c:v>140.07</c:v>
                </c:pt>
                <c:pt idx="276">
                  <c:v>142.08000000000001</c:v>
                </c:pt>
                <c:pt idx="277">
                  <c:v>144.05000000000001</c:v>
                </c:pt>
                <c:pt idx="278">
                  <c:v>146.04</c:v>
                </c:pt>
                <c:pt idx="279">
                  <c:v>148.01</c:v>
                </c:pt>
                <c:pt idx="280">
                  <c:v>150.47999999999999</c:v>
                </c:pt>
                <c:pt idx="281">
                  <c:v>152.46</c:v>
                </c:pt>
                <c:pt idx="282">
                  <c:v>154.46</c:v>
                </c:pt>
                <c:pt idx="283">
                  <c:v>156.44</c:v>
                </c:pt>
                <c:pt idx="284">
                  <c:v>158.43</c:v>
                </c:pt>
                <c:pt idx="285">
                  <c:v>160.80000000000001</c:v>
                </c:pt>
                <c:pt idx="286">
                  <c:v>162.78</c:v>
                </c:pt>
                <c:pt idx="287">
                  <c:v>170.21</c:v>
                </c:pt>
                <c:pt idx="288">
                  <c:v>172.18</c:v>
                </c:pt>
                <c:pt idx="289">
                  <c:v>174.56</c:v>
                </c:pt>
                <c:pt idx="290">
                  <c:v>177.58</c:v>
                </c:pt>
                <c:pt idx="291">
                  <c:v>179.56</c:v>
                </c:pt>
                <c:pt idx="292">
                  <c:v>181.54</c:v>
                </c:pt>
                <c:pt idx="293">
                  <c:v>183.55</c:v>
                </c:pt>
                <c:pt idx="294">
                  <c:v>185.51</c:v>
                </c:pt>
                <c:pt idx="295">
                  <c:v>190.64</c:v>
                </c:pt>
                <c:pt idx="296">
                  <c:v>195.57</c:v>
                </c:pt>
                <c:pt idx="297">
                  <c:v>197.57</c:v>
                </c:pt>
                <c:pt idx="298">
                  <c:v>199.59</c:v>
                </c:pt>
                <c:pt idx="299">
                  <c:v>201.57</c:v>
                </c:pt>
                <c:pt idx="300">
                  <c:v>203.62</c:v>
                </c:pt>
                <c:pt idx="301">
                  <c:v>205.59</c:v>
                </c:pt>
                <c:pt idx="302">
                  <c:v>209.59</c:v>
                </c:pt>
                <c:pt idx="303">
                  <c:v>211.56</c:v>
                </c:pt>
                <c:pt idx="304">
                  <c:v>213.56</c:v>
                </c:pt>
                <c:pt idx="305">
                  <c:v>216.02</c:v>
                </c:pt>
                <c:pt idx="306">
                  <c:v>219.99</c:v>
                </c:pt>
                <c:pt idx="307">
                  <c:v>223.55</c:v>
                </c:pt>
                <c:pt idx="308">
                  <c:v>225.52</c:v>
                </c:pt>
                <c:pt idx="309">
                  <c:v>227.49</c:v>
                </c:pt>
                <c:pt idx="310">
                  <c:v>230.4</c:v>
                </c:pt>
                <c:pt idx="311">
                  <c:v>232.39</c:v>
                </c:pt>
                <c:pt idx="312">
                  <c:v>234.4</c:v>
                </c:pt>
                <c:pt idx="313">
                  <c:v>236.37</c:v>
                </c:pt>
                <c:pt idx="314">
                  <c:v>251.36</c:v>
                </c:pt>
                <c:pt idx="315">
                  <c:v>254.79</c:v>
                </c:pt>
                <c:pt idx="316">
                  <c:v>262.12</c:v>
                </c:pt>
                <c:pt idx="317">
                  <c:v>265.52999999999997</c:v>
                </c:pt>
                <c:pt idx="318">
                  <c:v>268.94</c:v>
                </c:pt>
                <c:pt idx="319">
                  <c:v>272.37</c:v>
                </c:pt>
                <c:pt idx="320">
                  <c:v>279.37</c:v>
                </c:pt>
                <c:pt idx="321">
                  <c:v>282.81</c:v>
                </c:pt>
                <c:pt idx="322">
                  <c:v>286.25</c:v>
                </c:pt>
                <c:pt idx="323">
                  <c:v>295.85000000000002</c:v>
                </c:pt>
                <c:pt idx="324">
                  <c:v>299.27999999999997</c:v>
                </c:pt>
                <c:pt idx="325">
                  <c:v>306.95</c:v>
                </c:pt>
                <c:pt idx="326">
                  <c:v>310.38</c:v>
                </c:pt>
                <c:pt idx="327">
                  <c:v>314.16000000000003</c:v>
                </c:pt>
                <c:pt idx="328">
                  <c:v>317.60000000000002</c:v>
                </c:pt>
                <c:pt idx="329">
                  <c:v>321.58999999999997</c:v>
                </c:pt>
                <c:pt idx="330">
                  <c:v>325.02999999999997</c:v>
                </c:pt>
                <c:pt idx="331">
                  <c:v>328.49</c:v>
                </c:pt>
                <c:pt idx="332">
                  <c:v>331.93</c:v>
                </c:pt>
                <c:pt idx="333">
                  <c:v>336.43</c:v>
                </c:pt>
                <c:pt idx="334">
                  <c:v>339.84</c:v>
                </c:pt>
                <c:pt idx="335">
                  <c:v>343.27</c:v>
                </c:pt>
                <c:pt idx="336">
                  <c:v>363.81</c:v>
                </c:pt>
                <c:pt idx="337">
                  <c:v>369.23</c:v>
                </c:pt>
                <c:pt idx="338">
                  <c:v>373.78</c:v>
                </c:pt>
                <c:pt idx="339">
                  <c:v>378.33</c:v>
                </c:pt>
                <c:pt idx="340">
                  <c:v>383.02</c:v>
                </c:pt>
                <c:pt idx="341">
                  <c:v>387.58</c:v>
                </c:pt>
                <c:pt idx="342">
                  <c:v>392.46</c:v>
                </c:pt>
                <c:pt idx="343">
                  <c:v>412.88</c:v>
                </c:pt>
                <c:pt idx="344">
                  <c:v>417.45</c:v>
                </c:pt>
                <c:pt idx="345">
                  <c:v>422.04</c:v>
                </c:pt>
                <c:pt idx="346">
                  <c:v>427.04</c:v>
                </c:pt>
                <c:pt idx="347">
                  <c:v>431.57</c:v>
                </c:pt>
                <c:pt idx="348">
                  <c:v>439.19</c:v>
                </c:pt>
                <c:pt idx="349">
                  <c:v>443.84</c:v>
                </c:pt>
                <c:pt idx="350">
                  <c:v>448.42</c:v>
                </c:pt>
                <c:pt idx="351">
                  <c:v>453.56</c:v>
                </c:pt>
                <c:pt idx="352">
                  <c:v>458.22</c:v>
                </c:pt>
                <c:pt idx="353">
                  <c:v>462.8</c:v>
                </c:pt>
                <c:pt idx="354">
                  <c:v>467.35</c:v>
                </c:pt>
                <c:pt idx="355">
                  <c:v>472.83</c:v>
                </c:pt>
                <c:pt idx="356">
                  <c:v>477.38</c:v>
                </c:pt>
                <c:pt idx="357">
                  <c:v>484.19</c:v>
                </c:pt>
                <c:pt idx="358">
                  <c:v>488.74</c:v>
                </c:pt>
                <c:pt idx="359">
                  <c:v>497.54</c:v>
                </c:pt>
                <c:pt idx="360">
                  <c:v>502.07</c:v>
                </c:pt>
                <c:pt idx="361">
                  <c:v>506.61</c:v>
                </c:pt>
                <c:pt idx="362">
                  <c:v>511.16</c:v>
                </c:pt>
                <c:pt idx="363">
                  <c:v>515.71</c:v>
                </c:pt>
                <c:pt idx="364">
                  <c:v>520.32000000000005</c:v>
                </c:pt>
                <c:pt idx="365">
                  <c:v>527.85</c:v>
                </c:pt>
                <c:pt idx="366">
                  <c:v>532.41</c:v>
                </c:pt>
                <c:pt idx="367">
                  <c:v>536.95000000000005</c:v>
                </c:pt>
                <c:pt idx="368">
                  <c:v>564.44000000000005</c:v>
                </c:pt>
                <c:pt idx="369">
                  <c:v>570.02</c:v>
                </c:pt>
                <c:pt idx="370">
                  <c:v>575.55999999999995</c:v>
                </c:pt>
                <c:pt idx="371">
                  <c:v>581.33000000000004</c:v>
                </c:pt>
                <c:pt idx="372">
                  <c:v>586.88</c:v>
                </c:pt>
                <c:pt idx="373">
                  <c:v>592.45000000000005</c:v>
                </c:pt>
                <c:pt idx="374">
                  <c:v>597.98</c:v>
                </c:pt>
                <c:pt idx="375">
                  <c:v>609.53</c:v>
                </c:pt>
                <c:pt idx="376">
                  <c:v>615.05999999999995</c:v>
                </c:pt>
                <c:pt idx="377">
                  <c:v>620.62</c:v>
                </c:pt>
                <c:pt idx="378">
                  <c:v>626.72</c:v>
                </c:pt>
                <c:pt idx="379">
                  <c:v>632.27</c:v>
                </c:pt>
                <c:pt idx="380">
                  <c:v>637.86</c:v>
                </c:pt>
                <c:pt idx="381">
                  <c:v>643.49</c:v>
                </c:pt>
                <c:pt idx="382">
                  <c:v>649.24</c:v>
                </c:pt>
                <c:pt idx="383">
                  <c:v>654.78</c:v>
                </c:pt>
                <c:pt idx="384">
                  <c:v>663.08</c:v>
                </c:pt>
                <c:pt idx="385">
                  <c:v>668.66</c:v>
                </c:pt>
                <c:pt idx="386">
                  <c:v>674.2</c:v>
                </c:pt>
                <c:pt idx="387">
                  <c:v>679.9</c:v>
                </c:pt>
                <c:pt idx="388">
                  <c:v>685.44</c:v>
                </c:pt>
                <c:pt idx="389">
                  <c:v>700.13</c:v>
                </c:pt>
                <c:pt idx="390">
                  <c:v>705.67</c:v>
                </c:pt>
                <c:pt idx="391">
                  <c:v>711.21</c:v>
                </c:pt>
                <c:pt idx="392">
                  <c:v>716.73</c:v>
                </c:pt>
                <c:pt idx="393">
                  <c:v>726.31</c:v>
                </c:pt>
                <c:pt idx="394">
                  <c:v>732.3</c:v>
                </c:pt>
                <c:pt idx="395">
                  <c:v>737.85</c:v>
                </c:pt>
                <c:pt idx="396">
                  <c:v>750.08</c:v>
                </c:pt>
                <c:pt idx="397">
                  <c:v>755.62</c:v>
                </c:pt>
                <c:pt idx="398">
                  <c:v>761.2</c:v>
                </c:pt>
                <c:pt idx="399">
                  <c:v>766.73</c:v>
                </c:pt>
              </c:numCache>
            </c:numRef>
          </c:xVal>
          <c:yVal>
            <c:numRef>
              <c:f>'c432_all'!$E$6:$E$405</c:f>
              <c:numCache>
                <c:formatCode>0.000000_ </c:formatCode>
                <c:ptCount val="400"/>
                <c:pt idx="0">
                  <c:v>0.75</c:v>
                </c:pt>
                <c:pt idx="1">
                  <c:v>0.5625</c:v>
                </c:pt>
                <c:pt idx="2">
                  <c:v>0.421875</c:v>
                </c:pt>
                <c:pt idx="3">
                  <c:v>0.31640599999999997</c:v>
                </c:pt>
                <c:pt idx="4">
                  <c:v>0.23730499999999999</c:v>
                </c:pt>
                <c:pt idx="5">
                  <c:v>0.177979</c:v>
                </c:pt>
                <c:pt idx="6">
                  <c:v>0.13348400000000005</c:v>
                </c:pt>
                <c:pt idx="7">
                  <c:v>0.10011300000000001</c:v>
                </c:pt>
                <c:pt idx="8">
                  <c:v>1.2514000000000025E-2</c:v>
                </c:pt>
                <c:pt idx="9">
                  <c:v>1.2330999999999981E-2</c:v>
                </c:pt>
                <c:pt idx="10">
                  <c:v>1.228499999999999E-2</c:v>
                </c:pt>
                <c:pt idx="11">
                  <c:v>1.2217000000000033E-2</c:v>
                </c:pt>
                <c:pt idx="12">
                  <c:v>1.2125000000000052E-2</c:v>
                </c:pt>
                <c:pt idx="13">
                  <c:v>1.2078999999999951E-2</c:v>
                </c:pt>
                <c:pt idx="14">
                  <c:v>1.203299999999996E-2</c:v>
                </c:pt>
                <c:pt idx="15">
                  <c:v>1.1997999999999953E-2</c:v>
                </c:pt>
                <c:pt idx="16">
                  <c:v>1.1982999999999966E-2</c:v>
                </c:pt>
                <c:pt idx="17">
                  <c:v>1.1960999999999999E-2</c:v>
                </c:pt>
                <c:pt idx="18">
                  <c:v>1.1952999999999991E-2</c:v>
                </c:pt>
                <c:pt idx="19">
                  <c:v>1.1929999999999996E-2</c:v>
                </c:pt>
                <c:pt idx="20">
                  <c:v>1.1907000000000001E-2</c:v>
                </c:pt>
                <c:pt idx="21">
                  <c:v>1.1873000000000022E-2</c:v>
                </c:pt>
                <c:pt idx="22">
                  <c:v>1.1850000000000027E-2</c:v>
                </c:pt>
                <c:pt idx="23">
                  <c:v>1.1827000000000032E-2</c:v>
                </c:pt>
                <c:pt idx="24">
                  <c:v>1.1750000000000038E-2</c:v>
                </c:pt>
                <c:pt idx="25">
                  <c:v>1.1719999999999953E-2</c:v>
                </c:pt>
                <c:pt idx="26">
                  <c:v>1.1687000000000003E-2</c:v>
                </c:pt>
                <c:pt idx="27">
                  <c:v>1.1672000000000016E-2</c:v>
                </c:pt>
                <c:pt idx="28">
                  <c:v>1.1662999999999979E-2</c:v>
                </c:pt>
                <c:pt idx="29">
                  <c:v>1.1658999999999975E-2</c:v>
                </c:pt>
                <c:pt idx="30">
                  <c:v>1.1638000000000037E-2</c:v>
                </c:pt>
                <c:pt idx="31">
                  <c:v>1.1629E-2</c:v>
                </c:pt>
                <c:pt idx="32">
                  <c:v>1.1600999999999972E-2</c:v>
                </c:pt>
                <c:pt idx="33">
                  <c:v>1.1581999999999981E-2</c:v>
                </c:pt>
                <c:pt idx="34">
                  <c:v>1.1569000000000051E-2</c:v>
                </c:pt>
                <c:pt idx="35">
                  <c:v>1.1564000000000019E-2</c:v>
                </c:pt>
                <c:pt idx="36">
                  <c:v>1.1534999999999962E-2</c:v>
                </c:pt>
                <c:pt idx="37">
                  <c:v>1.152299999999995E-2</c:v>
                </c:pt>
                <c:pt idx="38">
                  <c:v>1.1496999999999979E-2</c:v>
                </c:pt>
                <c:pt idx="39">
                  <c:v>1.1484999999999967E-2</c:v>
                </c:pt>
                <c:pt idx="40">
                  <c:v>1.146400000000003E-2</c:v>
                </c:pt>
                <c:pt idx="41">
                  <c:v>1.1457999999999968E-2</c:v>
                </c:pt>
                <c:pt idx="42">
                  <c:v>1.1441000000000034E-2</c:v>
                </c:pt>
                <c:pt idx="43">
                  <c:v>1.1431999999999998E-2</c:v>
                </c:pt>
                <c:pt idx="44">
                  <c:v>1.1409000000000002E-2</c:v>
                </c:pt>
                <c:pt idx="45">
                  <c:v>1.1394000000000015E-2</c:v>
                </c:pt>
                <c:pt idx="46">
                  <c:v>1.1380999999999974E-2</c:v>
                </c:pt>
                <c:pt idx="47">
                  <c:v>1.1357999999999979E-2</c:v>
                </c:pt>
                <c:pt idx="48">
                  <c:v>1.1342999999999992E-2</c:v>
                </c:pt>
                <c:pt idx="49">
                  <c:v>1.1337999999999959E-2</c:v>
                </c:pt>
                <c:pt idx="50">
                  <c:v>1.1334999999999984E-2</c:v>
                </c:pt>
                <c:pt idx="51">
                  <c:v>1.1313000000000017E-2</c:v>
                </c:pt>
                <c:pt idx="52">
                  <c:v>1.1301000000000005E-2</c:v>
                </c:pt>
                <c:pt idx="53">
                  <c:v>1.1288999999999993E-2</c:v>
                </c:pt>
                <c:pt idx="54">
                  <c:v>1.1283000000000043E-2</c:v>
                </c:pt>
                <c:pt idx="55">
                  <c:v>1.1276999999999981E-2</c:v>
                </c:pt>
                <c:pt idx="56">
                  <c:v>1.1271999999999949E-2</c:v>
                </c:pt>
                <c:pt idx="57">
                  <c:v>1.1271000000000031E-2</c:v>
                </c:pt>
                <c:pt idx="58">
                  <c:v>1.1264000000000052E-2</c:v>
                </c:pt>
                <c:pt idx="59">
                  <c:v>1.1260000000000048E-2</c:v>
                </c:pt>
                <c:pt idx="60">
                  <c:v>1.1253999999999986E-2</c:v>
                </c:pt>
                <c:pt idx="61">
                  <c:v>1.1252999999999957E-2</c:v>
                </c:pt>
                <c:pt idx="62">
                  <c:v>1.1248000000000036E-2</c:v>
                </c:pt>
                <c:pt idx="63">
                  <c:v>1.121799999999995E-2</c:v>
                </c:pt>
                <c:pt idx="64">
                  <c:v>1.1195999999999984E-2</c:v>
                </c:pt>
                <c:pt idx="65">
                  <c:v>1.1166000000000009E-2</c:v>
                </c:pt>
                <c:pt idx="66">
                  <c:v>1.1140999999999956E-2</c:v>
                </c:pt>
                <c:pt idx="67">
                  <c:v>1.1094000000000048E-2</c:v>
                </c:pt>
                <c:pt idx="68">
                  <c:v>1.1077000000000004E-2</c:v>
                </c:pt>
                <c:pt idx="69">
                  <c:v>1.1060999999999988E-2</c:v>
                </c:pt>
                <c:pt idx="70">
                  <c:v>1.1036999999999964E-2</c:v>
                </c:pt>
                <c:pt idx="71">
                  <c:v>1.1031000000000013E-2</c:v>
                </c:pt>
                <c:pt idx="72">
                  <c:v>1.1020999999999948E-2</c:v>
                </c:pt>
                <c:pt idx="73">
                  <c:v>1.1019000000000001E-2</c:v>
                </c:pt>
                <c:pt idx="74">
                  <c:v>1.1009000000000047E-2</c:v>
                </c:pt>
                <c:pt idx="75">
                  <c:v>1.1004000000000014E-2</c:v>
                </c:pt>
                <c:pt idx="76">
                  <c:v>1.0990000000000055E-2</c:v>
                </c:pt>
                <c:pt idx="77">
                  <c:v>1.0978999999999961E-2</c:v>
                </c:pt>
                <c:pt idx="78">
                  <c:v>1.0967999999999978E-2</c:v>
                </c:pt>
                <c:pt idx="79">
                  <c:v>1.0952999999999991E-2</c:v>
                </c:pt>
                <c:pt idx="80">
                  <c:v>1.0948999999999987E-2</c:v>
                </c:pt>
                <c:pt idx="81">
                  <c:v>1.0939000000000032E-2</c:v>
                </c:pt>
                <c:pt idx="82">
                  <c:v>1.0932000000000053E-2</c:v>
                </c:pt>
                <c:pt idx="83">
                  <c:v>1.0928999999999967E-2</c:v>
                </c:pt>
                <c:pt idx="84">
                  <c:v>1.0924000000000045E-2</c:v>
                </c:pt>
                <c:pt idx="85">
                  <c:v>1.0920999999999959E-2</c:v>
                </c:pt>
                <c:pt idx="86">
                  <c:v>1.0902999999999996E-2</c:v>
                </c:pt>
                <c:pt idx="87">
                  <c:v>1.0894999999999988E-2</c:v>
                </c:pt>
                <c:pt idx="88">
                  <c:v>1.0880000000000001E-2</c:v>
                </c:pt>
                <c:pt idx="89">
                  <c:v>1.0869000000000018E-2</c:v>
                </c:pt>
                <c:pt idx="90">
                  <c:v>1.085400000000003E-2</c:v>
                </c:pt>
                <c:pt idx="91">
                  <c:v>1.0842000000000018E-2</c:v>
                </c:pt>
                <c:pt idx="92">
                  <c:v>1.0838000000000014E-2</c:v>
                </c:pt>
                <c:pt idx="93">
                  <c:v>1.0832999999999982E-2</c:v>
                </c:pt>
                <c:pt idx="94">
                  <c:v>1.0828999999999978E-2</c:v>
                </c:pt>
                <c:pt idx="95">
                  <c:v>1.0826000000000002E-2</c:v>
                </c:pt>
                <c:pt idx="96">
                  <c:v>1.0821999999999998E-2</c:v>
                </c:pt>
                <c:pt idx="97">
                  <c:v>1.0816999999999966E-2</c:v>
                </c:pt>
                <c:pt idx="98">
                  <c:v>1.0809999999999986E-2</c:v>
                </c:pt>
                <c:pt idx="99">
                  <c:v>1.0805999999999982E-2</c:v>
                </c:pt>
                <c:pt idx="100">
                  <c:v>1.080099999999995E-2</c:v>
                </c:pt>
                <c:pt idx="101">
                  <c:v>1.0797999999999974E-2</c:v>
                </c:pt>
                <c:pt idx="102">
                  <c:v>1.079399999999997E-2</c:v>
                </c:pt>
                <c:pt idx="103">
                  <c:v>1.0790999999999995E-2</c:v>
                </c:pt>
                <c:pt idx="104">
                  <c:v>1.0782999999999987E-2</c:v>
                </c:pt>
                <c:pt idx="105">
                  <c:v>1.0777000000000037E-2</c:v>
                </c:pt>
                <c:pt idx="106">
                  <c:v>1.0766999999999971E-2</c:v>
                </c:pt>
                <c:pt idx="107">
                  <c:v>1.0761000000000021E-2</c:v>
                </c:pt>
                <c:pt idx="108">
                  <c:v>1.0758000000000045E-2</c:v>
                </c:pt>
                <c:pt idx="109">
                  <c:v>1.0755999999999988E-2</c:v>
                </c:pt>
                <c:pt idx="110">
                  <c:v>1.0754000000000041E-2</c:v>
                </c:pt>
                <c:pt idx="111">
                  <c:v>1.0753000000000013E-2</c:v>
                </c:pt>
                <c:pt idx="112">
                  <c:v>1.0753000000000013E-2</c:v>
                </c:pt>
                <c:pt idx="113">
                  <c:v>1.0750999999999955E-2</c:v>
                </c:pt>
                <c:pt idx="114">
                  <c:v>1.0746999999999951E-2</c:v>
                </c:pt>
                <c:pt idx="115">
                  <c:v>1.0746000000000033E-2</c:v>
                </c:pt>
                <c:pt idx="116">
                  <c:v>1.0745000000000005E-2</c:v>
                </c:pt>
                <c:pt idx="117">
                  <c:v>1.0743999999999976E-2</c:v>
                </c:pt>
                <c:pt idx="118">
                  <c:v>1.0742999999999947E-2</c:v>
                </c:pt>
                <c:pt idx="119">
                  <c:v>1.0742000000000029E-2</c:v>
                </c:pt>
                <c:pt idx="120">
                  <c:v>1.0736999999999997E-2</c:v>
                </c:pt>
                <c:pt idx="121">
                  <c:v>1.073500000000005E-2</c:v>
                </c:pt>
                <c:pt idx="122">
                  <c:v>1.073500000000005E-2</c:v>
                </c:pt>
                <c:pt idx="123">
                  <c:v>1.0732999999999993E-2</c:v>
                </c:pt>
                <c:pt idx="124">
                  <c:v>1.0731999999999964E-2</c:v>
                </c:pt>
                <c:pt idx="125">
                  <c:v>1.072799999999996E-2</c:v>
                </c:pt>
                <c:pt idx="126">
                  <c:v>1.0724999999999985E-2</c:v>
                </c:pt>
                <c:pt idx="127">
                  <c:v>1.0718000000000005E-2</c:v>
                </c:pt>
                <c:pt idx="128">
                  <c:v>1.071500000000003E-2</c:v>
                </c:pt>
                <c:pt idx="129">
                  <c:v>1.0714000000000001E-2</c:v>
                </c:pt>
                <c:pt idx="130">
                  <c:v>1.0714000000000001E-2</c:v>
                </c:pt>
                <c:pt idx="131">
                  <c:v>1.0700999999999961E-2</c:v>
                </c:pt>
                <c:pt idx="132">
                  <c:v>1.0700000000000043E-2</c:v>
                </c:pt>
                <c:pt idx="133">
                  <c:v>1.0693999999999981E-2</c:v>
                </c:pt>
                <c:pt idx="134">
                  <c:v>1.0691000000000006E-2</c:v>
                </c:pt>
                <c:pt idx="135">
                  <c:v>1.0680000000000023E-2</c:v>
                </c:pt>
                <c:pt idx="136">
                  <c:v>1.067499999999999E-2</c:v>
                </c:pt>
                <c:pt idx="137">
                  <c:v>1.066900000000004E-2</c:v>
                </c:pt>
                <c:pt idx="138">
                  <c:v>1.0660000000000003E-2</c:v>
                </c:pt>
                <c:pt idx="139">
                  <c:v>1.0657000000000028E-2</c:v>
                </c:pt>
                <c:pt idx="140">
                  <c:v>1.0650000000000048E-2</c:v>
                </c:pt>
                <c:pt idx="141">
                  <c:v>1.0646000000000044E-2</c:v>
                </c:pt>
                <c:pt idx="142">
                  <c:v>1.063499999999995E-2</c:v>
                </c:pt>
                <c:pt idx="143">
                  <c:v>1.0634000000000032E-2</c:v>
                </c:pt>
                <c:pt idx="144">
                  <c:v>1.0629E-2</c:v>
                </c:pt>
                <c:pt idx="145">
                  <c:v>1.0627999999999971E-2</c:v>
                </c:pt>
                <c:pt idx="146">
                  <c:v>1.0623999999999967E-2</c:v>
                </c:pt>
                <c:pt idx="147">
                  <c:v>1.0619999999999963E-2</c:v>
                </c:pt>
                <c:pt idx="148">
                  <c:v>1.0616999999999988E-2</c:v>
                </c:pt>
                <c:pt idx="149">
                  <c:v>1.0614000000000012E-2</c:v>
                </c:pt>
                <c:pt idx="150">
                  <c:v>1.0611000000000037E-2</c:v>
                </c:pt>
                <c:pt idx="151">
                  <c:v>1.0610000000000008E-2</c:v>
                </c:pt>
                <c:pt idx="152">
                  <c:v>1.0610000000000008E-2</c:v>
                </c:pt>
                <c:pt idx="153">
                  <c:v>1.0607999999999951E-2</c:v>
                </c:pt>
                <c:pt idx="154">
                  <c:v>1.0603999999999947E-2</c:v>
                </c:pt>
                <c:pt idx="155">
                  <c:v>1.0600999999999972E-2</c:v>
                </c:pt>
                <c:pt idx="156">
                  <c:v>1.0593999999999992E-2</c:v>
                </c:pt>
                <c:pt idx="157">
                  <c:v>1.0592000000000046E-2</c:v>
                </c:pt>
                <c:pt idx="158">
                  <c:v>1.0591000000000017E-2</c:v>
                </c:pt>
                <c:pt idx="159">
                  <c:v>1.0591000000000017E-2</c:v>
                </c:pt>
                <c:pt idx="160">
                  <c:v>1.0589999999999988E-2</c:v>
                </c:pt>
                <c:pt idx="161">
                  <c:v>1.0587000000000013E-2</c:v>
                </c:pt>
                <c:pt idx="162">
                  <c:v>1.0585999999999984E-2</c:v>
                </c:pt>
                <c:pt idx="163">
                  <c:v>1.0583000000000009E-2</c:v>
                </c:pt>
                <c:pt idx="164">
                  <c:v>1.0580999999999952E-2</c:v>
                </c:pt>
                <c:pt idx="165">
                  <c:v>1.0580000000000034E-2</c:v>
                </c:pt>
                <c:pt idx="166">
                  <c:v>1.0580000000000034E-2</c:v>
                </c:pt>
                <c:pt idx="167">
                  <c:v>1.0577999999999976E-2</c:v>
                </c:pt>
                <c:pt idx="168">
                  <c:v>1.0576999999999948E-2</c:v>
                </c:pt>
                <c:pt idx="169">
                  <c:v>1.0575000000000001E-2</c:v>
                </c:pt>
                <c:pt idx="170">
                  <c:v>1.0573000000000055E-2</c:v>
                </c:pt>
                <c:pt idx="171">
                  <c:v>1.0570999999999997E-2</c:v>
                </c:pt>
                <c:pt idx="172">
                  <c:v>1.0570999999999997E-2</c:v>
                </c:pt>
                <c:pt idx="173">
                  <c:v>1.0569999999999968E-2</c:v>
                </c:pt>
                <c:pt idx="174">
                  <c:v>1.0568000000000022E-2</c:v>
                </c:pt>
                <c:pt idx="175">
                  <c:v>1.0565000000000047E-2</c:v>
                </c:pt>
                <c:pt idx="176">
                  <c:v>1.0562999999999989E-2</c:v>
                </c:pt>
                <c:pt idx="177">
                  <c:v>1.0561000000000043E-2</c:v>
                </c:pt>
                <c:pt idx="178">
                  <c:v>1.0558999999999985E-2</c:v>
                </c:pt>
                <c:pt idx="179">
                  <c:v>1.0553000000000035E-2</c:v>
                </c:pt>
                <c:pt idx="180">
                  <c:v>1.0549999999999948E-2</c:v>
                </c:pt>
                <c:pt idx="181">
                  <c:v>1.0548000000000002E-2</c:v>
                </c:pt>
                <c:pt idx="182">
                  <c:v>1.0542000000000051E-2</c:v>
                </c:pt>
                <c:pt idx="183">
                  <c:v>1.0539999999999994E-2</c:v>
                </c:pt>
                <c:pt idx="184">
                  <c:v>1.0538000000000047E-2</c:v>
                </c:pt>
                <c:pt idx="185">
                  <c:v>1.0534999999999961E-2</c:v>
                </c:pt>
                <c:pt idx="186">
                  <c:v>1.0533000000000015E-2</c:v>
                </c:pt>
                <c:pt idx="187">
                  <c:v>1.0529000000000011E-2</c:v>
                </c:pt>
                <c:pt idx="188">
                  <c:v>1.0525000000000007E-2</c:v>
                </c:pt>
                <c:pt idx="189">
                  <c:v>1.0523999999999978E-2</c:v>
                </c:pt>
                <c:pt idx="190">
                  <c:v>1.0522000000000031E-2</c:v>
                </c:pt>
                <c:pt idx="191">
                  <c:v>1.0519999999999974E-2</c:v>
                </c:pt>
                <c:pt idx="192">
                  <c:v>1.051599999999997E-2</c:v>
                </c:pt>
                <c:pt idx="193">
                  <c:v>1.051599999999997E-2</c:v>
                </c:pt>
                <c:pt idx="194">
                  <c:v>1.0515000000000052E-2</c:v>
                </c:pt>
                <c:pt idx="195">
                  <c:v>1.0511000000000048E-2</c:v>
                </c:pt>
                <c:pt idx="196">
                  <c:v>1.0507999999999962E-2</c:v>
                </c:pt>
                <c:pt idx="197">
                  <c:v>1.0507000000000044E-2</c:v>
                </c:pt>
                <c:pt idx="198">
                  <c:v>1.0506000000000015E-2</c:v>
                </c:pt>
                <c:pt idx="199">
                  <c:v>1.0504999999999987E-2</c:v>
                </c:pt>
                <c:pt idx="200">
                  <c:v>1.0503999999999958E-2</c:v>
                </c:pt>
                <c:pt idx="201">
                  <c:v>1.0502000000000011E-2</c:v>
                </c:pt>
                <c:pt idx="202">
                  <c:v>1.0502000000000011E-2</c:v>
                </c:pt>
                <c:pt idx="203">
                  <c:v>1.0500999999999983E-2</c:v>
                </c:pt>
                <c:pt idx="204">
                  <c:v>1.0495000000000032E-2</c:v>
                </c:pt>
                <c:pt idx="205">
                  <c:v>1.0492999999999975E-2</c:v>
                </c:pt>
                <c:pt idx="206">
                  <c:v>1.0488999999999971E-2</c:v>
                </c:pt>
                <c:pt idx="207">
                  <c:v>1.0485999999999995E-2</c:v>
                </c:pt>
                <c:pt idx="208">
                  <c:v>1.048300000000002E-2</c:v>
                </c:pt>
                <c:pt idx="209">
                  <c:v>1.0480999999999963E-2</c:v>
                </c:pt>
                <c:pt idx="210">
                  <c:v>1.0480000000000045E-2</c:v>
                </c:pt>
                <c:pt idx="211">
                  <c:v>1.0476999999999959E-2</c:v>
                </c:pt>
                <c:pt idx="212">
                  <c:v>1.0476000000000041E-2</c:v>
                </c:pt>
                <c:pt idx="213">
                  <c:v>1.0476000000000041E-2</c:v>
                </c:pt>
                <c:pt idx="214">
                  <c:v>1.0472000000000037E-2</c:v>
                </c:pt>
                <c:pt idx="215">
                  <c:v>1.0471000000000008E-2</c:v>
                </c:pt>
                <c:pt idx="216">
                  <c:v>1.0469999999999979E-2</c:v>
                </c:pt>
                <c:pt idx="217">
                  <c:v>1.0468999999999951E-2</c:v>
                </c:pt>
                <c:pt idx="218">
                  <c:v>1.0464999999999947E-2</c:v>
                </c:pt>
                <c:pt idx="219">
                  <c:v>1.0464000000000029E-2</c:v>
                </c:pt>
                <c:pt idx="220">
                  <c:v>1.0461000000000054E-2</c:v>
                </c:pt>
                <c:pt idx="221">
                  <c:v>1.0460000000000025E-2</c:v>
                </c:pt>
                <c:pt idx="222">
                  <c:v>1.045700000000005E-2</c:v>
                </c:pt>
                <c:pt idx="223">
                  <c:v>1.0456000000000021E-2</c:v>
                </c:pt>
                <c:pt idx="224">
                  <c:v>1.0452000000000017E-2</c:v>
                </c:pt>
                <c:pt idx="225">
                  <c:v>1.0449999999999959E-2</c:v>
                </c:pt>
                <c:pt idx="226">
                  <c:v>1.0449000000000042E-2</c:v>
                </c:pt>
                <c:pt idx="227">
                  <c:v>1.0448000000000013E-2</c:v>
                </c:pt>
                <c:pt idx="228">
                  <c:v>1.0445999999999955E-2</c:v>
                </c:pt>
                <c:pt idx="229">
                  <c:v>1.0445000000000038E-2</c:v>
                </c:pt>
                <c:pt idx="230">
                  <c:v>1.044299999999998E-2</c:v>
                </c:pt>
                <c:pt idx="231">
                  <c:v>1.0441999999999951E-2</c:v>
                </c:pt>
                <c:pt idx="232">
                  <c:v>1.0441000000000034E-2</c:v>
                </c:pt>
                <c:pt idx="233">
                  <c:v>1.0440000000000005E-2</c:v>
                </c:pt>
                <c:pt idx="234">
                  <c:v>1.0440000000000005E-2</c:v>
                </c:pt>
                <c:pt idx="235">
                  <c:v>1.0438999999999976E-2</c:v>
                </c:pt>
                <c:pt idx="236">
                  <c:v>1.0438999999999976E-2</c:v>
                </c:pt>
                <c:pt idx="237">
                  <c:v>1.0437999999999947E-2</c:v>
                </c:pt>
                <c:pt idx="238">
                  <c:v>1.0434999999999972E-2</c:v>
                </c:pt>
                <c:pt idx="239">
                  <c:v>1.0433000000000026E-2</c:v>
                </c:pt>
                <c:pt idx="240">
                  <c:v>1.0431999999999997E-2</c:v>
                </c:pt>
                <c:pt idx="241">
                  <c:v>1.0430999999999968E-2</c:v>
                </c:pt>
                <c:pt idx="242">
                  <c:v>1.0430999999999968E-2</c:v>
                </c:pt>
                <c:pt idx="243">
                  <c:v>1.0429000000000022E-2</c:v>
                </c:pt>
                <c:pt idx="244">
                  <c:v>1.0427999999999993E-2</c:v>
                </c:pt>
                <c:pt idx="245">
                  <c:v>1.0426999999999964E-2</c:v>
                </c:pt>
                <c:pt idx="246">
                  <c:v>1.0425000000000018E-2</c:v>
                </c:pt>
                <c:pt idx="247">
                  <c:v>1.0423999999999989E-2</c:v>
                </c:pt>
                <c:pt idx="248">
                  <c:v>1.042299999999996E-2</c:v>
                </c:pt>
                <c:pt idx="249">
                  <c:v>1.0422000000000042E-2</c:v>
                </c:pt>
                <c:pt idx="250">
                  <c:v>1.0418999999999956E-2</c:v>
                </c:pt>
                <c:pt idx="251">
                  <c:v>1.0418000000000038E-2</c:v>
                </c:pt>
                <c:pt idx="252">
                  <c:v>1.041700000000001E-2</c:v>
                </c:pt>
                <c:pt idx="253">
                  <c:v>1.0415999999999981E-2</c:v>
                </c:pt>
                <c:pt idx="254">
                  <c:v>1.0415999999999981E-2</c:v>
                </c:pt>
                <c:pt idx="255">
                  <c:v>1.0415999999999981E-2</c:v>
                </c:pt>
                <c:pt idx="256">
                  <c:v>1.0415999999999981E-2</c:v>
                </c:pt>
                <c:pt idx="257">
                  <c:v>1.0415999999999981E-2</c:v>
                </c:pt>
                <c:pt idx="258">
                  <c:v>1.0414999999999952E-2</c:v>
                </c:pt>
                <c:pt idx="259">
                  <c:v>1.0414999999999952E-2</c:v>
                </c:pt>
                <c:pt idx="260">
                  <c:v>1.0414999999999952E-2</c:v>
                </c:pt>
                <c:pt idx="261">
                  <c:v>1.0414000000000034E-2</c:v>
                </c:pt>
                <c:pt idx="262">
                  <c:v>1.0414000000000034E-2</c:v>
                </c:pt>
                <c:pt idx="263">
                  <c:v>1.0414000000000034E-2</c:v>
                </c:pt>
                <c:pt idx="264">
                  <c:v>1.0413000000000006E-2</c:v>
                </c:pt>
                <c:pt idx="265">
                  <c:v>1.0411999999999977E-2</c:v>
                </c:pt>
                <c:pt idx="266">
                  <c:v>1.0410999999999948E-2</c:v>
                </c:pt>
                <c:pt idx="267">
                  <c:v>1.0410999999999948E-2</c:v>
                </c:pt>
                <c:pt idx="268">
                  <c:v>1.0410999999999948E-2</c:v>
                </c:pt>
                <c:pt idx="269">
                  <c:v>1.041000000000003E-2</c:v>
                </c:pt>
                <c:pt idx="270">
                  <c:v>1.041000000000003E-2</c:v>
                </c:pt>
                <c:pt idx="271">
                  <c:v>1.041000000000003E-2</c:v>
                </c:pt>
                <c:pt idx="272">
                  <c:v>1.0407999999999973E-2</c:v>
                </c:pt>
                <c:pt idx="273">
                  <c:v>1.0407000000000055E-2</c:v>
                </c:pt>
                <c:pt idx="274">
                  <c:v>1.0407000000000055E-2</c:v>
                </c:pt>
                <c:pt idx="275">
                  <c:v>1.0404999999999998E-2</c:v>
                </c:pt>
                <c:pt idx="276">
                  <c:v>1.0403000000000051E-2</c:v>
                </c:pt>
                <c:pt idx="277">
                  <c:v>1.0402000000000022E-2</c:v>
                </c:pt>
                <c:pt idx="278">
                  <c:v>1.0400999999999994E-2</c:v>
                </c:pt>
                <c:pt idx="279">
                  <c:v>1.0400999999999994E-2</c:v>
                </c:pt>
                <c:pt idx="280">
                  <c:v>1.0399000000000047E-2</c:v>
                </c:pt>
                <c:pt idx="281">
                  <c:v>1.0398000000000018E-2</c:v>
                </c:pt>
                <c:pt idx="282">
                  <c:v>1.039699999999999E-2</c:v>
                </c:pt>
                <c:pt idx="283">
                  <c:v>1.039699999999999E-2</c:v>
                </c:pt>
                <c:pt idx="284">
                  <c:v>1.0395999999999961E-2</c:v>
                </c:pt>
                <c:pt idx="285">
                  <c:v>1.0395000000000043E-2</c:v>
                </c:pt>
                <c:pt idx="286">
                  <c:v>1.0395000000000043E-2</c:v>
                </c:pt>
                <c:pt idx="287">
                  <c:v>1.0392999999999986E-2</c:v>
                </c:pt>
                <c:pt idx="288">
                  <c:v>1.0391999999999957E-2</c:v>
                </c:pt>
                <c:pt idx="289">
                  <c:v>1.0391000000000039E-2</c:v>
                </c:pt>
                <c:pt idx="290">
                  <c:v>1.0388999999999982E-2</c:v>
                </c:pt>
                <c:pt idx="291">
                  <c:v>1.0387999999999953E-2</c:v>
                </c:pt>
                <c:pt idx="292">
                  <c:v>1.0387999999999953E-2</c:v>
                </c:pt>
                <c:pt idx="293">
                  <c:v>1.0387000000000035E-2</c:v>
                </c:pt>
                <c:pt idx="294">
                  <c:v>1.0386000000000006E-2</c:v>
                </c:pt>
                <c:pt idx="295">
                  <c:v>1.0386000000000006E-2</c:v>
                </c:pt>
                <c:pt idx="296">
                  <c:v>1.0383999999999949E-2</c:v>
                </c:pt>
                <c:pt idx="297">
                  <c:v>1.0383000000000031E-2</c:v>
                </c:pt>
                <c:pt idx="298">
                  <c:v>1.0382000000000002E-2</c:v>
                </c:pt>
                <c:pt idx="299">
                  <c:v>1.0382000000000002E-2</c:v>
                </c:pt>
                <c:pt idx="300">
                  <c:v>1.0380999999999974E-2</c:v>
                </c:pt>
                <c:pt idx="301">
                  <c:v>1.0380999999999974E-2</c:v>
                </c:pt>
                <c:pt idx="302">
                  <c:v>1.0379999999999945E-2</c:v>
                </c:pt>
                <c:pt idx="303">
                  <c:v>1.0379000000000027E-2</c:v>
                </c:pt>
                <c:pt idx="304">
                  <c:v>1.0379000000000027E-2</c:v>
                </c:pt>
                <c:pt idx="305">
                  <c:v>1.0379000000000027E-2</c:v>
                </c:pt>
                <c:pt idx="306">
                  <c:v>1.0379000000000027E-2</c:v>
                </c:pt>
                <c:pt idx="307">
                  <c:v>1.0377999999999998E-2</c:v>
                </c:pt>
                <c:pt idx="308">
                  <c:v>1.037699999999997E-2</c:v>
                </c:pt>
                <c:pt idx="309">
                  <c:v>1.037699999999997E-2</c:v>
                </c:pt>
                <c:pt idx="310">
                  <c:v>1.0376000000000052E-2</c:v>
                </c:pt>
                <c:pt idx="311">
                  <c:v>1.0376000000000052E-2</c:v>
                </c:pt>
                <c:pt idx="312">
                  <c:v>1.0375000000000023E-2</c:v>
                </c:pt>
                <c:pt idx="313">
                  <c:v>1.0373999999999994E-2</c:v>
                </c:pt>
                <c:pt idx="314">
                  <c:v>1.0373999999999994E-2</c:v>
                </c:pt>
                <c:pt idx="315">
                  <c:v>1.0373999999999994E-2</c:v>
                </c:pt>
                <c:pt idx="316">
                  <c:v>1.0372999999999966E-2</c:v>
                </c:pt>
                <c:pt idx="317">
                  <c:v>1.0372000000000048E-2</c:v>
                </c:pt>
                <c:pt idx="318">
                  <c:v>1.0371000000000019E-2</c:v>
                </c:pt>
                <c:pt idx="319">
                  <c:v>1.036999999999999E-2</c:v>
                </c:pt>
                <c:pt idx="320">
                  <c:v>1.036999999999999E-2</c:v>
                </c:pt>
                <c:pt idx="321">
                  <c:v>1.036999999999999E-2</c:v>
                </c:pt>
                <c:pt idx="322">
                  <c:v>1.0368999999999962E-2</c:v>
                </c:pt>
                <c:pt idx="323">
                  <c:v>1.0368999999999962E-2</c:v>
                </c:pt>
                <c:pt idx="324">
                  <c:v>1.0368000000000044E-2</c:v>
                </c:pt>
                <c:pt idx="325">
                  <c:v>1.0367000000000015E-2</c:v>
                </c:pt>
                <c:pt idx="326">
                  <c:v>1.0365999999999986E-2</c:v>
                </c:pt>
                <c:pt idx="327">
                  <c:v>1.0364999999999958E-2</c:v>
                </c:pt>
                <c:pt idx="328">
                  <c:v>1.0364999999999958E-2</c:v>
                </c:pt>
                <c:pt idx="329">
                  <c:v>1.036400000000004E-2</c:v>
                </c:pt>
                <c:pt idx="330">
                  <c:v>1.0363000000000011E-2</c:v>
                </c:pt>
                <c:pt idx="331">
                  <c:v>1.0361999999999982E-2</c:v>
                </c:pt>
                <c:pt idx="332">
                  <c:v>1.0361999999999982E-2</c:v>
                </c:pt>
                <c:pt idx="333">
                  <c:v>1.0361999999999982E-2</c:v>
                </c:pt>
                <c:pt idx="334">
                  <c:v>1.0361999999999982E-2</c:v>
                </c:pt>
                <c:pt idx="335">
                  <c:v>1.0361999999999982E-2</c:v>
                </c:pt>
                <c:pt idx="336">
                  <c:v>1.0361999999999982E-2</c:v>
                </c:pt>
                <c:pt idx="337">
                  <c:v>1.0360999999999954E-2</c:v>
                </c:pt>
                <c:pt idx="338">
                  <c:v>1.0360999999999954E-2</c:v>
                </c:pt>
                <c:pt idx="339">
                  <c:v>1.0360999999999954E-2</c:v>
                </c:pt>
                <c:pt idx="340">
                  <c:v>1.0360000000000036E-2</c:v>
                </c:pt>
                <c:pt idx="341">
                  <c:v>1.0360000000000036E-2</c:v>
                </c:pt>
                <c:pt idx="342">
                  <c:v>1.0360000000000036E-2</c:v>
                </c:pt>
                <c:pt idx="343">
                  <c:v>1.0360000000000036E-2</c:v>
                </c:pt>
                <c:pt idx="344">
                  <c:v>1.0360000000000036E-2</c:v>
                </c:pt>
                <c:pt idx="345">
                  <c:v>1.0359000000000007E-2</c:v>
                </c:pt>
                <c:pt idx="346">
                  <c:v>1.0359000000000007E-2</c:v>
                </c:pt>
                <c:pt idx="347">
                  <c:v>1.0359000000000007E-2</c:v>
                </c:pt>
                <c:pt idx="348">
                  <c:v>1.0357999999999978E-2</c:v>
                </c:pt>
                <c:pt idx="349">
                  <c:v>1.035699999999995E-2</c:v>
                </c:pt>
                <c:pt idx="350">
                  <c:v>1.035699999999995E-2</c:v>
                </c:pt>
                <c:pt idx="351">
                  <c:v>1.0356000000000032E-2</c:v>
                </c:pt>
                <c:pt idx="352">
                  <c:v>1.0356000000000032E-2</c:v>
                </c:pt>
                <c:pt idx="353">
                  <c:v>1.0355000000000003E-2</c:v>
                </c:pt>
                <c:pt idx="354">
                  <c:v>1.0355000000000003E-2</c:v>
                </c:pt>
                <c:pt idx="355">
                  <c:v>1.0353999999999974E-2</c:v>
                </c:pt>
                <c:pt idx="356">
                  <c:v>1.0353999999999974E-2</c:v>
                </c:pt>
                <c:pt idx="357">
                  <c:v>1.0353999999999974E-2</c:v>
                </c:pt>
                <c:pt idx="358">
                  <c:v>1.0352999999999946E-2</c:v>
                </c:pt>
                <c:pt idx="359">
                  <c:v>1.0352999999999946E-2</c:v>
                </c:pt>
                <c:pt idx="360">
                  <c:v>1.0352999999999946E-2</c:v>
                </c:pt>
                <c:pt idx="361">
                  <c:v>1.0352999999999946E-2</c:v>
                </c:pt>
                <c:pt idx="362">
                  <c:v>1.0352000000000028E-2</c:v>
                </c:pt>
                <c:pt idx="363">
                  <c:v>1.0352000000000028E-2</c:v>
                </c:pt>
                <c:pt idx="364">
                  <c:v>1.0352000000000028E-2</c:v>
                </c:pt>
                <c:pt idx="365">
                  <c:v>1.0350999999999999E-2</c:v>
                </c:pt>
                <c:pt idx="366">
                  <c:v>1.0350999999999999E-2</c:v>
                </c:pt>
                <c:pt idx="367">
                  <c:v>1.0350999999999999E-2</c:v>
                </c:pt>
                <c:pt idx="368">
                  <c:v>1.0350999999999999E-2</c:v>
                </c:pt>
                <c:pt idx="369">
                  <c:v>1.034999999999997E-2</c:v>
                </c:pt>
                <c:pt idx="370">
                  <c:v>1.034999999999997E-2</c:v>
                </c:pt>
                <c:pt idx="371">
                  <c:v>1.0349000000000053E-2</c:v>
                </c:pt>
                <c:pt idx="372">
                  <c:v>1.0348000000000024E-2</c:v>
                </c:pt>
                <c:pt idx="373">
                  <c:v>1.0348000000000024E-2</c:v>
                </c:pt>
                <c:pt idx="374">
                  <c:v>1.0348000000000024E-2</c:v>
                </c:pt>
                <c:pt idx="375">
                  <c:v>1.0346999999999995E-2</c:v>
                </c:pt>
                <c:pt idx="376">
                  <c:v>1.0346999999999995E-2</c:v>
                </c:pt>
                <c:pt idx="377">
                  <c:v>1.0346999999999995E-2</c:v>
                </c:pt>
                <c:pt idx="378">
                  <c:v>1.0346999999999995E-2</c:v>
                </c:pt>
                <c:pt idx="379">
                  <c:v>1.0345999999999966E-2</c:v>
                </c:pt>
                <c:pt idx="380">
                  <c:v>1.0345999999999966E-2</c:v>
                </c:pt>
                <c:pt idx="381">
                  <c:v>1.0345999999999966E-2</c:v>
                </c:pt>
                <c:pt idx="382">
                  <c:v>1.0345000000000049E-2</c:v>
                </c:pt>
                <c:pt idx="383">
                  <c:v>1.0345000000000049E-2</c:v>
                </c:pt>
                <c:pt idx="384">
                  <c:v>1.0345000000000049E-2</c:v>
                </c:pt>
                <c:pt idx="385">
                  <c:v>1.034400000000002E-2</c:v>
                </c:pt>
                <c:pt idx="386">
                  <c:v>1.034400000000002E-2</c:v>
                </c:pt>
                <c:pt idx="387">
                  <c:v>1.034400000000002E-2</c:v>
                </c:pt>
                <c:pt idx="388">
                  <c:v>1.0342999999999991E-2</c:v>
                </c:pt>
                <c:pt idx="389">
                  <c:v>1.0342999999999991E-2</c:v>
                </c:pt>
                <c:pt idx="390">
                  <c:v>1.0342999999999991E-2</c:v>
                </c:pt>
                <c:pt idx="391">
                  <c:v>1.0342999999999991E-2</c:v>
                </c:pt>
                <c:pt idx="392">
                  <c:v>1.0342999999999991E-2</c:v>
                </c:pt>
                <c:pt idx="393">
                  <c:v>1.0341999999999962E-2</c:v>
                </c:pt>
                <c:pt idx="394">
                  <c:v>1.0341999999999962E-2</c:v>
                </c:pt>
                <c:pt idx="395">
                  <c:v>1.0341999999999962E-2</c:v>
                </c:pt>
                <c:pt idx="396">
                  <c:v>1.0341999999999962E-2</c:v>
                </c:pt>
                <c:pt idx="397">
                  <c:v>1.0341000000000045E-2</c:v>
                </c:pt>
                <c:pt idx="398">
                  <c:v>1.0341000000000045E-2</c:v>
                </c:pt>
                <c:pt idx="399">
                  <c:v>1.0341000000000045E-2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6E-4B2C-83F1-DA1B68EFA7C6}"/>
            </c:ext>
          </c:extLst>
        </c:ser>
        <c:ser>
          <c:idx val="1"/>
          <c:order val="1"/>
          <c:tx>
            <c:v>lower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'c432_all'!$H$6:$H$11</c:f>
              <c:numCache>
                <c:formatCode>General</c:formatCode>
                <c:ptCount val="6"/>
                <c:pt idx="0">
                  <c:v>12.22</c:v>
                </c:pt>
                <c:pt idx="1">
                  <c:v>137.94999999999999</c:v>
                </c:pt>
                <c:pt idx="2">
                  <c:v>244.24</c:v>
                </c:pt>
                <c:pt idx="3">
                  <c:v>357.21</c:v>
                </c:pt>
                <c:pt idx="4">
                  <c:v>547.6</c:v>
                </c:pt>
                <c:pt idx="5">
                  <c:v>780.54</c:v>
                </c:pt>
              </c:numCache>
            </c:numRef>
          </c:xVal>
          <c:yVal>
            <c:numRef>
              <c:f>'c432_all'!$I$6:$I$11</c:f>
              <c:numCache>
                <c:formatCode>0.000000_ </c:formatCode>
                <c:ptCount val="6"/>
                <c:pt idx="0">
                  <c:v>6.9999999999999994E-5</c:v>
                </c:pt>
                <c:pt idx="1">
                  <c:v>1.3799999999999999E-4</c:v>
                </c:pt>
                <c:pt idx="2">
                  <c:v>2.0000000000000001E-4</c:v>
                </c:pt>
                <c:pt idx="3">
                  <c:v>2.81E-4</c:v>
                </c:pt>
                <c:pt idx="4">
                  <c:v>3.3799999999999998E-4</c:v>
                </c:pt>
                <c:pt idx="5">
                  <c:v>3.9599999999999998E-4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6E-4B2C-83F1-DA1B68EFA7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5937552"/>
        <c:axId val="105922992"/>
      </c:scatterChart>
      <c:valAx>
        <c:axId val="105937552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22992"/>
        <c:crosses val="autoZero"/>
        <c:crossBetween val="midCat"/>
      </c:valAx>
      <c:valAx>
        <c:axId val="105922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1059375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upper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'c432_qesto'!$D$6:$D$12</c:f>
              <c:numCache>
                <c:formatCode>General</c:formatCode>
                <c:ptCount val="7"/>
                <c:pt idx="0">
                  <c:v>0.01</c:v>
                </c:pt>
                <c:pt idx="1">
                  <c:v>0.02</c:v>
                </c:pt>
                <c:pt idx="2">
                  <c:v>0.02</c:v>
                </c:pt>
                <c:pt idx="3">
                  <c:v>0.03</c:v>
                </c:pt>
                <c:pt idx="4">
                  <c:v>0.03</c:v>
                </c:pt>
                <c:pt idx="5">
                  <c:v>0.04</c:v>
                </c:pt>
                <c:pt idx="6">
                  <c:v>0.04</c:v>
                </c:pt>
              </c:numCache>
            </c:numRef>
          </c:xVal>
          <c:yVal>
            <c:numRef>
              <c:f>'c432_qesto'!$E$6:$E$12</c:f>
              <c:numCache>
                <c:formatCode>General</c:formatCode>
                <c:ptCount val="7"/>
                <c:pt idx="0">
                  <c:v>0.75</c:v>
                </c:pt>
                <c:pt idx="1">
                  <c:v>0.5625</c:v>
                </c:pt>
                <c:pt idx="2">
                  <c:v>0.56054700000000002</c:v>
                </c:pt>
                <c:pt idx="3">
                  <c:v>0.55957000000000001</c:v>
                </c:pt>
                <c:pt idx="4">
                  <c:v>0.55859400000000003</c:v>
                </c:pt>
                <c:pt idx="5">
                  <c:v>0.41992200000000002</c:v>
                </c:pt>
                <c:pt idx="6">
                  <c:v>5.2490000000000037E-2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059-42BE-8F34-1A13DD91088C}"/>
            </c:ext>
          </c:extLst>
        </c:ser>
        <c:ser>
          <c:idx val="1"/>
          <c:order val="1"/>
          <c:tx>
            <c:v>lower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'c432_qesto'!$H$6:$H$295</c:f>
              <c:numCache>
                <c:formatCode>General</c:formatCode>
                <c:ptCount val="290"/>
                <c:pt idx="0">
                  <c:v>3.96</c:v>
                </c:pt>
                <c:pt idx="1">
                  <c:v>8.08</c:v>
                </c:pt>
                <c:pt idx="2">
                  <c:v>12.45</c:v>
                </c:pt>
                <c:pt idx="3">
                  <c:v>17.13</c:v>
                </c:pt>
                <c:pt idx="4">
                  <c:v>22.29</c:v>
                </c:pt>
                <c:pt idx="5">
                  <c:v>27.59</c:v>
                </c:pt>
                <c:pt idx="6">
                  <c:v>33.03</c:v>
                </c:pt>
                <c:pt idx="7">
                  <c:v>38.76</c:v>
                </c:pt>
                <c:pt idx="8">
                  <c:v>44.78</c:v>
                </c:pt>
                <c:pt idx="9">
                  <c:v>51.03</c:v>
                </c:pt>
                <c:pt idx="10">
                  <c:v>57.57</c:v>
                </c:pt>
                <c:pt idx="11">
                  <c:v>64.349999999999994</c:v>
                </c:pt>
                <c:pt idx="12">
                  <c:v>71.400000000000006</c:v>
                </c:pt>
                <c:pt idx="13">
                  <c:v>78.73</c:v>
                </c:pt>
                <c:pt idx="14">
                  <c:v>86.55</c:v>
                </c:pt>
                <c:pt idx="15">
                  <c:v>94.47</c:v>
                </c:pt>
                <c:pt idx="16">
                  <c:v>102.65</c:v>
                </c:pt>
                <c:pt idx="17">
                  <c:v>111.07</c:v>
                </c:pt>
                <c:pt idx="18">
                  <c:v>120.28</c:v>
                </c:pt>
                <c:pt idx="19">
                  <c:v>129.33000000000001</c:v>
                </c:pt>
                <c:pt idx="20">
                  <c:v>138.55000000000001</c:v>
                </c:pt>
                <c:pt idx="21">
                  <c:v>148.01</c:v>
                </c:pt>
                <c:pt idx="22">
                  <c:v>157.74</c:v>
                </c:pt>
                <c:pt idx="23">
                  <c:v>167.73</c:v>
                </c:pt>
                <c:pt idx="24">
                  <c:v>177.98</c:v>
                </c:pt>
                <c:pt idx="25">
                  <c:v>188.51</c:v>
                </c:pt>
                <c:pt idx="26">
                  <c:v>199.31</c:v>
                </c:pt>
                <c:pt idx="27">
                  <c:v>210.36</c:v>
                </c:pt>
                <c:pt idx="28">
                  <c:v>221.67</c:v>
                </c:pt>
                <c:pt idx="29">
                  <c:v>233.35</c:v>
                </c:pt>
                <c:pt idx="30">
                  <c:v>245.31</c:v>
                </c:pt>
                <c:pt idx="31">
                  <c:v>257.77</c:v>
                </c:pt>
                <c:pt idx="32">
                  <c:v>270.32</c:v>
                </c:pt>
                <c:pt idx="33">
                  <c:v>283.25</c:v>
                </c:pt>
                <c:pt idx="34">
                  <c:v>296.43</c:v>
                </c:pt>
                <c:pt idx="35">
                  <c:v>309.74</c:v>
                </c:pt>
                <c:pt idx="36">
                  <c:v>323.44</c:v>
                </c:pt>
                <c:pt idx="37">
                  <c:v>337.3</c:v>
                </c:pt>
                <c:pt idx="38">
                  <c:v>351.36</c:v>
                </c:pt>
                <c:pt idx="39">
                  <c:v>365.71</c:v>
                </c:pt>
                <c:pt idx="40">
                  <c:v>380.34</c:v>
                </c:pt>
                <c:pt idx="41">
                  <c:v>395.21</c:v>
                </c:pt>
                <c:pt idx="42">
                  <c:v>410.34</c:v>
                </c:pt>
                <c:pt idx="43">
                  <c:v>426.57</c:v>
                </c:pt>
                <c:pt idx="44">
                  <c:v>442.42</c:v>
                </c:pt>
                <c:pt idx="45">
                  <c:v>458.3</c:v>
                </c:pt>
                <c:pt idx="46">
                  <c:v>474.49</c:v>
                </c:pt>
                <c:pt idx="47">
                  <c:v>490.95</c:v>
                </c:pt>
                <c:pt idx="48">
                  <c:v>507.7</c:v>
                </c:pt>
                <c:pt idx="49">
                  <c:v>524.83000000000004</c:v>
                </c:pt>
                <c:pt idx="50">
                  <c:v>542.16999999999996</c:v>
                </c:pt>
                <c:pt idx="51">
                  <c:v>559.70000000000005</c:v>
                </c:pt>
                <c:pt idx="52">
                  <c:v>577.53</c:v>
                </c:pt>
                <c:pt idx="53">
                  <c:v>595.58000000000004</c:v>
                </c:pt>
                <c:pt idx="54">
                  <c:v>614.03</c:v>
                </c:pt>
                <c:pt idx="55">
                  <c:v>632.59</c:v>
                </c:pt>
                <c:pt idx="56">
                  <c:v>651.67999999999995</c:v>
                </c:pt>
                <c:pt idx="57">
                  <c:v>670.7</c:v>
                </c:pt>
                <c:pt idx="58">
                  <c:v>690.07</c:v>
                </c:pt>
                <c:pt idx="59">
                  <c:v>709.87</c:v>
                </c:pt>
                <c:pt idx="60">
                  <c:v>730.48</c:v>
                </c:pt>
                <c:pt idx="61">
                  <c:v>750.64</c:v>
                </c:pt>
                <c:pt idx="62">
                  <c:v>771.08</c:v>
                </c:pt>
                <c:pt idx="63">
                  <c:v>791.92</c:v>
                </c:pt>
                <c:pt idx="64">
                  <c:v>813.05</c:v>
                </c:pt>
                <c:pt idx="65">
                  <c:v>834.79</c:v>
                </c:pt>
                <c:pt idx="66">
                  <c:v>856.43</c:v>
                </c:pt>
                <c:pt idx="67">
                  <c:v>878.69</c:v>
                </c:pt>
                <c:pt idx="68">
                  <c:v>900.87</c:v>
                </c:pt>
                <c:pt idx="69">
                  <c:v>923.4</c:v>
                </c:pt>
                <c:pt idx="70">
                  <c:v>946.11</c:v>
                </c:pt>
                <c:pt idx="71">
                  <c:v>969.02</c:v>
                </c:pt>
                <c:pt idx="72">
                  <c:v>992.35</c:v>
                </c:pt>
                <c:pt idx="73">
                  <c:v>1016.28</c:v>
                </c:pt>
                <c:pt idx="74">
                  <c:v>1040.25</c:v>
                </c:pt>
                <c:pt idx="75">
                  <c:v>1064.3399999999999</c:v>
                </c:pt>
                <c:pt idx="76">
                  <c:v>1088.8800000000001</c:v>
                </c:pt>
                <c:pt idx="77">
                  <c:v>1113.5</c:v>
                </c:pt>
                <c:pt idx="78">
                  <c:v>1138.55</c:v>
                </c:pt>
                <c:pt idx="79">
                  <c:v>1163.6500000000001</c:v>
                </c:pt>
                <c:pt idx="80">
                  <c:v>1189.29</c:v>
                </c:pt>
                <c:pt idx="81">
                  <c:v>1214.93</c:v>
                </c:pt>
                <c:pt idx="82">
                  <c:v>1241.1199999999999</c:v>
                </c:pt>
                <c:pt idx="83">
                  <c:v>1267.21</c:v>
                </c:pt>
                <c:pt idx="84">
                  <c:v>1293.93</c:v>
                </c:pt>
                <c:pt idx="85">
                  <c:v>1320.58</c:v>
                </c:pt>
                <c:pt idx="86">
                  <c:v>1348.33</c:v>
                </c:pt>
                <c:pt idx="87">
                  <c:v>1375.59</c:v>
                </c:pt>
                <c:pt idx="88">
                  <c:v>1403.88</c:v>
                </c:pt>
                <c:pt idx="89">
                  <c:v>1431.61</c:v>
                </c:pt>
                <c:pt idx="90">
                  <c:v>1459.9</c:v>
                </c:pt>
                <c:pt idx="91">
                  <c:v>1488.28</c:v>
                </c:pt>
                <c:pt idx="92">
                  <c:v>1518.57</c:v>
                </c:pt>
                <c:pt idx="93">
                  <c:v>1548.47</c:v>
                </c:pt>
                <c:pt idx="94">
                  <c:v>1578.59</c:v>
                </c:pt>
                <c:pt idx="95">
                  <c:v>1608.09</c:v>
                </c:pt>
                <c:pt idx="96">
                  <c:v>1638.49</c:v>
                </c:pt>
                <c:pt idx="97">
                  <c:v>1669.39</c:v>
                </c:pt>
                <c:pt idx="98">
                  <c:v>1700.65</c:v>
                </c:pt>
                <c:pt idx="99">
                  <c:v>1732.74</c:v>
                </c:pt>
                <c:pt idx="100">
                  <c:v>1763.87</c:v>
                </c:pt>
                <c:pt idx="101">
                  <c:v>1795.29</c:v>
                </c:pt>
                <c:pt idx="102">
                  <c:v>1826.66</c:v>
                </c:pt>
                <c:pt idx="103">
                  <c:v>1858.36</c:v>
                </c:pt>
                <c:pt idx="104">
                  <c:v>1890.2</c:v>
                </c:pt>
                <c:pt idx="105">
                  <c:v>1922.28</c:v>
                </c:pt>
                <c:pt idx="106">
                  <c:v>1956.52</c:v>
                </c:pt>
                <c:pt idx="107">
                  <c:v>1989.04</c:v>
                </c:pt>
                <c:pt idx="108">
                  <c:v>2022.47</c:v>
                </c:pt>
                <c:pt idx="109">
                  <c:v>2056.63</c:v>
                </c:pt>
                <c:pt idx="110">
                  <c:v>2091.06</c:v>
                </c:pt>
                <c:pt idx="111">
                  <c:v>2125.64</c:v>
                </c:pt>
                <c:pt idx="112">
                  <c:v>2159.79</c:v>
                </c:pt>
                <c:pt idx="113">
                  <c:v>2194.3200000000002</c:v>
                </c:pt>
                <c:pt idx="114">
                  <c:v>2228.6799999999998</c:v>
                </c:pt>
                <c:pt idx="115">
                  <c:v>2263.65</c:v>
                </c:pt>
                <c:pt idx="116">
                  <c:v>2298.39</c:v>
                </c:pt>
                <c:pt idx="117">
                  <c:v>2333.7399999999998</c:v>
                </c:pt>
                <c:pt idx="118">
                  <c:v>2369.04</c:v>
                </c:pt>
                <c:pt idx="119">
                  <c:v>2405.21</c:v>
                </c:pt>
                <c:pt idx="120">
                  <c:v>2441.1799999999998</c:v>
                </c:pt>
                <c:pt idx="121">
                  <c:v>2477.36</c:v>
                </c:pt>
                <c:pt idx="122">
                  <c:v>2513.7800000000002</c:v>
                </c:pt>
                <c:pt idx="123">
                  <c:v>2550.4899999999998</c:v>
                </c:pt>
                <c:pt idx="124">
                  <c:v>2587.4699999999998</c:v>
                </c:pt>
                <c:pt idx="125">
                  <c:v>2624.7</c:v>
                </c:pt>
                <c:pt idx="126">
                  <c:v>2662.22</c:v>
                </c:pt>
                <c:pt idx="127">
                  <c:v>2700.3</c:v>
                </c:pt>
                <c:pt idx="128">
                  <c:v>2738.87</c:v>
                </c:pt>
                <c:pt idx="129">
                  <c:v>2779.7</c:v>
                </c:pt>
                <c:pt idx="130">
                  <c:v>2818.49</c:v>
                </c:pt>
                <c:pt idx="131">
                  <c:v>2857.69</c:v>
                </c:pt>
                <c:pt idx="132">
                  <c:v>2897.16</c:v>
                </c:pt>
                <c:pt idx="133">
                  <c:v>2936.83</c:v>
                </c:pt>
                <c:pt idx="134">
                  <c:v>2977</c:v>
                </c:pt>
                <c:pt idx="135">
                  <c:v>3017.27</c:v>
                </c:pt>
                <c:pt idx="136">
                  <c:v>3057.84</c:v>
                </c:pt>
                <c:pt idx="137">
                  <c:v>3098.73</c:v>
                </c:pt>
                <c:pt idx="138">
                  <c:v>3139.79</c:v>
                </c:pt>
                <c:pt idx="139">
                  <c:v>3181.73</c:v>
                </c:pt>
                <c:pt idx="140">
                  <c:v>3223.49</c:v>
                </c:pt>
                <c:pt idx="141">
                  <c:v>3265.44</c:v>
                </c:pt>
                <c:pt idx="142">
                  <c:v>3308.08</c:v>
                </c:pt>
                <c:pt idx="143">
                  <c:v>3350.69</c:v>
                </c:pt>
                <c:pt idx="144">
                  <c:v>3393.5</c:v>
                </c:pt>
                <c:pt idx="145">
                  <c:v>3436.59</c:v>
                </c:pt>
                <c:pt idx="146">
                  <c:v>3479.79</c:v>
                </c:pt>
                <c:pt idx="147">
                  <c:v>3523.25</c:v>
                </c:pt>
                <c:pt idx="148">
                  <c:v>3566.96</c:v>
                </c:pt>
                <c:pt idx="149">
                  <c:v>3610.95</c:v>
                </c:pt>
                <c:pt idx="150">
                  <c:v>3655.32</c:v>
                </c:pt>
                <c:pt idx="151">
                  <c:v>3699.9</c:v>
                </c:pt>
                <c:pt idx="152">
                  <c:v>3745.26</c:v>
                </c:pt>
                <c:pt idx="153">
                  <c:v>3790.42</c:v>
                </c:pt>
                <c:pt idx="154">
                  <c:v>3836.57</c:v>
                </c:pt>
                <c:pt idx="155">
                  <c:v>3882.32</c:v>
                </c:pt>
                <c:pt idx="156">
                  <c:v>3930.03</c:v>
                </c:pt>
                <c:pt idx="157">
                  <c:v>3978.54</c:v>
                </c:pt>
                <c:pt idx="158">
                  <c:v>4025.37</c:v>
                </c:pt>
                <c:pt idx="159">
                  <c:v>4072.21</c:v>
                </c:pt>
                <c:pt idx="160">
                  <c:v>4119.41</c:v>
                </c:pt>
                <c:pt idx="161">
                  <c:v>4166.7700000000004</c:v>
                </c:pt>
                <c:pt idx="162">
                  <c:v>4215.3500000000004</c:v>
                </c:pt>
                <c:pt idx="163">
                  <c:v>4263.3500000000004</c:v>
                </c:pt>
                <c:pt idx="164">
                  <c:v>4311.7</c:v>
                </c:pt>
                <c:pt idx="165">
                  <c:v>4360.1899999999996</c:v>
                </c:pt>
                <c:pt idx="166">
                  <c:v>4408.99</c:v>
                </c:pt>
                <c:pt idx="167">
                  <c:v>4458</c:v>
                </c:pt>
                <c:pt idx="168">
                  <c:v>4507.38</c:v>
                </c:pt>
                <c:pt idx="169">
                  <c:v>4557.17</c:v>
                </c:pt>
                <c:pt idx="170">
                  <c:v>4607.04</c:v>
                </c:pt>
                <c:pt idx="171">
                  <c:v>4657.3999999999996</c:v>
                </c:pt>
                <c:pt idx="172">
                  <c:v>4708.55</c:v>
                </c:pt>
                <c:pt idx="173">
                  <c:v>4759.29</c:v>
                </c:pt>
                <c:pt idx="174">
                  <c:v>4810.3100000000004</c:v>
                </c:pt>
                <c:pt idx="175">
                  <c:v>4861.6099999999997</c:v>
                </c:pt>
                <c:pt idx="176">
                  <c:v>4913.22</c:v>
                </c:pt>
                <c:pt idx="177">
                  <c:v>4965.1000000000004</c:v>
                </c:pt>
                <c:pt idx="178">
                  <c:v>5017.24</c:v>
                </c:pt>
                <c:pt idx="179">
                  <c:v>5069.8500000000004</c:v>
                </c:pt>
                <c:pt idx="180">
                  <c:v>5125.63</c:v>
                </c:pt>
                <c:pt idx="181">
                  <c:v>5181.2299999999996</c:v>
                </c:pt>
                <c:pt idx="182">
                  <c:v>5239.18</c:v>
                </c:pt>
                <c:pt idx="183">
                  <c:v>5293.63</c:v>
                </c:pt>
                <c:pt idx="184">
                  <c:v>5349.52</c:v>
                </c:pt>
                <c:pt idx="185">
                  <c:v>5403.47</c:v>
                </c:pt>
                <c:pt idx="186">
                  <c:v>5457.81</c:v>
                </c:pt>
                <c:pt idx="187">
                  <c:v>5512.32</c:v>
                </c:pt>
                <c:pt idx="188">
                  <c:v>5567.24</c:v>
                </c:pt>
                <c:pt idx="189">
                  <c:v>5622.34</c:v>
                </c:pt>
                <c:pt idx="190">
                  <c:v>5677.73</c:v>
                </c:pt>
                <c:pt idx="191">
                  <c:v>5736.19</c:v>
                </c:pt>
                <c:pt idx="192">
                  <c:v>5797.07</c:v>
                </c:pt>
                <c:pt idx="193">
                  <c:v>5855.13</c:v>
                </c:pt>
                <c:pt idx="194">
                  <c:v>5911.96</c:v>
                </c:pt>
                <c:pt idx="195">
                  <c:v>5968.69</c:v>
                </c:pt>
                <c:pt idx="196">
                  <c:v>6025.78</c:v>
                </c:pt>
                <c:pt idx="197">
                  <c:v>6083.05</c:v>
                </c:pt>
                <c:pt idx="198">
                  <c:v>6141.11</c:v>
                </c:pt>
                <c:pt idx="199">
                  <c:v>6198.94</c:v>
                </c:pt>
                <c:pt idx="200">
                  <c:v>6257.03</c:v>
                </c:pt>
                <c:pt idx="201">
                  <c:v>6315.44</c:v>
                </c:pt>
                <c:pt idx="202">
                  <c:v>6374.04</c:v>
                </c:pt>
                <c:pt idx="203">
                  <c:v>6433.14</c:v>
                </c:pt>
                <c:pt idx="204">
                  <c:v>6492.3</c:v>
                </c:pt>
                <c:pt idx="205">
                  <c:v>6551.7</c:v>
                </c:pt>
                <c:pt idx="206">
                  <c:v>6611.33</c:v>
                </c:pt>
                <c:pt idx="207">
                  <c:v>6671.23</c:v>
                </c:pt>
                <c:pt idx="208">
                  <c:v>6731.77</c:v>
                </c:pt>
                <c:pt idx="209">
                  <c:v>6792.23</c:v>
                </c:pt>
                <c:pt idx="210">
                  <c:v>6853.16</c:v>
                </c:pt>
                <c:pt idx="211">
                  <c:v>6914.36</c:v>
                </c:pt>
                <c:pt idx="212">
                  <c:v>6975.67</c:v>
                </c:pt>
                <c:pt idx="213">
                  <c:v>7037.27</c:v>
                </c:pt>
                <c:pt idx="214">
                  <c:v>7099.1</c:v>
                </c:pt>
                <c:pt idx="215">
                  <c:v>7161.19</c:v>
                </c:pt>
                <c:pt idx="216">
                  <c:v>7224.56</c:v>
                </c:pt>
                <c:pt idx="217">
                  <c:v>7287.16</c:v>
                </c:pt>
                <c:pt idx="218">
                  <c:v>7350.03</c:v>
                </c:pt>
                <c:pt idx="219">
                  <c:v>7413.22</c:v>
                </c:pt>
                <c:pt idx="220">
                  <c:v>7476.84</c:v>
                </c:pt>
                <c:pt idx="221">
                  <c:v>7541.08</c:v>
                </c:pt>
                <c:pt idx="222">
                  <c:v>7605.02</c:v>
                </c:pt>
                <c:pt idx="223">
                  <c:v>7669.23</c:v>
                </c:pt>
                <c:pt idx="224">
                  <c:v>7733.79</c:v>
                </c:pt>
                <c:pt idx="225">
                  <c:v>7798.54</c:v>
                </c:pt>
                <c:pt idx="226">
                  <c:v>7864.91</c:v>
                </c:pt>
                <c:pt idx="227">
                  <c:v>7930.31</c:v>
                </c:pt>
                <c:pt idx="228">
                  <c:v>7996.09</c:v>
                </c:pt>
                <c:pt idx="229">
                  <c:v>8062.01</c:v>
                </c:pt>
                <c:pt idx="230">
                  <c:v>8128.16</c:v>
                </c:pt>
                <c:pt idx="231">
                  <c:v>8194.8799999999992</c:v>
                </c:pt>
                <c:pt idx="232">
                  <c:v>8262.42</c:v>
                </c:pt>
                <c:pt idx="233">
                  <c:v>8329.56</c:v>
                </c:pt>
                <c:pt idx="234">
                  <c:v>8398.44</c:v>
                </c:pt>
                <c:pt idx="235">
                  <c:v>8465.92</c:v>
                </c:pt>
                <c:pt idx="236">
                  <c:v>8533.75</c:v>
                </c:pt>
                <c:pt idx="237">
                  <c:v>8601.84</c:v>
                </c:pt>
                <c:pt idx="238">
                  <c:v>8670.1</c:v>
                </c:pt>
                <c:pt idx="239">
                  <c:v>8739.4</c:v>
                </c:pt>
                <c:pt idx="240">
                  <c:v>8808.32</c:v>
                </c:pt>
                <c:pt idx="241">
                  <c:v>8877.7199999999993</c:v>
                </c:pt>
                <c:pt idx="242">
                  <c:v>8947.0400000000009</c:v>
                </c:pt>
                <c:pt idx="243">
                  <c:v>9016.7000000000007</c:v>
                </c:pt>
                <c:pt idx="244">
                  <c:v>9087.9599999999991</c:v>
                </c:pt>
                <c:pt idx="245">
                  <c:v>9158.06</c:v>
                </c:pt>
                <c:pt idx="246">
                  <c:v>9228.56</c:v>
                </c:pt>
                <c:pt idx="247">
                  <c:v>9299.2800000000007</c:v>
                </c:pt>
                <c:pt idx="248">
                  <c:v>9370.19</c:v>
                </c:pt>
                <c:pt idx="249">
                  <c:v>9441.6</c:v>
                </c:pt>
                <c:pt idx="250">
                  <c:v>9513.17</c:v>
                </c:pt>
                <c:pt idx="251">
                  <c:v>9585.0499999999993</c:v>
                </c:pt>
                <c:pt idx="252">
                  <c:v>9657.2099999999991</c:v>
                </c:pt>
                <c:pt idx="253">
                  <c:v>9729.5400000000009</c:v>
                </c:pt>
                <c:pt idx="254">
                  <c:v>9802.17</c:v>
                </c:pt>
                <c:pt idx="255">
                  <c:v>9876.36</c:v>
                </c:pt>
                <c:pt idx="256">
                  <c:v>9951.2900000000009</c:v>
                </c:pt>
                <c:pt idx="257">
                  <c:v>10026.379999999999</c:v>
                </c:pt>
                <c:pt idx="258">
                  <c:v>10101.26</c:v>
                </c:pt>
                <c:pt idx="259">
                  <c:v>10176.58</c:v>
                </c:pt>
                <c:pt idx="260">
                  <c:v>10252.120000000001</c:v>
                </c:pt>
                <c:pt idx="261">
                  <c:v>10328.57</c:v>
                </c:pt>
                <c:pt idx="262">
                  <c:v>10406.48</c:v>
                </c:pt>
                <c:pt idx="263">
                  <c:v>10483.11</c:v>
                </c:pt>
                <c:pt idx="264">
                  <c:v>10559.88</c:v>
                </c:pt>
                <c:pt idx="265">
                  <c:v>10638.48</c:v>
                </c:pt>
                <c:pt idx="266">
                  <c:v>10715.83</c:v>
                </c:pt>
                <c:pt idx="267">
                  <c:v>10793.47</c:v>
                </c:pt>
                <c:pt idx="268">
                  <c:v>10871.34</c:v>
                </c:pt>
                <c:pt idx="269">
                  <c:v>10950.23</c:v>
                </c:pt>
                <c:pt idx="270">
                  <c:v>11028.98</c:v>
                </c:pt>
                <c:pt idx="271">
                  <c:v>11107.69</c:v>
                </c:pt>
                <c:pt idx="272">
                  <c:v>11186.69</c:v>
                </c:pt>
                <c:pt idx="273">
                  <c:v>11267.15</c:v>
                </c:pt>
                <c:pt idx="274">
                  <c:v>11346.93</c:v>
                </c:pt>
                <c:pt idx="275">
                  <c:v>11426.66</c:v>
                </c:pt>
                <c:pt idx="276">
                  <c:v>11506.59</c:v>
                </c:pt>
                <c:pt idx="277">
                  <c:v>11587.01</c:v>
                </c:pt>
                <c:pt idx="278">
                  <c:v>11667.76</c:v>
                </c:pt>
                <c:pt idx="279">
                  <c:v>11748.85</c:v>
                </c:pt>
                <c:pt idx="280">
                  <c:v>11830.12</c:v>
                </c:pt>
                <c:pt idx="281">
                  <c:v>11911.69</c:v>
                </c:pt>
                <c:pt idx="282">
                  <c:v>11993.43</c:v>
                </c:pt>
                <c:pt idx="283">
                  <c:v>12076.67</c:v>
                </c:pt>
                <c:pt idx="284">
                  <c:v>12158.98</c:v>
                </c:pt>
                <c:pt idx="285">
                  <c:v>12241.57</c:v>
                </c:pt>
                <c:pt idx="286">
                  <c:v>12324.38</c:v>
                </c:pt>
                <c:pt idx="287">
                  <c:v>12412.91</c:v>
                </c:pt>
                <c:pt idx="288">
                  <c:v>12496.82</c:v>
                </c:pt>
                <c:pt idx="289">
                  <c:v>12581.06</c:v>
                </c:pt>
              </c:numCache>
            </c:numRef>
          </c:xVal>
          <c:yVal>
            <c:numRef>
              <c:f>'c432_qesto'!$I$6:$I$295</c:f>
              <c:numCache>
                <c:formatCode>General</c:formatCode>
                <c:ptCount val="29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059-42BE-8F34-1A13DD9108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242752"/>
        <c:axId val="98245248"/>
      </c:scatterChart>
      <c:valAx>
        <c:axId val="982427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245248"/>
        <c:crosses val="autoZero"/>
        <c:crossBetween val="midCat"/>
      </c:valAx>
      <c:valAx>
        <c:axId val="9824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TW"/>
          </a:p>
        </c:txPr>
        <c:crossAx val="982427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440994</xdr:colOff>
      <xdr:row>4</xdr:row>
      <xdr:rowOff>45191</xdr:rowOff>
    </xdr:from>
    <xdr:to>
      <xdr:col>37</xdr:col>
      <xdr:colOff>471714</xdr:colOff>
      <xdr:row>27</xdr:row>
      <xdr:rowOff>63499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300800</xdr:colOff>
      <xdr:row>4</xdr:row>
      <xdr:rowOff>53231</xdr:rowOff>
    </xdr:from>
    <xdr:to>
      <xdr:col>24</xdr:col>
      <xdr:colOff>127000</xdr:colOff>
      <xdr:row>27</xdr:row>
      <xdr:rowOff>36285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103908</xdr:colOff>
      <xdr:row>2</xdr:row>
      <xdr:rowOff>34636</xdr:rowOff>
    </xdr:from>
    <xdr:to>
      <xdr:col>24</xdr:col>
      <xdr:colOff>34637</xdr:colOff>
      <xdr:row>30</xdr:row>
      <xdr:rowOff>161636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103908</xdr:colOff>
      <xdr:row>2</xdr:row>
      <xdr:rowOff>34636</xdr:rowOff>
    </xdr:from>
    <xdr:to>
      <xdr:col>24</xdr:col>
      <xdr:colOff>34637</xdr:colOff>
      <xdr:row>30</xdr:row>
      <xdr:rowOff>161636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103908</xdr:colOff>
      <xdr:row>2</xdr:row>
      <xdr:rowOff>34636</xdr:rowOff>
    </xdr:from>
    <xdr:to>
      <xdr:col>24</xdr:col>
      <xdr:colOff>34637</xdr:colOff>
      <xdr:row>30</xdr:row>
      <xdr:rowOff>161636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103908</xdr:colOff>
      <xdr:row>2</xdr:row>
      <xdr:rowOff>34636</xdr:rowOff>
    </xdr:from>
    <xdr:to>
      <xdr:col>24</xdr:col>
      <xdr:colOff>34637</xdr:colOff>
      <xdr:row>30</xdr:row>
      <xdr:rowOff>161636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103908</xdr:colOff>
      <xdr:row>2</xdr:row>
      <xdr:rowOff>34636</xdr:rowOff>
    </xdr:from>
    <xdr:to>
      <xdr:col>24</xdr:col>
      <xdr:colOff>34637</xdr:colOff>
      <xdr:row>30</xdr:row>
      <xdr:rowOff>161636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103908</xdr:colOff>
      <xdr:row>2</xdr:row>
      <xdr:rowOff>34636</xdr:rowOff>
    </xdr:from>
    <xdr:to>
      <xdr:col>24</xdr:col>
      <xdr:colOff>34637</xdr:colOff>
      <xdr:row>30</xdr:row>
      <xdr:rowOff>161636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103908</xdr:colOff>
      <xdr:row>2</xdr:row>
      <xdr:rowOff>34636</xdr:rowOff>
    </xdr:from>
    <xdr:to>
      <xdr:col>24</xdr:col>
      <xdr:colOff>34637</xdr:colOff>
      <xdr:row>30</xdr:row>
      <xdr:rowOff>161636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86178</xdr:colOff>
      <xdr:row>2</xdr:row>
      <xdr:rowOff>7257</xdr:rowOff>
    </xdr:from>
    <xdr:to>
      <xdr:col>25</xdr:col>
      <xdr:colOff>353785</xdr:colOff>
      <xdr:row>22</xdr:row>
      <xdr:rowOff>72572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176892</xdr:colOff>
      <xdr:row>23</xdr:row>
      <xdr:rowOff>116112</xdr:rowOff>
    </xdr:from>
    <xdr:to>
      <xdr:col>25</xdr:col>
      <xdr:colOff>199570</xdr:colOff>
      <xdr:row>42</xdr:row>
      <xdr:rowOff>63498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130967</xdr:colOff>
      <xdr:row>2</xdr:row>
      <xdr:rowOff>200025</xdr:rowOff>
    </xdr:from>
    <xdr:to>
      <xdr:col>18</xdr:col>
      <xdr:colOff>214311</xdr:colOff>
      <xdr:row>20</xdr:row>
      <xdr:rowOff>198438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523298</xdr:colOff>
      <xdr:row>2</xdr:row>
      <xdr:rowOff>16164</xdr:rowOff>
    </xdr:from>
    <xdr:to>
      <xdr:col>36</xdr:col>
      <xdr:colOff>115454</xdr:colOff>
      <xdr:row>26</xdr:row>
      <xdr:rowOff>173182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507999</xdr:colOff>
      <xdr:row>3</xdr:row>
      <xdr:rowOff>141940</xdr:rowOff>
    </xdr:from>
    <xdr:to>
      <xdr:col>33</xdr:col>
      <xdr:colOff>126997</xdr:colOff>
      <xdr:row>23</xdr:row>
      <xdr:rowOff>16810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221316</xdr:colOff>
      <xdr:row>3</xdr:row>
      <xdr:rowOff>112059</xdr:rowOff>
    </xdr:from>
    <xdr:to>
      <xdr:col>22</xdr:col>
      <xdr:colOff>349250</xdr:colOff>
      <xdr:row>23</xdr:row>
      <xdr:rowOff>140073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254000</xdr:colOff>
      <xdr:row>1</xdr:row>
      <xdr:rowOff>136070</xdr:rowOff>
    </xdr:from>
    <xdr:to>
      <xdr:col>17</xdr:col>
      <xdr:colOff>535215</xdr:colOff>
      <xdr:row>19</xdr:row>
      <xdr:rowOff>172358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365125</xdr:colOff>
      <xdr:row>2</xdr:row>
      <xdr:rowOff>71437</xdr:rowOff>
    </xdr:from>
    <xdr:to>
      <xdr:col>21</xdr:col>
      <xdr:colOff>103188</xdr:colOff>
      <xdr:row>22</xdr:row>
      <xdr:rowOff>150812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166688</xdr:colOff>
      <xdr:row>2</xdr:row>
      <xdr:rowOff>65088</xdr:rowOff>
    </xdr:from>
    <xdr:to>
      <xdr:col>32</xdr:col>
      <xdr:colOff>357188</xdr:colOff>
      <xdr:row>21</xdr:row>
      <xdr:rowOff>190500</xdr:rowOff>
    </xdr:to>
    <xdr:graphicFrame macro="">
      <xdr:nvGraphicFramePr>
        <xdr:cNvPr id="5" name="圖表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130967</xdr:colOff>
      <xdr:row>2</xdr:row>
      <xdr:rowOff>200025</xdr:rowOff>
    </xdr:from>
    <xdr:to>
      <xdr:col>18</xdr:col>
      <xdr:colOff>214311</xdr:colOff>
      <xdr:row>3</xdr:row>
      <xdr:rowOff>0</xdr:rowOff>
    </xdr:to>
    <xdr:graphicFrame macro="">
      <xdr:nvGraphicFramePr>
        <xdr:cNvPr id="2" name="圖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23915</xdr:colOff>
      <xdr:row>6</xdr:row>
      <xdr:rowOff>71747</xdr:rowOff>
    </xdr:from>
    <xdr:to>
      <xdr:col>23</xdr:col>
      <xdr:colOff>435428</xdr:colOff>
      <xdr:row>28</xdr:row>
      <xdr:rowOff>57892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204106</xdr:colOff>
      <xdr:row>3</xdr:row>
      <xdr:rowOff>163286</xdr:rowOff>
    </xdr:from>
    <xdr:to>
      <xdr:col>24</xdr:col>
      <xdr:colOff>390072</xdr:colOff>
      <xdr:row>26</xdr:row>
      <xdr:rowOff>36286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226785</xdr:colOff>
      <xdr:row>3</xdr:row>
      <xdr:rowOff>145142</xdr:rowOff>
    </xdr:from>
    <xdr:to>
      <xdr:col>24</xdr:col>
      <xdr:colOff>18142</xdr:colOff>
      <xdr:row>29</xdr:row>
      <xdr:rowOff>108858</xdr:rowOff>
    </xdr:to>
    <xdr:graphicFrame macro="">
      <xdr:nvGraphicFramePr>
        <xdr:cNvPr id="4" name="圖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329045</xdr:colOff>
      <xdr:row>3</xdr:row>
      <xdr:rowOff>94672</xdr:rowOff>
    </xdr:from>
    <xdr:to>
      <xdr:col>27</xdr:col>
      <xdr:colOff>0</xdr:colOff>
      <xdr:row>31</xdr:row>
      <xdr:rowOff>115453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15874</xdr:colOff>
      <xdr:row>1</xdr:row>
      <xdr:rowOff>120650</xdr:rowOff>
    </xdr:from>
    <xdr:to>
      <xdr:col>21</xdr:col>
      <xdr:colOff>163285</xdr:colOff>
      <xdr:row>23</xdr:row>
      <xdr:rowOff>9071</xdr:rowOff>
    </xdr:to>
    <xdr:graphicFrame macro="">
      <xdr:nvGraphicFramePr>
        <xdr:cNvPr id="2" name="圖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99785</xdr:colOff>
      <xdr:row>24</xdr:row>
      <xdr:rowOff>117928</xdr:rowOff>
    </xdr:from>
    <xdr:to>
      <xdr:col>21</xdr:col>
      <xdr:colOff>126999</xdr:colOff>
      <xdr:row>44</xdr:row>
      <xdr:rowOff>183242</xdr:rowOff>
    </xdr:to>
    <xdr:graphicFrame macro="">
      <xdr:nvGraphicFramePr>
        <xdr:cNvPr id="3" name="圖表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excel" connectionId="15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excel_1" connectionId="13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excel" connectionId="14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random_with-bc" connectionId="20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All7" connectionId="1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random_with-bi" connectionId="21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c2d_result_4" connectionId="4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random_with_7" connectionId="18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c2d_result" connectionId="2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c2d_result_2" connectionId="3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random_with" connectionId="16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sult_4" connectionId="2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random_with_2" connectionId="17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c2d_result" connectionId="5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random_with-bi" connectionId="22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random_with-b" connectionId="19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excel_4" connectionId="7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excel_5" connectionId="8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excel_6" connectionId="9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excel_7" connectionId="10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excel_8" connectionId="11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excel_9" connectionId="1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excel" connectionId="6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3.xml"/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4.xml"/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5.xml"/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6.xml"/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.xml"/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8.xml"/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0.xml"/><Relationship Id="rId2" Type="http://schemas.openxmlformats.org/officeDocument/2006/relationships/queryTable" Target="../queryTables/queryTable9.xml"/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1.xml"/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13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16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3.xml"/><Relationship Id="rId2" Type="http://schemas.openxmlformats.org/officeDocument/2006/relationships/queryTable" Target="../queryTables/queryTable12.xml"/><Relationship Id="rId1" Type="http://schemas.openxmlformats.org/officeDocument/2006/relationships/printerSettings" Target="../printerSettings/printerSettings19.bin"/><Relationship Id="rId4" Type="http://schemas.openxmlformats.org/officeDocument/2006/relationships/queryTable" Target="../queryTables/queryTable14.xml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6.xml"/><Relationship Id="rId7" Type="http://schemas.openxmlformats.org/officeDocument/2006/relationships/queryTable" Target="../queryTables/queryTable20.xml"/><Relationship Id="rId2" Type="http://schemas.openxmlformats.org/officeDocument/2006/relationships/queryTable" Target="../queryTables/queryTable15.xml"/><Relationship Id="rId1" Type="http://schemas.openxmlformats.org/officeDocument/2006/relationships/printerSettings" Target="../printerSettings/printerSettings20.bin"/><Relationship Id="rId6" Type="http://schemas.openxmlformats.org/officeDocument/2006/relationships/queryTable" Target="../queryTables/queryTable19.xml"/><Relationship Id="rId5" Type="http://schemas.openxmlformats.org/officeDocument/2006/relationships/queryTable" Target="../queryTables/queryTable18.xml"/><Relationship Id="rId4" Type="http://schemas.openxmlformats.org/officeDocument/2006/relationships/queryTable" Target="../queryTables/queryTable17.xml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1.xml"/><Relationship Id="rId1" Type="http://schemas.openxmlformats.org/officeDocument/2006/relationships/printerSettings" Target="../printerSettings/printerSettings22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2.xml"/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3.xml"/><Relationship Id="rId1" Type="http://schemas.openxmlformats.org/officeDocument/2006/relationships/printerSettings" Target="../printerSettings/printerSettings24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.x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42"/>
  <sheetViews>
    <sheetView topLeftCell="G1" zoomScale="70" zoomScaleNormal="70" workbookViewId="0">
      <selection activeCell="H27" sqref="H27"/>
    </sheetView>
  </sheetViews>
  <sheetFormatPr defaultRowHeight="17"/>
  <cols>
    <col min="1" max="1" width="8.7265625" customWidth="1"/>
    <col min="2" max="2" width="13.1796875" customWidth="1"/>
    <col min="5" max="5" width="10.1796875" customWidth="1"/>
  </cols>
  <sheetData>
    <row r="1" spans="2:18">
      <c r="B1" t="s">
        <v>5</v>
      </c>
      <c r="C1">
        <v>0.23</v>
      </c>
      <c r="D1">
        <v>0.46362300000000001</v>
      </c>
    </row>
    <row r="2" spans="2:18">
      <c r="B2" t="s">
        <v>2</v>
      </c>
      <c r="C2" t="s">
        <v>8</v>
      </c>
      <c r="Q2" t="s">
        <v>12</v>
      </c>
      <c r="R2">
        <v>918</v>
      </c>
    </row>
    <row r="3" spans="2:18">
      <c r="Q3" t="s">
        <v>13</v>
      </c>
      <c r="R3">
        <v>2190</v>
      </c>
    </row>
    <row r="4" spans="2:18">
      <c r="B4" t="s">
        <v>4</v>
      </c>
    </row>
    <row r="5" spans="2:18">
      <c r="C5" t="s">
        <v>0</v>
      </c>
      <c r="D5" t="s">
        <v>1</v>
      </c>
      <c r="H5" t="s">
        <v>0</v>
      </c>
      <c r="I5" t="s">
        <v>1</v>
      </c>
    </row>
    <row r="6" spans="2:18">
      <c r="C6">
        <v>0.01</v>
      </c>
      <c r="D6">
        <f>1-E6</f>
        <v>0.94504500000000002</v>
      </c>
      <c r="E6">
        <v>5.4954999999999997E-2</v>
      </c>
      <c r="H6">
        <v>0.14000000000000001</v>
      </c>
      <c r="I6">
        <f>1-J6</f>
        <v>0.99999899999999997</v>
      </c>
      <c r="J6">
        <v>9.9999999999999995E-7</v>
      </c>
    </row>
    <row r="7" spans="2:18">
      <c r="C7">
        <v>0.02</v>
      </c>
      <c r="D7">
        <f t="shared" ref="D7:D38" si="0">1-E7</f>
        <v>0.89695999999999998</v>
      </c>
      <c r="E7">
        <v>0.10304000000000001</v>
      </c>
      <c r="H7">
        <v>0.16</v>
      </c>
      <c r="I7">
        <f t="shared" ref="I7:I42" si="1">1-J7</f>
        <v>0.99999899999999997</v>
      </c>
      <c r="J7">
        <v>9.9999999999999995E-7</v>
      </c>
    </row>
    <row r="8" spans="2:18">
      <c r="C8">
        <v>0.03</v>
      </c>
      <c r="D8">
        <f t="shared" si="0"/>
        <v>0.87291799999999997</v>
      </c>
      <c r="E8">
        <v>0.127082</v>
      </c>
      <c r="H8">
        <v>0.18</v>
      </c>
      <c r="I8">
        <f t="shared" si="1"/>
        <v>0.99999899999999997</v>
      </c>
      <c r="J8">
        <v>9.9999999999999995E-7</v>
      </c>
    </row>
    <row r="9" spans="2:18">
      <c r="C9">
        <v>0.03</v>
      </c>
      <c r="D9">
        <f t="shared" si="0"/>
        <v>0.86790900000000004</v>
      </c>
      <c r="E9">
        <v>0.13209099999999999</v>
      </c>
      <c r="H9">
        <v>0.21</v>
      </c>
      <c r="I9">
        <f t="shared" si="1"/>
        <v>0.99999899999999997</v>
      </c>
      <c r="J9">
        <v>9.9999999999999995E-7</v>
      </c>
    </row>
    <row r="10" spans="2:18">
      <c r="C10">
        <v>0.04</v>
      </c>
      <c r="D10">
        <f t="shared" si="0"/>
        <v>0.86565500000000006</v>
      </c>
      <c r="E10">
        <v>0.13434499999999999</v>
      </c>
      <c r="H10">
        <v>1225.1600000000001</v>
      </c>
      <c r="I10">
        <f t="shared" si="1"/>
        <v>0.99835099999999999</v>
      </c>
      <c r="J10">
        <v>1.6490000000000001E-3</v>
      </c>
    </row>
    <row r="11" spans="2:18">
      <c r="C11">
        <v>0.05</v>
      </c>
      <c r="D11">
        <f t="shared" si="0"/>
        <v>0.86509100000000005</v>
      </c>
      <c r="E11">
        <v>0.134909</v>
      </c>
      <c r="H11">
        <v>1225.3399999999999</v>
      </c>
      <c r="I11">
        <f t="shared" si="1"/>
        <v>0.99825600000000003</v>
      </c>
      <c r="J11">
        <v>1.7440000000000001E-3</v>
      </c>
    </row>
    <row r="12" spans="2:18">
      <c r="C12">
        <v>0.06</v>
      </c>
      <c r="D12">
        <f t="shared" si="0"/>
        <v>0.86497400000000002</v>
      </c>
      <c r="E12">
        <v>0.13502600000000001</v>
      </c>
      <c r="H12">
        <v>1233.55</v>
      </c>
      <c r="I12">
        <f t="shared" si="1"/>
        <v>0.99732900000000002</v>
      </c>
      <c r="J12">
        <v>2.6710000000000002E-3</v>
      </c>
    </row>
    <row r="13" spans="2:18">
      <c r="C13">
        <v>3.74</v>
      </c>
      <c r="D13">
        <f t="shared" si="0"/>
        <v>0.82440199999999997</v>
      </c>
      <c r="E13">
        <v>0.175598</v>
      </c>
      <c r="H13">
        <v>1454.29</v>
      </c>
      <c r="I13">
        <f t="shared" si="1"/>
        <v>0.99728700000000003</v>
      </c>
      <c r="J13">
        <v>2.7130000000000001E-3</v>
      </c>
    </row>
    <row r="14" spans="2:18">
      <c r="C14">
        <v>3.75</v>
      </c>
      <c r="D14">
        <f t="shared" si="0"/>
        <v>0.81501000000000001</v>
      </c>
      <c r="E14">
        <v>0.18498999999999999</v>
      </c>
      <c r="H14">
        <v>2761.3</v>
      </c>
      <c r="I14">
        <f t="shared" si="1"/>
        <v>0.99728099999999997</v>
      </c>
      <c r="J14">
        <v>2.7190000000000001E-3</v>
      </c>
    </row>
    <row r="15" spans="2:18">
      <c r="C15">
        <v>3.76</v>
      </c>
      <c r="D15">
        <f t="shared" si="0"/>
        <v>0.81338200000000005</v>
      </c>
      <c r="E15">
        <v>0.18661800000000001</v>
      </c>
      <c r="H15">
        <v>2945.79</v>
      </c>
      <c r="I15">
        <f t="shared" si="1"/>
        <v>0.99723200000000001</v>
      </c>
      <c r="J15">
        <v>2.7680000000000001E-3</v>
      </c>
    </row>
    <row r="16" spans="2:18">
      <c r="C16">
        <v>3.76</v>
      </c>
      <c r="D16">
        <f t="shared" si="0"/>
        <v>0.81225599999999998</v>
      </c>
      <c r="E16">
        <v>0.18774399999999999</v>
      </c>
      <c r="H16">
        <v>2957.07</v>
      </c>
      <c r="I16">
        <f t="shared" si="1"/>
        <v>0.997228</v>
      </c>
      <c r="J16">
        <v>2.7720000000000002E-3</v>
      </c>
    </row>
    <row r="17" spans="3:10">
      <c r="C17">
        <v>3.77</v>
      </c>
      <c r="D17">
        <f t="shared" si="0"/>
        <v>0.81202099999999999</v>
      </c>
      <c r="E17">
        <v>0.18797900000000001</v>
      </c>
      <c r="H17">
        <v>2959.4</v>
      </c>
      <c r="I17">
        <f t="shared" si="1"/>
        <v>0.997228</v>
      </c>
      <c r="J17">
        <v>2.7720000000000002E-3</v>
      </c>
    </row>
    <row r="18" spans="3:10">
      <c r="C18">
        <v>18.36</v>
      </c>
      <c r="D18">
        <f t="shared" si="0"/>
        <v>0.81165500000000002</v>
      </c>
      <c r="E18">
        <v>0.18834500000000001</v>
      </c>
      <c r="H18">
        <v>3047.98</v>
      </c>
      <c r="I18">
        <f t="shared" si="1"/>
        <v>0.99722699999999997</v>
      </c>
      <c r="J18">
        <v>2.7729999999999999E-3</v>
      </c>
    </row>
    <row r="19" spans="3:10">
      <c r="C19">
        <v>650.82000000000005</v>
      </c>
      <c r="D19">
        <f t="shared" si="0"/>
        <v>0.81144099999999997</v>
      </c>
      <c r="E19">
        <v>0.188559</v>
      </c>
      <c r="H19">
        <v>3048.4</v>
      </c>
      <c r="I19">
        <f t="shared" si="1"/>
        <v>0.99722599999999995</v>
      </c>
      <c r="J19">
        <v>2.774E-3</v>
      </c>
    </row>
    <row r="20" spans="3:10">
      <c r="C20">
        <v>1646.98</v>
      </c>
      <c r="D20">
        <f t="shared" si="0"/>
        <v>0.81140199999999996</v>
      </c>
      <c r="E20">
        <v>0.18859799999999999</v>
      </c>
      <c r="H20">
        <v>3048.87</v>
      </c>
      <c r="I20">
        <f t="shared" si="1"/>
        <v>0.997224</v>
      </c>
      <c r="J20">
        <v>2.7759999999999998E-3</v>
      </c>
    </row>
    <row r="21" spans="3:10">
      <c r="C21">
        <v>1902.68</v>
      </c>
      <c r="D21">
        <f t="shared" si="0"/>
        <v>0.81054300000000001</v>
      </c>
      <c r="E21">
        <v>0.18945699999999999</v>
      </c>
      <c r="H21">
        <v>3560.79</v>
      </c>
      <c r="I21">
        <f t="shared" si="1"/>
        <v>0.99722299999999997</v>
      </c>
      <c r="J21">
        <v>2.777E-3</v>
      </c>
    </row>
    <row r="22" spans="3:10">
      <c r="C22">
        <v>1926.96</v>
      </c>
      <c r="D22">
        <f t="shared" si="0"/>
        <v>0.81004699999999996</v>
      </c>
      <c r="E22">
        <v>0.18995300000000001</v>
      </c>
      <c r="H22">
        <v>3593.23</v>
      </c>
      <c r="I22">
        <f t="shared" si="1"/>
        <v>0.99721800000000005</v>
      </c>
      <c r="J22">
        <v>2.7820000000000002E-3</v>
      </c>
    </row>
    <row r="23" spans="3:10">
      <c r="C23">
        <v>2006.68</v>
      </c>
      <c r="D23">
        <f t="shared" si="0"/>
        <v>0.80960199999999993</v>
      </c>
      <c r="E23">
        <v>0.19039800000000001</v>
      </c>
      <c r="H23">
        <v>3593.58</v>
      </c>
      <c r="I23">
        <f t="shared" si="1"/>
        <v>0.99713600000000002</v>
      </c>
      <c r="J23">
        <v>2.8639999999999998E-3</v>
      </c>
    </row>
    <row r="24" spans="3:10">
      <c r="C24">
        <v>2006.7</v>
      </c>
      <c r="D24">
        <f t="shared" si="0"/>
        <v>0.80883099999999997</v>
      </c>
      <c r="E24">
        <v>0.19116900000000001</v>
      </c>
      <c r="H24">
        <v>4343.5</v>
      </c>
      <c r="I24">
        <f t="shared" si="1"/>
        <v>0.996861</v>
      </c>
      <c r="J24">
        <v>3.1389999999999999E-3</v>
      </c>
    </row>
    <row r="25" spans="3:10">
      <c r="C25">
        <v>2111.12</v>
      </c>
      <c r="D25">
        <f t="shared" si="0"/>
        <v>0.77614800000000006</v>
      </c>
      <c r="E25">
        <v>0.223852</v>
      </c>
      <c r="H25">
        <v>4343.8599999999997</v>
      </c>
      <c r="I25">
        <f t="shared" si="1"/>
        <v>0.99681699999999995</v>
      </c>
      <c r="J25">
        <v>3.1830000000000001E-3</v>
      </c>
    </row>
    <row r="26" spans="3:10">
      <c r="C26">
        <v>2144.52</v>
      </c>
      <c r="D26">
        <f t="shared" si="0"/>
        <v>0.77251999999999998</v>
      </c>
      <c r="E26">
        <v>0.22747999999999999</v>
      </c>
      <c r="H26">
        <v>4344.37</v>
      </c>
      <c r="I26">
        <f t="shared" si="1"/>
        <v>0.99625799999999998</v>
      </c>
      <c r="J26">
        <v>3.7420000000000001E-3</v>
      </c>
    </row>
    <row r="27" spans="3:10">
      <c r="C27">
        <v>2144.54</v>
      </c>
      <c r="D27">
        <f t="shared" si="0"/>
        <v>0.77013599999999993</v>
      </c>
      <c r="E27">
        <v>0.22986400000000001</v>
      </c>
      <c r="H27">
        <v>4344.8599999999997</v>
      </c>
      <c r="I27">
        <f t="shared" si="1"/>
        <v>0.99623200000000001</v>
      </c>
      <c r="J27">
        <v>3.7680000000000001E-3</v>
      </c>
    </row>
    <row r="28" spans="3:10">
      <c r="C28">
        <v>2144.5700000000002</v>
      </c>
      <c r="D28">
        <f t="shared" si="0"/>
        <v>0.76894299999999993</v>
      </c>
      <c r="E28">
        <v>0.23105700000000001</v>
      </c>
      <c r="H28">
        <v>5313.79</v>
      </c>
      <c r="I28">
        <f t="shared" si="1"/>
        <v>0.99526199999999998</v>
      </c>
      <c r="J28">
        <v>4.738E-3</v>
      </c>
    </row>
    <row r="29" spans="3:10">
      <c r="C29">
        <v>2146.35</v>
      </c>
      <c r="D29">
        <f t="shared" si="0"/>
        <v>0.76874500000000001</v>
      </c>
      <c r="E29">
        <v>0.23125499999999999</v>
      </c>
      <c r="H29">
        <v>5314.29</v>
      </c>
      <c r="I29">
        <f t="shared" si="1"/>
        <v>0.99440399999999995</v>
      </c>
      <c r="J29">
        <v>5.5960000000000003E-3</v>
      </c>
    </row>
    <row r="30" spans="3:10">
      <c r="C30">
        <v>2411.64</v>
      </c>
      <c r="D30">
        <f t="shared" si="0"/>
        <v>0.76495899999999994</v>
      </c>
      <c r="E30">
        <v>0.235041</v>
      </c>
      <c r="H30">
        <v>5316.79</v>
      </c>
      <c r="I30">
        <f t="shared" si="1"/>
        <v>0.99432500000000001</v>
      </c>
      <c r="J30">
        <v>5.6750000000000004E-3</v>
      </c>
    </row>
    <row r="31" spans="3:10">
      <c r="C31">
        <v>2411.66</v>
      </c>
      <c r="D31">
        <f t="shared" si="0"/>
        <v>0.76206200000000002</v>
      </c>
      <c r="E31">
        <v>0.23793800000000001</v>
      </c>
      <c r="H31">
        <v>5507.33</v>
      </c>
      <c r="I31">
        <f t="shared" si="1"/>
        <v>0.99431999999999998</v>
      </c>
      <c r="J31">
        <v>5.6800000000000002E-3</v>
      </c>
    </row>
    <row r="32" spans="3:10">
      <c r="C32">
        <v>2424.48</v>
      </c>
      <c r="D32">
        <f t="shared" si="0"/>
        <v>0.76162099999999999</v>
      </c>
      <c r="E32">
        <v>0.23837900000000001</v>
      </c>
      <c r="H32">
        <v>5507.69</v>
      </c>
      <c r="I32">
        <f t="shared" si="1"/>
        <v>0.99431999999999998</v>
      </c>
      <c r="J32">
        <v>5.6800000000000002E-3</v>
      </c>
    </row>
    <row r="33" spans="3:10">
      <c r="C33">
        <v>4179.51</v>
      </c>
      <c r="D33">
        <f t="shared" si="0"/>
        <v>0.76161800000000002</v>
      </c>
      <c r="E33">
        <v>0.23838200000000001</v>
      </c>
      <c r="H33">
        <v>5508.01</v>
      </c>
      <c r="I33">
        <f t="shared" si="1"/>
        <v>0.99431999999999998</v>
      </c>
      <c r="J33">
        <v>5.6800000000000002E-3</v>
      </c>
    </row>
    <row r="34" spans="3:10">
      <c r="C34">
        <v>4179.63</v>
      </c>
      <c r="D34">
        <f t="shared" si="0"/>
        <v>0.76141900000000007</v>
      </c>
      <c r="E34">
        <v>0.23858099999999999</v>
      </c>
      <c r="H34">
        <v>5508.32</v>
      </c>
      <c r="I34">
        <f t="shared" si="1"/>
        <v>0.99431999999999998</v>
      </c>
      <c r="J34">
        <v>5.6800000000000002E-3</v>
      </c>
    </row>
    <row r="35" spans="3:10">
      <c r="C35">
        <v>4180.0200000000004</v>
      </c>
      <c r="D35">
        <f t="shared" si="0"/>
        <v>0.76138300000000003</v>
      </c>
      <c r="E35">
        <v>0.238617</v>
      </c>
      <c r="H35">
        <v>5583.98</v>
      </c>
      <c r="I35">
        <f t="shared" si="1"/>
        <v>0.99431999999999998</v>
      </c>
      <c r="J35">
        <v>5.6800000000000002E-3</v>
      </c>
    </row>
    <row r="36" spans="3:10">
      <c r="C36">
        <v>4311.9399999999996</v>
      </c>
      <c r="D36">
        <f t="shared" si="0"/>
        <v>0.7591</v>
      </c>
      <c r="E36">
        <v>0.2409</v>
      </c>
      <c r="H36">
        <v>5604.4</v>
      </c>
      <c r="I36">
        <f t="shared" si="1"/>
        <v>0.99431999999999998</v>
      </c>
      <c r="J36">
        <v>5.6800000000000002E-3</v>
      </c>
    </row>
    <row r="37" spans="3:10">
      <c r="C37">
        <v>4312.17</v>
      </c>
      <c r="D37">
        <f t="shared" si="0"/>
        <v>0.75816300000000003</v>
      </c>
      <c r="E37">
        <v>0.241837</v>
      </c>
      <c r="H37">
        <v>5605</v>
      </c>
      <c r="I37">
        <f t="shared" si="1"/>
        <v>0.99431800000000004</v>
      </c>
      <c r="J37">
        <v>5.6820000000000004E-3</v>
      </c>
    </row>
    <row r="38" spans="3:10">
      <c r="C38">
        <v>4359.4799999999996</v>
      </c>
      <c r="D38">
        <f t="shared" si="0"/>
        <v>0.75770000000000004</v>
      </c>
      <c r="E38">
        <v>0.24229999999999999</v>
      </c>
      <c r="H38">
        <v>5605.51</v>
      </c>
      <c r="I38">
        <f t="shared" si="1"/>
        <v>0.99431800000000004</v>
      </c>
      <c r="J38">
        <v>5.6820000000000004E-3</v>
      </c>
    </row>
    <row r="39" spans="3:10">
      <c r="H39">
        <v>6008.85</v>
      </c>
      <c r="I39">
        <f t="shared" si="1"/>
        <v>0.99431700000000001</v>
      </c>
      <c r="J39">
        <v>5.6829999999999997E-3</v>
      </c>
    </row>
    <row r="40" spans="3:10">
      <c r="H40">
        <v>6300.8</v>
      </c>
      <c r="I40">
        <f t="shared" si="1"/>
        <v>0.99431700000000001</v>
      </c>
      <c r="J40">
        <v>5.6829999999999997E-3</v>
      </c>
    </row>
    <row r="41" spans="3:10">
      <c r="H41">
        <v>6301.71</v>
      </c>
      <c r="I41">
        <f t="shared" si="1"/>
        <v>0.99431700000000001</v>
      </c>
      <c r="J41">
        <v>5.6829999999999997E-3</v>
      </c>
    </row>
    <row r="42" spans="3:10">
      <c r="H42">
        <v>6302.27</v>
      </c>
      <c r="I42">
        <f t="shared" si="1"/>
        <v>0.99431700000000001</v>
      </c>
      <c r="J42">
        <v>5.6829999999999997E-3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G103"/>
  <sheetViews>
    <sheetView topLeftCell="W1" zoomScale="85" zoomScaleNormal="85" workbookViewId="0">
      <selection activeCell="AC110" sqref="AC110"/>
    </sheetView>
  </sheetViews>
  <sheetFormatPr defaultRowHeight="17"/>
  <cols>
    <col min="27" max="27" width="26.81640625" bestFit="1" customWidth="1"/>
    <col min="28" max="28" width="9.81640625" bestFit="1" customWidth="1"/>
    <col min="29" max="29" width="12.54296875" bestFit="1" customWidth="1"/>
    <col min="30" max="30" width="5.54296875" customWidth="1"/>
    <col min="31" max="31" width="12.453125" bestFit="1" customWidth="1"/>
    <col min="32" max="32" width="9.7265625" bestFit="1" customWidth="1"/>
  </cols>
  <sheetData>
    <row r="2" spans="4:33">
      <c r="E2" t="s">
        <v>21</v>
      </c>
      <c r="G2" t="s">
        <v>22</v>
      </c>
    </row>
    <row r="3" spans="4:33">
      <c r="D3">
        <v>1</v>
      </c>
      <c r="E3">
        <v>0</v>
      </c>
      <c r="F3">
        <f>E3</f>
        <v>0</v>
      </c>
      <c r="G3">
        <v>2.3317300000000001E-4</v>
      </c>
      <c r="H3">
        <f>G3</f>
        <v>2.3317300000000001E-4</v>
      </c>
      <c r="AA3" t="s">
        <v>53</v>
      </c>
      <c r="AB3" t="s">
        <v>54</v>
      </c>
      <c r="AC3" t="s">
        <v>55</v>
      </c>
      <c r="AD3" t="s">
        <v>33</v>
      </c>
      <c r="AE3" t="s">
        <v>56</v>
      </c>
      <c r="AF3" s="4" t="s">
        <v>34</v>
      </c>
      <c r="AG3" s="4" t="s">
        <v>35</v>
      </c>
    </row>
    <row r="4" spans="4:33">
      <c r="D4">
        <v>2</v>
      </c>
      <c r="E4">
        <v>0</v>
      </c>
      <c r="F4">
        <f>F3+E4</f>
        <v>0</v>
      </c>
      <c r="G4">
        <v>2.5200800000000002E-4</v>
      </c>
      <c r="H4">
        <f>H3+G4</f>
        <v>4.85181E-4</v>
      </c>
      <c r="AA4" t="s">
        <v>57</v>
      </c>
      <c r="AB4" s="13">
        <v>0.625</v>
      </c>
      <c r="AC4" s="13">
        <v>0.625</v>
      </c>
      <c r="AD4" s="9">
        <v>0</v>
      </c>
      <c r="AE4" s="9">
        <v>4.9340699999999996E-3</v>
      </c>
      <c r="AF4" s="3">
        <f>AB4-AC4</f>
        <v>0</v>
      </c>
      <c r="AG4" s="9">
        <f>ABS(AD4-AE4)</f>
        <v>4.9340699999999996E-3</v>
      </c>
    </row>
    <row r="5" spans="4:33">
      <c r="D5">
        <v>3</v>
      </c>
      <c r="E5">
        <v>0</v>
      </c>
      <c r="F5">
        <f t="shared" ref="F5:H20" si="0">F4+E5</f>
        <v>0</v>
      </c>
      <c r="G5">
        <v>2.5320099999999999E-4</v>
      </c>
      <c r="H5">
        <f t="shared" si="0"/>
        <v>7.3838199999999999E-4</v>
      </c>
      <c r="AA5" t="s">
        <v>58</v>
      </c>
      <c r="AB5" s="13">
        <v>0.5625</v>
      </c>
      <c r="AC5" s="13">
        <v>0.5625</v>
      </c>
      <c r="AD5" s="9">
        <v>0.01</v>
      </c>
      <c r="AE5" s="9">
        <v>3.2305700000000002E-4</v>
      </c>
      <c r="AF5" s="3">
        <f t="shared" ref="AF5:AF68" si="1">AB5-AC5</f>
        <v>0</v>
      </c>
      <c r="AG5" s="9">
        <f t="shared" ref="AG5:AG68" si="2">ABS(AD5-AE5)</f>
        <v>9.6769430000000004E-3</v>
      </c>
    </row>
    <row r="6" spans="4:33">
      <c r="D6">
        <v>4</v>
      </c>
      <c r="E6">
        <v>0</v>
      </c>
      <c r="F6">
        <f t="shared" si="0"/>
        <v>0</v>
      </c>
      <c r="G6">
        <v>2.5606199999999999E-4</v>
      </c>
      <c r="H6">
        <f t="shared" si="0"/>
        <v>9.9444399999999993E-4</v>
      </c>
      <c r="AA6" t="s">
        <v>59</v>
      </c>
      <c r="AB6" s="13">
        <v>0.46875</v>
      </c>
      <c r="AC6" s="13">
        <v>0.46875</v>
      </c>
      <c r="AD6" s="9">
        <v>0.01</v>
      </c>
      <c r="AE6" s="9">
        <v>2.43902E-4</v>
      </c>
      <c r="AF6" s="3">
        <f t="shared" si="1"/>
        <v>0</v>
      </c>
      <c r="AG6" s="9">
        <f t="shared" si="2"/>
        <v>9.7560979999999995E-3</v>
      </c>
    </row>
    <row r="7" spans="4:33">
      <c r="D7">
        <v>5</v>
      </c>
      <c r="E7">
        <v>0</v>
      </c>
      <c r="F7">
        <f t="shared" si="0"/>
        <v>0</v>
      </c>
      <c r="G7">
        <v>2.6202199999999999E-4</v>
      </c>
      <c r="H7">
        <f t="shared" si="0"/>
        <v>1.2564659999999999E-3</v>
      </c>
      <c r="AA7" t="s">
        <v>60</v>
      </c>
      <c r="AB7" s="13">
        <v>0.625</v>
      </c>
      <c r="AC7" s="13">
        <v>0.625</v>
      </c>
      <c r="AD7" s="9">
        <v>0.01</v>
      </c>
      <c r="AE7" s="9">
        <v>2.5391600000000003E-4</v>
      </c>
      <c r="AF7" s="3">
        <f t="shared" si="1"/>
        <v>0</v>
      </c>
      <c r="AG7" s="9">
        <f t="shared" si="2"/>
        <v>9.7460840000000003E-3</v>
      </c>
    </row>
    <row r="8" spans="4:33">
      <c r="D8">
        <v>6</v>
      </c>
      <c r="E8">
        <v>0</v>
      </c>
      <c r="F8">
        <f t="shared" si="0"/>
        <v>0</v>
      </c>
      <c r="G8">
        <v>2.6416800000000001E-4</v>
      </c>
      <c r="H8">
        <f t="shared" si="0"/>
        <v>1.5206339999999999E-3</v>
      </c>
      <c r="AA8" t="s">
        <v>61</v>
      </c>
      <c r="AB8" s="13">
        <v>0.5625</v>
      </c>
      <c r="AC8" s="13">
        <v>0.5625</v>
      </c>
      <c r="AD8" s="9">
        <v>0.01</v>
      </c>
      <c r="AE8" s="9">
        <v>3.0088400000000001E-4</v>
      </c>
      <c r="AF8" s="3">
        <f t="shared" si="1"/>
        <v>0</v>
      </c>
      <c r="AG8" s="9">
        <f t="shared" si="2"/>
        <v>9.6991160000000007E-3</v>
      </c>
    </row>
    <row r="9" spans="4:33">
      <c r="D9">
        <v>7</v>
      </c>
      <c r="E9">
        <v>0</v>
      </c>
      <c r="F9">
        <f t="shared" si="0"/>
        <v>0</v>
      </c>
      <c r="G9">
        <v>2.65837E-4</v>
      </c>
      <c r="H9">
        <f t="shared" si="0"/>
        <v>1.786471E-3</v>
      </c>
      <c r="AA9" t="s">
        <v>62</v>
      </c>
      <c r="AB9" s="13">
        <v>0.1875</v>
      </c>
      <c r="AC9" s="13">
        <v>0.1875</v>
      </c>
      <c r="AD9" s="9">
        <v>0</v>
      </c>
      <c r="AE9" s="9">
        <v>2.8490999999999998E-4</v>
      </c>
      <c r="AF9" s="3">
        <f t="shared" si="1"/>
        <v>0</v>
      </c>
      <c r="AG9" s="9">
        <f t="shared" si="2"/>
        <v>2.8490999999999998E-4</v>
      </c>
    </row>
    <row r="10" spans="4:33">
      <c r="D10">
        <v>8</v>
      </c>
      <c r="E10">
        <v>0</v>
      </c>
      <c r="F10">
        <f t="shared" si="0"/>
        <v>0</v>
      </c>
      <c r="G10">
        <v>2.7489700000000002E-4</v>
      </c>
      <c r="H10">
        <f t="shared" si="0"/>
        <v>2.0613680000000001E-3</v>
      </c>
      <c r="AA10" t="s">
        <v>63</v>
      </c>
      <c r="AB10" s="13">
        <v>9.375E-2</v>
      </c>
      <c r="AC10" s="13">
        <v>9.375E-2</v>
      </c>
      <c r="AD10" s="9">
        <v>0</v>
      </c>
      <c r="AE10" s="9">
        <v>2.8920200000000001E-4</v>
      </c>
      <c r="AF10" s="3">
        <f t="shared" si="1"/>
        <v>0</v>
      </c>
      <c r="AG10" s="9">
        <f t="shared" si="2"/>
        <v>2.8920200000000001E-4</v>
      </c>
    </row>
    <row r="11" spans="4:33">
      <c r="D11">
        <v>9</v>
      </c>
      <c r="E11">
        <v>0</v>
      </c>
      <c r="F11">
        <f t="shared" si="0"/>
        <v>0</v>
      </c>
      <c r="G11">
        <v>2.8204899999999998E-4</v>
      </c>
      <c r="H11">
        <f t="shared" si="0"/>
        <v>2.343417E-3</v>
      </c>
      <c r="AA11" t="s">
        <v>64</v>
      </c>
      <c r="AB11" s="13">
        <v>0.34375</v>
      </c>
      <c r="AC11" s="13">
        <v>0.34375</v>
      </c>
      <c r="AD11" s="9">
        <v>0</v>
      </c>
      <c r="AE11" s="9">
        <v>4.2796099999999998E-4</v>
      </c>
      <c r="AF11" s="3">
        <f t="shared" si="1"/>
        <v>0</v>
      </c>
      <c r="AG11" s="9">
        <f t="shared" si="2"/>
        <v>4.2796099999999998E-4</v>
      </c>
    </row>
    <row r="12" spans="4:33">
      <c r="D12">
        <v>10</v>
      </c>
      <c r="E12">
        <v>0</v>
      </c>
      <c r="F12">
        <f t="shared" si="0"/>
        <v>0</v>
      </c>
      <c r="G12">
        <v>2.8300299999999999E-4</v>
      </c>
      <c r="H12">
        <f t="shared" si="0"/>
        <v>2.62642E-3</v>
      </c>
      <c r="AA12" t="s">
        <v>65</v>
      </c>
      <c r="AB12" s="13">
        <v>0.25</v>
      </c>
      <c r="AC12" s="13">
        <v>0.25</v>
      </c>
      <c r="AD12" s="9">
        <v>0</v>
      </c>
      <c r="AE12" s="9">
        <v>2.9397000000000001E-4</v>
      </c>
      <c r="AF12" s="3">
        <f t="shared" si="1"/>
        <v>0</v>
      </c>
      <c r="AG12" s="9">
        <f t="shared" si="2"/>
        <v>2.9397000000000001E-4</v>
      </c>
    </row>
    <row r="13" spans="4:33">
      <c r="D13">
        <v>11</v>
      </c>
      <c r="E13">
        <v>0</v>
      </c>
      <c r="F13">
        <f t="shared" si="0"/>
        <v>0</v>
      </c>
      <c r="G13">
        <v>2.8801E-4</v>
      </c>
      <c r="H13">
        <f t="shared" si="0"/>
        <v>2.91443E-3</v>
      </c>
      <c r="AA13" t="s">
        <v>66</v>
      </c>
      <c r="AB13" s="13">
        <v>0.4375</v>
      </c>
      <c r="AC13" s="13">
        <v>0.4375</v>
      </c>
      <c r="AD13" s="9">
        <v>0.01</v>
      </c>
      <c r="AE13" s="9">
        <v>4.2414699999999999E-4</v>
      </c>
      <c r="AF13" s="3">
        <f t="shared" si="1"/>
        <v>0</v>
      </c>
      <c r="AG13" s="9">
        <f t="shared" si="2"/>
        <v>9.5758530000000005E-3</v>
      </c>
    </row>
    <row r="14" spans="4:33">
      <c r="D14">
        <v>12</v>
      </c>
      <c r="E14">
        <v>0</v>
      </c>
      <c r="F14">
        <f t="shared" si="0"/>
        <v>0</v>
      </c>
      <c r="G14">
        <v>2.8896299999999999E-4</v>
      </c>
      <c r="H14">
        <f t="shared" si="0"/>
        <v>3.2033930000000001E-3</v>
      </c>
      <c r="AA14" t="s">
        <v>67</v>
      </c>
      <c r="AB14" s="13">
        <v>0</v>
      </c>
      <c r="AC14" s="13">
        <v>0</v>
      </c>
      <c r="AD14" s="9">
        <v>0</v>
      </c>
      <c r="AE14" s="9">
        <v>3.8385399999999999E-4</v>
      </c>
      <c r="AF14" s="3">
        <f t="shared" si="1"/>
        <v>0</v>
      </c>
      <c r="AG14" s="9">
        <f t="shared" si="2"/>
        <v>3.8385399999999999E-4</v>
      </c>
    </row>
    <row r="15" spans="4:33">
      <c r="D15">
        <v>13</v>
      </c>
      <c r="E15">
        <v>0</v>
      </c>
      <c r="F15">
        <f t="shared" si="0"/>
        <v>0</v>
      </c>
      <c r="G15">
        <v>2.93016E-4</v>
      </c>
      <c r="H15">
        <f t="shared" si="0"/>
        <v>3.4964090000000002E-3</v>
      </c>
      <c r="AA15" t="s">
        <v>68</v>
      </c>
      <c r="AB15" s="13">
        <v>6.25E-2</v>
      </c>
      <c r="AC15" s="13">
        <v>6.25E-2</v>
      </c>
      <c r="AD15" s="9">
        <v>0.01</v>
      </c>
      <c r="AE15" s="9">
        <v>3.7884700000000003E-4</v>
      </c>
      <c r="AF15" s="3">
        <f t="shared" si="1"/>
        <v>0</v>
      </c>
      <c r="AG15" s="9">
        <f t="shared" si="2"/>
        <v>9.6211530000000003E-3</v>
      </c>
    </row>
    <row r="16" spans="4:33">
      <c r="D16">
        <v>14</v>
      </c>
      <c r="E16">
        <v>0</v>
      </c>
      <c r="F16">
        <f t="shared" si="0"/>
        <v>0</v>
      </c>
      <c r="G16">
        <v>2.9516200000000002E-4</v>
      </c>
      <c r="H16">
        <f t="shared" si="0"/>
        <v>3.7915710000000001E-3</v>
      </c>
      <c r="AA16" t="s">
        <v>69</v>
      </c>
      <c r="AB16" s="13">
        <v>0.125</v>
      </c>
      <c r="AC16" s="13">
        <v>0.125</v>
      </c>
      <c r="AD16" s="9">
        <v>0.01</v>
      </c>
      <c r="AE16" s="9">
        <v>4.2796099999999998E-4</v>
      </c>
      <c r="AF16" s="3">
        <f t="shared" si="1"/>
        <v>0</v>
      </c>
      <c r="AG16" s="9">
        <f t="shared" si="2"/>
        <v>9.5720390000000009E-3</v>
      </c>
    </row>
    <row r="17" spans="4:33">
      <c r="D17">
        <v>15</v>
      </c>
      <c r="E17">
        <v>0</v>
      </c>
      <c r="F17">
        <f t="shared" si="0"/>
        <v>0</v>
      </c>
      <c r="G17">
        <v>3.0589099999999998E-4</v>
      </c>
      <c r="H17">
        <f t="shared" si="0"/>
        <v>4.0974619999999996E-3</v>
      </c>
      <c r="AA17" t="s">
        <v>70</v>
      </c>
      <c r="AB17" s="13">
        <v>0</v>
      </c>
      <c r="AC17" s="13">
        <v>0</v>
      </c>
      <c r="AD17" s="9">
        <v>0</v>
      </c>
      <c r="AE17" s="9">
        <v>2.5796899999999998E-4</v>
      </c>
      <c r="AF17" s="3">
        <f t="shared" si="1"/>
        <v>0</v>
      </c>
      <c r="AG17" s="9">
        <f t="shared" si="2"/>
        <v>2.5796899999999998E-4</v>
      </c>
    </row>
    <row r="18" spans="4:33">
      <c r="D18">
        <v>16</v>
      </c>
      <c r="E18">
        <v>0</v>
      </c>
      <c r="F18">
        <f t="shared" si="0"/>
        <v>0</v>
      </c>
      <c r="G18">
        <v>3.0708299999999999E-4</v>
      </c>
      <c r="H18">
        <f t="shared" si="0"/>
        <v>4.4045449999999993E-3</v>
      </c>
      <c r="AA18" t="s">
        <v>71</v>
      </c>
      <c r="AB18" s="13">
        <v>0.15625</v>
      </c>
      <c r="AC18" s="13">
        <v>0.15625</v>
      </c>
      <c r="AD18" s="9">
        <v>0.01</v>
      </c>
      <c r="AE18" s="9">
        <v>2.67982E-4</v>
      </c>
      <c r="AF18" s="3">
        <f t="shared" si="1"/>
        <v>0</v>
      </c>
      <c r="AG18" s="9">
        <f t="shared" si="2"/>
        <v>9.7320180000000003E-3</v>
      </c>
    </row>
    <row r="19" spans="4:33">
      <c r="D19">
        <v>17</v>
      </c>
      <c r="E19">
        <v>0</v>
      </c>
      <c r="F19">
        <f t="shared" si="0"/>
        <v>0</v>
      </c>
      <c r="G19">
        <v>3.11136E-4</v>
      </c>
      <c r="H19">
        <f t="shared" si="0"/>
        <v>4.7156809999999993E-3</v>
      </c>
      <c r="AA19" t="s">
        <v>72</v>
      </c>
      <c r="AB19" s="13">
        <v>0</v>
      </c>
      <c r="AC19" s="13">
        <v>0</v>
      </c>
      <c r="AD19" s="9">
        <v>0</v>
      </c>
      <c r="AE19" s="9">
        <v>2.5081600000000001E-4</v>
      </c>
      <c r="AF19" s="3">
        <f t="shared" si="1"/>
        <v>0</v>
      </c>
      <c r="AG19" s="9">
        <f t="shared" si="2"/>
        <v>2.5081600000000001E-4</v>
      </c>
    </row>
    <row r="20" spans="4:33">
      <c r="D20">
        <v>18</v>
      </c>
      <c r="E20">
        <v>0</v>
      </c>
      <c r="F20">
        <f t="shared" si="0"/>
        <v>0</v>
      </c>
      <c r="G20">
        <v>3.13997E-4</v>
      </c>
      <c r="H20">
        <f t="shared" si="0"/>
        <v>5.0296779999999992E-3</v>
      </c>
      <c r="AA20" t="s">
        <v>73</v>
      </c>
      <c r="AB20" s="13">
        <v>0</v>
      </c>
      <c r="AC20" s="13">
        <v>0</v>
      </c>
      <c r="AD20" s="9">
        <v>0</v>
      </c>
      <c r="AE20" s="9">
        <v>2.2196800000000001E-4</v>
      </c>
      <c r="AF20" s="3">
        <f t="shared" si="1"/>
        <v>0</v>
      </c>
      <c r="AG20" s="9">
        <f t="shared" si="2"/>
        <v>2.2196800000000001E-4</v>
      </c>
    </row>
    <row r="21" spans="4:33">
      <c r="D21">
        <v>19</v>
      </c>
      <c r="E21">
        <v>0</v>
      </c>
      <c r="F21">
        <f t="shared" ref="F21:H36" si="3">F20+E21</f>
        <v>0</v>
      </c>
      <c r="G21">
        <v>3.13997E-4</v>
      </c>
      <c r="H21">
        <f t="shared" si="3"/>
        <v>5.3436749999999991E-3</v>
      </c>
      <c r="AA21" t="s">
        <v>74</v>
      </c>
      <c r="AB21" s="13">
        <v>3.125E-2</v>
      </c>
      <c r="AC21" s="13">
        <v>3.125E-2</v>
      </c>
      <c r="AD21" s="9">
        <v>0.01</v>
      </c>
      <c r="AE21" s="9">
        <v>2.3007400000000001E-4</v>
      </c>
      <c r="AF21" s="3">
        <f t="shared" si="1"/>
        <v>0</v>
      </c>
      <c r="AG21" s="9">
        <f t="shared" si="2"/>
        <v>9.769926E-3</v>
      </c>
    </row>
    <row r="22" spans="4:33">
      <c r="D22">
        <v>20</v>
      </c>
      <c r="E22">
        <v>0</v>
      </c>
      <c r="F22">
        <f t="shared" si="3"/>
        <v>0</v>
      </c>
      <c r="G22">
        <v>3.1614300000000001E-4</v>
      </c>
      <c r="H22">
        <f t="shared" si="3"/>
        <v>5.6598179999999988E-3</v>
      </c>
      <c r="AA22" t="s">
        <v>75</v>
      </c>
      <c r="AB22" s="13">
        <v>0</v>
      </c>
      <c r="AC22" s="13">
        <v>0</v>
      </c>
      <c r="AD22" s="9">
        <v>0</v>
      </c>
      <c r="AE22" s="9">
        <v>4.37021E-4</v>
      </c>
      <c r="AF22" s="3">
        <f t="shared" si="1"/>
        <v>0</v>
      </c>
      <c r="AG22" s="9">
        <f t="shared" si="2"/>
        <v>4.37021E-4</v>
      </c>
    </row>
    <row r="23" spans="4:33">
      <c r="D23">
        <v>21</v>
      </c>
      <c r="E23">
        <v>0</v>
      </c>
      <c r="F23">
        <f t="shared" si="3"/>
        <v>0</v>
      </c>
      <c r="G23">
        <v>3.3688499999999998E-4</v>
      </c>
      <c r="H23">
        <f t="shared" si="3"/>
        <v>5.9967029999999991E-3</v>
      </c>
      <c r="AA23" t="s">
        <v>76</v>
      </c>
      <c r="AB23" s="13">
        <v>0</v>
      </c>
      <c r="AC23" s="13">
        <v>0</v>
      </c>
      <c r="AD23" s="9">
        <v>0</v>
      </c>
      <c r="AE23" s="9">
        <v>4.09842E-4</v>
      </c>
      <c r="AF23" s="3">
        <f t="shared" si="1"/>
        <v>0</v>
      </c>
      <c r="AG23" s="9">
        <f t="shared" si="2"/>
        <v>4.09842E-4</v>
      </c>
    </row>
    <row r="24" spans="4:33">
      <c r="D24">
        <v>22</v>
      </c>
      <c r="E24">
        <v>0</v>
      </c>
      <c r="F24">
        <f t="shared" si="3"/>
        <v>0</v>
      </c>
      <c r="G24">
        <v>3.42846E-4</v>
      </c>
      <c r="H24">
        <f t="shared" si="3"/>
        <v>6.339548999999999E-3</v>
      </c>
      <c r="AA24" t="s">
        <v>77</v>
      </c>
      <c r="AB24" s="13">
        <v>0</v>
      </c>
      <c r="AC24" s="13">
        <v>0</v>
      </c>
      <c r="AD24" s="9">
        <v>0</v>
      </c>
      <c r="AE24" s="9">
        <v>4.5490299999999999E-4</v>
      </c>
      <c r="AF24" s="3">
        <f t="shared" si="1"/>
        <v>0</v>
      </c>
      <c r="AG24" s="9">
        <f t="shared" si="2"/>
        <v>4.5490299999999999E-4</v>
      </c>
    </row>
    <row r="25" spans="4:33">
      <c r="D25">
        <v>23</v>
      </c>
      <c r="E25">
        <v>0</v>
      </c>
      <c r="F25">
        <f t="shared" si="3"/>
        <v>0</v>
      </c>
      <c r="G25">
        <v>3.4308400000000001E-4</v>
      </c>
      <c r="H25">
        <f t="shared" si="3"/>
        <v>6.6826329999999986E-3</v>
      </c>
      <c r="AA25" t="s">
        <v>78</v>
      </c>
      <c r="AB25" s="13">
        <v>0</v>
      </c>
      <c r="AC25" s="13">
        <v>0</v>
      </c>
      <c r="AD25" s="9">
        <v>0</v>
      </c>
      <c r="AE25" s="9">
        <v>3.2210399999999998E-4</v>
      </c>
      <c r="AF25" s="3">
        <f t="shared" si="1"/>
        <v>0</v>
      </c>
      <c r="AG25" s="9">
        <f t="shared" si="2"/>
        <v>3.2210399999999998E-4</v>
      </c>
    </row>
    <row r="26" spans="4:33">
      <c r="D26">
        <v>24</v>
      </c>
      <c r="E26">
        <v>0</v>
      </c>
      <c r="F26">
        <f t="shared" si="3"/>
        <v>0</v>
      </c>
      <c r="G26">
        <v>3.4499200000000002E-4</v>
      </c>
      <c r="H26">
        <f t="shared" si="3"/>
        <v>7.0276249999999983E-3</v>
      </c>
      <c r="AA26" t="s">
        <v>79</v>
      </c>
      <c r="AB26" s="13">
        <v>0</v>
      </c>
      <c r="AC26" s="13">
        <v>0</v>
      </c>
      <c r="AD26" s="9">
        <v>0</v>
      </c>
      <c r="AE26" s="9">
        <v>2.89917E-4</v>
      </c>
      <c r="AF26" s="3">
        <f t="shared" si="1"/>
        <v>0</v>
      </c>
      <c r="AG26" s="9">
        <f t="shared" si="2"/>
        <v>2.89917E-4</v>
      </c>
    </row>
    <row r="27" spans="4:33">
      <c r="D27">
        <v>25</v>
      </c>
      <c r="E27">
        <v>0</v>
      </c>
      <c r="F27">
        <f t="shared" si="3"/>
        <v>0</v>
      </c>
      <c r="G27">
        <v>3.4689900000000001E-4</v>
      </c>
      <c r="H27">
        <f t="shared" si="3"/>
        <v>7.3745239999999986E-3</v>
      </c>
      <c r="AA27" t="s">
        <v>80</v>
      </c>
      <c r="AB27" s="13">
        <v>0</v>
      </c>
      <c r="AC27" s="13">
        <v>0</v>
      </c>
      <c r="AD27" s="9">
        <v>0</v>
      </c>
      <c r="AE27" s="9">
        <v>2.7585000000000001E-4</v>
      </c>
      <c r="AF27" s="3">
        <f t="shared" si="1"/>
        <v>0</v>
      </c>
      <c r="AG27" s="9">
        <f t="shared" si="2"/>
        <v>2.7585000000000001E-4</v>
      </c>
    </row>
    <row r="28" spans="4:33">
      <c r="D28">
        <v>26</v>
      </c>
      <c r="E28">
        <v>0</v>
      </c>
      <c r="F28">
        <f t="shared" si="3"/>
        <v>0</v>
      </c>
      <c r="G28">
        <v>3.4904499999999998E-4</v>
      </c>
      <c r="H28">
        <f t="shared" si="3"/>
        <v>7.7235689999999987E-3</v>
      </c>
      <c r="AA28" t="s">
        <v>81</v>
      </c>
      <c r="AB28" s="13">
        <v>9.765625E-4</v>
      </c>
      <c r="AC28" s="13">
        <v>9.7656200000000005E-4</v>
      </c>
      <c r="AD28" s="9">
        <v>0.01</v>
      </c>
      <c r="AE28" s="9">
        <v>6.5419700000000003E-3</v>
      </c>
      <c r="AF28" s="3">
        <f t="shared" si="1"/>
        <v>4.9999999995366251E-10</v>
      </c>
      <c r="AG28" s="9">
        <f t="shared" si="2"/>
        <v>3.45803E-3</v>
      </c>
    </row>
    <row r="29" spans="4:33">
      <c r="D29">
        <v>27</v>
      </c>
      <c r="E29">
        <v>0</v>
      </c>
      <c r="F29">
        <f t="shared" si="3"/>
        <v>0</v>
      </c>
      <c r="G29">
        <v>3.5381300000000002E-4</v>
      </c>
      <c r="H29">
        <f t="shared" si="3"/>
        <v>8.0773819999999993E-3</v>
      </c>
      <c r="AA29" t="s">
        <v>82</v>
      </c>
      <c r="AB29" s="13">
        <v>0.3203125</v>
      </c>
      <c r="AC29" s="13">
        <v>0.32031199999999999</v>
      </c>
      <c r="AD29" s="9">
        <v>0.01</v>
      </c>
      <c r="AE29" s="9">
        <v>1.11294E-3</v>
      </c>
      <c r="AF29" s="3">
        <f t="shared" si="1"/>
        <v>5.0000000001437783E-7</v>
      </c>
      <c r="AG29" s="9">
        <f t="shared" si="2"/>
        <v>8.8870600000000004E-3</v>
      </c>
    </row>
    <row r="30" spans="4:33">
      <c r="D30">
        <v>28</v>
      </c>
      <c r="E30">
        <v>0</v>
      </c>
      <c r="F30">
        <f t="shared" si="3"/>
        <v>0</v>
      </c>
      <c r="G30">
        <v>3.79086E-4</v>
      </c>
      <c r="H30">
        <f t="shared" si="3"/>
        <v>8.456468E-3</v>
      </c>
      <c r="AA30" t="s">
        <v>83</v>
      </c>
      <c r="AB30" s="13">
        <v>0.1640625</v>
      </c>
      <c r="AC30" s="13">
        <v>0.16406200000000001</v>
      </c>
      <c r="AD30" s="9">
        <v>0.01</v>
      </c>
      <c r="AE30" s="9">
        <v>4.37021E-4</v>
      </c>
      <c r="AF30" s="3">
        <f t="shared" si="1"/>
        <v>4.9999999998662226E-7</v>
      </c>
      <c r="AG30" s="9">
        <f t="shared" si="2"/>
        <v>9.562979000000001E-3</v>
      </c>
    </row>
    <row r="31" spans="4:33">
      <c r="D31">
        <v>29</v>
      </c>
      <c r="E31">
        <v>0.01</v>
      </c>
      <c r="F31">
        <f t="shared" si="3"/>
        <v>0.01</v>
      </c>
      <c r="G31">
        <v>3.9005300000000001E-4</v>
      </c>
      <c r="H31">
        <f t="shared" si="3"/>
        <v>8.8465209999999996E-3</v>
      </c>
      <c r="AA31" t="s">
        <v>84</v>
      </c>
      <c r="AB31" s="13">
        <v>6.25E-2</v>
      </c>
      <c r="AC31" s="13">
        <v>6.25E-2</v>
      </c>
      <c r="AD31" s="9">
        <v>0.01</v>
      </c>
      <c r="AE31" s="9">
        <v>3.0803699999999999E-4</v>
      </c>
      <c r="AF31" s="3">
        <f t="shared" si="1"/>
        <v>0</v>
      </c>
      <c r="AG31" s="9">
        <f t="shared" si="2"/>
        <v>9.6919629999999996E-3</v>
      </c>
    </row>
    <row r="32" spans="4:33">
      <c r="D32">
        <v>30</v>
      </c>
      <c r="E32">
        <v>0.01</v>
      </c>
      <c r="F32">
        <f t="shared" si="3"/>
        <v>0.02</v>
      </c>
      <c r="G32">
        <v>3.9291400000000001E-4</v>
      </c>
      <c r="H32">
        <f t="shared" si="3"/>
        <v>9.239434999999999E-3</v>
      </c>
      <c r="AA32" t="s">
        <v>85</v>
      </c>
      <c r="AB32" s="13">
        <v>0.41210940000000001</v>
      </c>
      <c r="AC32" s="13">
        <v>0.412109</v>
      </c>
      <c r="AD32" s="9">
        <v>0.01</v>
      </c>
      <c r="AE32" s="9">
        <v>5.4907800000000004E-4</v>
      </c>
      <c r="AF32" s="3">
        <f t="shared" si="1"/>
        <v>4.0000000001150227E-7</v>
      </c>
      <c r="AG32" s="9">
        <f t="shared" si="2"/>
        <v>9.4509220000000005E-3</v>
      </c>
    </row>
    <row r="33" spans="4:33">
      <c r="D33">
        <v>31</v>
      </c>
      <c r="E33">
        <v>0.01</v>
      </c>
      <c r="F33">
        <f t="shared" si="3"/>
        <v>0.03</v>
      </c>
      <c r="G33">
        <v>4.0411899999999998E-4</v>
      </c>
      <c r="H33">
        <f t="shared" si="3"/>
        <v>9.6435539999999986E-3</v>
      </c>
      <c r="AA33" t="s">
        <v>86</v>
      </c>
      <c r="AB33" s="13">
        <v>0.19042970000000001</v>
      </c>
      <c r="AC33" s="13">
        <v>0.19042999999999999</v>
      </c>
      <c r="AD33" s="9">
        <v>0.01</v>
      </c>
      <c r="AE33" s="9">
        <v>6.1798099999999998E-4</v>
      </c>
      <c r="AF33" s="3">
        <f t="shared" si="1"/>
        <v>-2.9999999998087112E-7</v>
      </c>
      <c r="AG33" s="9">
        <f t="shared" si="2"/>
        <v>9.3820190000000001E-3</v>
      </c>
    </row>
    <row r="34" spans="4:33">
      <c r="D34">
        <v>32</v>
      </c>
      <c r="E34">
        <v>0.01</v>
      </c>
      <c r="F34">
        <f t="shared" si="3"/>
        <v>0.04</v>
      </c>
      <c r="G34">
        <v>4.0483499999999998E-4</v>
      </c>
      <c r="H34">
        <f t="shared" si="3"/>
        <v>1.0048388999999998E-2</v>
      </c>
      <c r="AA34" t="s">
        <v>87</v>
      </c>
      <c r="AB34" s="13">
        <v>3.125E-2</v>
      </c>
      <c r="AC34" s="13">
        <v>3.125E-2</v>
      </c>
      <c r="AD34" s="9">
        <v>0.01</v>
      </c>
      <c r="AE34" s="9">
        <v>5.4502499999999998E-4</v>
      </c>
      <c r="AF34" s="3">
        <f t="shared" si="1"/>
        <v>0</v>
      </c>
      <c r="AG34" s="9">
        <f t="shared" si="2"/>
        <v>9.4549750000000009E-3</v>
      </c>
    </row>
    <row r="35" spans="4:33">
      <c r="D35">
        <v>33</v>
      </c>
      <c r="E35">
        <v>0.01</v>
      </c>
      <c r="F35">
        <f t="shared" si="3"/>
        <v>0.05</v>
      </c>
      <c r="G35">
        <v>4.1413300000000001E-4</v>
      </c>
      <c r="H35">
        <f t="shared" si="3"/>
        <v>1.0462521999999998E-2</v>
      </c>
      <c r="AA35" t="s">
        <v>88</v>
      </c>
      <c r="AB35" s="13">
        <v>5.859375E-2</v>
      </c>
      <c r="AC35" s="13">
        <v>5.8593800000000001E-2</v>
      </c>
      <c r="AD35" s="9">
        <v>0.01</v>
      </c>
      <c r="AE35" s="9">
        <v>5.4097200000000002E-4</v>
      </c>
      <c r="AF35" s="3">
        <f t="shared" si="1"/>
        <v>-5.0000000001437783E-8</v>
      </c>
      <c r="AG35" s="9">
        <f t="shared" si="2"/>
        <v>9.4590279999999995E-3</v>
      </c>
    </row>
    <row r="36" spans="4:33">
      <c r="D36">
        <v>34</v>
      </c>
      <c r="E36">
        <v>0.01</v>
      </c>
      <c r="F36">
        <f t="shared" si="3"/>
        <v>6.0000000000000005E-2</v>
      </c>
      <c r="G36">
        <v>4.3797500000000001E-4</v>
      </c>
      <c r="H36">
        <f t="shared" si="3"/>
        <v>1.0900496999999999E-2</v>
      </c>
      <c r="AA36" t="s">
        <v>89</v>
      </c>
      <c r="AB36" s="13">
        <v>9.6679689999999999E-2</v>
      </c>
      <c r="AC36" s="13">
        <v>9.6679699999999993E-2</v>
      </c>
      <c r="AD36" s="9">
        <v>0.01</v>
      </c>
      <c r="AE36" s="9">
        <v>5.3820600000000001E-3</v>
      </c>
      <c r="AF36" s="3">
        <f t="shared" si="1"/>
        <v>-9.9999999947364415E-9</v>
      </c>
      <c r="AG36" s="9">
        <f t="shared" si="2"/>
        <v>4.6179400000000001E-3</v>
      </c>
    </row>
    <row r="37" spans="4:33">
      <c r="D37">
        <v>35</v>
      </c>
      <c r="E37">
        <v>0.01</v>
      </c>
      <c r="F37">
        <f t="shared" ref="F37:H52" si="4">F36+E37</f>
        <v>7.0000000000000007E-2</v>
      </c>
      <c r="G37">
        <v>4.5418699999999999E-4</v>
      </c>
      <c r="H37">
        <f t="shared" si="4"/>
        <v>1.1354683999999999E-2</v>
      </c>
      <c r="AA37" t="s">
        <v>90</v>
      </c>
      <c r="AB37" s="13">
        <v>5.859375E-2</v>
      </c>
      <c r="AC37" s="13">
        <v>5.8593800000000001E-2</v>
      </c>
      <c r="AD37" s="9">
        <v>0.01</v>
      </c>
      <c r="AE37" s="9">
        <v>6.3013999999999995E-4</v>
      </c>
      <c r="AF37" s="3">
        <f t="shared" si="1"/>
        <v>-5.0000000001437783E-8</v>
      </c>
      <c r="AG37" s="9">
        <f t="shared" si="2"/>
        <v>9.3698600000000007E-3</v>
      </c>
    </row>
    <row r="38" spans="4:33">
      <c r="D38">
        <v>36</v>
      </c>
      <c r="E38">
        <v>0.01</v>
      </c>
      <c r="F38">
        <f t="shared" si="4"/>
        <v>0.08</v>
      </c>
      <c r="G38">
        <v>4.6205500000000001E-4</v>
      </c>
      <c r="H38">
        <f t="shared" si="4"/>
        <v>1.1816738999999998E-2</v>
      </c>
      <c r="AA38" t="s">
        <v>91</v>
      </c>
      <c r="AB38" s="13">
        <v>2.734375E-2</v>
      </c>
      <c r="AC38" s="13">
        <v>2.7343699999999999E-2</v>
      </c>
      <c r="AD38" s="9">
        <v>0.01</v>
      </c>
      <c r="AE38" s="9">
        <v>4.6920799999999998E-4</v>
      </c>
      <c r="AF38" s="3">
        <f t="shared" si="1"/>
        <v>5.0000000001437783E-8</v>
      </c>
      <c r="AG38" s="9">
        <f t="shared" si="2"/>
        <v>9.5307919999999997E-3</v>
      </c>
    </row>
    <row r="39" spans="4:33">
      <c r="D39">
        <v>37</v>
      </c>
      <c r="E39">
        <v>0.01</v>
      </c>
      <c r="F39">
        <f t="shared" si="4"/>
        <v>0.09</v>
      </c>
      <c r="G39">
        <v>4.86851E-4</v>
      </c>
      <c r="H39">
        <f t="shared" si="4"/>
        <v>1.2303589999999998E-2</v>
      </c>
      <c r="AA39" s="14" t="s">
        <v>92</v>
      </c>
      <c r="AB39" s="15">
        <v>1.5625E-2</v>
      </c>
      <c r="AC39" s="15">
        <v>7.8125E-3</v>
      </c>
      <c r="AD39" s="16">
        <v>0.01</v>
      </c>
      <c r="AE39" s="16">
        <v>4.6491600000000001E-4</v>
      </c>
      <c r="AF39" s="6">
        <f t="shared" si="1"/>
        <v>7.8125E-3</v>
      </c>
      <c r="AG39" s="16">
        <f t="shared" si="2"/>
        <v>9.535084000000001E-3</v>
      </c>
    </row>
    <row r="40" spans="4:33">
      <c r="D40">
        <v>38</v>
      </c>
      <c r="E40">
        <v>0.01</v>
      </c>
      <c r="F40">
        <f t="shared" si="4"/>
        <v>9.9999999999999992E-2</v>
      </c>
      <c r="G40">
        <v>5.0401700000000005E-4</v>
      </c>
      <c r="H40">
        <f t="shared" si="4"/>
        <v>1.2807606999999999E-2</v>
      </c>
      <c r="AA40" t="s">
        <v>93</v>
      </c>
      <c r="AB40" s="13">
        <v>8.7890620000000003E-3</v>
      </c>
      <c r="AC40" s="13">
        <v>8.7890599999999996E-3</v>
      </c>
      <c r="AD40" s="9">
        <v>0</v>
      </c>
      <c r="AE40" s="9">
        <v>3.9696700000000002E-4</v>
      </c>
      <c r="AF40" s="3">
        <f t="shared" si="1"/>
        <v>2.0000000006820118E-9</v>
      </c>
      <c r="AG40" s="9">
        <f t="shared" si="2"/>
        <v>3.9696700000000002E-4</v>
      </c>
    </row>
    <row r="41" spans="4:33">
      <c r="D41">
        <v>39</v>
      </c>
      <c r="E41">
        <v>0.01</v>
      </c>
      <c r="F41">
        <f t="shared" si="4"/>
        <v>0.10999999999999999</v>
      </c>
      <c r="G41">
        <v>5.1522299999999998E-4</v>
      </c>
      <c r="H41">
        <f t="shared" si="4"/>
        <v>1.3322829999999999E-2</v>
      </c>
      <c r="AA41" t="s">
        <v>94</v>
      </c>
      <c r="AB41" s="13">
        <v>3.90625E-3</v>
      </c>
      <c r="AC41" s="13">
        <v>3.90625E-3</v>
      </c>
      <c r="AD41" s="9">
        <v>0</v>
      </c>
      <c r="AE41" s="9">
        <v>3.7717799999999999E-4</v>
      </c>
      <c r="AF41" s="3">
        <f t="shared" si="1"/>
        <v>0</v>
      </c>
      <c r="AG41" s="9">
        <f t="shared" si="2"/>
        <v>3.7717799999999999E-4</v>
      </c>
    </row>
    <row r="42" spans="4:33">
      <c r="D42">
        <v>40</v>
      </c>
      <c r="E42">
        <v>0.01</v>
      </c>
      <c r="F42">
        <f t="shared" si="4"/>
        <v>0.11999999999999998</v>
      </c>
      <c r="G42">
        <v>5.1903699999999997E-4</v>
      </c>
      <c r="H42">
        <f t="shared" si="4"/>
        <v>1.3841866999999999E-2</v>
      </c>
      <c r="AA42" t="s">
        <v>95</v>
      </c>
      <c r="AB42" s="13">
        <v>2.9296880000000002E-3</v>
      </c>
      <c r="AC42" s="13">
        <v>2.92969E-3</v>
      </c>
      <c r="AD42" s="9">
        <v>0</v>
      </c>
      <c r="AE42" s="9">
        <v>4.2986899999999999E-4</v>
      </c>
      <c r="AF42" s="3">
        <f t="shared" si="1"/>
        <v>-1.99999999981465E-9</v>
      </c>
      <c r="AG42" s="9">
        <f t="shared" si="2"/>
        <v>4.2986899999999999E-4</v>
      </c>
    </row>
    <row r="43" spans="4:33">
      <c r="D43">
        <v>41</v>
      </c>
      <c r="E43">
        <v>0.01</v>
      </c>
      <c r="F43">
        <f t="shared" si="4"/>
        <v>0.12999999999999998</v>
      </c>
      <c r="G43">
        <v>5.1903699999999997E-4</v>
      </c>
      <c r="H43">
        <f t="shared" si="4"/>
        <v>1.4360903999999999E-2</v>
      </c>
      <c r="AA43" t="s">
        <v>96</v>
      </c>
      <c r="AB43" s="13">
        <v>0</v>
      </c>
      <c r="AC43" s="13">
        <v>0</v>
      </c>
      <c r="AD43" s="9">
        <v>0</v>
      </c>
      <c r="AE43" s="9">
        <v>3.79086E-4</v>
      </c>
      <c r="AF43" s="3">
        <f t="shared" si="1"/>
        <v>0</v>
      </c>
      <c r="AG43" s="9">
        <f t="shared" si="2"/>
        <v>3.79086E-4</v>
      </c>
    </row>
    <row r="44" spans="4:33">
      <c r="D44">
        <v>42</v>
      </c>
      <c r="E44">
        <v>0.01</v>
      </c>
      <c r="F44">
        <f t="shared" si="4"/>
        <v>0.13999999999999999</v>
      </c>
      <c r="G44">
        <v>5.2309000000000003E-4</v>
      </c>
      <c r="H44">
        <f t="shared" si="4"/>
        <v>1.4883993999999999E-2</v>
      </c>
      <c r="AA44" t="s">
        <v>97</v>
      </c>
      <c r="AB44" s="13">
        <v>1.5258789999999999E-4</v>
      </c>
      <c r="AC44" s="13">
        <v>1.52588E-4</v>
      </c>
      <c r="AD44" s="9">
        <v>0.01</v>
      </c>
      <c r="AE44" s="9">
        <v>6.4587599999999998E-4</v>
      </c>
      <c r="AF44" s="3">
        <f t="shared" si="1"/>
        <v>-1.0000000000699553E-10</v>
      </c>
      <c r="AG44" s="9">
        <f t="shared" si="2"/>
        <v>9.3541240000000001E-3</v>
      </c>
    </row>
    <row r="45" spans="4:33">
      <c r="D45">
        <v>43</v>
      </c>
      <c r="E45">
        <v>0.01</v>
      </c>
      <c r="F45">
        <f t="shared" si="4"/>
        <v>0.15</v>
      </c>
      <c r="G45">
        <v>5.6099899999999996E-4</v>
      </c>
      <c r="H45">
        <f t="shared" si="4"/>
        <v>1.5444992999999999E-2</v>
      </c>
      <c r="AA45" t="s">
        <v>98</v>
      </c>
      <c r="AB45" s="13">
        <v>2.4414059999999999E-4</v>
      </c>
      <c r="AC45" s="13">
        <v>2.4414100000000002E-4</v>
      </c>
      <c r="AD45" s="9">
        <v>0</v>
      </c>
      <c r="AE45" s="9">
        <v>6.3991500000000002E-4</v>
      </c>
      <c r="AF45" s="3">
        <f t="shared" si="1"/>
        <v>-4.0000000002798214E-10</v>
      </c>
      <c r="AG45" s="9">
        <f t="shared" si="2"/>
        <v>6.3991500000000002E-4</v>
      </c>
    </row>
    <row r="46" spans="4:33">
      <c r="D46">
        <v>44</v>
      </c>
      <c r="E46">
        <v>0.01</v>
      </c>
      <c r="F46">
        <f t="shared" si="4"/>
        <v>0.16</v>
      </c>
      <c r="G46">
        <v>5.6695900000000002E-4</v>
      </c>
      <c r="H46">
        <f t="shared" si="4"/>
        <v>1.6011951999999999E-2</v>
      </c>
      <c r="AA46" t="s">
        <v>99</v>
      </c>
      <c r="AB46" s="13">
        <v>8.5449219999999995E-4</v>
      </c>
      <c r="AC46" s="13">
        <v>8.5449199999999999E-4</v>
      </c>
      <c r="AD46" s="9">
        <v>0.01</v>
      </c>
      <c r="AE46" s="9">
        <v>1.0189999999999999E-3</v>
      </c>
      <c r="AF46" s="3">
        <f t="shared" si="1"/>
        <v>1.9999999995978096E-10</v>
      </c>
      <c r="AG46" s="9">
        <f t="shared" si="2"/>
        <v>8.9809999999999994E-3</v>
      </c>
    </row>
    <row r="47" spans="4:33">
      <c r="D47">
        <v>45</v>
      </c>
      <c r="E47">
        <v>0.01</v>
      </c>
      <c r="F47">
        <f t="shared" si="4"/>
        <v>0.17</v>
      </c>
      <c r="G47">
        <v>6.02007E-4</v>
      </c>
      <c r="H47">
        <f t="shared" si="4"/>
        <v>1.6613959000000001E-2</v>
      </c>
      <c r="AA47" t="s">
        <v>100</v>
      </c>
      <c r="AB47" s="13">
        <v>3.6621089999999999E-4</v>
      </c>
      <c r="AC47" s="13">
        <v>3.6621100000000002E-4</v>
      </c>
      <c r="AD47" s="9">
        <v>0.01</v>
      </c>
      <c r="AE47" s="9">
        <v>5.3000499999999995E-4</v>
      </c>
      <c r="AF47" s="3">
        <f t="shared" si="1"/>
        <v>-1.0000000003410059E-10</v>
      </c>
      <c r="AG47" s="9">
        <f t="shared" si="2"/>
        <v>9.4699950000000001E-3</v>
      </c>
    </row>
    <row r="48" spans="4:33">
      <c r="D48">
        <v>46</v>
      </c>
      <c r="E48">
        <v>0.01</v>
      </c>
      <c r="F48">
        <f t="shared" si="4"/>
        <v>0.18000000000000002</v>
      </c>
      <c r="G48">
        <v>6.0415299999999996E-4</v>
      </c>
      <c r="H48">
        <f t="shared" si="4"/>
        <v>1.7218112000000001E-2</v>
      </c>
      <c r="AA48" t="s">
        <v>101</v>
      </c>
      <c r="AB48" s="13">
        <v>7.3242190000000001E-4</v>
      </c>
      <c r="AC48" s="13">
        <v>7.3242200000000004E-4</v>
      </c>
      <c r="AD48" s="9">
        <v>0.01</v>
      </c>
      <c r="AE48" s="9">
        <v>8.3208100000000003E-4</v>
      </c>
      <c r="AF48" s="3">
        <f t="shared" si="1"/>
        <v>-1.0000000003410059E-10</v>
      </c>
      <c r="AG48" s="9">
        <f t="shared" si="2"/>
        <v>9.1679190000000001E-3</v>
      </c>
    </row>
    <row r="49" spans="4:33">
      <c r="D49">
        <v>47</v>
      </c>
      <c r="E49">
        <v>0.01</v>
      </c>
      <c r="F49">
        <f t="shared" si="4"/>
        <v>0.19000000000000003</v>
      </c>
      <c r="G49">
        <v>6.5302800000000005E-4</v>
      </c>
      <c r="H49">
        <f t="shared" si="4"/>
        <v>1.7871140000000001E-2</v>
      </c>
      <c r="AA49" t="s">
        <v>102</v>
      </c>
      <c r="AB49" s="13">
        <v>0</v>
      </c>
      <c r="AC49" s="13">
        <v>0</v>
      </c>
      <c r="AD49" s="9">
        <v>0</v>
      </c>
      <c r="AE49" s="9">
        <v>5.5599200000000005E-4</v>
      </c>
      <c r="AF49" s="3">
        <f t="shared" si="1"/>
        <v>0</v>
      </c>
      <c r="AG49" s="9">
        <f t="shared" si="2"/>
        <v>5.5599200000000005E-4</v>
      </c>
    </row>
    <row r="50" spans="4:33">
      <c r="D50">
        <v>48</v>
      </c>
      <c r="E50">
        <v>0.01</v>
      </c>
      <c r="F50">
        <f t="shared" si="4"/>
        <v>0.20000000000000004</v>
      </c>
      <c r="G50">
        <v>6.7615500000000001E-4</v>
      </c>
      <c r="H50">
        <f t="shared" si="4"/>
        <v>1.8547295000000002E-2</v>
      </c>
      <c r="AA50" t="s">
        <v>103</v>
      </c>
      <c r="AB50" s="13">
        <v>0</v>
      </c>
      <c r="AC50" s="13">
        <v>0</v>
      </c>
      <c r="AD50" s="9">
        <v>0</v>
      </c>
      <c r="AE50" s="9">
        <v>5.9104000000000003E-4</v>
      </c>
      <c r="AF50" s="3">
        <f t="shared" si="1"/>
        <v>0</v>
      </c>
      <c r="AG50" s="9">
        <f t="shared" si="2"/>
        <v>5.9104000000000003E-4</v>
      </c>
    </row>
    <row r="51" spans="4:33">
      <c r="D51">
        <v>49</v>
      </c>
      <c r="E51">
        <v>0.01</v>
      </c>
      <c r="F51">
        <f t="shared" si="4"/>
        <v>0.21000000000000005</v>
      </c>
      <c r="G51">
        <v>6.8211599999999997E-4</v>
      </c>
      <c r="H51">
        <f t="shared" si="4"/>
        <v>1.9229411000000002E-2</v>
      </c>
      <c r="AA51" t="s">
        <v>104</v>
      </c>
      <c r="AB51" s="13">
        <v>0</v>
      </c>
      <c r="AC51" s="13">
        <v>0</v>
      </c>
      <c r="AD51" s="9">
        <v>0</v>
      </c>
      <c r="AE51" s="9">
        <v>5.2404399999999999E-4</v>
      </c>
      <c r="AF51" s="3">
        <f t="shared" si="1"/>
        <v>0</v>
      </c>
      <c r="AG51" s="9">
        <f t="shared" si="2"/>
        <v>5.2404399999999999E-4</v>
      </c>
    </row>
    <row r="52" spans="4:33">
      <c r="D52">
        <v>50</v>
      </c>
      <c r="E52">
        <v>0.01</v>
      </c>
      <c r="F52">
        <f t="shared" si="4"/>
        <v>0.22000000000000006</v>
      </c>
      <c r="G52">
        <v>6.9308300000000005E-4</v>
      </c>
      <c r="H52">
        <f t="shared" si="4"/>
        <v>1.9922494000000002E-2</v>
      </c>
      <c r="AA52" t="s">
        <v>105</v>
      </c>
      <c r="AB52" s="13">
        <v>0</v>
      </c>
      <c r="AC52" s="13">
        <v>0</v>
      </c>
      <c r="AD52" s="9">
        <v>0</v>
      </c>
      <c r="AE52" s="9">
        <v>5.1999100000000003E-4</v>
      </c>
      <c r="AF52" s="3">
        <f t="shared" si="1"/>
        <v>0</v>
      </c>
      <c r="AG52" s="9">
        <f t="shared" si="2"/>
        <v>5.1999100000000003E-4</v>
      </c>
    </row>
    <row r="53" spans="4:33">
      <c r="D53">
        <v>51</v>
      </c>
      <c r="E53">
        <v>0.01</v>
      </c>
      <c r="F53">
        <f t="shared" ref="F53:H68" si="5">F52+E53</f>
        <v>0.23000000000000007</v>
      </c>
      <c r="G53">
        <v>7.0190400000000005E-4</v>
      </c>
      <c r="H53">
        <f t="shared" si="5"/>
        <v>2.0624398000000002E-2</v>
      </c>
      <c r="AA53" t="s">
        <v>106</v>
      </c>
      <c r="AB53" s="13">
        <v>0</v>
      </c>
      <c r="AC53" s="13">
        <v>0</v>
      </c>
      <c r="AD53" s="9">
        <v>0</v>
      </c>
      <c r="AE53" s="9">
        <v>5.6099899999999996E-4</v>
      </c>
      <c r="AF53" s="3">
        <f t="shared" si="1"/>
        <v>0</v>
      </c>
      <c r="AG53" s="9">
        <f t="shared" si="2"/>
        <v>5.6099899999999996E-4</v>
      </c>
    </row>
    <row r="54" spans="4:33">
      <c r="D54">
        <v>52</v>
      </c>
      <c r="E54">
        <v>0.01</v>
      </c>
      <c r="F54">
        <f t="shared" si="5"/>
        <v>0.24000000000000007</v>
      </c>
      <c r="G54">
        <v>7.0715000000000003E-4</v>
      </c>
      <c r="H54">
        <f t="shared" si="5"/>
        <v>2.1331548000000002E-2</v>
      </c>
      <c r="AA54" t="s">
        <v>107</v>
      </c>
      <c r="AB54" s="13">
        <v>0.13970949999999999</v>
      </c>
      <c r="AC54" s="13">
        <v>0.139709</v>
      </c>
      <c r="AD54" s="9">
        <v>0.01</v>
      </c>
      <c r="AE54" s="9">
        <v>2.8710400000000001E-3</v>
      </c>
      <c r="AF54" s="3">
        <f t="shared" si="1"/>
        <v>4.9999999998662226E-7</v>
      </c>
      <c r="AG54" s="9">
        <f t="shared" si="2"/>
        <v>7.1289600000000002E-3</v>
      </c>
    </row>
    <row r="55" spans="4:33">
      <c r="D55">
        <v>53</v>
      </c>
      <c r="E55">
        <v>0.01</v>
      </c>
      <c r="F55">
        <f t="shared" si="5"/>
        <v>0.25000000000000006</v>
      </c>
      <c r="G55">
        <v>7.3885900000000002E-4</v>
      </c>
      <c r="H55">
        <f t="shared" si="5"/>
        <v>2.2070407000000004E-2</v>
      </c>
      <c r="AA55" t="s">
        <v>108</v>
      </c>
      <c r="AB55" s="13">
        <v>0.12011719999999999</v>
      </c>
      <c r="AC55" s="13">
        <v>0.120117</v>
      </c>
      <c r="AD55" s="9">
        <v>0.02</v>
      </c>
      <c r="AE55" s="9">
        <v>2.6431100000000002E-3</v>
      </c>
      <c r="AF55" s="3">
        <f t="shared" si="1"/>
        <v>1.9999999999187335E-7</v>
      </c>
      <c r="AG55" s="9">
        <f t="shared" si="2"/>
        <v>1.735689E-2</v>
      </c>
    </row>
    <row r="56" spans="4:33">
      <c r="D56">
        <v>54</v>
      </c>
      <c r="E56">
        <v>0.02</v>
      </c>
      <c r="F56">
        <f t="shared" si="5"/>
        <v>0.27000000000000007</v>
      </c>
      <c r="G56">
        <v>7.70092E-4</v>
      </c>
      <c r="H56">
        <f t="shared" si="5"/>
        <v>2.2840499000000004E-2</v>
      </c>
      <c r="AA56" t="s">
        <v>109</v>
      </c>
      <c r="AB56" s="13">
        <v>0.10266110000000001</v>
      </c>
      <c r="AC56" s="13">
        <v>0.102661</v>
      </c>
      <c r="AD56" s="9">
        <v>0.02</v>
      </c>
      <c r="AE56" s="9">
        <v>2.6609899999999998E-3</v>
      </c>
      <c r="AF56" s="3">
        <f t="shared" si="1"/>
        <v>1.0000000000287557E-7</v>
      </c>
      <c r="AG56" s="9">
        <f t="shared" si="2"/>
        <v>1.7339010000000002E-2</v>
      </c>
    </row>
    <row r="57" spans="4:33">
      <c r="D57">
        <v>55</v>
      </c>
      <c r="E57">
        <v>0.02</v>
      </c>
      <c r="F57">
        <f t="shared" si="5"/>
        <v>0.29000000000000009</v>
      </c>
      <c r="G57">
        <v>8.0394699999999995E-4</v>
      </c>
      <c r="H57">
        <f t="shared" si="5"/>
        <v>2.3644446000000003E-2</v>
      </c>
      <c r="AA57" t="s">
        <v>110</v>
      </c>
      <c r="AB57" s="13">
        <v>0.10488889999999999</v>
      </c>
      <c r="AC57" s="13">
        <v>0.104889</v>
      </c>
      <c r="AD57" s="9">
        <v>0.02</v>
      </c>
      <c r="AE57" s="9">
        <v>1.0991099999999999E-3</v>
      </c>
      <c r="AF57" s="3">
        <f t="shared" si="1"/>
        <v>-1.0000000000287557E-7</v>
      </c>
      <c r="AG57" s="9">
        <f t="shared" si="2"/>
        <v>1.890089E-2</v>
      </c>
    </row>
    <row r="58" spans="4:33">
      <c r="D58">
        <v>56</v>
      </c>
      <c r="E58">
        <v>0.02</v>
      </c>
      <c r="F58">
        <f t="shared" si="5"/>
        <v>0.31000000000000011</v>
      </c>
      <c r="G58">
        <v>8.3589600000000003E-4</v>
      </c>
      <c r="H58">
        <f t="shared" si="5"/>
        <v>2.4480342000000002E-2</v>
      </c>
      <c r="AA58" t="s">
        <v>111</v>
      </c>
      <c r="AB58" s="13">
        <v>0.1364746</v>
      </c>
      <c r="AC58" s="13">
        <v>0.13647500000000001</v>
      </c>
      <c r="AD58" s="9">
        <v>0.02</v>
      </c>
      <c r="AE58" s="9">
        <v>2.4378300000000002E-3</v>
      </c>
      <c r="AF58" s="3">
        <f t="shared" si="1"/>
        <v>-4.0000000001150227E-7</v>
      </c>
      <c r="AG58" s="9">
        <f t="shared" si="2"/>
        <v>1.7562170000000002E-2</v>
      </c>
    </row>
    <row r="59" spans="4:33">
      <c r="D59">
        <v>57</v>
      </c>
      <c r="E59">
        <v>0.02</v>
      </c>
      <c r="F59">
        <f t="shared" si="5"/>
        <v>0.33000000000000013</v>
      </c>
      <c r="G59">
        <v>8.5687600000000001E-4</v>
      </c>
      <c r="H59">
        <f t="shared" si="5"/>
        <v>2.5337218000000002E-2</v>
      </c>
      <c r="AA59" t="s">
        <v>112</v>
      </c>
      <c r="AB59" s="13">
        <v>3.8146970000000001E-3</v>
      </c>
      <c r="AC59" s="13">
        <v>3.8146999999999999E-3</v>
      </c>
      <c r="AD59" s="9">
        <v>0.01</v>
      </c>
      <c r="AE59" s="9">
        <v>1.0321099999999999E-3</v>
      </c>
      <c r="AF59" s="3">
        <f t="shared" si="1"/>
        <v>-2.9999999997219751E-9</v>
      </c>
      <c r="AG59" s="9">
        <f t="shared" si="2"/>
        <v>8.9678900000000009E-3</v>
      </c>
    </row>
    <row r="60" spans="4:33">
      <c r="D60">
        <v>58</v>
      </c>
      <c r="E60">
        <v>0.02</v>
      </c>
      <c r="F60">
        <f t="shared" si="5"/>
        <v>0.35000000000000014</v>
      </c>
      <c r="G60">
        <v>8.6784399999999999E-4</v>
      </c>
      <c r="H60">
        <f t="shared" si="5"/>
        <v>2.6205062000000001E-2</v>
      </c>
      <c r="AA60" t="s">
        <v>113</v>
      </c>
      <c r="AB60" s="13">
        <v>2.767944E-2</v>
      </c>
      <c r="AC60" s="13">
        <v>2.76794E-2</v>
      </c>
      <c r="AD60" s="9">
        <v>0.01</v>
      </c>
      <c r="AE60" s="9">
        <v>2.0501600000000001E-3</v>
      </c>
      <c r="AF60" s="3">
        <f t="shared" si="1"/>
        <v>3.9999999999762448E-8</v>
      </c>
      <c r="AG60" s="9">
        <f t="shared" si="2"/>
        <v>7.9498399999999997E-3</v>
      </c>
    </row>
    <row r="61" spans="4:33">
      <c r="D61">
        <v>59</v>
      </c>
      <c r="E61">
        <v>0.02</v>
      </c>
      <c r="F61">
        <f t="shared" si="5"/>
        <v>0.37000000000000016</v>
      </c>
      <c r="G61">
        <v>9.1695800000000005E-4</v>
      </c>
      <c r="H61">
        <f t="shared" si="5"/>
        <v>2.712202E-2</v>
      </c>
      <c r="AA61" t="s">
        <v>114</v>
      </c>
      <c r="AB61" s="13">
        <v>1.202393E-2</v>
      </c>
      <c r="AC61" s="13">
        <v>1.2023900000000001E-2</v>
      </c>
      <c r="AD61" s="9">
        <v>0.01</v>
      </c>
      <c r="AE61" s="9">
        <v>1.79696E-3</v>
      </c>
      <c r="AF61" s="3">
        <f t="shared" si="1"/>
        <v>2.9999999999821836E-8</v>
      </c>
      <c r="AG61" s="9">
        <f t="shared" si="2"/>
        <v>8.20304E-3</v>
      </c>
    </row>
    <row r="62" spans="4:33">
      <c r="D62">
        <v>60</v>
      </c>
      <c r="E62">
        <v>0.02</v>
      </c>
      <c r="F62">
        <f t="shared" si="5"/>
        <v>0.39000000000000018</v>
      </c>
      <c r="G62">
        <v>9.2983200000000001E-4</v>
      </c>
      <c r="H62">
        <f t="shared" si="5"/>
        <v>2.8051851999999999E-2</v>
      </c>
      <c r="AA62" t="s">
        <v>115</v>
      </c>
      <c r="AB62" s="13">
        <v>2.243042E-2</v>
      </c>
      <c r="AC62" s="13">
        <v>2.24304E-2</v>
      </c>
      <c r="AD62" s="9">
        <v>0.01</v>
      </c>
      <c r="AE62" s="9">
        <v>2.41303E-3</v>
      </c>
      <c r="AF62" s="3">
        <f t="shared" si="1"/>
        <v>1.9999999999881224E-8</v>
      </c>
      <c r="AG62" s="9">
        <f t="shared" si="2"/>
        <v>7.5869700000000002E-3</v>
      </c>
    </row>
    <row r="63" spans="4:33">
      <c r="D63">
        <v>61</v>
      </c>
      <c r="E63">
        <v>0.02</v>
      </c>
      <c r="F63">
        <f t="shared" si="5"/>
        <v>0.4100000000000002</v>
      </c>
      <c r="G63">
        <v>9.5510500000000004E-4</v>
      </c>
      <c r="H63">
        <f t="shared" si="5"/>
        <v>2.9006957E-2</v>
      </c>
      <c r="AA63" t="s">
        <v>116</v>
      </c>
      <c r="AB63" s="13">
        <v>4.9743649999999997E-3</v>
      </c>
      <c r="AC63" s="13">
        <v>4.9743699999999997E-3</v>
      </c>
      <c r="AD63" s="9">
        <v>0.01</v>
      </c>
      <c r="AE63" s="9">
        <v>6.5589000000000001E-4</v>
      </c>
      <c r="AF63" s="3">
        <f t="shared" si="1"/>
        <v>-4.999999999970306E-9</v>
      </c>
      <c r="AG63" s="9">
        <f t="shared" si="2"/>
        <v>9.344110000000001E-3</v>
      </c>
    </row>
    <row r="64" spans="4:33">
      <c r="D64">
        <v>62</v>
      </c>
      <c r="E64">
        <v>0.02</v>
      </c>
      <c r="F64">
        <f t="shared" si="5"/>
        <v>0.43000000000000022</v>
      </c>
      <c r="G64">
        <v>9.8395300000000008E-4</v>
      </c>
      <c r="H64">
        <f t="shared" si="5"/>
        <v>2.9990909999999999E-2</v>
      </c>
      <c r="AA64" t="s">
        <v>117</v>
      </c>
      <c r="AB64" s="13">
        <v>2.445221E-3</v>
      </c>
      <c r="AC64" s="13">
        <v>2.4452200000000001E-3</v>
      </c>
      <c r="AD64" s="9">
        <v>0.03</v>
      </c>
      <c r="AE64" s="9">
        <v>6.8450000000000004E-3</v>
      </c>
      <c r="AF64" s="3">
        <f t="shared" si="1"/>
        <v>9.9999999990732502E-10</v>
      </c>
      <c r="AG64" s="9">
        <f t="shared" si="2"/>
        <v>2.3154999999999999E-2</v>
      </c>
    </row>
    <row r="65" spans="4:33">
      <c r="D65">
        <v>63</v>
      </c>
      <c r="E65">
        <v>0.02</v>
      </c>
      <c r="F65">
        <f t="shared" si="5"/>
        <v>0.45000000000000023</v>
      </c>
      <c r="G65">
        <v>1.0158999999999999E-3</v>
      </c>
      <c r="H65">
        <f t="shared" si="5"/>
        <v>3.1006809999999999E-2</v>
      </c>
      <c r="AA65" t="s">
        <v>118</v>
      </c>
      <c r="AB65" s="13">
        <v>1.533508E-3</v>
      </c>
      <c r="AC65" s="13">
        <v>1.5335100000000001E-3</v>
      </c>
      <c r="AD65" s="9">
        <v>0.04</v>
      </c>
      <c r="AE65" s="9">
        <v>5.3868299999999996E-3</v>
      </c>
      <c r="AF65" s="3">
        <f t="shared" si="1"/>
        <v>-2.0000000000314905E-9</v>
      </c>
      <c r="AG65" s="9">
        <f t="shared" si="2"/>
        <v>3.4613169999999999E-2</v>
      </c>
    </row>
    <row r="66" spans="4:33">
      <c r="D66">
        <v>64</v>
      </c>
      <c r="E66">
        <v>0.02</v>
      </c>
      <c r="F66">
        <f t="shared" si="5"/>
        <v>0.47000000000000025</v>
      </c>
      <c r="G66">
        <v>1.0378399999999999E-3</v>
      </c>
      <c r="H66">
        <f t="shared" si="5"/>
        <v>3.2044650000000001E-2</v>
      </c>
      <c r="AA66" t="s">
        <v>119</v>
      </c>
      <c r="AB66" s="13">
        <v>1.9960400000000001E-3</v>
      </c>
      <c r="AC66" s="13">
        <v>1.9960400000000001E-3</v>
      </c>
      <c r="AD66" s="9">
        <v>0.03</v>
      </c>
      <c r="AE66" s="9">
        <v>3.7150400000000002E-3</v>
      </c>
      <c r="AF66" s="3">
        <f t="shared" si="1"/>
        <v>0</v>
      </c>
      <c r="AG66" s="9">
        <f t="shared" si="2"/>
        <v>2.628496E-2</v>
      </c>
    </row>
    <row r="67" spans="4:33">
      <c r="D67">
        <v>65</v>
      </c>
      <c r="E67">
        <v>0.02</v>
      </c>
      <c r="F67">
        <f t="shared" si="5"/>
        <v>0.49000000000000027</v>
      </c>
      <c r="G67">
        <v>1.091E-3</v>
      </c>
      <c r="H67">
        <f t="shared" si="5"/>
        <v>3.3135650000000003E-2</v>
      </c>
      <c r="AA67" t="s">
        <v>120</v>
      </c>
      <c r="AB67" s="13">
        <v>1.917839E-3</v>
      </c>
      <c r="AC67" s="13">
        <v>1.9178400000000001E-3</v>
      </c>
      <c r="AD67" s="9">
        <v>0.04</v>
      </c>
      <c r="AE67" s="9">
        <v>4.2228700000000001E-3</v>
      </c>
      <c r="AF67" s="3">
        <f t="shared" si="1"/>
        <v>-1.0000000001241655E-9</v>
      </c>
      <c r="AG67" s="9">
        <f t="shared" si="2"/>
        <v>3.5777130000000004E-2</v>
      </c>
    </row>
    <row r="68" spans="4:33">
      <c r="D68">
        <v>66</v>
      </c>
      <c r="E68">
        <v>0.02</v>
      </c>
      <c r="F68">
        <f t="shared" si="5"/>
        <v>0.51000000000000023</v>
      </c>
      <c r="G68">
        <v>1.29485E-3</v>
      </c>
      <c r="H68">
        <f t="shared" si="5"/>
        <v>3.4430500000000003E-2</v>
      </c>
      <c r="AA68" t="s">
        <v>121</v>
      </c>
      <c r="AB68" s="13">
        <v>7.3785780000000002E-3</v>
      </c>
      <c r="AC68" s="13">
        <v>7.37858E-3</v>
      </c>
      <c r="AD68" s="9">
        <v>0.05</v>
      </c>
      <c r="AE68" s="9">
        <v>5.4469100000000001E-3</v>
      </c>
      <c r="AF68" s="3">
        <f t="shared" si="1"/>
        <v>-1.99999999981465E-9</v>
      </c>
      <c r="AG68" s="9">
        <f t="shared" si="2"/>
        <v>4.4553090000000004E-2</v>
      </c>
    </row>
    <row r="69" spans="4:33">
      <c r="D69">
        <v>67</v>
      </c>
      <c r="E69">
        <v>0.03</v>
      </c>
      <c r="F69">
        <f t="shared" ref="F69:H84" si="6">F68+E69</f>
        <v>0.54000000000000026</v>
      </c>
      <c r="G69">
        <v>1.3179800000000001E-3</v>
      </c>
      <c r="H69">
        <f t="shared" si="6"/>
        <v>3.5748480000000006E-2</v>
      </c>
      <c r="AA69" t="s">
        <v>122</v>
      </c>
      <c r="AB69" s="13">
        <v>1.335144E-5</v>
      </c>
      <c r="AC69" s="13">
        <v>1.3351400000000001E-5</v>
      </c>
      <c r="AD69" s="9">
        <v>0.01</v>
      </c>
      <c r="AE69" s="9">
        <v>1.38021E-3</v>
      </c>
      <c r="AF69" s="3">
        <f t="shared" ref="AF69:AF103" si="7">AB69-AC69</f>
        <v>3.9999999999410082E-11</v>
      </c>
      <c r="AG69" s="9">
        <f t="shared" ref="AG69:AG103" si="8">ABS(AD69-AE69)</f>
        <v>8.6197900000000004E-3</v>
      </c>
    </row>
    <row r="70" spans="4:33">
      <c r="D70">
        <v>68</v>
      </c>
      <c r="E70">
        <v>0.03</v>
      </c>
      <c r="F70">
        <f t="shared" si="6"/>
        <v>0.57000000000000028</v>
      </c>
      <c r="G70">
        <v>1.32895E-3</v>
      </c>
      <c r="H70">
        <f t="shared" si="6"/>
        <v>3.7077430000000008E-2</v>
      </c>
      <c r="AA70" t="s">
        <v>123</v>
      </c>
      <c r="AB70" s="13">
        <v>0</v>
      </c>
      <c r="AC70" s="13">
        <v>0</v>
      </c>
      <c r="AD70" s="9">
        <v>0</v>
      </c>
      <c r="AE70" s="9">
        <v>7.5507199999999997E-4</v>
      </c>
      <c r="AF70" s="3">
        <f t="shared" si="7"/>
        <v>0</v>
      </c>
      <c r="AG70" s="9">
        <f t="shared" si="8"/>
        <v>7.5507199999999997E-4</v>
      </c>
    </row>
    <row r="71" spans="4:33">
      <c r="D71">
        <v>69</v>
      </c>
      <c r="E71">
        <v>0.03</v>
      </c>
      <c r="F71">
        <f t="shared" si="6"/>
        <v>0.60000000000000031</v>
      </c>
      <c r="G71">
        <v>1.62196E-3</v>
      </c>
      <c r="H71">
        <f t="shared" si="6"/>
        <v>3.8699390000000007E-2</v>
      </c>
      <c r="AA71" t="s">
        <v>124</v>
      </c>
      <c r="AB71" s="13">
        <v>2.0599370000000001E-4</v>
      </c>
      <c r="AC71" s="13">
        <v>2.0599400000000001E-4</v>
      </c>
      <c r="AD71" s="9">
        <v>0.01</v>
      </c>
      <c r="AE71" s="9">
        <v>1.8348699999999999E-3</v>
      </c>
      <c r="AF71" s="3">
        <f t="shared" si="7"/>
        <v>-2.9999999999388155E-10</v>
      </c>
      <c r="AG71" s="9">
        <f t="shared" si="8"/>
        <v>8.1651299999999996E-3</v>
      </c>
    </row>
    <row r="72" spans="4:33">
      <c r="D72">
        <v>70</v>
      </c>
      <c r="E72">
        <v>0.03</v>
      </c>
      <c r="F72">
        <f t="shared" si="6"/>
        <v>0.63000000000000034</v>
      </c>
      <c r="G72">
        <v>1.7359299999999999E-3</v>
      </c>
      <c r="H72">
        <f t="shared" si="6"/>
        <v>4.0435320000000004E-2</v>
      </c>
      <c r="AA72" s="14" t="s">
        <v>125</v>
      </c>
      <c r="AB72" s="15">
        <v>1.144409E-5</v>
      </c>
      <c r="AC72" s="15">
        <v>2.8610199999999999E-6</v>
      </c>
      <c r="AD72" s="16">
        <v>0.01</v>
      </c>
      <c r="AE72" s="16">
        <v>1.3039099999999999E-3</v>
      </c>
      <c r="AF72" s="6">
        <f t="shared" si="7"/>
        <v>8.5830700000000005E-6</v>
      </c>
      <c r="AG72" s="16">
        <f t="shared" si="8"/>
        <v>8.6960900000000001E-3</v>
      </c>
    </row>
    <row r="73" spans="4:33">
      <c r="D73">
        <v>71</v>
      </c>
      <c r="E73">
        <v>0.04</v>
      </c>
      <c r="F73">
        <f t="shared" si="6"/>
        <v>0.67000000000000037</v>
      </c>
      <c r="G73">
        <v>1.80101E-3</v>
      </c>
      <c r="H73">
        <f t="shared" si="6"/>
        <v>4.2236330000000002E-2</v>
      </c>
      <c r="AA73" t="s">
        <v>126</v>
      </c>
      <c r="AB73" s="13">
        <v>1.9073489999999998E-6</v>
      </c>
      <c r="AC73" s="13">
        <v>1.90735E-6</v>
      </c>
      <c r="AD73" s="9">
        <v>0</v>
      </c>
      <c r="AE73" s="9">
        <v>8.6307500000000004E-4</v>
      </c>
      <c r="AF73" s="3">
        <f t="shared" si="7"/>
        <v>-1.0000000002393619E-12</v>
      </c>
      <c r="AG73" s="9">
        <f t="shared" si="8"/>
        <v>8.6307500000000004E-4</v>
      </c>
    </row>
    <row r="74" spans="4:33">
      <c r="D74">
        <v>72</v>
      </c>
      <c r="E74">
        <v>0.04</v>
      </c>
      <c r="F74">
        <f t="shared" si="6"/>
        <v>0.71000000000000041</v>
      </c>
      <c r="G74">
        <v>1.8789799999999999E-3</v>
      </c>
      <c r="H74">
        <f t="shared" si="6"/>
        <v>4.4115310000000005E-2</v>
      </c>
      <c r="AA74" t="s">
        <v>127</v>
      </c>
      <c r="AB74" s="13">
        <v>0</v>
      </c>
      <c r="AC74" s="13">
        <v>0</v>
      </c>
      <c r="AD74" s="9">
        <v>0</v>
      </c>
      <c r="AE74" s="9">
        <v>7.8511200000000003E-4</v>
      </c>
      <c r="AF74" s="3">
        <f t="shared" si="7"/>
        <v>0</v>
      </c>
      <c r="AG74" s="9">
        <f t="shared" si="8"/>
        <v>7.8511200000000003E-4</v>
      </c>
    </row>
    <row r="75" spans="4:33">
      <c r="D75">
        <v>73</v>
      </c>
      <c r="E75">
        <v>0.04</v>
      </c>
      <c r="F75">
        <f t="shared" si="6"/>
        <v>0.75000000000000044</v>
      </c>
      <c r="G75">
        <v>1.9850699999999998E-3</v>
      </c>
      <c r="H75">
        <f t="shared" si="6"/>
        <v>4.6100380000000003E-2</v>
      </c>
      <c r="AA75" t="s">
        <v>128</v>
      </c>
      <c r="AB75" s="13">
        <v>0</v>
      </c>
      <c r="AC75" s="13">
        <v>0</v>
      </c>
      <c r="AD75" s="9">
        <v>0</v>
      </c>
      <c r="AE75" s="9">
        <v>8.9812300000000002E-4</v>
      </c>
      <c r="AF75" s="3">
        <f t="shared" si="7"/>
        <v>0</v>
      </c>
      <c r="AG75" s="9">
        <f t="shared" si="8"/>
        <v>8.9812300000000002E-4</v>
      </c>
    </row>
    <row r="76" spans="4:33">
      <c r="D76">
        <v>74</v>
      </c>
      <c r="E76">
        <v>0.04</v>
      </c>
      <c r="F76">
        <f t="shared" si="6"/>
        <v>0.79000000000000048</v>
      </c>
      <c r="G76">
        <v>2.2728399999999999E-3</v>
      </c>
      <c r="H76">
        <f t="shared" si="6"/>
        <v>4.8373220000000001E-2</v>
      </c>
      <c r="AA76" t="s">
        <v>129</v>
      </c>
      <c r="AB76" s="13">
        <v>0</v>
      </c>
      <c r="AC76" s="13">
        <v>0</v>
      </c>
      <c r="AD76" s="9">
        <v>0</v>
      </c>
      <c r="AE76" s="9">
        <v>1.0290099999999999E-3</v>
      </c>
      <c r="AF76" s="3">
        <f t="shared" si="7"/>
        <v>0</v>
      </c>
      <c r="AG76" s="9">
        <f t="shared" si="8"/>
        <v>1.0290099999999999E-3</v>
      </c>
    </row>
    <row r="77" spans="4:33">
      <c r="D77">
        <v>75</v>
      </c>
      <c r="E77">
        <v>0.04</v>
      </c>
      <c r="F77">
        <f t="shared" si="6"/>
        <v>0.83000000000000052</v>
      </c>
      <c r="G77">
        <v>2.3570100000000001E-3</v>
      </c>
      <c r="H77">
        <f t="shared" si="6"/>
        <v>5.0730230000000001E-2</v>
      </c>
      <c r="AA77" t="s">
        <v>130</v>
      </c>
      <c r="AB77" s="13">
        <v>0</v>
      </c>
      <c r="AC77" s="13">
        <v>0</v>
      </c>
      <c r="AD77" s="9">
        <v>0</v>
      </c>
      <c r="AE77" s="9">
        <v>8.62122E-4</v>
      </c>
      <c r="AF77" s="3">
        <f t="shared" si="7"/>
        <v>0</v>
      </c>
      <c r="AG77" s="9">
        <f t="shared" si="8"/>
        <v>8.62122E-4</v>
      </c>
    </row>
    <row r="78" spans="4:33">
      <c r="D78">
        <v>76</v>
      </c>
      <c r="E78">
        <v>0.05</v>
      </c>
      <c r="F78">
        <f t="shared" si="6"/>
        <v>0.88000000000000056</v>
      </c>
      <c r="G78">
        <v>2.3748900000000002E-3</v>
      </c>
      <c r="H78">
        <f t="shared" si="6"/>
        <v>5.3105119999999999E-2</v>
      </c>
      <c r="AA78" t="s">
        <v>131</v>
      </c>
      <c r="AB78" s="13">
        <v>0</v>
      </c>
      <c r="AC78" s="13">
        <v>0</v>
      </c>
      <c r="AD78" s="9">
        <v>0</v>
      </c>
      <c r="AE78" s="9">
        <v>6.5684300000000005E-4</v>
      </c>
      <c r="AF78" s="3">
        <f t="shared" si="7"/>
        <v>0</v>
      </c>
      <c r="AG78" s="9">
        <f t="shared" si="8"/>
        <v>6.5684300000000005E-4</v>
      </c>
    </row>
    <row r="79" spans="4:33">
      <c r="D79">
        <v>77</v>
      </c>
      <c r="E79">
        <v>0.05</v>
      </c>
      <c r="F79">
        <f t="shared" si="6"/>
        <v>0.9300000000000006</v>
      </c>
      <c r="G79">
        <v>2.3801299999999998E-3</v>
      </c>
      <c r="H79">
        <f t="shared" si="6"/>
        <v>5.548525E-2</v>
      </c>
      <c r="AA79" t="s">
        <v>132</v>
      </c>
      <c r="AB79" s="13">
        <v>2.837276E-2</v>
      </c>
      <c r="AC79" s="13">
        <v>2.83728E-2</v>
      </c>
      <c r="AD79" s="9">
        <v>0.05</v>
      </c>
      <c r="AE79" s="9">
        <v>8.6801099999999996E-3</v>
      </c>
      <c r="AF79" s="3">
        <f t="shared" si="7"/>
        <v>-3.9999999999762448E-8</v>
      </c>
      <c r="AG79" s="9">
        <f t="shared" si="8"/>
        <v>4.1319890000000005E-2</v>
      </c>
    </row>
    <row r="80" spans="4:33">
      <c r="D80">
        <v>78</v>
      </c>
      <c r="E80">
        <v>0.06</v>
      </c>
      <c r="F80">
        <f t="shared" si="6"/>
        <v>0.99000000000000066</v>
      </c>
      <c r="G80">
        <v>2.5150799999999998E-3</v>
      </c>
      <c r="H80">
        <f t="shared" si="6"/>
        <v>5.8000330000000003E-2</v>
      </c>
      <c r="AA80" t="s">
        <v>133</v>
      </c>
      <c r="AB80" s="13">
        <v>0.1036263</v>
      </c>
      <c r="AC80" s="13">
        <v>0.103626</v>
      </c>
      <c r="AD80" s="9">
        <v>7.0000000000000007E-2</v>
      </c>
      <c r="AE80" s="9">
        <v>3.6257999999999999E-2</v>
      </c>
      <c r="AF80" s="3">
        <f t="shared" si="7"/>
        <v>3.000000000086267E-7</v>
      </c>
      <c r="AG80" s="9">
        <f t="shared" si="8"/>
        <v>3.3742000000000008E-2</v>
      </c>
    </row>
    <row r="81" spans="4:33">
      <c r="D81">
        <v>79</v>
      </c>
      <c r="E81">
        <v>0.06</v>
      </c>
      <c r="F81">
        <f t="shared" si="6"/>
        <v>1.0500000000000007</v>
      </c>
      <c r="G81">
        <v>2.6330899999999998E-3</v>
      </c>
      <c r="H81">
        <f t="shared" si="6"/>
        <v>6.063342E-2</v>
      </c>
      <c r="AA81" t="s">
        <v>134</v>
      </c>
      <c r="AB81" s="13">
        <v>5.5612559999999998E-2</v>
      </c>
      <c r="AC81" s="13">
        <v>5.5612599999999998E-2</v>
      </c>
      <c r="AD81" s="9">
        <v>0.04</v>
      </c>
      <c r="AE81" s="9">
        <v>1.8951200000000001E-2</v>
      </c>
      <c r="AF81" s="3">
        <f t="shared" si="7"/>
        <v>-3.9999999999762448E-8</v>
      </c>
      <c r="AG81" s="9">
        <f t="shared" si="8"/>
        <v>2.1048799999999999E-2</v>
      </c>
    </row>
    <row r="82" spans="4:33">
      <c r="D82">
        <v>80</v>
      </c>
      <c r="E82">
        <v>0.09</v>
      </c>
      <c r="F82">
        <f t="shared" si="6"/>
        <v>1.1400000000000008</v>
      </c>
      <c r="G82">
        <v>2.8040399999999998E-3</v>
      </c>
      <c r="H82">
        <f t="shared" si="6"/>
        <v>6.3437460000000001E-2</v>
      </c>
      <c r="AA82" t="s">
        <v>135</v>
      </c>
      <c r="AB82" s="13">
        <v>9.9293709999999993E-2</v>
      </c>
      <c r="AC82" s="13">
        <v>9.9293699999999999E-2</v>
      </c>
      <c r="AD82" s="9">
        <v>7.0000000000000007E-2</v>
      </c>
      <c r="AE82" s="9">
        <v>1.7391199999999999E-2</v>
      </c>
      <c r="AF82" s="3">
        <f t="shared" si="7"/>
        <v>9.9999999947364415E-9</v>
      </c>
      <c r="AG82" s="9">
        <f t="shared" si="8"/>
        <v>5.2608800000000011E-2</v>
      </c>
    </row>
    <row r="83" spans="4:33">
      <c r="D83">
        <v>81</v>
      </c>
      <c r="E83">
        <v>0.1</v>
      </c>
      <c r="F83">
        <f t="shared" si="6"/>
        <v>1.2400000000000009</v>
      </c>
      <c r="G83">
        <v>3.0391200000000002E-3</v>
      </c>
      <c r="H83">
        <f t="shared" si="6"/>
        <v>6.6476580000000007E-2</v>
      </c>
      <c r="AA83" t="s">
        <v>136</v>
      </c>
      <c r="AB83" s="13">
        <v>3.2502169999999997E-2</v>
      </c>
      <c r="AC83" s="13">
        <v>3.2502200000000002E-2</v>
      </c>
      <c r="AD83" s="9">
        <v>7.0000000000000007E-2</v>
      </c>
      <c r="AE83" s="9">
        <v>7.04384E-3</v>
      </c>
      <c r="AF83" s="3">
        <f t="shared" si="7"/>
        <v>-3.0000000005026006E-8</v>
      </c>
      <c r="AG83" s="9">
        <f t="shared" si="8"/>
        <v>6.2956160000000011E-2</v>
      </c>
    </row>
    <row r="84" spans="4:33">
      <c r="D84">
        <v>82</v>
      </c>
      <c r="E84">
        <v>0.12</v>
      </c>
      <c r="F84">
        <f t="shared" si="6"/>
        <v>1.3600000000000008</v>
      </c>
      <c r="G84">
        <v>6.17003E-3</v>
      </c>
      <c r="H84">
        <f t="shared" si="6"/>
        <v>7.264661E-2</v>
      </c>
      <c r="AA84" t="s">
        <v>137</v>
      </c>
      <c r="AB84" s="13">
        <v>4.960871E-2</v>
      </c>
      <c r="AC84" s="13">
        <v>4.9608699999999999E-2</v>
      </c>
      <c r="AD84" s="9">
        <v>0.41</v>
      </c>
      <c r="AE84" s="9">
        <v>0.172509</v>
      </c>
      <c r="AF84" s="3">
        <f t="shared" si="7"/>
        <v>1.0000000001675335E-8</v>
      </c>
      <c r="AG84" s="9">
        <f t="shared" si="8"/>
        <v>0.23749099999999998</v>
      </c>
    </row>
    <row r="85" spans="4:33">
      <c r="D85">
        <v>83</v>
      </c>
      <c r="E85">
        <v>0.13</v>
      </c>
      <c r="F85">
        <f t="shared" ref="F85:H100" si="9">F84+E85</f>
        <v>1.4900000000000007</v>
      </c>
      <c r="G85">
        <v>6.6051499999999997E-3</v>
      </c>
      <c r="H85">
        <f t="shared" si="9"/>
        <v>7.9251760000000004E-2</v>
      </c>
      <c r="AA85" t="s">
        <v>138</v>
      </c>
      <c r="AB85" s="13">
        <v>5.3939519999999998E-2</v>
      </c>
      <c r="AC85" s="13">
        <v>5.3939500000000001E-2</v>
      </c>
      <c r="AD85" s="9">
        <v>0.34</v>
      </c>
      <c r="AE85" s="9">
        <v>1.6073E-2</v>
      </c>
      <c r="AF85" s="3">
        <f t="shared" si="7"/>
        <v>1.9999999996411777E-8</v>
      </c>
      <c r="AG85" s="9">
        <f t="shared" si="8"/>
        <v>0.32392700000000002</v>
      </c>
    </row>
    <row r="86" spans="4:33">
      <c r="D86">
        <v>84</v>
      </c>
      <c r="E86">
        <v>0.13</v>
      </c>
      <c r="F86">
        <f t="shared" si="9"/>
        <v>1.6200000000000006</v>
      </c>
      <c r="G86">
        <v>6.9320199999999997E-3</v>
      </c>
      <c r="H86">
        <f t="shared" si="9"/>
        <v>8.6183780000000001E-2</v>
      </c>
      <c r="AA86" t="s">
        <v>139</v>
      </c>
      <c r="AB86" s="13">
        <v>6.145453E-2</v>
      </c>
      <c r="AC86" s="13">
        <v>6.1454500000000002E-2</v>
      </c>
      <c r="AD86" s="9">
        <v>0.28999999999999998</v>
      </c>
      <c r="AE86" s="9">
        <v>0.46167399999999997</v>
      </c>
      <c r="AF86" s="3">
        <f t="shared" si="7"/>
        <v>2.9999999998087112E-8</v>
      </c>
      <c r="AG86" s="9">
        <f t="shared" si="8"/>
        <v>0.17167399999999999</v>
      </c>
    </row>
    <row r="87" spans="4:33">
      <c r="D87">
        <v>85</v>
      </c>
      <c r="E87">
        <v>0.17</v>
      </c>
      <c r="F87">
        <f t="shared" si="9"/>
        <v>1.7900000000000005</v>
      </c>
      <c r="G87">
        <v>7.0109400000000002E-3</v>
      </c>
      <c r="H87">
        <f t="shared" si="9"/>
        <v>9.3194720000000009E-2</v>
      </c>
      <c r="AA87" t="s">
        <v>140</v>
      </c>
      <c r="AB87" s="13">
        <v>2.0490709999999999E-2</v>
      </c>
      <c r="AC87" s="13">
        <v>2.0490700000000001E-2</v>
      </c>
      <c r="AD87" s="9">
        <v>0.49</v>
      </c>
      <c r="AE87" s="9">
        <v>3.1059E-2</v>
      </c>
      <c r="AF87" s="3">
        <f t="shared" si="7"/>
        <v>9.9999999982058885E-9</v>
      </c>
      <c r="AG87" s="9">
        <f t="shared" si="8"/>
        <v>0.45894099999999999</v>
      </c>
    </row>
    <row r="88" spans="4:33">
      <c r="D88">
        <v>86</v>
      </c>
      <c r="E88">
        <v>0.19</v>
      </c>
      <c r="F88">
        <f t="shared" si="9"/>
        <v>1.9800000000000004</v>
      </c>
      <c r="G88">
        <v>7.6930499999999999E-3</v>
      </c>
      <c r="H88">
        <f t="shared" si="9"/>
        <v>0.10088777000000002</v>
      </c>
      <c r="AA88" t="s">
        <v>141</v>
      </c>
      <c r="AB88" s="13">
        <v>1.7987369999999999E-2</v>
      </c>
      <c r="AC88" s="13">
        <v>1.7987300000000001E-2</v>
      </c>
      <c r="AD88" s="9">
        <v>0.17</v>
      </c>
      <c r="AE88" s="9">
        <v>2.4928100000000002E-2</v>
      </c>
      <c r="AF88" s="3">
        <f t="shared" si="7"/>
        <v>6.999999999784956E-8</v>
      </c>
      <c r="AG88" s="9">
        <f t="shared" si="8"/>
        <v>0.1450719</v>
      </c>
    </row>
    <row r="89" spans="4:33">
      <c r="D89">
        <v>87</v>
      </c>
      <c r="E89">
        <v>0.2</v>
      </c>
      <c r="F89">
        <f t="shared" si="9"/>
        <v>2.1800000000000006</v>
      </c>
      <c r="G89">
        <v>8.3219999999999995E-3</v>
      </c>
      <c r="H89">
        <f t="shared" si="9"/>
        <v>0.10920977000000001</v>
      </c>
      <c r="AA89" t="s">
        <v>142</v>
      </c>
      <c r="AB89" s="13">
        <v>3.0481820000000001E-4</v>
      </c>
      <c r="AC89" s="13">
        <v>3.0484799999999998E-4</v>
      </c>
      <c r="AD89" s="9">
        <v>0.04</v>
      </c>
      <c r="AE89" s="9">
        <v>1.8413800000000001E-2</v>
      </c>
      <c r="AF89" s="3">
        <f t="shared" si="7"/>
        <v>-2.9799999999970475E-8</v>
      </c>
      <c r="AG89" s="9">
        <f t="shared" si="8"/>
        <v>2.15862E-2</v>
      </c>
    </row>
    <row r="90" spans="4:33">
      <c r="D90">
        <v>88</v>
      </c>
      <c r="E90">
        <v>0.28999999999999998</v>
      </c>
      <c r="F90">
        <f t="shared" si="9"/>
        <v>2.4700000000000006</v>
      </c>
      <c r="G90">
        <v>9.8831700000000001E-3</v>
      </c>
      <c r="H90">
        <f t="shared" si="9"/>
        <v>0.11909294000000001</v>
      </c>
      <c r="AA90" t="s">
        <v>143</v>
      </c>
      <c r="AB90" s="13">
        <v>2.4950500000000002E-4</v>
      </c>
      <c r="AC90" s="13">
        <v>2.4947499999999998E-4</v>
      </c>
      <c r="AD90" s="9">
        <v>0.13</v>
      </c>
      <c r="AE90" s="9">
        <v>9.5291100000000004E-3</v>
      </c>
      <c r="AF90" s="3">
        <f t="shared" si="7"/>
        <v>3.0000000000038676E-8</v>
      </c>
      <c r="AG90" s="9">
        <f t="shared" si="8"/>
        <v>0.12047089</v>
      </c>
    </row>
    <row r="91" spans="4:33">
      <c r="D91">
        <v>89</v>
      </c>
      <c r="E91">
        <v>0.33</v>
      </c>
      <c r="F91">
        <f t="shared" si="9"/>
        <v>2.8000000000000007</v>
      </c>
      <c r="G91">
        <v>9.9968899999999996E-3</v>
      </c>
      <c r="H91">
        <f t="shared" si="9"/>
        <v>0.12908983000000002</v>
      </c>
      <c r="AA91" t="s">
        <v>144</v>
      </c>
      <c r="AB91" s="13">
        <v>2.1600720000000001E-4</v>
      </c>
      <c r="AC91" s="13">
        <v>2.1603700000000001E-4</v>
      </c>
      <c r="AD91" s="9">
        <v>0.19</v>
      </c>
      <c r="AE91" s="9">
        <v>1.2305E-2</v>
      </c>
      <c r="AF91" s="3">
        <f t="shared" si="7"/>
        <v>-2.979999999999758E-8</v>
      </c>
      <c r="AG91" s="9">
        <f t="shared" si="8"/>
        <v>0.17769499999999999</v>
      </c>
    </row>
    <row r="92" spans="4:33">
      <c r="D92">
        <v>90</v>
      </c>
      <c r="E92">
        <v>0.39</v>
      </c>
      <c r="F92">
        <f t="shared" si="9"/>
        <v>3.1900000000000008</v>
      </c>
      <c r="G92">
        <v>1.018E-2</v>
      </c>
      <c r="H92">
        <f t="shared" si="9"/>
        <v>0.13926983000000001</v>
      </c>
      <c r="AA92" t="s">
        <v>145</v>
      </c>
      <c r="AB92" s="13">
        <v>3.4511090000000002E-4</v>
      </c>
      <c r="AC92" s="13">
        <v>3.45111E-4</v>
      </c>
      <c r="AD92" s="9">
        <v>0.12</v>
      </c>
      <c r="AE92" s="9">
        <v>1.81119E-2</v>
      </c>
      <c r="AF92" s="3">
        <f t="shared" si="7"/>
        <v>-9.999999997989048E-11</v>
      </c>
      <c r="AG92" s="9">
        <f t="shared" si="8"/>
        <v>0.1018881</v>
      </c>
    </row>
    <row r="93" spans="4:33">
      <c r="D93">
        <v>91</v>
      </c>
      <c r="E93">
        <v>0.42</v>
      </c>
      <c r="F93">
        <f t="shared" si="9"/>
        <v>3.6100000000000008</v>
      </c>
      <c r="G93">
        <v>1.4936899999999999E-2</v>
      </c>
      <c r="H93">
        <f t="shared" si="9"/>
        <v>0.15420673000000001</v>
      </c>
      <c r="AA93" t="s">
        <v>146</v>
      </c>
      <c r="AB93" s="13">
        <v>3.306866E-4</v>
      </c>
      <c r="AC93" s="13">
        <v>3.3068699999999997E-4</v>
      </c>
      <c r="AD93" s="9">
        <v>0.18</v>
      </c>
      <c r="AE93" s="9">
        <v>2.4100099999999999E-2</v>
      </c>
      <c r="AF93" s="3">
        <f t="shared" si="7"/>
        <v>-3.9999999997377203E-10</v>
      </c>
      <c r="AG93" s="9">
        <f t="shared" si="8"/>
        <v>0.15589989999999998</v>
      </c>
    </row>
    <row r="94" spans="4:33">
      <c r="D94">
        <v>92</v>
      </c>
      <c r="E94">
        <v>0.45</v>
      </c>
      <c r="F94">
        <f t="shared" si="9"/>
        <v>4.0600000000000005</v>
      </c>
      <c r="G94">
        <v>1.54409E-2</v>
      </c>
      <c r="H94">
        <f t="shared" si="9"/>
        <v>0.16964763000000002</v>
      </c>
      <c r="AA94" t="s">
        <v>147</v>
      </c>
      <c r="AB94" s="13">
        <v>0</v>
      </c>
      <c r="AC94" s="13">
        <v>0</v>
      </c>
      <c r="AD94" s="9">
        <v>0</v>
      </c>
      <c r="AE94" s="9">
        <v>1.37806E-3</v>
      </c>
      <c r="AF94" s="3">
        <f t="shared" si="7"/>
        <v>0</v>
      </c>
      <c r="AG94" s="9">
        <f t="shared" si="8"/>
        <v>1.37806E-3</v>
      </c>
    </row>
    <row r="95" spans="4:33">
      <c r="D95">
        <v>93</v>
      </c>
      <c r="E95">
        <v>0.49</v>
      </c>
      <c r="F95">
        <f t="shared" si="9"/>
        <v>4.5500000000000007</v>
      </c>
      <c r="G95">
        <v>1.84209E-2</v>
      </c>
      <c r="H95">
        <f t="shared" si="9"/>
        <v>0.18806853000000001</v>
      </c>
      <c r="AA95" t="s">
        <v>148</v>
      </c>
      <c r="AB95" s="13">
        <v>3.5762790000000001E-7</v>
      </c>
      <c r="AC95" s="13">
        <v>3.57628E-7</v>
      </c>
      <c r="AD95" s="9">
        <v>0.01</v>
      </c>
      <c r="AE95" s="9">
        <v>1.22905E-3</v>
      </c>
      <c r="AF95" s="3">
        <f t="shared" si="7"/>
        <v>-9.9999999992172458E-14</v>
      </c>
      <c r="AG95" s="9">
        <f t="shared" si="8"/>
        <v>8.7709499999999996E-3</v>
      </c>
    </row>
    <row r="96" spans="4:33">
      <c r="D96">
        <v>94</v>
      </c>
      <c r="E96">
        <v>0.63</v>
      </c>
      <c r="F96">
        <f t="shared" si="9"/>
        <v>5.1800000000000006</v>
      </c>
      <c r="G96">
        <v>2.1590000000000002E-2</v>
      </c>
      <c r="H96">
        <f t="shared" si="9"/>
        <v>0.20965853000000001</v>
      </c>
      <c r="AA96" t="s">
        <v>149</v>
      </c>
      <c r="AB96" s="13">
        <v>6.3180920000000003E-6</v>
      </c>
      <c r="AC96" s="13">
        <v>6.3180899999999998E-6</v>
      </c>
      <c r="AD96" s="9">
        <v>0.01</v>
      </c>
      <c r="AE96" s="9">
        <v>4.3208600000000002E-3</v>
      </c>
      <c r="AF96" s="3">
        <f t="shared" si="7"/>
        <v>2.0000000004787239E-12</v>
      </c>
      <c r="AG96" s="9">
        <f t="shared" si="8"/>
        <v>5.6791400000000001E-3</v>
      </c>
    </row>
    <row r="97" spans="4:33">
      <c r="D97">
        <v>95</v>
      </c>
      <c r="E97">
        <v>0.69</v>
      </c>
      <c r="F97">
        <f t="shared" si="9"/>
        <v>5.870000000000001</v>
      </c>
      <c r="G97">
        <v>3.0030000000000001E-2</v>
      </c>
      <c r="H97">
        <f t="shared" si="9"/>
        <v>0.23968853000000001</v>
      </c>
      <c r="AA97" t="s">
        <v>150</v>
      </c>
      <c r="AB97" s="13">
        <v>2.0921230000000001E-5</v>
      </c>
      <c r="AC97" s="13">
        <v>2.0921199999999999E-5</v>
      </c>
      <c r="AD97" s="9">
        <v>0.03</v>
      </c>
      <c r="AE97" s="9">
        <v>2.9339800000000001E-3</v>
      </c>
      <c r="AF97" s="3">
        <f t="shared" si="7"/>
        <v>3.000000000209866E-11</v>
      </c>
      <c r="AG97" s="9">
        <f t="shared" si="8"/>
        <v>2.706602E-2</v>
      </c>
    </row>
    <row r="98" spans="4:33">
      <c r="D98">
        <v>96</v>
      </c>
      <c r="E98">
        <v>1.1200000000000001</v>
      </c>
      <c r="F98">
        <f t="shared" si="9"/>
        <v>6.9900000000000011</v>
      </c>
      <c r="G98">
        <v>3.2291899999999998E-2</v>
      </c>
      <c r="H98">
        <f t="shared" si="9"/>
        <v>0.27198043</v>
      </c>
      <c r="AA98" t="s">
        <v>151</v>
      </c>
      <c r="AB98" s="13">
        <v>4.5299529999999996E-6</v>
      </c>
      <c r="AC98" s="13">
        <v>4.5299499999999997E-6</v>
      </c>
      <c r="AD98" s="9">
        <v>0.01</v>
      </c>
      <c r="AE98" s="9">
        <v>1.84202E-3</v>
      </c>
      <c r="AF98" s="3">
        <f t="shared" si="7"/>
        <v>2.9999999998710529E-12</v>
      </c>
      <c r="AG98" s="9">
        <f t="shared" si="8"/>
        <v>8.1579800000000004E-3</v>
      </c>
    </row>
    <row r="99" spans="4:33">
      <c r="D99">
        <v>97</v>
      </c>
      <c r="E99">
        <v>1.87</v>
      </c>
      <c r="F99">
        <f t="shared" si="9"/>
        <v>8.8600000000000012</v>
      </c>
      <c r="G99">
        <v>3.2452099999999998E-2</v>
      </c>
      <c r="H99">
        <f t="shared" si="9"/>
        <v>0.30443252999999998</v>
      </c>
      <c r="AA99" t="s">
        <v>152</v>
      </c>
      <c r="AB99" s="13">
        <v>0</v>
      </c>
      <c r="AC99" s="13">
        <v>0</v>
      </c>
      <c r="AD99" s="9">
        <v>0</v>
      </c>
      <c r="AE99" s="9">
        <v>4.6770600000000002E-3</v>
      </c>
      <c r="AF99" s="3">
        <f t="shared" si="7"/>
        <v>0</v>
      </c>
      <c r="AG99" s="9">
        <f t="shared" si="8"/>
        <v>4.6770600000000002E-3</v>
      </c>
    </row>
    <row r="100" spans="4:33">
      <c r="D100">
        <v>98</v>
      </c>
      <c r="E100">
        <v>2.2799999999999998</v>
      </c>
      <c r="F100">
        <f t="shared" si="9"/>
        <v>11.14</v>
      </c>
      <c r="G100">
        <v>3.6637999999999997E-2</v>
      </c>
      <c r="H100">
        <f t="shared" si="9"/>
        <v>0.34107052999999998</v>
      </c>
      <c r="AA100" t="s">
        <v>153</v>
      </c>
      <c r="AB100" s="13">
        <v>0</v>
      </c>
      <c r="AC100" s="13">
        <v>0</v>
      </c>
      <c r="AD100" s="9">
        <v>0</v>
      </c>
      <c r="AE100" s="9">
        <v>1.5199199999999999E-3</v>
      </c>
      <c r="AF100" s="3">
        <f t="shared" si="7"/>
        <v>0</v>
      </c>
      <c r="AG100" s="9">
        <f t="shared" si="8"/>
        <v>1.5199199999999999E-3</v>
      </c>
    </row>
    <row r="101" spans="4:33">
      <c r="D101">
        <v>99</v>
      </c>
      <c r="E101">
        <v>2.79</v>
      </c>
      <c r="F101">
        <f t="shared" ref="F101:H102" si="10">F100+E101</f>
        <v>13.93</v>
      </c>
      <c r="G101">
        <v>0.196183</v>
      </c>
      <c r="H101">
        <f t="shared" si="10"/>
        <v>0.53725352999999998</v>
      </c>
      <c r="AA101" t="s">
        <v>154</v>
      </c>
      <c r="AB101" s="13">
        <v>0</v>
      </c>
      <c r="AC101" s="13">
        <v>0</v>
      </c>
      <c r="AD101" s="9">
        <v>0</v>
      </c>
      <c r="AE101" s="9">
        <v>9.3388599999999998E-4</v>
      </c>
      <c r="AF101" s="3">
        <f t="shared" si="7"/>
        <v>0</v>
      </c>
      <c r="AG101" s="9">
        <f t="shared" si="8"/>
        <v>9.3388599999999998E-4</v>
      </c>
    </row>
    <row r="102" spans="4:33">
      <c r="D102">
        <v>100</v>
      </c>
      <c r="E102">
        <v>3.36</v>
      </c>
      <c r="F102">
        <f t="shared" si="10"/>
        <v>17.29</v>
      </c>
      <c r="G102">
        <v>0.52186699999999997</v>
      </c>
      <c r="H102">
        <f t="shared" si="10"/>
        <v>1.0591205299999999</v>
      </c>
      <c r="AA102" t="s">
        <v>155</v>
      </c>
      <c r="AB102" s="13">
        <v>0</v>
      </c>
      <c r="AC102" s="13">
        <v>0</v>
      </c>
      <c r="AD102" s="9">
        <v>0</v>
      </c>
      <c r="AE102" s="9">
        <v>1.08504E-3</v>
      </c>
      <c r="AF102" s="3">
        <f t="shared" si="7"/>
        <v>0</v>
      </c>
      <c r="AG102" s="9">
        <f t="shared" si="8"/>
        <v>1.08504E-3</v>
      </c>
    </row>
    <row r="103" spans="4:33">
      <c r="AA103" t="s">
        <v>156</v>
      </c>
      <c r="AB103" s="13">
        <v>0</v>
      </c>
      <c r="AC103" s="13">
        <v>0</v>
      </c>
      <c r="AD103" s="9">
        <v>0</v>
      </c>
      <c r="AE103" s="9">
        <v>1.1229499999999999E-3</v>
      </c>
      <c r="AF103" s="3">
        <f t="shared" si="7"/>
        <v>0</v>
      </c>
      <c r="AG103" s="9">
        <f t="shared" si="8"/>
        <v>1.1229499999999999E-3</v>
      </c>
    </row>
  </sheetData>
  <sortState ref="G3:G102">
    <sortCondition ref="G3"/>
  </sortState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G103"/>
  <sheetViews>
    <sheetView topLeftCell="O83" zoomScale="85" zoomScaleNormal="85" workbookViewId="0">
      <selection activeCell="AA4" sqref="AA4:AE103"/>
    </sheetView>
  </sheetViews>
  <sheetFormatPr defaultRowHeight="17"/>
  <cols>
    <col min="27" max="27" width="26.81640625" bestFit="1" customWidth="1"/>
    <col min="28" max="28" width="10.26953125" bestFit="1" customWidth="1"/>
    <col min="29" max="29" width="10.36328125" bestFit="1" customWidth="1"/>
    <col min="30" max="30" width="7.26953125" customWidth="1"/>
    <col min="31" max="31" width="12.453125" bestFit="1" customWidth="1"/>
    <col min="32" max="32" width="12.54296875" customWidth="1"/>
    <col min="33" max="33" width="14" customWidth="1"/>
  </cols>
  <sheetData>
    <row r="2" spans="4:33">
      <c r="E2" t="s">
        <v>21</v>
      </c>
      <c r="G2" t="s">
        <v>22</v>
      </c>
    </row>
    <row r="3" spans="4:33">
      <c r="D3">
        <v>1</v>
      </c>
      <c r="E3">
        <v>0.01</v>
      </c>
      <c r="F3">
        <f>E3</f>
        <v>0.01</v>
      </c>
      <c r="G3">
        <v>1.70946E-4</v>
      </c>
      <c r="H3">
        <f>G3</f>
        <v>1.70946E-4</v>
      </c>
      <c r="AA3" t="s">
        <v>53</v>
      </c>
      <c r="AB3" t="s">
        <v>54</v>
      </c>
      <c r="AC3" t="s">
        <v>55</v>
      </c>
      <c r="AD3" t="s">
        <v>33</v>
      </c>
      <c r="AE3" t="s">
        <v>56</v>
      </c>
      <c r="AF3" s="4" t="s">
        <v>34</v>
      </c>
      <c r="AG3" s="4" t="s">
        <v>35</v>
      </c>
    </row>
    <row r="4" spans="4:33">
      <c r="D4">
        <v>2</v>
      </c>
      <c r="E4">
        <v>0.01</v>
      </c>
      <c r="F4">
        <f>F3+E4</f>
        <v>0.02</v>
      </c>
      <c r="G4">
        <v>1.8096E-4</v>
      </c>
      <c r="H4">
        <f>H3+G4</f>
        <v>3.5190600000000003E-4</v>
      </c>
      <c r="AA4" t="s">
        <v>157</v>
      </c>
      <c r="AB4" s="13">
        <v>0.9375</v>
      </c>
      <c r="AC4" s="13">
        <v>0.9375</v>
      </c>
      <c r="AD4" s="9">
        <v>0</v>
      </c>
      <c r="AE4" s="9">
        <v>1.1808900000000001E-2</v>
      </c>
      <c r="AF4" s="3">
        <f>AB4-AC4</f>
        <v>0</v>
      </c>
      <c r="AG4" s="9">
        <f>ABS(AD4-AE4)</f>
        <v>1.1808900000000001E-2</v>
      </c>
    </row>
    <row r="5" spans="4:33">
      <c r="D5">
        <v>3</v>
      </c>
      <c r="E5">
        <v>0.01</v>
      </c>
      <c r="F5">
        <f t="shared" ref="F5:H20" si="0">F4+E5</f>
        <v>0.03</v>
      </c>
      <c r="G5">
        <v>1.86205E-4</v>
      </c>
      <c r="H5">
        <f t="shared" si="0"/>
        <v>5.3811099999999997E-4</v>
      </c>
      <c r="AA5" t="s">
        <v>158</v>
      </c>
      <c r="AB5" s="13">
        <v>0.9375</v>
      </c>
      <c r="AC5" s="13">
        <v>0.9375</v>
      </c>
      <c r="AD5" s="9">
        <v>0</v>
      </c>
      <c r="AE5" s="9">
        <v>8.3189000000000006E-3</v>
      </c>
      <c r="AF5" s="3">
        <f t="shared" ref="AF5:AF68" si="1">AB5-AC5</f>
        <v>0</v>
      </c>
      <c r="AG5" s="9">
        <f t="shared" ref="AG5:AG68" si="2">ABS(AD5-AE5)</f>
        <v>8.3189000000000006E-3</v>
      </c>
    </row>
    <row r="6" spans="4:33">
      <c r="D6">
        <v>4</v>
      </c>
      <c r="E6">
        <v>0.01</v>
      </c>
      <c r="F6">
        <f t="shared" si="0"/>
        <v>0.04</v>
      </c>
      <c r="G6">
        <v>1.89066E-4</v>
      </c>
      <c r="H6">
        <f t="shared" si="0"/>
        <v>7.2717699999999997E-4</v>
      </c>
      <c r="AA6" t="s">
        <v>159</v>
      </c>
      <c r="AB6" s="13">
        <v>1</v>
      </c>
      <c r="AC6" s="13">
        <v>1</v>
      </c>
      <c r="AD6" s="9">
        <v>0</v>
      </c>
      <c r="AE6" s="9">
        <v>3.5595899999999998E-4</v>
      </c>
      <c r="AF6" s="3">
        <f t="shared" si="1"/>
        <v>0</v>
      </c>
      <c r="AG6" s="9">
        <f t="shared" si="2"/>
        <v>3.5595899999999998E-4</v>
      </c>
    </row>
    <row r="7" spans="4:33">
      <c r="D7">
        <v>5</v>
      </c>
      <c r="E7">
        <v>0.01</v>
      </c>
      <c r="F7">
        <f t="shared" si="0"/>
        <v>0.05</v>
      </c>
      <c r="G7">
        <v>1.9908E-4</v>
      </c>
      <c r="H7">
        <f t="shared" si="0"/>
        <v>9.2625699999999999E-4</v>
      </c>
      <c r="AA7" t="s">
        <v>160</v>
      </c>
      <c r="AB7" s="13">
        <v>1</v>
      </c>
      <c r="AC7" s="13">
        <v>1</v>
      </c>
      <c r="AD7" s="9">
        <v>0</v>
      </c>
      <c r="AE7" s="9">
        <v>3.1614300000000001E-4</v>
      </c>
      <c r="AF7" s="3">
        <f t="shared" si="1"/>
        <v>0</v>
      </c>
      <c r="AG7" s="9">
        <f t="shared" si="2"/>
        <v>3.1614300000000001E-4</v>
      </c>
    </row>
    <row r="8" spans="4:33">
      <c r="D8">
        <v>6</v>
      </c>
      <c r="E8">
        <v>0.01</v>
      </c>
      <c r="F8">
        <f t="shared" si="0"/>
        <v>6.0000000000000005E-2</v>
      </c>
      <c r="G8">
        <v>2.9206300000000001E-4</v>
      </c>
      <c r="H8">
        <f t="shared" si="0"/>
        <v>1.2183199999999999E-3</v>
      </c>
      <c r="AA8" t="s">
        <v>161</v>
      </c>
      <c r="AB8" s="13">
        <v>0.8125</v>
      </c>
      <c r="AC8" s="13">
        <v>0.8125</v>
      </c>
      <c r="AD8" s="9">
        <v>0</v>
      </c>
      <c r="AE8" s="9">
        <v>2.16961E-4</v>
      </c>
      <c r="AF8" s="3">
        <f t="shared" si="1"/>
        <v>0</v>
      </c>
      <c r="AG8" s="9">
        <f t="shared" si="2"/>
        <v>2.16961E-4</v>
      </c>
    </row>
    <row r="9" spans="4:33">
      <c r="D9">
        <v>7</v>
      </c>
      <c r="E9">
        <v>0.01</v>
      </c>
      <c r="F9">
        <f t="shared" si="0"/>
        <v>7.0000000000000007E-2</v>
      </c>
      <c r="G9">
        <v>2.9277799999999999E-4</v>
      </c>
      <c r="H9">
        <f t="shared" si="0"/>
        <v>1.511098E-3</v>
      </c>
      <c r="AA9" t="s">
        <v>162</v>
      </c>
      <c r="AB9" s="13">
        <v>0.9375</v>
      </c>
      <c r="AC9" s="13">
        <v>0.9375</v>
      </c>
      <c r="AD9" s="9">
        <v>0.01</v>
      </c>
      <c r="AE9" s="9">
        <v>3.82185E-4</v>
      </c>
      <c r="AF9" s="3">
        <f t="shared" si="1"/>
        <v>0</v>
      </c>
      <c r="AG9" s="9">
        <f t="shared" si="2"/>
        <v>9.617815E-3</v>
      </c>
    </row>
    <row r="10" spans="4:33">
      <c r="D10">
        <v>8</v>
      </c>
      <c r="E10">
        <v>0.01</v>
      </c>
      <c r="F10">
        <f t="shared" si="0"/>
        <v>0.08</v>
      </c>
      <c r="G10">
        <v>3.14951E-4</v>
      </c>
      <c r="H10">
        <f t="shared" si="0"/>
        <v>1.8260489999999999E-3</v>
      </c>
      <c r="AA10" t="s">
        <v>163</v>
      </c>
      <c r="AB10" s="13">
        <v>0.75</v>
      </c>
      <c r="AC10" s="13">
        <v>0.75</v>
      </c>
      <c r="AD10" s="9">
        <v>0.01</v>
      </c>
      <c r="AE10" s="9">
        <v>4.1604000000000001E-4</v>
      </c>
      <c r="AF10" s="3">
        <f t="shared" si="1"/>
        <v>0</v>
      </c>
      <c r="AG10" s="9">
        <f t="shared" si="2"/>
        <v>9.5839600000000007E-3</v>
      </c>
    </row>
    <row r="11" spans="4:33">
      <c r="D11">
        <v>9</v>
      </c>
      <c r="E11">
        <v>0.01</v>
      </c>
      <c r="F11">
        <f t="shared" si="0"/>
        <v>0.09</v>
      </c>
      <c r="G11">
        <v>3.2019600000000002E-4</v>
      </c>
      <c r="H11">
        <f t="shared" si="0"/>
        <v>2.1462449999999998E-3</v>
      </c>
      <c r="AA11" t="s">
        <v>164</v>
      </c>
      <c r="AB11" s="13">
        <v>0.9375</v>
      </c>
      <c r="AC11" s="13">
        <v>0.9375</v>
      </c>
      <c r="AD11" s="9">
        <v>0</v>
      </c>
      <c r="AE11" s="9">
        <v>6.50167E-4</v>
      </c>
      <c r="AF11" s="3">
        <f t="shared" si="1"/>
        <v>0</v>
      </c>
      <c r="AG11" s="9">
        <f t="shared" si="2"/>
        <v>6.50167E-4</v>
      </c>
    </row>
    <row r="12" spans="4:33">
      <c r="D12">
        <v>10</v>
      </c>
      <c r="E12">
        <v>0.01</v>
      </c>
      <c r="F12">
        <f t="shared" si="0"/>
        <v>9.9999999999999992E-2</v>
      </c>
      <c r="G12">
        <v>3.3402399999999999E-4</v>
      </c>
      <c r="H12">
        <f t="shared" si="0"/>
        <v>2.4802689999999998E-3</v>
      </c>
      <c r="AA12" t="s">
        <v>165</v>
      </c>
      <c r="AB12" s="13">
        <v>0.8125</v>
      </c>
      <c r="AC12" s="13">
        <v>0.8125</v>
      </c>
      <c r="AD12" s="9">
        <v>0</v>
      </c>
      <c r="AE12" s="9">
        <v>6.2012700000000005E-4</v>
      </c>
      <c r="AF12" s="3">
        <f t="shared" si="1"/>
        <v>0</v>
      </c>
      <c r="AG12" s="9">
        <f t="shared" si="2"/>
        <v>6.2012700000000005E-4</v>
      </c>
    </row>
    <row r="13" spans="4:33">
      <c r="D13">
        <v>11</v>
      </c>
      <c r="E13">
        <v>0.01</v>
      </c>
      <c r="F13">
        <f t="shared" si="0"/>
        <v>0.10999999999999999</v>
      </c>
      <c r="G13">
        <v>3.6811800000000002E-4</v>
      </c>
      <c r="H13">
        <f t="shared" si="0"/>
        <v>2.848387E-3</v>
      </c>
      <c r="AA13" t="s">
        <v>166</v>
      </c>
      <c r="AB13" s="13">
        <v>0.875</v>
      </c>
      <c r="AC13" s="13">
        <v>0.875</v>
      </c>
      <c r="AD13" s="9">
        <v>0</v>
      </c>
      <c r="AE13" s="9">
        <v>7.0190400000000005E-4</v>
      </c>
      <c r="AF13" s="3">
        <f t="shared" si="1"/>
        <v>0</v>
      </c>
      <c r="AG13" s="9">
        <f t="shared" si="2"/>
        <v>7.0190400000000005E-4</v>
      </c>
    </row>
    <row r="14" spans="4:33">
      <c r="D14">
        <v>12</v>
      </c>
      <c r="E14">
        <v>0.01</v>
      </c>
      <c r="F14">
        <f t="shared" si="0"/>
        <v>0.11999999999999998</v>
      </c>
      <c r="G14">
        <v>3.6907200000000002E-4</v>
      </c>
      <c r="H14">
        <f t="shared" si="0"/>
        <v>3.2174589999999998E-3</v>
      </c>
      <c r="AA14" t="s">
        <v>167</v>
      </c>
      <c r="AB14" s="13">
        <v>0.75</v>
      </c>
      <c r="AC14" s="13">
        <v>0.75</v>
      </c>
      <c r="AD14" s="9">
        <v>0</v>
      </c>
      <c r="AE14" s="9">
        <v>6.53982E-4</v>
      </c>
      <c r="AF14" s="3">
        <f t="shared" si="1"/>
        <v>0</v>
      </c>
      <c r="AG14" s="9">
        <f t="shared" si="2"/>
        <v>6.53982E-4</v>
      </c>
    </row>
    <row r="15" spans="4:33">
      <c r="D15">
        <v>13</v>
      </c>
      <c r="E15">
        <v>0.01</v>
      </c>
      <c r="F15">
        <f t="shared" si="0"/>
        <v>0.12999999999999998</v>
      </c>
      <c r="G15">
        <v>3.7693999999999998E-4</v>
      </c>
      <c r="H15">
        <f t="shared" si="0"/>
        <v>3.5943989999999999E-3</v>
      </c>
      <c r="AA15" t="s">
        <v>168</v>
      </c>
      <c r="AB15" s="13">
        <v>0.6875</v>
      </c>
      <c r="AC15" s="13">
        <v>0.6875</v>
      </c>
      <c r="AD15" s="9">
        <v>0</v>
      </c>
      <c r="AE15" s="9">
        <v>8.5890299999999992E-3</v>
      </c>
      <c r="AF15" s="3">
        <f t="shared" si="1"/>
        <v>0</v>
      </c>
      <c r="AG15" s="9">
        <f t="shared" si="2"/>
        <v>8.5890299999999992E-3</v>
      </c>
    </row>
    <row r="16" spans="4:33">
      <c r="D16">
        <v>14</v>
      </c>
      <c r="E16">
        <v>0.01</v>
      </c>
      <c r="F16">
        <f t="shared" si="0"/>
        <v>0.13999999999999999</v>
      </c>
      <c r="G16">
        <v>4.1699400000000001E-4</v>
      </c>
      <c r="H16">
        <f t="shared" si="0"/>
        <v>4.0113930000000003E-3</v>
      </c>
      <c r="AA16" t="s">
        <v>169</v>
      </c>
      <c r="AB16" s="13">
        <v>0.65625</v>
      </c>
      <c r="AC16" s="13">
        <v>0.65625</v>
      </c>
      <c r="AD16" s="9">
        <v>0</v>
      </c>
      <c r="AE16" s="9">
        <v>1.3807099999999999E-2</v>
      </c>
      <c r="AF16" s="3">
        <f t="shared" si="1"/>
        <v>0</v>
      </c>
      <c r="AG16" s="9">
        <f t="shared" si="2"/>
        <v>1.3807099999999999E-2</v>
      </c>
    </row>
    <row r="17" spans="4:33">
      <c r="D17">
        <v>15</v>
      </c>
      <c r="E17">
        <v>0.01</v>
      </c>
      <c r="F17">
        <f t="shared" si="0"/>
        <v>0.15</v>
      </c>
      <c r="G17">
        <v>4.3606800000000001E-4</v>
      </c>
      <c r="H17">
        <f t="shared" si="0"/>
        <v>4.4474610000000006E-3</v>
      </c>
      <c r="AA17" t="s">
        <v>170</v>
      </c>
      <c r="AB17" s="13">
        <v>0.5625</v>
      </c>
      <c r="AC17" s="13">
        <v>0.5625</v>
      </c>
      <c r="AD17" s="9">
        <v>0.01</v>
      </c>
      <c r="AE17" s="9">
        <v>3.9591799999999996E-3</v>
      </c>
      <c r="AF17" s="3">
        <f t="shared" si="1"/>
        <v>0</v>
      </c>
      <c r="AG17" s="9">
        <f t="shared" si="2"/>
        <v>6.0408200000000006E-3</v>
      </c>
    </row>
    <row r="18" spans="4:33">
      <c r="D18">
        <v>16</v>
      </c>
      <c r="E18">
        <v>0.01</v>
      </c>
      <c r="F18">
        <f t="shared" si="0"/>
        <v>0.16</v>
      </c>
      <c r="G18">
        <v>4.4298200000000002E-4</v>
      </c>
      <c r="H18">
        <f t="shared" si="0"/>
        <v>4.8904430000000004E-3</v>
      </c>
      <c r="AA18" t="s">
        <v>171</v>
      </c>
      <c r="AB18" s="13">
        <v>0.875</v>
      </c>
      <c r="AC18" s="13">
        <v>0.875</v>
      </c>
      <c r="AD18" s="9">
        <v>0</v>
      </c>
      <c r="AE18" s="9">
        <v>1.39904E-3</v>
      </c>
      <c r="AF18" s="3">
        <f t="shared" si="1"/>
        <v>0</v>
      </c>
      <c r="AG18" s="9">
        <f t="shared" si="2"/>
        <v>1.39904E-3</v>
      </c>
    </row>
    <row r="19" spans="4:33">
      <c r="D19">
        <v>17</v>
      </c>
      <c r="E19">
        <v>0.01</v>
      </c>
      <c r="F19">
        <f t="shared" si="0"/>
        <v>0.17</v>
      </c>
      <c r="G19">
        <v>4.4488900000000002E-4</v>
      </c>
      <c r="H19">
        <f t="shared" si="0"/>
        <v>5.3353320000000008E-3</v>
      </c>
      <c r="AA19" t="s">
        <v>172</v>
      </c>
      <c r="AB19" s="13">
        <v>0.5625</v>
      </c>
      <c r="AC19" s="13">
        <v>0.5625</v>
      </c>
      <c r="AD19" s="9">
        <v>0.01</v>
      </c>
      <c r="AE19" s="9">
        <v>4.9400300000000002E-4</v>
      </c>
      <c r="AF19" s="3">
        <f t="shared" si="1"/>
        <v>0</v>
      </c>
      <c r="AG19" s="9">
        <f t="shared" si="2"/>
        <v>9.5059970000000004E-3</v>
      </c>
    </row>
    <row r="20" spans="4:33">
      <c r="D20">
        <v>18</v>
      </c>
      <c r="E20">
        <v>0.01</v>
      </c>
      <c r="F20">
        <f t="shared" si="0"/>
        <v>0.18000000000000002</v>
      </c>
      <c r="G20">
        <v>4.5299499999999998E-4</v>
      </c>
      <c r="H20">
        <f t="shared" si="0"/>
        <v>5.7883270000000011E-3</v>
      </c>
      <c r="AA20" t="s">
        <v>173</v>
      </c>
      <c r="AB20" s="13">
        <v>0.4375</v>
      </c>
      <c r="AC20" s="13">
        <v>0.4375</v>
      </c>
      <c r="AD20" s="9">
        <v>0.01</v>
      </c>
      <c r="AE20" s="9">
        <v>5.0807000000000001E-4</v>
      </c>
      <c r="AF20" s="3">
        <f t="shared" si="1"/>
        <v>0</v>
      </c>
      <c r="AG20" s="9">
        <f t="shared" si="2"/>
        <v>9.4919300000000009E-3</v>
      </c>
    </row>
    <row r="21" spans="4:33">
      <c r="D21">
        <v>19</v>
      </c>
      <c r="E21">
        <v>0.01</v>
      </c>
      <c r="F21">
        <f t="shared" ref="F21:H36" si="3">F20+E21</f>
        <v>0.19000000000000003</v>
      </c>
      <c r="G21">
        <v>4.6396300000000002E-4</v>
      </c>
      <c r="H21">
        <f t="shared" si="3"/>
        <v>6.2522900000000015E-3</v>
      </c>
      <c r="AA21" t="s">
        <v>174</v>
      </c>
      <c r="AB21" s="13">
        <v>0.5625</v>
      </c>
      <c r="AC21" s="13">
        <v>0.5625</v>
      </c>
      <c r="AD21" s="9">
        <v>0.01</v>
      </c>
      <c r="AE21" s="9">
        <v>5.1522299999999998E-4</v>
      </c>
      <c r="AF21" s="3">
        <f t="shared" si="1"/>
        <v>0</v>
      </c>
      <c r="AG21" s="9">
        <f t="shared" si="2"/>
        <v>9.4847769999999998E-3</v>
      </c>
    </row>
    <row r="22" spans="4:33">
      <c r="D22">
        <v>20</v>
      </c>
      <c r="E22">
        <v>0.01</v>
      </c>
      <c r="F22">
        <f t="shared" si="3"/>
        <v>0.20000000000000004</v>
      </c>
      <c r="G22">
        <v>4.6706200000000002E-4</v>
      </c>
      <c r="H22">
        <f t="shared" si="3"/>
        <v>6.7193520000000014E-3</v>
      </c>
      <c r="AA22" t="s">
        <v>175</v>
      </c>
      <c r="AB22" s="13">
        <v>0.375</v>
      </c>
      <c r="AC22" s="13">
        <v>0.375</v>
      </c>
      <c r="AD22" s="9">
        <v>0.01</v>
      </c>
      <c r="AE22" s="9">
        <v>5.2690500000000004E-4</v>
      </c>
      <c r="AF22" s="3">
        <f t="shared" si="1"/>
        <v>0</v>
      </c>
      <c r="AG22" s="9">
        <f t="shared" si="2"/>
        <v>9.4730950000000008E-3</v>
      </c>
    </row>
    <row r="23" spans="4:33">
      <c r="D23">
        <v>21</v>
      </c>
      <c r="E23">
        <v>0.01</v>
      </c>
      <c r="F23">
        <f t="shared" si="3"/>
        <v>0.21000000000000005</v>
      </c>
      <c r="G23">
        <v>6.6399600000000003E-4</v>
      </c>
      <c r="H23">
        <f t="shared" si="3"/>
        <v>7.3833480000000014E-3</v>
      </c>
      <c r="AA23" t="s">
        <v>176</v>
      </c>
      <c r="AB23" s="13">
        <v>0.25</v>
      </c>
      <c r="AC23" s="13">
        <v>0.25</v>
      </c>
      <c r="AD23" s="9">
        <v>0.01</v>
      </c>
      <c r="AE23" s="9">
        <v>3.9315200000000002E-4</v>
      </c>
      <c r="AF23" s="3">
        <f t="shared" si="1"/>
        <v>0</v>
      </c>
      <c r="AG23" s="9">
        <f t="shared" si="2"/>
        <v>9.6068479999999994E-3</v>
      </c>
    </row>
    <row r="24" spans="4:33">
      <c r="D24">
        <v>22</v>
      </c>
      <c r="E24">
        <v>0.01</v>
      </c>
      <c r="F24">
        <f t="shared" si="3"/>
        <v>0.22000000000000006</v>
      </c>
      <c r="G24">
        <v>7.9107299999999999E-4</v>
      </c>
      <c r="H24">
        <f t="shared" si="3"/>
        <v>8.1744210000000012E-3</v>
      </c>
      <c r="AA24" t="s">
        <v>177</v>
      </c>
      <c r="AB24" s="13">
        <v>0.19238279999999999</v>
      </c>
      <c r="AC24" s="13">
        <v>0.192383</v>
      </c>
      <c r="AD24" s="9">
        <v>0.01</v>
      </c>
      <c r="AE24" s="9">
        <v>2.6319E-3</v>
      </c>
      <c r="AF24" s="3">
        <f t="shared" si="1"/>
        <v>-2.0000000000575113E-7</v>
      </c>
      <c r="AG24" s="9">
        <f t="shared" si="2"/>
        <v>7.3681000000000007E-3</v>
      </c>
    </row>
    <row r="25" spans="4:33">
      <c r="D25">
        <v>23</v>
      </c>
      <c r="E25">
        <v>0.01</v>
      </c>
      <c r="F25">
        <f t="shared" si="3"/>
        <v>0.23000000000000007</v>
      </c>
      <c r="G25">
        <v>1.08099E-3</v>
      </c>
      <c r="H25">
        <f t="shared" si="3"/>
        <v>9.2554110000000016E-3</v>
      </c>
      <c r="AA25" t="s">
        <v>178</v>
      </c>
      <c r="AB25" s="13">
        <v>0.26171879999999997</v>
      </c>
      <c r="AC25" s="13">
        <v>0.26171899999999998</v>
      </c>
      <c r="AD25" s="9">
        <v>0.01</v>
      </c>
      <c r="AE25" s="9">
        <v>3.9281799999999999E-3</v>
      </c>
      <c r="AF25" s="3">
        <f t="shared" si="1"/>
        <v>-2.0000000000575113E-7</v>
      </c>
      <c r="AG25" s="9">
        <f t="shared" si="2"/>
        <v>6.0718200000000003E-3</v>
      </c>
    </row>
    <row r="26" spans="4:33">
      <c r="D26">
        <v>24</v>
      </c>
      <c r="E26">
        <v>0.01</v>
      </c>
      <c r="F26">
        <f t="shared" si="3"/>
        <v>0.24000000000000007</v>
      </c>
      <c r="G26">
        <v>1.2810199999999999E-3</v>
      </c>
      <c r="H26">
        <f t="shared" si="3"/>
        <v>1.0536431000000002E-2</v>
      </c>
      <c r="AA26" t="s">
        <v>179</v>
      </c>
      <c r="AB26" s="13">
        <v>0.22753909999999999</v>
      </c>
      <c r="AC26" s="13">
        <v>0.22753899999999999</v>
      </c>
      <c r="AD26" s="9">
        <v>0.01</v>
      </c>
      <c r="AE26" s="9">
        <v>3.2680000000000001E-3</v>
      </c>
      <c r="AF26" s="3">
        <f t="shared" si="1"/>
        <v>1.0000000000287557E-7</v>
      </c>
      <c r="AG26" s="9">
        <f t="shared" si="2"/>
        <v>6.7320000000000001E-3</v>
      </c>
    </row>
    <row r="27" spans="4:33">
      <c r="D27">
        <v>25</v>
      </c>
      <c r="E27">
        <v>0.01</v>
      </c>
      <c r="F27">
        <f t="shared" si="3"/>
        <v>0.25000000000000006</v>
      </c>
      <c r="G27">
        <v>1.2989E-3</v>
      </c>
      <c r="H27">
        <f t="shared" si="3"/>
        <v>1.1835331000000003E-2</v>
      </c>
      <c r="AA27" t="s">
        <v>180</v>
      </c>
      <c r="AB27" s="13">
        <v>0.37597659999999999</v>
      </c>
      <c r="AC27" s="13">
        <v>0.37597700000000001</v>
      </c>
      <c r="AD27" s="9">
        <v>0.01</v>
      </c>
      <c r="AE27" s="9">
        <v>4.5740599999999996E-3</v>
      </c>
      <c r="AF27" s="3">
        <f t="shared" si="1"/>
        <v>-4.0000000001150227E-7</v>
      </c>
      <c r="AG27" s="9">
        <f t="shared" si="2"/>
        <v>5.4259400000000006E-3</v>
      </c>
    </row>
    <row r="28" spans="4:33">
      <c r="D28">
        <v>26</v>
      </c>
      <c r="E28">
        <v>0.01</v>
      </c>
      <c r="F28">
        <f t="shared" si="3"/>
        <v>0.26000000000000006</v>
      </c>
      <c r="G28">
        <v>2.5739700000000001E-3</v>
      </c>
      <c r="H28">
        <f t="shared" si="3"/>
        <v>1.4409301000000003E-2</v>
      </c>
      <c r="AA28" t="s">
        <v>181</v>
      </c>
      <c r="AB28" s="13">
        <v>0.21386720000000001</v>
      </c>
      <c r="AC28" s="13">
        <v>0.213867</v>
      </c>
      <c r="AD28" s="9">
        <v>0.01</v>
      </c>
      <c r="AE28" s="9">
        <v>3.2730099999999998E-3</v>
      </c>
      <c r="AF28" s="3">
        <f t="shared" si="1"/>
        <v>2.0000000000575113E-7</v>
      </c>
      <c r="AG28" s="9">
        <f t="shared" si="2"/>
        <v>6.7269900000000004E-3</v>
      </c>
    </row>
    <row r="29" spans="4:33">
      <c r="D29">
        <v>27</v>
      </c>
      <c r="E29">
        <v>0.01</v>
      </c>
      <c r="F29">
        <f t="shared" si="3"/>
        <v>0.27000000000000007</v>
      </c>
      <c r="G29">
        <v>6.8089999999999999E-3</v>
      </c>
      <c r="H29">
        <f t="shared" si="3"/>
        <v>2.1218301000000002E-2</v>
      </c>
      <c r="AA29" t="s">
        <v>182</v>
      </c>
      <c r="AB29" s="13">
        <v>0.83984380000000003</v>
      </c>
      <c r="AC29" s="13">
        <v>0.83984400000000003</v>
      </c>
      <c r="AD29" s="9">
        <v>0.01</v>
      </c>
      <c r="AE29" s="9">
        <v>1.79696E-3</v>
      </c>
      <c r="AF29" s="3">
        <f t="shared" si="1"/>
        <v>-2.0000000000575113E-7</v>
      </c>
      <c r="AG29" s="9">
        <f t="shared" si="2"/>
        <v>8.20304E-3</v>
      </c>
    </row>
    <row r="30" spans="4:33">
      <c r="D30">
        <v>28</v>
      </c>
      <c r="E30">
        <v>0.02</v>
      </c>
      <c r="F30">
        <f t="shared" si="3"/>
        <v>0.29000000000000009</v>
      </c>
      <c r="G30">
        <v>7.4341299999999997E-3</v>
      </c>
      <c r="H30">
        <f t="shared" si="3"/>
        <v>2.8652431000000003E-2</v>
      </c>
      <c r="AA30" t="s">
        <v>183</v>
      </c>
      <c r="AB30" s="13">
        <v>0.94433590000000001</v>
      </c>
      <c r="AC30" s="13">
        <v>0.94433599999999995</v>
      </c>
      <c r="AD30" s="9">
        <v>0.01</v>
      </c>
      <c r="AE30" s="9">
        <v>1.9848299999999999E-3</v>
      </c>
      <c r="AF30" s="3">
        <f t="shared" si="1"/>
        <v>-9.9999999947364415E-8</v>
      </c>
      <c r="AG30" s="9">
        <f t="shared" si="2"/>
        <v>8.0151700000000003E-3</v>
      </c>
    </row>
    <row r="31" spans="4:33">
      <c r="D31">
        <v>29</v>
      </c>
      <c r="E31">
        <v>0.02</v>
      </c>
      <c r="F31">
        <f t="shared" si="3"/>
        <v>0.31000000000000011</v>
      </c>
      <c r="G31">
        <v>7.50113E-3</v>
      </c>
      <c r="H31">
        <f t="shared" si="3"/>
        <v>3.6153561000000001E-2</v>
      </c>
      <c r="AA31" t="s">
        <v>184</v>
      </c>
      <c r="AB31" s="13">
        <v>0.85253909999999999</v>
      </c>
      <c r="AC31" s="13">
        <v>0.85253900000000005</v>
      </c>
      <c r="AD31" s="9">
        <v>0.01</v>
      </c>
      <c r="AE31" s="9">
        <v>1.6090900000000001E-3</v>
      </c>
      <c r="AF31" s="3">
        <f t="shared" si="1"/>
        <v>9.9999999947364415E-8</v>
      </c>
      <c r="AG31" s="9">
        <f t="shared" si="2"/>
        <v>8.3909099999999997E-3</v>
      </c>
    </row>
    <row r="32" spans="4:33">
      <c r="D32">
        <v>30</v>
      </c>
      <c r="E32">
        <v>0.02</v>
      </c>
      <c r="F32">
        <f t="shared" si="3"/>
        <v>0.33000000000000013</v>
      </c>
      <c r="G32">
        <v>7.7788800000000002E-3</v>
      </c>
      <c r="H32">
        <f t="shared" si="3"/>
        <v>4.3932441000000003E-2</v>
      </c>
      <c r="AA32" t="s">
        <v>185</v>
      </c>
      <c r="AB32" s="13">
        <v>0.84765619999999997</v>
      </c>
      <c r="AC32" s="13">
        <v>0.84765599999999997</v>
      </c>
      <c r="AD32" s="9">
        <v>0.01</v>
      </c>
      <c r="AE32" s="9">
        <v>1.194E-3</v>
      </c>
      <c r="AF32" s="3">
        <f t="shared" si="1"/>
        <v>2.0000000000575113E-7</v>
      </c>
      <c r="AG32" s="9">
        <f t="shared" si="2"/>
        <v>8.8059999999999996E-3</v>
      </c>
    </row>
    <row r="33" spans="4:33">
      <c r="D33">
        <v>31</v>
      </c>
      <c r="E33">
        <v>0.02</v>
      </c>
      <c r="F33">
        <f t="shared" si="3"/>
        <v>0.35000000000000014</v>
      </c>
      <c r="G33">
        <v>8.5010499999999996E-3</v>
      </c>
      <c r="H33">
        <f t="shared" si="3"/>
        <v>5.2433490999999999E-2</v>
      </c>
      <c r="AA33" t="s">
        <v>186</v>
      </c>
      <c r="AB33" s="13">
        <v>0.83398439999999996</v>
      </c>
      <c r="AC33" s="13">
        <v>0.83398399999999995</v>
      </c>
      <c r="AD33" s="9">
        <v>0.01</v>
      </c>
      <c r="AE33" s="9">
        <v>8.1300700000000003E-4</v>
      </c>
      <c r="AF33" s="3">
        <f t="shared" si="1"/>
        <v>4.0000000001150227E-7</v>
      </c>
      <c r="AG33" s="9">
        <f t="shared" si="2"/>
        <v>9.1869930000000009E-3</v>
      </c>
    </row>
    <row r="34" spans="4:33">
      <c r="D34">
        <v>32</v>
      </c>
      <c r="E34">
        <v>0.02</v>
      </c>
      <c r="F34">
        <f t="shared" si="3"/>
        <v>0.37000000000000016</v>
      </c>
      <c r="G34">
        <v>9.0479900000000005E-3</v>
      </c>
      <c r="H34">
        <f t="shared" si="3"/>
        <v>6.1481480999999998E-2</v>
      </c>
      <c r="AA34" t="s">
        <v>187</v>
      </c>
      <c r="AB34" s="13">
        <v>0.55078119999999997</v>
      </c>
      <c r="AC34" s="13">
        <v>0.55078099999999997</v>
      </c>
      <c r="AD34" s="9">
        <v>0.01</v>
      </c>
      <c r="AE34" s="9">
        <v>3.0758399999999998E-3</v>
      </c>
      <c r="AF34" s="3">
        <f t="shared" si="1"/>
        <v>2.0000000000575113E-7</v>
      </c>
      <c r="AG34" s="9">
        <f t="shared" si="2"/>
        <v>6.9241600000000004E-3</v>
      </c>
    </row>
    <row r="35" spans="4:33">
      <c r="D35">
        <v>33</v>
      </c>
      <c r="E35">
        <v>0.02</v>
      </c>
      <c r="F35">
        <f t="shared" si="3"/>
        <v>0.39000000000000018</v>
      </c>
      <c r="G35">
        <v>1.3021899999999999E-2</v>
      </c>
      <c r="H35">
        <f t="shared" si="3"/>
        <v>7.4503380999999994E-2</v>
      </c>
      <c r="AA35" t="s">
        <v>188</v>
      </c>
      <c r="AB35" s="13">
        <v>0.69042970000000004</v>
      </c>
      <c r="AC35" s="13">
        <v>0.69042999999999999</v>
      </c>
      <c r="AD35" s="9">
        <v>0.01</v>
      </c>
      <c r="AE35" s="9">
        <v>3.0031200000000002E-3</v>
      </c>
      <c r="AF35" s="3">
        <f t="shared" si="1"/>
        <v>-2.9999999995311555E-7</v>
      </c>
      <c r="AG35" s="9">
        <f t="shared" si="2"/>
        <v>6.9968800000000005E-3</v>
      </c>
    </row>
    <row r="36" spans="4:33">
      <c r="D36">
        <v>34</v>
      </c>
      <c r="E36">
        <v>0.02</v>
      </c>
      <c r="F36">
        <f t="shared" si="3"/>
        <v>0.4100000000000002</v>
      </c>
      <c r="G36">
        <v>1.53692E-2</v>
      </c>
      <c r="H36">
        <f t="shared" si="3"/>
        <v>8.9872580999999993E-2</v>
      </c>
      <c r="AA36" t="s">
        <v>189</v>
      </c>
      <c r="AB36" s="13">
        <v>0.72753909999999999</v>
      </c>
      <c r="AC36" s="13">
        <v>0.72753900000000005</v>
      </c>
      <c r="AD36" s="9">
        <v>0.01</v>
      </c>
      <c r="AE36" s="9">
        <v>6.4218000000000001E-3</v>
      </c>
      <c r="AF36" s="3">
        <f t="shared" si="1"/>
        <v>9.9999999947364415E-8</v>
      </c>
      <c r="AG36" s="9">
        <f t="shared" si="2"/>
        <v>3.5782000000000001E-3</v>
      </c>
    </row>
    <row r="37" spans="4:33">
      <c r="D37">
        <v>35</v>
      </c>
      <c r="E37">
        <v>0.02</v>
      </c>
      <c r="F37">
        <f t="shared" ref="F37:H52" si="4">F36+E37</f>
        <v>0.43000000000000022</v>
      </c>
      <c r="G37">
        <v>1.6664999999999999E-2</v>
      </c>
      <c r="H37">
        <f t="shared" si="4"/>
        <v>0.10653758099999999</v>
      </c>
      <c r="AA37" t="s">
        <v>190</v>
      </c>
      <c r="AB37" s="13">
        <v>0.66308590000000001</v>
      </c>
      <c r="AC37" s="13">
        <v>0.66308599999999995</v>
      </c>
      <c r="AD37" s="9">
        <v>0.01</v>
      </c>
      <c r="AE37" s="9">
        <v>4.2478999999999998E-3</v>
      </c>
      <c r="AF37" s="3">
        <f t="shared" si="1"/>
        <v>-9.9999999947364415E-8</v>
      </c>
      <c r="AG37" s="9">
        <f t="shared" si="2"/>
        <v>5.7521000000000004E-3</v>
      </c>
    </row>
    <row r="38" spans="4:33">
      <c r="D38">
        <v>36</v>
      </c>
      <c r="E38">
        <v>0.02</v>
      </c>
      <c r="F38">
        <f t="shared" si="4"/>
        <v>0.45000000000000023</v>
      </c>
      <c r="G38">
        <v>1.7235E-2</v>
      </c>
      <c r="H38">
        <f t="shared" si="4"/>
        <v>0.12377258099999999</v>
      </c>
      <c r="AA38" t="s">
        <v>191</v>
      </c>
      <c r="AB38" s="13">
        <v>0.5859375</v>
      </c>
      <c r="AC38" s="13">
        <v>0.58593700000000004</v>
      </c>
      <c r="AD38" s="9">
        <v>0.01</v>
      </c>
      <c r="AE38" s="9">
        <v>2.4609599999999999E-3</v>
      </c>
      <c r="AF38" s="3">
        <f t="shared" si="1"/>
        <v>4.9999999995886668E-7</v>
      </c>
      <c r="AG38" s="9">
        <f t="shared" si="2"/>
        <v>7.5390400000000003E-3</v>
      </c>
    </row>
    <row r="39" spans="4:33">
      <c r="D39">
        <v>37</v>
      </c>
      <c r="E39">
        <v>0.02</v>
      </c>
      <c r="F39">
        <f t="shared" si="4"/>
        <v>0.47000000000000025</v>
      </c>
      <c r="G39">
        <v>2.1048999999999998E-2</v>
      </c>
      <c r="H39">
        <f t="shared" si="4"/>
        <v>0.14482158099999998</v>
      </c>
      <c r="AA39" t="s">
        <v>192</v>
      </c>
      <c r="AB39" s="13">
        <v>0.57519529999999996</v>
      </c>
      <c r="AC39" s="13">
        <v>0.57519500000000001</v>
      </c>
      <c r="AD39" s="9">
        <v>0.02</v>
      </c>
      <c r="AE39" s="9">
        <v>5.3281800000000001E-3</v>
      </c>
      <c r="AF39" s="3">
        <f t="shared" si="1"/>
        <v>2.9999999995311555E-7</v>
      </c>
      <c r="AG39" s="9">
        <f t="shared" si="2"/>
        <v>1.467182E-2</v>
      </c>
    </row>
    <row r="40" spans="4:33">
      <c r="D40">
        <v>38</v>
      </c>
      <c r="E40">
        <v>0.02</v>
      </c>
      <c r="F40">
        <f t="shared" si="4"/>
        <v>0.49000000000000027</v>
      </c>
      <c r="G40">
        <v>2.3017200000000002E-2</v>
      </c>
      <c r="H40">
        <f t="shared" si="4"/>
        <v>0.16783878099999999</v>
      </c>
      <c r="AA40" t="s">
        <v>193</v>
      </c>
      <c r="AB40" s="13">
        <v>0.56054689999999996</v>
      </c>
      <c r="AC40" s="13">
        <v>0.56054700000000002</v>
      </c>
      <c r="AD40" s="9">
        <v>0.02</v>
      </c>
      <c r="AE40" s="9">
        <v>4.8871000000000001E-3</v>
      </c>
      <c r="AF40" s="3">
        <f t="shared" si="1"/>
        <v>-1.0000000005838672E-7</v>
      </c>
      <c r="AG40" s="9">
        <f t="shared" si="2"/>
        <v>1.51129E-2</v>
      </c>
    </row>
    <row r="41" spans="4:33">
      <c r="D41">
        <v>39</v>
      </c>
      <c r="E41">
        <v>0.02</v>
      </c>
      <c r="F41">
        <f t="shared" si="4"/>
        <v>0.51000000000000023</v>
      </c>
      <c r="G41">
        <v>2.4124099999999999E-2</v>
      </c>
      <c r="H41">
        <f t="shared" si="4"/>
        <v>0.191962881</v>
      </c>
      <c r="AA41" t="s">
        <v>194</v>
      </c>
      <c r="AB41" s="13">
        <v>0.48046879999999997</v>
      </c>
      <c r="AC41" s="13">
        <v>0.48046899999999998</v>
      </c>
      <c r="AD41" s="9">
        <v>0.01</v>
      </c>
      <c r="AE41" s="9">
        <v>2.4259099999999999E-3</v>
      </c>
      <c r="AF41" s="3">
        <f t="shared" si="1"/>
        <v>-2.0000000000575113E-7</v>
      </c>
      <c r="AG41" s="9">
        <f t="shared" si="2"/>
        <v>7.5740900000000003E-3</v>
      </c>
    </row>
    <row r="42" spans="4:33">
      <c r="D42">
        <v>40</v>
      </c>
      <c r="E42">
        <v>0.03</v>
      </c>
      <c r="F42">
        <f t="shared" si="4"/>
        <v>0.54000000000000026</v>
      </c>
      <c r="G42">
        <v>2.44119E-2</v>
      </c>
      <c r="H42">
        <f t="shared" si="4"/>
        <v>0.21637478100000002</v>
      </c>
      <c r="AA42" t="s">
        <v>195</v>
      </c>
      <c r="AB42" s="13">
        <v>0.37695309999999999</v>
      </c>
      <c r="AC42" s="13">
        <v>0.37695299999999998</v>
      </c>
      <c r="AD42" s="9">
        <v>0.01</v>
      </c>
      <c r="AE42" s="9">
        <v>3.2749200000000002E-3</v>
      </c>
      <c r="AF42" s="3">
        <f t="shared" si="1"/>
        <v>1.0000000000287557E-7</v>
      </c>
      <c r="AG42" s="9">
        <f t="shared" si="2"/>
        <v>6.7250799999999996E-3</v>
      </c>
    </row>
    <row r="43" spans="4:33">
      <c r="D43">
        <v>41</v>
      </c>
      <c r="E43">
        <v>0.03</v>
      </c>
      <c r="F43">
        <f t="shared" si="4"/>
        <v>0.57000000000000028</v>
      </c>
      <c r="G43">
        <v>2.73948E-2</v>
      </c>
      <c r="H43">
        <f t="shared" si="4"/>
        <v>0.24376958100000001</v>
      </c>
      <c r="AA43" t="s">
        <v>196</v>
      </c>
      <c r="AB43" s="13">
        <v>0.52148439999999996</v>
      </c>
      <c r="AC43" s="13">
        <v>0.52148399999999995</v>
      </c>
      <c r="AD43" s="9">
        <v>0.02</v>
      </c>
      <c r="AE43" s="9">
        <v>5.9189799999999999E-3</v>
      </c>
      <c r="AF43" s="3">
        <f t="shared" si="1"/>
        <v>4.0000000001150227E-7</v>
      </c>
      <c r="AG43" s="9">
        <f t="shared" si="2"/>
        <v>1.408102E-2</v>
      </c>
    </row>
    <row r="44" spans="4:33">
      <c r="D44">
        <v>42</v>
      </c>
      <c r="E44">
        <v>0.03</v>
      </c>
      <c r="F44">
        <f t="shared" si="4"/>
        <v>0.60000000000000031</v>
      </c>
      <c r="G44">
        <v>2.78821E-2</v>
      </c>
      <c r="H44">
        <f t="shared" si="4"/>
        <v>0.27165168100000003</v>
      </c>
      <c r="AA44" t="s">
        <v>197</v>
      </c>
      <c r="AB44" s="13">
        <v>0.28112789999999999</v>
      </c>
      <c r="AC44" s="13">
        <v>0.28112799999999999</v>
      </c>
      <c r="AD44" s="9">
        <v>0.1</v>
      </c>
      <c r="AE44" s="9">
        <v>5.9288E-2</v>
      </c>
      <c r="AF44" s="3">
        <f t="shared" si="1"/>
        <v>-1.0000000000287557E-7</v>
      </c>
      <c r="AG44" s="9">
        <f t="shared" si="2"/>
        <v>4.0712000000000005E-2</v>
      </c>
    </row>
    <row r="45" spans="4:33">
      <c r="D45">
        <v>43</v>
      </c>
      <c r="E45">
        <v>0.03</v>
      </c>
      <c r="F45">
        <f t="shared" si="4"/>
        <v>0.63000000000000034</v>
      </c>
      <c r="G45">
        <v>2.8438100000000001E-2</v>
      </c>
      <c r="H45">
        <f t="shared" si="4"/>
        <v>0.30008978100000006</v>
      </c>
      <c r="AA45" t="s">
        <v>198</v>
      </c>
      <c r="AB45" s="13">
        <v>0.37689210000000001</v>
      </c>
      <c r="AC45" s="13">
        <v>0.376892</v>
      </c>
      <c r="AD45" s="9">
        <v>0.11</v>
      </c>
      <c r="AE45" s="9">
        <v>0.13145999999999999</v>
      </c>
      <c r="AF45" s="3">
        <f t="shared" si="1"/>
        <v>1.0000000000287557E-7</v>
      </c>
      <c r="AG45" s="9">
        <f t="shared" si="2"/>
        <v>2.1459999999999993E-2</v>
      </c>
    </row>
    <row r="46" spans="4:33">
      <c r="D46">
        <v>44</v>
      </c>
      <c r="E46">
        <v>0.03</v>
      </c>
      <c r="F46">
        <f t="shared" si="4"/>
        <v>0.66000000000000036</v>
      </c>
      <c r="G46">
        <v>3.6025000000000001E-2</v>
      </c>
      <c r="H46">
        <f t="shared" si="4"/>
        <v>0.33611478100000003</v>
      </c>
      <c r="AA46" t="s">
        <v>199</v>
      </c>
      <c r="AB46" s="13">
        <v>0.316803</v>
      </c>
      <c r="AC46" s="13">
        <v>0.316803</v>
      </c>
      <c r="AD46" s="9">
        <v>0.17</v>
      </c>
      <c r="AE46" s="9">
        <v>0.10145800000000001</v>
      </c>
      <c r="AF46" s="3">
        <f t="shared" si="1"/>
        <v>0</v>
      </c>
      <c r="AG46" s="9">
        <f t="shared" si="2"/>
        <v>6.8542000000000006E-2</v>
      </c>
    </row>
    <row r="47" spans="4:33">
      <c r="D47">
        <v>45</v>
      </c>
      <c r="E47">
        <v>0.03</v>
      </c>
      <c r="F47">
        <f t="shared" si="4"/>
        <v>0.69000000000000039</v>
      </c>
      <c r="G47">
        <v>3.6752E-2</v>
      </c>
      <c r="H47">
        <f t="shared" si="4"/>
        <v>0.37286678100000004</v>
      </c>
      <c r="AA47" t="s">
        <v>200</v>
      </c>
      <c r="AB47" s="13">
        <v>0.34478760000000003</v>
      </c>
      <c r="AC47" s="13">
        <v>0.34478799999999998</v>
      </c>
      <c r="AD47" s="9">
        <v>0.1</v>
      </c>
      <c r="AE47" s="9">
        <v>8.0122899999999997E-2</v>
      </c>
      <c r="AF47" s="3">
        <f t="shared" si="1"/>
        <v>-3.9999999995599111E-7</v>
      </c>
      <c r="AG47" s="9">
        <f t="shared" si="2"/>
        <v>1.9877100000000009E-2</v>
      </c>
    </row>
    <row r="48" spans="4:33">
      <c r="D48">
        <v>46</v>
      </c>
      <c r="E48">
        <v>0.03</v>
      </c>
      <c r="F48">
        <f t="shared" si="4"/>
        <v>0.72000000000000042</v>
      </c>
      <c r="G48">
        <v>3.8646199999999999E-2</v>
      </c>
      <c r="H48">
        <f t="shared" si="4"/>
        <v>0.41151298100000006</v>
      </c>
      <c r="AA48" t="s">
        <v>201</v>
      </c>
      <c r="AB48" s="13">
        <v>0.34426879999999999</v>
      </c>
      <c r="AC48" s="13">
        <v>0.34426899999999999</v>
      </c>
      <c r="AD48" s="9">
        <v>0.11</v>
      </c>
      <c r="AE48" s="9">
        <v>0.122655</v>
      </c>
      <c r="AF48" s="3">
        <f t="shared" si="1"/>
        <v>-2.0000000000575113E-7</v>
      </c>
      <c r="AG48" s="9">
        <f t="shared" si="2"/>
        <v>1.2655E-2</v>
      </c>
    </row>
    <row r="49" spans="4:33">
      <c r="D49">
        <v>47</v>
      </c>
      <c r="E49">
        <v>0.03</v>
      </c>
      <c r="F49">
        <f t="shared" si="4"/>
        <v>0.75000000000000044</v>
      </c>
      <c r="G49">
        <v>6.2705999999999998E-2</v>
      </c>
      <c r="H49">
        <f t="shared" si="4"/>
        <v>0.47421898100000004</v>
      </c>
      <c r="AA49" t="s">
        <v>202</v>
      </c>
      <c r="AB49" s="13">
        <v>0.102356</v>
      </c>
      <c r="AC49" s="13">
        <v>0.102356</v>
      </c>
      <c r="AD49" s="9">
        <v>0.09</v>
      </c>
      <c r="AE49" s="9">
        <v>4.4557800000000002E-2</v>
      </c>
      <c r="AF49" s="3">
        <f t="shared" si="1"/>
        <v>0</v>
      </c>
      <c r="AG49" s="9">
        <f t="shared" si="2"/>
        <v>4.5442199999999995E-2</v>
      </c>
    </row>
    <row r="50" spans="4:33">
      <c r="D50">
        <v>48</v>
      </c>
      <c r="E50">
        <v>0.04</v>
      </c>
      <c r="F50">
        <f t="shared" si="4"/>
        <v>0.79000000000000048</v>
      </c>
      <c r="G50">
        <v>0.14282700000000001</v>
      </c>
      <c r="H50">
        <f t="shared" si="4"/>
        <v>0.61704598100000008</v>
      </c>
      <c r="AA50" t="s">
        <v>203</v>
      </c>
      <c r="AB50" s="13">
        <v>0.18450929999999999</v>
      </c>
      <c r="AC50" s="13">
        <v>0.18450900000000001</v>
      </c>
      <c r="AD50" s="9">
        <v>0.12</v>
      </c>
      <c r="AE50" s="9">
        <v>8.7043999999999996E-2</v>
      </c>
      <c r="AF50" s="3">
        <f t="shared" si="1"/>
        <v>2.9999999998087112E-7</v>
      </c>
      <c r="AG50" s="9">
        <f t="shared" si="2"/>
        <v>3.2955999999999999E-2</v>
      </c>
    </row>
    <row r="51" spans="4:33">
      <c r="D51">
        <v>49</v>
      </c>
      <c r="E51">
        <v>0.06</v>
      </c>
      <c r="F51">
        <f t="shared" si="4"/>
        <v>0.85000000000000053</v>
      </c>
      <c r="G51">
        <v>0.15642300000000001</v>
      </c>
      <c r="H51">
        <f t="shared" si="4"/>
        <v>0.77346898100000006</v>
      </c>
      <c r="AA51" t="s">
        <v>204</v>
      </c>
      <c r="AB51" s="13">
        <v>0.1021118</v>
      </c>
      <c r="AC51" s="13">
        <v>0.10211199999999999</v>
      </c>
      <c r="AD51" s="9">
        <v>0.09</v>
      </c>
      <c r="AE51" s="9">
        <v>4.3309899999999998E-2</v>
      </c>
      <c r="AF51" s="3">
        <f t="shared" si="1"/>
        <v>-1.9999999999187335E-7</v>
      </c>
      <c r="AG51" s="9">
        <f t="shared" si="2"/>
        <v>4.6690099999999998E-2</v>
      </c>
    </row>
    <row r="52" spans="4:33">
      <c r="D52">
        <v>50</v>
      </c>
      <c r="E52">
        <v>7.0000000000000007E-2</v>
      </c>
      <c r="F52">
        <f t="shared" si="4"/>
        <v>0.9200000000000006</v>
      </c>
      <c r="G52">
        <v>0.179309</v>
      </c>
      <c r="H52">
        <f t="shared" si="4"/>
        <v>0.95277798100000011</v>
      </c>
      <c r="AA52" t="s">
        <v>205</v>
      </c>
      <c r="AB52" s="13">
        <v>8.4655759999999997E-2</v>
      </c>
      <c r="AC52" s="13">
        <v>8.4655800000000003E-2</v>
      </c>
      <c r="AD52" s="9">
        <v>0.08</v>
      </c>
      <c r="AE52" s="9">
        <v>3.7400000000000003E-2</v>
      </c>
      <c r="AF52" s="3">
        <f t="shared" si="1"/>
        <v>-4.0000000006701342E-8</v>
      </c>
      <c r="AG52" s="9">
        <f t="shared" si="2"/>
        <v>4.2599999999999999E-2</v>
      </c>
    </row>
    <row r="53" spans="4:33">
      <c r="D53">
        <v>51</v>
      </c>
      <c r="E53">
        <v>7.0000000000000007E-2</v>
      </c>
      <c r="F53">
        <f t="shared" ref="F53:H68" si="5">F52+E53</f>
        <v>0.99000000000000066</v>
      </c>
      <c r="G53">
        <v>0.180697</v>
      </c>
      <c r="H53">
        <f t="shared" si="5"/>
        <v>1.133474981</v>
      </c>
      <c r="AA53" t="s">
        <v>206</v>
      </c>
      <c r="AB53" s="13">
        <v>7.8155520000000006E-2</v>
      </c>
      <c r="AC53" s="13">
        <v>7.8155500000000003E-2</v>
      </c>
      <c r="AD53" s="9">
        <v>0.08</v>
      </c>
      <c r="AE53" s="9">
        <v>4.1053100000000002E-2</v>
      </c>
      <c r="AF53" s="3">
        <f t="shared" si="1"/>
        <v>2.0000000003350671E-8</v>
      </c>
      <c r="AG53" s="9">
        <f t="shared" si="2"/>
        <v>3.89469E-2</v>
      </c>
    </row>
    <row r="54" spans="4:33">
      <c r="D54">
        <v>52</v>
      </c>
      <c r="E54">
        <v>0.08</v>
      </c>
      <c r="F54">
        <f t="shared" si="5"/>
        <v>1.0700000000000007</v>
      </c>
      <c r="G54">
        <v>0.24637800000000001</v>
      </c>
      <c r="H54">
        <f t="shared" si="5"/>
        <v>1.379852981</v>
      </c>
      <c r="AA54" t="s">
        <v>207</v>
      </c>
      <c r="AB54" s="13">
        <v>0.86038210000000004</v>
      </c>
      <c r="AC54" s="13">
        <v>0.86038199999999998</v>
      </c>
      <c r="AD54" s="9">
        <v>0.02</v>
      </c>
      <c r="AE54" s="9">
        <v>3.6133999999999999E-2</v>
      </c>
      <c r="AF54" s="3">
        <f t="shared" si="1"/>
        <v>1.0000000005838672E-7</v>
      </c>
      <c r="AG54" s="9">
        <f t="shared" si="2"/>
        <v>1.6133999999999999E-2</v>
      </c>
    </row>
    <row r="55" spans="4:33">
      <c r="D55">
        <v>53</v>
      </c>
      <c r="E55">
        <v>0.11</v>
      </c>
      <c r="F55">
        <f t="shared" si="5"/>
        <v>1.1800000000000008</v>
      </c>
      <c r="G55">
        <v>0.292906</v>
      </c>
      <c r="H55">
        <f t="shared" si="5"/>
        <v>1.6727589809999999</v>
      </c>
      <c r="AA55" t="s">
        <v>208</v>
      </c>
      <c r="AB55" s="13">
        <v>0.55987549999999997</v>
      </c>
      <c r="AC55" s="13">
        <v>0.55987500000000001</v>
      </c>
      <c r="AD55" s="9">
        <v>0.02</v>
      </c>
      <c r="AE55" s="9">
        <v>2.9990699999999999E-3</v>
      </c>
      <c r="AF55" s="3">
        <f t="shared" si="1"/>
        <v>4.9999999995886668E-7</v>
      </c>
      <c r="AG55" s="9">
        <f t="shared" si="2"/>
        <v>1.7000930000000001E-2</v>
      </c>
    </row>
    <row r="56" spans="4:33">
      <c r="D56">
        <v>54</v>
      </c>
      <c r="E56">
        <v>0.11</v>
      </c>
      <c r="F56">
        <f t="shared" si="5"/>
        <v>1.2900000000000009</v>
      </c>
      <c r="G56">
        <v>0.337868</v>
      </c>
      <c r="H56">
        <f t="shared" si="5"/>
        <v>2.0106269809999997</v>
      </c>
      <c r="AA56" t="s">
        <v>209</v>
      </c>
      <c r="AB56" s="13">
        <v>0.84381099999999998</v>
      </c>
      <c r="AC56" s="13">
        <v>0.84381099999999998</v>
      </c>
      <c r="AD56" s="9">
        <v>0.01</v>
      </c>
      <c r="AE56" s="9">
        <v>6.0827700000000004E-3</v>
      </c>
      <c r="AF56" s="3">
        <f t="shared" si="1"/>
        <v>0</v>
      </c>
      <c r="AG56" s="9">
        <f t="shared" si="2"/>
        <v>3.9172299999999998E-3</v>
      </c>
    </row>
    <row r="57" spans="4:33">
      <c r="D57">
        <v>55</v>
      </c>
      <c r="E57">
        <v>0.14000000000000001</v>
      </c>
      <c r="F57">
        <f t="shared" si="5"/>
        <v>1.430000000000001</v>
      </c>
      <c r="G57">
        <v>0.35007700000000003</v>
      </c>
      <c r="H57">
        <f t="shared" si="5"/>
        <v>2.3607039809999999</v>
      </c>
      <c r="AA57" t="s">
        <v>210</v>
      </c>
      <c r="AB57" s="13">
        <v>0.70510859999999997</v>
      </c>
      <c r="AC57" s="13">
        <v>0.70510899999999999</v>
      </c>
      <c r="AD57" s="9">
        <v>0.03</v>
      </c>
      <c r="AE57" s="9">
        <v>1.2773E-2</v>
      </c>
      <c r="AF57" s="3">
        <f t="shared" si="1"/>
        <v>-4.0000000001150227E-7</v>
      </c>
      <c r="AG57" s="9">
        <f t="shared" si="2"/>
        <v>1.7226999999999999E-2</v>
      </c>
    </row>
    <row r="58" spans="4:33">
      <c r="D58">
        <v>56</v>
      </c>
      <c r="E58">
        <v>0.24</v>
      </c>
      <c r="F58">
        <f t="shared" si="5"/>
        <v>1.670000000000001</v>
      </c>
      <c r="G58">
        <v>0.40455999999999998</v>
      </c>
      <c r="H58">
        <f t="shared" si="5"/>
        <v>2.7652639809999999</v>
      </c>
      <c r="AA58" t="s">
        <v>211</v>
      </c>
      <c r="AB58" s="13">
        <v>0.68310550000000003</v>
      </c>
      <c r="AC58" s="13">
        <v>0.68310499999999996</v>
      </c>
      <c r="AD58" s="9">
        <v>0.01</v>
      </c>
      <c r="AE58" s="9">
        <v>1.61421E-2</v>
      </c>
      <c r="AF58" s="3">
        <f t="shared" si="1"/>
        <v>5.0000000006988898E-7</v>
      </c>
      <c r="AG58" s="9">
        <f t="shared" si="2"/>
        <v>6.1420999999999993E-3</v>
      </c>
    </row>
    <row r="59" spans="4:33">
      <c r="D59">
        <v>57</v>
      </c>
      <c r="E59">
        <v>0.28000000000000003</v>
      </c>
      <c r="F59">
        <f t="shared" si="5"/>
        <v>1.9500000000000011</v>
      </c>
      <c r="G59">
        <v>0.40672000000000003</v>
      </c>
      <c r="H59">
        <f t="shared" si="5"/>
        <v>3.1719839809999999</v>
      </c>
      <c r="AA59" t="s">
        <v>212</v>
      </c>
      <c r="AB59" s="13">
        <v>0.65493769999999996</v>
      </c>
      <c r="AC59" s="13">
        <v>0.65493800000000002</v>
      </c>
      <c r="AD59" s="9">
        <v>0.05</v>
      </c>
      <c r="AE59" s="9">
        <v>7.9386899999999996E-2</v>
      </c>
      <c r="AF59" s="3">
        <f t="shared" si="1"/>
        <v>-3.0000000006413785E-7</v>
      </c>
      <c r="AG59" s="9">
        <f t="shared" si="2"/>
        <v>2.9386899999999994E-2</v>
      </c>
    </row>
    <row r="60" spans="4:33">
      <c r="D60">
        <v>58</v>
      </c>
      <c r="E60">
        <v>0.28999999999999998</v>
      </c>
      <c r="F60">
        <f t="shared" si="5"/>
        <v>2.2400000000000011</v>
      </c>
      <c r="G60">
        <v>0.45469999999999999</v>
      </c>
      <c r="H60">
        <f t="shared" si="5"/>
        <v>3.6266839809999998</v>
      </c>
      <c r="AA60" t="s">
        <v>213</v>
      </c>
      <c r="AB60" s="13">
        <v>0.51806640000000004</v>
      </c>
      <c r="AC60" s="13">
        <v>0.51806600000000003</v>
      </c>
      <c r="AD60" s="9">
        <v>0.05</v>
      </c>
      <c r="AE60" s="9">
        <v>8.2811099999999999E-2</v>
      </c>
      <c r="AF60" s="3">
        <f t="shared" si="1"/>
        <v>4.0000000001150227E-7</v>
      </c>
      <c r="AG60" s="9">
        <f t="shared" si="2"/>
        <v>3.2811099999999996E-2</v>
      </c>
    </row>
    <row r="61" spans="4:33">
      <c r="D61">
        <v>59</v>
      </c>
      <c r="E61">
        <v>0.28999999999999998</v>
      </c>
      <c r="F61">
        <f t="shared" si="5"/>
        <v>2.5300000000000011</v>
      </c>
      <c r="G61">
        <v>0.58847499999999997</v>
      </c>
      <c r="H61">
        <f t="shared" si="5"/>
        <v>4.2151589810000001</v>
      </c>
      <c r="AA61" t="s">
        <v>214</v>
      </c>
      <c r="AB61" s="13">
        <v>0.58032229999999996</v>
      </c>
      <c r="AC61" s="13">
        <v>0.580322</v>
      </c>
      <c r="AD61" s="9">
        <v>7.0000000000000007E-2</v>
      </c>
      <c r="AE61" s="9">
        <v>0.133162</v>
      </c>
      <c r="AF61" s="3">
        <f t="shared" si="1"/>
        <v>2.9999999995311555E-7</v>
      </c>
      <c r="AG61" s="9">
        <f t="shared" si="2"/>
        <v>6.3161999999999996E-2</v>
      </c>
    </row>
    <row r="62" spans="4:33">
      <c r="D62">
        <v>60</v>
      </c>
      <c r="E62">
        <v>0.31</v>
      </c>
      <c r="F62">
        <f t="shared" si="5"/>
        <v>2.8400000000000012</v>
      </c>
      <c r="G62">
        <v>0.60434299999999996</v>
      </c>
      <c r="H62">
        <f t="shared" si="5"/>
        <v>4.8195019810000002</v>
      </c>
      <c r="AA62" t="s">
        <v>215</v>
      </c>
      <c r="AB62" s="13">
        <v>0.60806269999999996</v>
      </c>
      <c r="AC62" s="13">
        <v>0.60806300000000002</v>
      </c>
      <c r="AD62" s="9">
        <v>0.04</v>
      </c>
      <c r="AE62" s="9">
        <v>0.161242</v>
      </c>
      <c r="AF62" s="3">
        <f t="shared" si="1"/>
        <v>-3.0000000006413785E-7</v>
      </c>
      <c r="AG62" s="9">
        <f t="shared" si="2"/>
        <v>0.12124199999999999</v>
      </c>
    </row>
    <row r="63" spans="4:33">
      <c r="D63">
        <v>61</v>
      </c>
      <c r="E63">
        <v>0.39</v>
      </c>
      <c r="F63">
        <f t="shared" si="5"/>
        <v>3.2300000000000013</v>
      </c>
      <c r="G63">
        <v>0.605294</v>
      </c>
      <c r="H63">
        <f t="shared" si="5"/>
        <v>5.4247959809999999</v>
      </c>
      <c r="AA63" t="s">
        <v>216</v>
      </c>
      <c r="AB63" s="13">
        <v>0.62658689999999995</v>
      </c>
      <c r="AC63" s="13">
        <v>0.62658700000000001</v>
      </c>
      <c r="AD63" s="9">
        <v>0.04</v>
      </c>
      <c r="AE63" s="9">
        <v>8.6417900000000006E-2</v>
      </c>
      <c r="AF63" s="3">
        <f t="shared" si="1"/>
        <v>-1.0000000005838672E-7</v>
      </c>
      <c r="AG63" s="9">
        <f t="shared" si="2"/>
        <v>4.6417900000000005E-2</v>
      </c>
    </row>
    <row r="64" spans="4:33">
      <c r="D64">
        <v>62</v>
      </c>
      <c r="E64">
        <v>0.46</v>
      </c>
      <c r="F64">
        <f t="shared" si="5"/>
        <v>3.6900000000000013</v>
      </c>
      <c r="G64">
        <v>0.84806800000000004</v>
      </c>
      <c r="H64">
        <f t="shared" si="5"/>
        <v>6.2728639810000004</v>
      </c>
      <c r="AA64" t="s">
        <v>217</v>
      </c>
      <c r="AB64" s="13">
        <v>0.45748899999999998</v>
      </c>
      <c r="AC64" s="13">
        <v>0.45748899999999998</v>
      </c>
      <c r="AD64" s="9">
        <v>2.04</v>
      </c>
      <c r="AE64" s="9">
        <v>1.93438</v>
      </c>
      <c r="AF64" s="3">
        <f t="shared" si="1"/>
        <v>0</v>
      </c>
      <c r="AG64" s="9">
        <f t="shared" si="2"/>
        <v>0.10562000000000005</v>
      </c>
    </row>
    <row r="65" spans="4:33">
      <c r="D65">
        <v>63</v>
      </c>
      <c r="E65">
        <v>0.46</v>
      </c>
      <c r="F65">
        <f t="shared" si="5"/>
        <v>4.1500000000000012</v>
      </c>
      <c r="G65">
        <v>1.19706</v>
      </c>
      <c r="H65">
        <f t="shared" si="5"/>
        <v>7.4699239810000009</v>
      </c>
      <c r="AA65" t="s">
        <v>218</v>
      </c>
      <c r="AB65" s="13">
        <v>0.35571000000000003</v>
      </c>
      <c r="AC65" s="13">
        <v>0.35571000000000003</v>
      </c>
      <c r="AD65" s="9">
        <v>0.55000000000000004</v>
      </c>
      <c r="AE65" s="9">
        <v>0.82020499999999996</v>
      </c>
      <c r="AF65" s="3">
        <f t="shared" si="1"/>
        <v>0</v>
      </c>
      <c r="AG65" s="9">
        <f t="shared" si="2"/>
        <v>0.27020499999999992</v>
      </c>
    </row>
    <row r="66" spans="4:33">
      <c r="D66">
        <v>64</v>
      </c>
      <c r="E66">
        <v>0.48</v>
      </c>
      <c r="F66">
        <f t="shared" si="5"/>
        <v>4.6300000000000008</v>
      </c>
      <c r="G66">
        <v>1.304</v>
      </c>
      <c r="H66">
        <f t="shared" si="5"/>
        <v>8.7739239810000011</v>
      </c>
      <c r="AA66" t="s">
        <v>219</v>
      </c>
      <c r="AB66" s="13">
        <v>0.47255419999999998</v>
      </c>
      <c r="AC66" s="13">
        <v>0.47255399999999997</v>
      </c>
      <c r="AD66" s="9">
        <v>0.71</v>
      </c>
      <c r="AE66" s="9">
        <v>1.8459700000000001</v>
      </c>
      <c r="AF66" s="3">
        <f t="shared" si="1"/>
        <v>2.0000000000575113E-7</v>
      </c>
      <c r="AG66" s="9">
        <f t="shared" si="2"/>
        <v>1.1359700000000001</v>
      </c>
    </row>
    <row r="67" spans="4:33">
      <c r="D67">
        <v>65</v>
      </c>
      <c r="E67">
        <v>0.54</v>
      </c>
      <c r="F67">
        <f t="shared" si="5"/>
        <v>5.1700000000000008</v>
      </c>
      <c r="G67">
        <v>1.73695</v>
      </c>
      <c r="H67">
        <f t="shared" si="5"/>
        <v>10.510873981000001</v>
      </c>
      <c r="AA67" t="s">
        <v>220</v>
      </c>
      <c r="AB67" s="13">
        <v>0.30997659999999999</v>
      </c>
      <c r="AC67" s="13">
        <v>0.309977</v>
      </c>
      <c r="AD67" s="9">
        <v>1.1299999999999999</v>
      </c>
      <c r="AE67" s="9">
        <v>0.51963599999999999</v>
      </c>
      <c r="AF67" s="3">
        <f t="shared" si="1"/>
        <v>-4.0000000001150227E-7</v>
      </c>
      <c r="AG67" s="9">
        <f t="shared" si="2"/>
        <v>0.61036399999999991</v>
      </c>
    </row>
    <row r="68" spans="4:33">
      <c r="D68">
        <v>66</v>
      </c>
      <c r="E68">
        <v>0.56999999999999995</v>
      </c>
      <c r="F68">
        <f t="shared" si="5"/>
        <v>5.7400000000000011</v>
      </c>
      <c r="G68">
        <v>1.7617</v>
      </c>
      <c r="H68">
        <f t="shared" si="5"/>
        <v>12.272573981000001</v>
      </c>
      <c r="AA68" t="s">
        <v>221</v>
      </c>
      <c r="AB68" s="13">
        <v>0.43616490000000002</v>
      </c>
      <c r="AC68" s="13">
        <v>0.43616500000000002</v>
      </c>
      <c r="AD68" s="9">
        <v>0.66</v>
      </c>
      <c r="AE68" s="9">
        <v>2.3649900000000001</v>
      </c>
      <c r="AF68" s="3">
        <f t="shared" si="1"/>
        <v>-1.0000000000287557E-7</v>
      </c>
      <c r="AG68" s="9">
        <f t="shared" si="2"/>
        <v>1.70499</v>
      </c>
    </row>
    <row r="69" spans="4:33">
      <c r="D69">
        <v>67</v>
      </c>
      <c r="E69">
        <v>0.6</v>
      </c>
      <c r="F69">
        <f t="shared" ref="F69:H84" si="6">F68+E69</f>
        <v>6.3400000000000007</v>
      </c>
      <c r="G69">
        <v>2.1701600000000001</v>
      </c>
      <c r="H69">
        <f t="shared" si="6"/>
        <v>14.442733981</v>
      </c>
      <c r="AA69" t="s">
        <v>222</v>
      </c>
      <c r="AB69" s="13">
        <v>0.22961039999999999</v>
      </c>
      <c r="AC69" s="13">
        <v>0.22961000000000001</v>
      </c>
      <c r="AD69" s="9">
        <v>2.59</v>
      </c>
      <c r="AE69" s="9">
        <v>2.0679599999999998</v>
      </c>
      <c r="AF69" s="3">
        <f t="shared" ref="AF69:AF103" si="7">AB69-AC69</f>
        <v>3.9999999998374669E-7</v>
      </c>
      <c r="AG69" s="9">
        <f t="shared" ref="AG69:AG103" si="8">ABS(AD69-AE69)</f>
        <v>0.52204000000000006</v>
      </c>
    </row>
    <row r="70" spans="4:33">
      <c r="D70">
        <v>68</v>
      </c>
      <c r="E70">
        <v>0.76</v>
      </c>
      <c r="F70">
        <f t="shared" si="6"/>
        <v>7.1000000000000005</v>
      </c>
      <c r="G70">
        <v>2.2986800000000001</v>
      </c>
      <c r="H70">
        <f t="shared" si="6"/>
        <v>16.741413981000001</v>
      </c>
      <c r="AA70" t="s">
        <v>223</v>
      </c>
      <c r="AB70" s="13">
        <v>0.26963809999999999</v>
      </c>
      <c r="AC70" s="13">
        <v>0.26963799999999999</v>
      </c>
      <c r="AD70" s="9">
        <v>2.88</v>
      </c>
      <c r="AE70" s="9">
        <v>5.0538999999999996</v>
      </c>
      <c r="AF70" s="3">
        <f t="shared" si="7"/>
        <v>1.0000000000287557E-7</v>
      </c>
      <c r="AG70" s="9">
        <f t="shared" si="8"/>
        <v>2.1738999999999997</v>
      </c>
    </row>
    <row r="71" spans="4:33">
      <c r="D71">
        <v>69</v>
      </c>
      <c r="E71">
        <v>0.92</v>
      </c>
      <c r="F71">
        <f t="shared" si="6"/>
        <v>8.0200000000000014</v>
      </c>
      <c r="G71">
        <v>2.3570600000000002</v>
      </c>
      <c r="H71">
        <f t="shared" si="6"/>
        <v>19.098473981000001</v>
      </c>
      <c r="AA71" t="s">
        <v>224</v>
      </c>
      <c r="AB71" s="13">
        <v>0.20014000000000001</v>
      </c>
      <c r="AC71" s="13">
        <v>0.20014000000000001</v>
      </c>
      <c r="AD71" s="9">
        <v>2.4</v>
      </c>
      <c r="AE71" s="9">
        <v>2.7039</v>
      </c>
      <c r="AF71" s="3">
        <f t="shared" si="7"/>
        <v>0</v>
      </c>
      <c r="AG71" s="9">
        <f t="shared" si="8"/>
        <v>0.30390000000000006</v>
      </c>
    </row>
    <row r="72" spans="4:33">
      <c r="D72">
        <v>70</v>
      </c>
      <c r="E72">
        <v>0.99</v>
      </c>
      <c r="F72">
        <f t="shared" si="6"/>
        <v>9.0100000000000016</v>
      </c>
      <c r="G72">
        <v>3.0852200000000001</v>
      </c>
      <c r="H72">
        <f t="shared" si="6"/>
        <v>22.183693981000001</v>
      </c>
      <c r="AA72" t="s">
        <v>225</v>
      </c>
      <c r="AB72" s="13">
        <v>0.20651530000000001</v>
      </c>
      <c r="AC72" s="13">
        <v>0.206515</v>
      </c>
      <c r="AD72" s="9">
        <v>1.97</v>
      </c>
      <c r="AE72" s="9">
        <v>2.5106099999999998</v>
      </c>
      <c r="AF72" s="3">
        <f t="shared" si="7"/>
        <v>3.000000000086267E-7</v>
      </c>
      <c r="AG72" s="9">
        <f t="shared" si="8"/>
        <v>0.54060999999999981</v>
      </c>
    </row>
    <row r="73" spans="4:33">
      <c r="D73">
        <v>71</v>
      </c>
      <c r="E73">
        <v>1.01</v>
      </c>
      <c r="F73">
        <f t="shared" si="6"/>
        <v>10.020000000000001</v>
      </c>
      <c r="G73">
        <v>4.4090400000000001</v>
      </c>
      <c r="H73">
        <f t="shared" si="6"/>
        <v>26.592733981000002</v>
      </c>
      <c r="AA73" t="s">
        <v>226</v>
      </c>
      <c r="AB73" s="13">
        <v>0.24678330000000001</v>
      </c>
      <c r="AC73" s="13">
        <v>0.246783</v>
      </c>
      <c r="AD73" s="9">
        <v>3.69</v>
      </c>
      <c r="AE73" s="9">
        <v>4.3798300000000001</v>
      </c>
      <c r="AF73" s="3">
        <f t="shared" si="7"/>
        <v>3.000000000086267E-7</v>
      </c>
      <c r="AG73" s="9">
        <f t="shared" si="8"/>
        <v>0.68983000000000017</v>
      </c>
    </row>
    <row r="74" spans="4:33">
      <c r="D74">
        <v>72</v>
      </c>
      <c r="E74">
        <v>1.38</v>
      </c>
      <c r="F74">
        <f t="shared" si="6"/>
        <v>11.400000000000002</v>
      </c>
      <c r="G74">
        <v>5.4714099999999997</v>
      </c>
      <c r="H74">
        <f t="shared" si="6"/>
        <v>32.064143981000001</v>
      </c>
      <c r="AA74" t="s">
        <v>227</v>
      </c>
      <c r="AB74" s="13">
        <v>3.969288E-2</v>
      </c>
      <c r="AC74" s="13">
        <v>3.9692900000000003E-2</v>
      </c>
      <c r="AD74" s="9">
        <v>1.58</v>
      </c>
      <c r="AE74" s="9">
        <v>0.45541999999999999</v>
      </c>
      <c r="AF74" s="3">
        <f t="shared" si="7"/>
        <v>-2.0000000003350671E-8</v>
      </c>
      <c r="AG74" s="9">
        <f t="shared" si="8"/>
        <v>1.1245800000000001</v>
      </c>
    </row>
    <row r="75" spans="4:33">
      <c r="D75">
        <v>73</v>
      </c>
      <c r="E75">
        <v>1.89</v>
      </c>
      <c r="F75">
        <f t="shared" si="6"/>
        <v>13.290000000000003</v>
      </c>
      <c r="G75">
        <v>8.0007300000000008</v>
      </c>
      <c r="H75">
        <f t="shared" si="6"/>
        <v>40.064873981000005</v>
      </c>
      <c r="AA75" t="s">
        <v>228</v>
      </c>
      <c r="AB75" s="13">
        <v>0.10696219999999999</v>
      </c>
      <c r="AC75" s="13">
        <v>0.106962</v>
      </c>
      <c r="AD75" s="9">
        <v>2.25</v>
      </c>
      <c r="AE75" s="9">
        <v>1.10951</v>
      </c>
      <c r="AF75" s="3">
        <f t="shared" si="7"/>
        <v>1.9999999999187335E-7</v>
      </c>
      <c r="AG75" s="9">
        <f t="shared" si="8"/>
        <v>1.14049</v>
      </c>
    </row>
    <row r="76" spans="4:33">
      <c r="D76">
        <v>74</v>
      </c>
      <c r="E76">
        <v>1.94</v>
      </c>
      <c r="F76">
        <f t="shared" si="6"/>
        <v>15.230000000000002</v>
      </c>
      <c r="G76">
        <v>8.6368200000000002</v>
      </c>
      <c r="H76">
        <f t="shared" si="6"/>
        <v>48.701693981000005</v>
      </c>
      <c r="AA76" t="s">
        <v>229</v>
      </c>
      <c r="AB76" s="13">
        <v>6.2140460000000002E-2</v>
      </c>
      <c r="AC76" s="13">
        <v>6.2140500000000001E-2</v>
      </c>
      <c r="AD76" s="9">
        <v>1.89</v>
      </c>
      <c r="AE76" s="9">
        <v>0.55465500000000001</v>
      </c>
      <c r="AF76" s="3">
        <f t="shared" si="7"/>
        <v>-3.9999999999762448E-8</v>
      </c>
      <c r="AG76" s="9">
        <f t="shared" si="8"/>
        <v>1.3353449999999998</v>
      </c>
    </row>
    <row r="77" spans="4:33">
      <c r="D77">
        <v>75</v>
      </c>
      <c r="E77">
        <v>2.4</v>
      </c>
      <c r="F77">
        <f t="shared" si="6"/>
        <v>17.630000000000003</v>
      </c>
      <c r="G77">
        <v>8.9359000000000002</v>
      </c>
      <c r="H77">
        <f t="shared" si="6"/>
        <v>57.637593981000009</v>
      </c>
      <c r="AA77" t="s">
        <v>230</v>
      </c>
      <c r="AB77" s="13">
        <v>3.240204E-2</v>
      </c>
      <c r="AC77" s="13">
        <v>3.2402E-2</v>
      </c>
      <c r="AD77" s="9">
        <v>1.69</v>
      </c>
      <c r="AE77" s="9">
        <v>0.54529399999999995</v>
      </c>
      <c r="AF77" s="3">
        <f t="shared" si="7"/>
        <v>3.9999999999762448E-8</v>
      </c>
      <c r="AG77" s="9">
        <f t="shared" si="8"/>
        <v>1.144706</v>
      </c>
    </row>
    <row r="78" spans="4:33">
      <c r="D78">
        <v>76</v>
      </c>
      <c r="E78">
        <v>3.59</v>
      </c>
      <c r="F78">
        <f t="shared" si="6"/>
        <v>21.220000000000002</v>
      </c>
      <c r="G78">
        <v>24.041399999999999</v>
      </c>
      <c r="H78">
        <f t="shared" si="6"/>
        <v>81.678993981000005</v>
      </c>
      <c r="AA78" t="s">
        <v>231</v>
      </c>
      <c r="AB78" s="13">
        <v>4.6070100000000003E-2</v>
      </c>
      <c r="AC78" s="13">
        <v>4.6070100000000003E-2</v>
      </c>
      <c r="AD78" s="9">
        <v>1.77</v>
      </c>
      <c r="AE78" s="9">
        <v>0.90688999999999997</v>
      </c>
      <c r="AF78" s="3">
        <f t="shared" si="7"/>
        <v>0</v>
      </c>
      <c r="AG78" s="9">
        <f t="shared" si="8"/>
        <v>0.86311000000000004</v>
      </c>
    </row>
    <row r="79" spans="4:33">
      <c r="D79">
        <v>77</v>
      </c>
      <c r="E79">
        <v>5.34</v>
      </c>
      <c r="F79">
        <f t="shared" si="6"/>
        <v>26.560000000000002</v>
      </c>
      <c r="G79">
        <v>25.448899999999998</v>
      </c>
      <c r="H79">
        <f t="shared" si="6"/>
        <v>107.127893981</v>
      </c>
      <c r="AA79" t="s">
        <v>232</v>
      </c>
      <c r="AB79" s="13">
        <v>0.67821880000000001</v>
      </c>
      <c r="AC79" s="13">
        <v>0.67821900000000002</v>
      </c>
      <c r="AD79" s="9">
        <v>0.05</v>
      </c>
      <c r="AE79" s="9">
        <v>9.2641100000000004E-2</v>
      </c>
      <c r="AF79" s="3">
        <f t="shared" si="7"/>
        <v>-2.0000000000575113E-7</v>
      </c>
      <c r="AG79" s="9">
        <f t="shared" si="8"/>
        <v>4.2641100000000001E-2</v>
      </c>
    </row>
    <row r="80" spans="4:33">
      <c r="D80">
        <v>78</v>
      </c>
      <c r="E80">
        <v>5.52</v>
      </c>
      <c r="F80">
        <f t="shared" si="6"/>
        <v>32.08</v>
      </c>
      <c r="G80">
        <v>26.9011</v>
      </c>
      <c r="H80">
        <f t="shared" si="6"/>
        <v>134.02899398099999</v>
      </c>
      <c r="AA80" t="s">
        <v>233</v>
      </c>
      <c r="AB80" s="13">
        <v>0.77347370000000004</v>
      </c>
      <c r="AC80" s="13">
        <v>0.77347399999999999</v>
      </c>
      <c r="AD80" s="9">
        <v>0.05</v>
      </c>
      <c r="AE80" s="9">
        <v>0.25023099999999998</v>
      </c>
      <c r="AF80" s="3">
        <f t="shared" si="7"/>
        <v>-2.9999999995311555E-7</v>
      </c>
      <c r="AG80" s="9">
        <f t="shared" si="8"/>
        <v>0.20023099999999999</v>
      </c>
    </row>
    <row r="81" spans="4:33">
      <c r="D81">
        <v>79</v>
      </c>
      <c r="E81">
        <v>6.11</v>
      </c>
      <c r="F81">
        <f t="shared" si="6"/>
        <v>38.19</v>
      </c>
      <c r="G81">
        <v>37.198300000000003</v>
      </c>
      <c r="H81">
        <f t="shared" si="6"/>
        <v>171.227293981</v>
      </c>
      <c r="AA81" t="s">
        <v>234</v>
      </c>
      <c r="AB81" s="13">
        <v>0.71813300000000002</v>
      </c>
      <c r="AC81" s="13">
        <v>0.71813300000000002</v>
      </c>
      <c r="AD81" s="9">
        <v>0.08</v>
      </c>
      <c r="AE81" s="9">
        <v>2.6894100000000001E-2</v>
      </c>
      <c r="AF81" s="3">
        <f t="shared" si="7"/>
        <v>0</v>
      </c>
      <c r="AG81" s="9">
        <f t="shared" si="8"/>
        <v>5.3105899999999998E-2</v>
      </c>
    </row>
    <row r="82" spans="4:33">
      <c r="D82">
        <v>80</v>
      </c>
      <c r="E82">
        <v>7.48</v>
      </c>
      <c r="F82">
        <f t="shared" si="6"/>
        <v>45.67</v>
      </c>
      <c r="G82">
        <v>38.782400000000003</v>
      </c>
      <c r="H82">
        <f t="shared" si="6"/>
        <v>210.009693981</v>
      </c>
      <c r="AA82" t="s">
        <v>235</v>
      </c>
      <c r="AB82" s="13">
        <v>0.67451190000000005</v>
      </c>
      <c r="AC82" s="13">
        <v>0.674512</v>
      </c>
      <c r="AD82" s="9">
        <v>0.08</v>
      </c>
      <c r="AE82" s="9">
        <v>0.27552700000000002</v>
      </c>
      <c r="AF82" s="3">
        <f t="shared" si="7"/>
        <v>-9.9999999947364415E-8</v>
      </c>
      <c r="AG82" s="9">
        <f t="shared" si="8"/>
        <v>0.19552700000000001</v>
      </c>
    </row>
    <row r="83" spans="4:33">
      <c r="D83">
        <v>81</v>
      </c>
      <c r="E83">
        <v>12.08</v>
      </c>
      <c r="F83">
        <f t="shared" si="6"/>
        <v>57.75</v>
      </c>
      <c r="G83">
        <v>50.130400000000002</v>
      </c>
      <c r="H83">
        <f t="shared" si="6"/>
        <v>260.14009398100001</v>
      </c>
      <c r="AA83" t="s">
        <v>236</v>
      </c>
      <c r="AB83" s="13">
        <v>0.75158210000000003</v>
      </c>
      <c r="AC83" s="13">
        <v>0.75158199999999997</v>
      </c>
      <c r="AD83" s="9">
        <v>0.1</v>
      </c>
      <c r="AE83" s="9">
        <v>0.19376199999999999</v>
      </c>
      <c r="AF83" s="3">
        <f t="shared" si="7"/>
        <v>1.0000000005838672E-7</v>
      </c>
      <c r="AG83" s="9">
        <f t="shared" si="8"/>
        <v>9.3761999999999984E-2</v>
      </c>
    </row>
    <row r="84" spans="4:33">
      <c r="D84">
        <v>82</v>
      </c>
      <c r="E84">
        <v>12.85</v>
      </c>
      <c r="F84">
        <f t="shared" si="6"/>
        <v>70.599999999999994</v>
      </c>
      <c r="G84">
        <v>53.787199999999999</v>
      </c>
      <c r="H84">
        <f t="shared" si="6"/>
        <v>313.92729398099999</v>
      </c>
      <c r="AA84" t="s">
        <v>237</v>
      </c>
      <c r="AB84" s="13">
        <v>0.52325759999999999</v>
      </c>
      <c r="AC84" s="13">
        <v>0.523258</v>
      </c>
      <c r="AD84" s="9">
        <v>1.47</v>
      </c>
      <c r="AE84" s="9">
        <v>0.77120999999999995</v>
      </c>
      <c r="AF84" s="3">
        <f t="shared" si="7"/>
        <v>-4.0000000001150227E-7</v>
      </c>
      <c r="AG84" s="9">
        <f t="shared" si="8"/>
        <v>0.69879000000000002</v>
      </c>
    </row>
    <row r="85" spans="4:33">
      <c r="D85">
        <v>83</v>
      </c>
      <c r="E85">
        <v>13.26</v>
      </c>
      <c r="F85">
        <f t="shared" ref="F85:H100" si="9">F84+E85</f>
        <v>83.86</v>
      </c>
      <c r="G85">
        <v>56.948999999999998</v>
      </c>
      <c r="H85">
        <f t="shared" si="9"/>
        <v>370.876293981</v>
      </c>
      <c r="AA85" t="s">
        <v>238</v>
      </c>
      <c r="AB85" s="13">
        <v>0.57757539999999996</v>
      </c>
      <c r="AC85" s="13">
        <v>0.57757499999999995</v>
      </c>
      <c r="AD85" s="9">
        <v>3.72</v>
      </c>
      <c r="AE85" s="9">
        <v>7.0091799999999997</v>
      </c>
      <c r="AF85" s="3">
        <f t="shared" si="7"/>
        <v>4.0000000001150227E-7</v>
      </c>
      <c r="AG85" s="9">
        <f t="shared" si="8"/>
        <v>3.2891799999999995</v>
      </c>
    </row>
    <row r="86" spans="4:33">
      <c r="D86">
        <v>84</v>
      </c>
      <c r="E86">
        <v>13.53</v>
      </c>
      <c r="F86">
        <f t="shared" si="9"/>
        <v>97.39</v>
      </c>
      <c r="G86">
        <v>85.530100000000004</v>
      </c>
      <c r="H86">
        <f t="shared" si="9"/>
        <v>456.40639398100001</v>
      </c>
      <c r="AA86" t="s">
        <v>239</v>
      </c>
      <c r="AB86" s="13">
        <v>0.54385260000000002</v>
      </c>
      <c r="AC86" s="13">
        <v>0.54385300000000003</v>
      </c>
      <c r="AD86" s="9">
        <v>1.1100000000000001</v>
      </c>
      <c r="AE86" s="9">
        <v>1.21329</v>
      </c>
      <c r="AF86" s="3">
        <f t="shared" si="7"/>
        <v>-4.0000000001150227E-7</v>
      </c>
      <c r="AG86" s="9">
        <f t="shared" si="8"/>
        <v>0.10328999999999988</v>
      </c>
    </row>
    <row r="87" spans="4:33">
      <c r="D87">
        <v>85</v>
      </c>
      <c r="E87">
        <v>13.67</v>
      </c>
      <c r="F87">
        <f t="shared" si="9"/>
        <v>111.06</v>
      </c>
      <c r="G87">
        <v>94.566400000000002</v>
      </c>
      <c r="H87">
        <f t="shared" si="9"/>
        <v>550.972793981</v>
      </c>
      <c r="AA87" t="s">
        <v>240</v>
      </c>
      <c r="AB87" s="13">
        <v>0.68944950000000005</v>
      </c>
      <c r="AC87" s="13">
        <v>0.68945000000000001</v>
      </c>
      <c r="AD87" s="9">
        <v>0.25</v>
      </c>
      <c r="AE87" s="9">
        <v>13.6409</v>
      </c>
      <c r="AF87" s="3">
        <f t="shared" si="7"/>
        <v>-4.9999999995886668E-7</v>
      </c>
      <c r="AG87" s="9">
        <f t="shared" si="8"/>
        <v>13.3909</v>
      </c>
    </row>
    <row r="88" spans="4:33">
      <c r="D88">
        <v>86</v>
      </c>
      <c r="E88">
        <v>16.82</v>
      </c>
      <c r="F88">
        <f t="shared" si="9"/>
        <v>127.88</v>
      </c>
      <c r="G88">
        <v>196.47</v>
      </c>
      <c r="H88">
        <f t="shared" si="9"/>
        <v>747.44279398100002</v>
      </c>
      <c r="AA88" t="s">
        <v>241</v>
      </c>
      <c r="AB88" s="13">
        <v>0.61480809999999997</v>
      </c>
      <c r="AC88" s="13">
        <v>0.61480800000000002</v>
      </c>
      <c r="AD88" s="9">
        <v>0.94</v>
      </c>
      <c r="AE88" s="9">
        <v>8.4208300000000005</v>
      </c>
      <c r="AF88" s="3">
        <f t="shared" si="7"/>
        <v>9.9999999947364415E-8</v>
      </c>
      <c r="AG88" s="9">
        <f t="shared" si="8"/>
        <v>7.480830000000001</v>
      </c>
    </row>
    <row r="89" spans="4:33">
      <c r="D89">
        <v>87</v>
      </c>
      <c r="E89">
        <v>20.76</v>
      </c>
      <c r="F89">
        <f t="shared" si="9"/>
        <v>148.63999999999999</v>
      </c>
      <c r="G89">
        <v>234.07599999999999</v>
      </c>
      <c r="H89">
        <f t="shared" si="9"/>
        <v>981.51879398100004</v>
      </c>
      <c r="AA89" t="s">
        <v>242</v>
      </c>
      <c r="AB89" s="13">
        <v>0.35144979999999998</v>
      </c>
      <c r="AC89" s="13">
        <v>0.35144999999999998</v>
      </c>
      <c r="AD89" s="9">
        <v>6.38</v>
      </c>
      <c r="AE89" s="9">
        <v>12.8148</v>
      </c>
      <c r="AF89" s="3">
        <f t="shared" si="7"/>
        <v>-2.0000000000575113E-7</v>
      </c>
      <c r="AG89" s="9">
        <f t="shared" si="8"/>
        <v>6.4348000000000001</v>
      </c>
    </row>
    <row r="90" spans="4:33">
      <c r="D90">
        <v>88</v>
      </c>
      <c r="E90">
        <v>21.49</v>
      </c>
      <c r="F90">
        <f t="shared" si="9"/>
        <v>170.13</v>
      </c>
      <c r="G90">
        <v>247.42699999999999</v>
      </c>
      <c r="H90">
        <f t="shared" si="9"/>
        <v>1228.945793981</v>
      </c>
      <c r="AA90" t="s">
        <v>243</v>
      </c>
      <c r="AB90" s="13">
        <v>0.4240198</v>
      </c>
      <c r="AC90" s="13">
        <v>0.42402000000000001</v>
      </c>
      <c r="AD90" s="9">
        <v>11.91</v>
      </c>
      <c r="AE90" s="9">
        <v>30.447199999999999</v>
      </c>
      <c r="AF90" s="3">
        <f t="shared" si="7"/>
        <v>-2.0000000000575113E-7</v>
      </c>
      <c r="AG90" s="9">
        <f t="shared" si="8"/>
        <v>18.537199999999999</v>
      </c>
    </row>
    <row r="91" spans="4:33">
      <c r="D91">
        <v>89</v>
      </c>
      <c r="E91">
        <v>24.82</v>
      </c>
      <c r="F91">
        <f t="shared" si="9"/>
        <v>194.95</v>
      </c>
      <c r="G91">
        <v>253.69399999999999</v>
      </c>
      <c r="H91">
        <f t="shared" si="9"/>
        <v>1482.6397939809999</v>
      </c>
      <c r="AA91" t="s">
        <v>244</v>
      </c>
      <c r="AB91" s="13">
        <v>0.38666279999999997</v>
      </c>
      <c r="AC91" s="13">
        <v>0.38666299999999998</v>
      </c>
      <c r="AD91" s="9">
        <v>23.52</v>
      </c>
      <c r="AE91" s="9">
        <v>40.765599999999999</v>
      </c>
      <c r="AF91" s="3">
        <f t="shared" si="7"/>
        <v>-2.0000000000575113E-7</v>
      </c>
      <c r="AG91" s="9">
        <f t="shared" si="8"/>
        <v>17.2456</v>
      </c>
    </row>
    <row r="92" spans="4:33">
      <c r="D92">
        <v>90</v>
      </c>
      <c r="E92">
        <v>47.59</v>
      </c>
      <c r="F92">
        <f t="shared" si="9"/>
        <v>242.54</v>
      </c>
      <c r="G92">
        <v>591.08199999999999</v>
      </c>
      <c r="H92">
        <f t="shared" si="9"/>
        <v>2073.7217939809998</v>
      </c>
      <c r="AA92" t="s">
        <v>245</v>
      </c>
      <c r="AB92" s="13">
        <v>0.3836232</v>
      </c>
      <c r="AC92" s="13">
        <v>0.38362299999999999</v>
      </c>
      <c r="AD92" s="9">
        <v>10.28</v>
      </c>
      <c r="AE92" s="9">
        <v>12.546799999999999</v>
      </c>
      <c r="AF92" s="3">
        <f t="shared" si="7"/>
        <v>2.0000000000575113E-7</v>
      </c>
      <c r="AG92" s="9">
        <f t="shared" si="8"/>
        <v>2.2667999999999999</v>
      </c>
    </row>
    <row r="93" spans="4:33">
      <c r="D93">
        <v>91</v>
      </c>
      <c r="E93">
        <v>1000</v>
      </c>
      <c r="F93">
        <f t="shared" si="9"/>
        <v>1242.54</v>
      </c>
      <c r="G93">
        <v>955.21100000000001</v>
      </c>
      <c r="H93">
        <f t="shared" si="9"/>
        <v>3028.932793981</v>
      </c>
      <c r="AA93" t="s">
        <v>246</v>
      </c>
      <c r="AB93" s="13">
        <v>0.31039139999999998</v>
      </c>
      <c r="AC93" s="13">
        <v>0.31039099999999997</v>
      </c>
      <c r="AD93" s="9">
        <v>127.21</v>
      </c>
      <c r="AE93" s="9">
        <v>54.482900000000001</v>
      </c>
      <c r="AF93" s="3">
        <f t="shared" si="7"/>
        <v>4.0000000001150227E-7</v>
      </c>
      <c r="AG93" s="9">
        <f t="shared" si="8"/>
        <v>72.727099999999993</v>
      </c>
    </row>
    <row r="94" spans="4:33">
      <c r="D94">
        <v>92</v>
      </c>
      <c r="E94">
        <v>1000</v>
      </c>
      <c r="F94">
        <f t="shared" si="9"/>
        <v>2242.54</v>
      </c>
      <c r="G94">
        <v>1000</v>
      </c>
      <c r="H94">
        <f t="shared" si="9"/>
        <v>4028.932793981</v>
      </c>
      <c r="AA94" t="s">
        <v>247</v>
      </c>
      <c r="AB94" s="13">
        <v>0.1246802</v>
      </c>
      <c r="AC94" s="13">
        <v>0.12468</v>
      </c>
      <c r="AD94" s="9">
        <v>291.69</v>
      </c>
      <c r="AE94" s="9">
        <v>25.989599999999999</v>
      </c>
      <c r="AF94" s="3">
        <f t="shared" si="7"/>
        <v>2.0000000000575113E-7</v>
      </c>
      <c r="AG94" s="9">
        <f t="shared" si="8"/>
        <v>265.7004</v>
      </c>
    </row>
    <row r="95" spans="4:33">
      <c r="D95">
        <v>93</v>
      </c>
      <c r="E95">
        <v>1000</v>
      </c>
      <c r="F95">
        <f t="shared" si="9"/>
        <v>3242.54</v>
      </c>
      <c r="G95">
        <v>1000</v>
      </c>
      <c r="H95">
        <f t="shared" si="9"/>
        <v>5028.932793981</v>
      </c>
      <c r="AA95" t="s">
        <v>248</v>
      </c>
      <c r="AB95" s="13">
        <v>0.1277316</v>
      </c>
      <c r="AC95" s="13">
        <v>0.12773200000000001</v>
      </c>
      <c r="AD95" s="9">
        <v>251.59</v>
      </c>
      <c r="AE95" s="9">
        <v>86.008300000000006</v>
      </c>
      <c r="AF95" s="3">
        <f t="shared" si="7"/>
        <v>-4.0000000001150227E-7</v>
      </c>
      <c r="AG95" s="9">
        <f t="shared" si="8"/>
        <v>165.58170000000001</v>
      </c>
    </row>
    <row r="96" spans="4:33">
      <c r="D96">
        <v>94</v>
      </c>
      <c r="E96">
        <v>1000</v>
      </c>
      <c r="F96">
        <f t="shared" si="9"/>
        <v>4242.54</v>
      </c>
      <c r="G96">
        <v>1000</v>
      </c>
      <c r="H96">
        <f t="shared" si="9"/>
        <v>6028.932793981</v>
      </c>
      <c r="AA96" t="s">
        <v>249</v>
      </c>
      <c r="AB96" s="13">
        <v>0.1166872</v>
      </c>
      <c r="AC96" s="13">
        <v>0.116687</v>
      </c>
      <c r="AD96" s="9">
        <v>149.91999999999999</v>
      </c>
      <c r="AE96" s="9">
        <v>63.5642</v>
      </c>
      <c r="AF96" s="3">
        <f t="shared" si="7"/>
        <v>2.0000000000575113E-7</v>
      </c>
      <c r="AG96" s="9">
        <f t="shared" si="8"/>
        <v>86.355799999999988</v>
      </c>
    </row>
    <row r="97" spans="4:33">
      <c r="D97">
        <v>95</v>
      </c>
      <c r="E97">
        <v>1000</v>
      </c>
      <c r="F97">
        <f t="shared" si="9"/>
        <v>5242.54</v>
      </c>
      <c r="G97">
        <v>1000</v>
      </c>
      <c r="H97">
        <f t="shared" si="9"/>
        <v>7028.932793981</v>
      </c>
      <c r="AA97" t="s">
        <v>250</v>
      </c>
      <c r="AB97" s="13">
        <v>0.14789079999999999</v>
      </c>
      <c r="AC97" s="13">
        <v>0.14789099999999999</v>
      </c>
      <c r="AD97" s="9">
        <v>164.02</v>
      </c>
      <c r="AE97" s="9">
        <v>44.070399999999999</v>
      </c>
      <c r="AF97" s="3">
        <f t="shared" si="7"/>
        <v>-2.0000000000575113E-7</v>
      </c>
      <c r="AG97" s="9">
        <f t="shared" si="8"/>
        <v>119.9496</v>
      </c>
    </row>
    <row r="98" spans="4:33">
      <c r="D98">
        <v>96</v>
      </c>
      <c r="E98">
        <v>1000</v>
      </c>
      <c r="F98">
        <f t="shared" si="9"/>
        <v>6242.54</v>
      </c>
      <c r="G98">
        <v>1000</v>
      </c>
      <c r="H98">
        <f t="shared" si="9"/>
        <v>8028.932793981</v>
      </c>
      <c r="AA98" t="s">
        <v>251</v>
      </c>
      <c r="AB98" s="13">
        <v>0.1072929</v>
      </c>
      <c r="AC98" s="13">
        <v>0.107293</v>
      </c>
      <c r="AD98" s="9">
        <v>112.77</v>
      </c>
      <c r="AE98" s="9">
        <v>31.8691</v>
      </c>
      <c r="AF98" s="3">
        <f t="shared" si="7"/>
        <v>-1.0000000000287557E-7</v>
      </c>
      <c r="AG98" s="9">
        <f t="shared" si="8"/>
        <v>80.900899999999993</v>
      </c>
    </row>
    <row r="99" spans="4:33">
      <c r="D99">
        <v>97</v>
      </c>
      <c r="E99">
        <v>1000</v>
      </c>
      <c r="F99">
        <f t="shared" si="9"/>
        <v>7242.54</v>
      </c>
      <c r="G99">
        <v>1000</v>
      </c>
      <c r="H99">
        <f t="shared" si="9"/>
        <v>9028.9327939809991</v>
      </c>
      <c r="AA99" t="s">
        <v>252</v>
      </c>
      <c r="AB99" s="13">
        <v>2.0687819999999999E-2</v>
      </c>
      <c r="AC99" s="13">
        <v>2.0687799999999999E-2</v>
      </c>
      <c r="AD99" s="9">
        <v>40.35</v>
      </c>
      <c r="AE99" s="9">
        <v>12.2933</v>
      </c>
      <c r="AF99" s="3">
        <f t="shared" si="7"/>
        <v>1.9999999999881224E-8</v>
      </c>
      <c r="AG99" s="9">
        <f t="shared" si="8"/>
        <v>28.056699999999999</v>
      </c>
    </row>
    <row r="100" spans="4:33">
      <c r="D100">
        <v>98</v>
      </c>
      <c r="E100">
        <v>1000</v>
      </c>
      <c r="F100">
        <f t="shared" si="9"/>
        <v>8242.5400000000009</v>
      </c>
      <c r="G100">
        <v>1000</v>
      </c>
      <c r="H100">
        <f t="shared" si="9"/>
        <v>10028.932793980999</v>
      </c>
      <c r="AA100" t="s">
        <v>253</v>
      </c>
      <c r="AB100" s="13">
        <v>4.026395E-2</v>
      </c>
      <c r="AC100" s="13">
        <v>4.0264000000000001E-2</v>
      </c>
      <c r="AD100" s="9">
        <v>115.96</v>
      </c>
      <c r="AE100" s="9">
        <v>30.761600000000001</v>
      </c>
      <c r="AF100" s="3">
        <f t="shared" si="7"/>
        <v>-5.0000000001437783E-8</v>
      </c>
      <c r="AG100" s="9">
        <f t="shared" si="8"/>
        <v>85.198399999999992</v>
      </c>
    </row>
    <row r="101" spans="4:33">
      <c r="D101">
        <v>99</v>
      </c>
      <c r="E101">
        <v>1000</v>
      </c>
      <c r="F101">
        <f t="shared" ref="F101:H102" si="10">F100+E101</f>
        <v>9242.5400000000009</v>
      </c>
      <c r="G101">
        <v>1000</v>
      </c>
      <c r="H101">
        <f t="shared" si="10"/>
        <v>11028.932793980999</v>
      </c>
      <c r="AA101" t="s">
        <v>254</v>
      </c>
      <c r="AB101" s="13">
        <v>3.060102E-2</v>
      </c>
      <c r="AC101" s="13">
        <v>3.0601E-2</v>
      </c>
      <c r="AD101" s="9">
        <v>76.19</v>
      </c>
      <c r="AE101" s="9">
        <v>16.983499999999999</v>
      </c>
      <c r="AF101" s="3">
        <f t="shared" si="7"/>
        <v>1.9999999999881224E-8</v>
      </c>
      <c r="AG101" s="9">
        <f t="shared" si="8"/>
        <v>59.206499999999998</v>
      </c>
    </row>
    <row r="102" spans="4:33">
      <c r="D102">
        <v>100</v>
      </c>
      <c r="E102">
        <v>1000</v>
      </c>
      <c r="F102">
        <f t="shared" si="10"/>
        <v>10242.540000000001</v>
      </c>
      <c r="G102">
        <v>1000</v>
      </c>
      <c r="H102">
        <f t="shared" si="10"/>
        <v>12028.932793980999</v>
      </c>
      <c r="AA102" t="s">
        <v>255</v>
      </c>
      <c r="AB102" s="13">
        <v>4.299468E-2</v>
      </c>
      <c r="AC102" s="13">
        <v>4.2994699999999997E-2</v>
      </c>
      <c r="AD102" s="9">
        <v>134.53</v>
      </c>
      <c r="AE102" s="9">
        <v>30.356999999999999</v>
      </c>
      <c r="AF102" s="3">
        <f t="shared" si="7"/>
        <v>-1.9999999996411777E-8</v>
      </c>
      <c r="AG102" s="9">
        <f t="shared" si="8"/>
        <v>104.173</v>
      </c>
    </row>
    <row r="103" spans="4:33">
      <c r="AA103" t="s">
        <v>256</v>
      </c>
      <c r="AB103" s="13">
        <v>2.938342E-2</v>
      </c>
      <c r="AC103" s="13">
        <v>2.93835E-2</v>
      </c>
      <c r="AD103" s="9">
        <v>56.78</v>
      </c>
      <c r="AE103" s="9">
        <v>16.545100000000001</v>
      </c>
      <c r="AF103" s="3">
        <f t="shared" si="7"/>
        <v>-7.9999999999524896E-8</v>
      </c>
      <c r="AG103" s="9">
        <f t="shared" si="8"/>
        <v>40.234899999999996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E103"/>
  <sheetViews>
    <sheetView topLeftCell="S88" zoomScale="85" zoomScaleNormal="85" workbookViewId="0">
      <selection activeCell="AD96" sqref="AD96"/>
    </sheetView>
  </sheetViews>
  <sheetFormatPr defaultRowHeight="17"/>
  <cols>
    <col min="27" max="27" width="26.81640625" bestFit="1" customWidth="1"/>
    <col min="28" max="29" width="10.26953125" bestFit="1" customWidth="1"/>
    <col min="30" max="30" width="7.26953125" customWidth="1"/>
    <col min="31" max="31" width="12.453125" bestFit="1" customWidth="1"/>
  </cols>
  <sheetData>
    <row r="2" spans="4:31">
      <c r="E2" t="s">
        <v>21</v>
      </c>
      <c r="G2" t="s">
        <v>22</v>
      </c>
    </row>
    <row r="3" spans="4:31">
      <c r="D3">
        <v>1</v>
      </c>
      <c r="E3">
        <v>0.01</v>
      </c>
      <c r="F3">
        <f>E3</f>
        <v>0.01</v>
      </c>
      <c r="G3">
        <v>1.70946E-4</v>
      </c>
      <c r="H3">
        <f>G3</f>
        <v>1.70946E-4</v>
      </c>
      <c r="AA3" t="s">
        <v>53</v>
      </c>
      <c r="AB3" t="s">
        <v>54</v>
      </c>
      <c r="AC3" t="s">
        <v>55</v>
      </c>
      <c r="AD3" t="s">
        <v>33</v>
      </c>
      <c r="AE3" t="s">
        <v>56</v>
      </c>
    </row>
    <row r="4" spans="4:31">
      <c r="D4">
        <v>2</v>
      </c>
      <c r="E4">
        <v>0.01</v>
      </c>
      <c r="F4">
        <f>F3+E4</f>
        <v>0.02</v>
      </c>
      <c r="G4">
        <v>1.8096E-4</v>
      </c>
      <c r="H4">
        <f>H3+G4</f>
        <v>3.5190600000000003E-4</v>
      </c>
      <c r="AA4" t="s">
        <v>760</v>
      </c>
      <c r="AB4" s="13">
        <v>1</v>
      </c>
      <c r="AC4" s="13">
        <v>1</v>
      </c>
      <c r="AD4" s="9">
        <v>0</v>
      </c>
      <c r="AE4" s="9">
        <v>4.3339700000000004E-3</v>
      </c>
    </row>
    <row r="5" spans="4:31">
      <c r="D5">
        <v>3</v>
      </c>
      <c r="E5">
        <v>0.01</v>
      </c>
      <c r="F5">
        <f t="shared" ref="F5:H20" si="0">F4+E5</f>
        <v>0.03</v>
      </c>
      <c r="G5">
        <v>1.86205E-4</v>
      </c>
      <c r="H5">
        <f t="shared" si="0"/>
        <v>5.3811099999999997E-4</v>
      </c>
      <c r="AA5" t="s">
        <v>258</v>
      </c>
      <c r="AB5" s="13">
        <v>1</v>
      </c>
      <c r="AC5" s="13">
        <v>1</v>
      </c>
      <c r="AD5" s="9">
        <v>0</v>
      </c>
      <c r="AE5" s="9">
        <v>2.4890900000000001E-4</v>
      </c>
    </row>
    <row r="6" spans="4:31">
      <c r="D6">
        <v>4</v>
      </c>
      <c r="E6">
        <v>0.01</v>
      </c>
      <c r="F6">
        <f t="shared" si="0"/>
        <v>0.04</v>
      </c>
      <c r="G6">
        <v>1.89066E-4</v>
      </c>
      <c r="H6">
        <f t="shared" si="0"/>
        <v>7.2717699999999997E-4</v>
      </c>
      <c r="AA6" t="s">
        <v>259</v>
      </c>
      <c r="AB6" s="13">
        <v>1</v>
      </c>
      <c r="AC6" s="13">
        <v>1</v>
      </c>
      <c r="AD6" s="9">
        <v>0</v>
      </c>
      <c r="AE6" s="9">
        <v>2.41995E-4</v>
      </c>
    </row>
    <row r="7" spans="4:31">
      <c r="D7">
        <v>5</v>
      </c>
      <c r="E7">
        <v>0.01</v>
      </c>
      <c r="F7">
        <f t="shared" si="0"/>
        <v>0.05</v>
      </c>
      <c r="G7">
        <v>1.9908E-4</v>
      </c>
      <c r="H7">
        <f t="shared" si="0"/>
        <v>9.2625699999999999E-4</v>
      </c>
      <c r="AA7" t="s">
        <v>260</v>
      </c>
      <c r="AB7" s="13">
        <v>1</v>
      </c>
      <c r="AC7" s="13">
        <v>1</v>
      </c>
      <c r="AD7" s="9">
        <v>0</v>
      </c>
      <c r="AE7" s="9">
        <v>2.3984899999999999E-4</v>
      </c>
    </row>
    <row r="8" spans="4:31">
      <c r="D8">
        <v>6</v>
      </c>
      <c r="E8">
        <v>0.01</v>
      </c>
      <c r="F8">
        <f t="shared" si="0"/>
        <v>6.0000000000000005E-2</v>
      </c>
      <c r="G8">
        <v>2.9206300000000001E-4</v>
      </c>
      <c r="H8">
        <f t="shared" si="0"/>
        <v>1.2183199999999999E-3</v>
      </c>
      <c r="AA8" t="s">
        <v>261</v>
      </c>
      <c r="AB8" s="13">
        <v>1</v>
      </c>
      <c r="AC8" s="13">
        <v>1</v>
      </c>
      <c r="AD8" s="9">
        <v>0</v>
      </c>
      <c r="AE8" s="9">
        <v>2.4294900000000001E-4</v>
      </c>
    </row>
    <row r="9" spans="4:31">
      <c r="D9">
        <v>7</v>
      </c>
      <c r="E9">
        <v>0.01</v>
      </c>
      <c r="F9">
        <f t="shared" si="0"/>
        <v>7.0000000000000007E-2</v>
      </c>
      <c r="G9">
        <v>2.9277799999999999E-4</v>
      </c>
      <c r="H9">
        <f t="shared" si="0"/>
        <v>1.511098E-3</v>
      </c>
      <c r="AA9" t="s">
        <v>262</v>
      </c>
      <c r="AB9" s="13">
        <v>1</v>
      </c>
      <c r="AC9" s="13">
        <v>1</v>
      </c>
      <c r="AD9" s="9">
        <v>0</v>
      </c>
      <c r="AE9" s="9">
        <v>3.2210399999999998E-4</v>
      </c>
    </row>
    <row r="10" spans="4:31">
      <c r="D10">
        <v>8</v>
      </c>
      <c r="E10">
        <v>0.01</v>
      </c>
      <c r="F10">
        <f t="shared" si="0"/>
        <v>0.08</v>
      </c>
      <c r="G10">
        <v>3.14951E-4</v>
      </c>
      <c r="H10">
        <f t="shared" si="0"/>
        <v>1.8260489999999999E-3</v>
      </c>
      <c r="AA10" t="s">
        <v>263</v>
      </c>
      <c r="AB10" s="13">
        <v>1</v>
      </c>
      <c r="AC10" s="13">
        <v>1</v>
      </c>
      <c r="AD10" s="9">
        <v>0</v>
      </c>
      <c r="AE10" s="9">
        <v>3.9696700000000002E-4</v>
      </c>
    </row>
    <row r="11" spans="4:31">
      <c r="D11">
        <v>9</v>
      </c>
      <c r="E11">
        <v>0.01</v>
      </c>
      <c r="F11">
        <f t="shared" si="0"/>
        <v>0.09</v>
      </c>
      <c r="G11">
        <v>3.2019600000000002E-4</v>
      </c>
      <c r="H11">
        <f t="shared" si="0"/>
        <v>2.1462449999999998E-3</v>
      </c>
      <c r="AA11" t="s">
        <v>264</v>
      </c>
      <c r="AB11" s="13">
        <v>1</v>
      </c>
      <c r="AC11" s="13">
        <v>1</v>
      </c>
      <c r="AD11" s="9">
        <v>0</v>
      </c>
      <c r="AE11" s="9">
        <v>3.1590500000000001E-4</v>
      </c>
    </row>
    <row r="12" spans="4:31">
      <c r="D12">
        <v>10</v>
      </c>
      <c r="E12">
        <v>0.01</v>
      </c>
      <c r="F12">
        <f t="shared" si="0"/>
        <v>9.9999999999999992E-2</v>
      </c>
      <c r="G12">
        <v>3.3402399999999999E-4</v>
      </c>
      <c r="H12">
        <f t="shared" si="0"/>
        <v>2.4802689999999998E-3</v>
      </c>
      <c r="AA12" t="s">
        <v>265</v>
      </c>
      <c r="AB12" s="13">
        <v>1</v>
      </c>
      <c r="AC12" s="13">
        <v>1</v>
      </c>
      <c r="AD12" s="9">
        <v>0</v>
      </c>
      <c r="AE12" s="9">
        <v>3.6287299999999999E-4</v>
      </c>
    </row>
    <row r="13" spans="4:31">
      <c r="D13">
        <v>11</v>
      </c>
      <c r="E13">
        <v>0.01</v>
      </c>
      <c r="F13">
        <f t="shared" si="0"/>
        <v>0.10999999999999999</v>
      </c>
      <c r="G13">
        <v>3.6811800000000002E-4</v>
      </c>
      <c r="H13">
        <f t="shared" si="0"/>
        <v>2.848387E-3</v>
      </c>
      <c r="AA13" t="s">
        <v>266</v>
      </c>
      <c r="AB13" s="13">
        <v>0.96875</v>
      </c>
      <c r="AC13" s="13">
        <v>0.96875</v>
      </c>
      <c r="AD13" s="9">
        <v>0</v>
      </c>
      <c r="AE13" s="9">
        <v>3.6287299999999999E-4</v>
      </c>
    </row>
    <row r="14" spans="4:31">
      <c r="D14">
        <v>12</v>
      </c>
      <c r="E14">
        <v>0.01</v>
      </c>
      <c r="F14">
        <f t="shared" si="0"/>
        <v>0.11999999999999998</v>
      </c>
      <c r="G14">
        <v>3.6907200000000002E-4</v>
      </c>
      <c r="H14">
        <f t="shared" si="0"/>
        <v>3.2174589999999998E-3</v>
      </c>
      <c r="AA14" t="s">
        <v>267</v>
      </c>
      <c r="AB14" s="13">
        <v>0.96875</v>
      </c>
      <c r="AC14" s="13">
        <v>0.96875</v>
      </c>
      <c r="AD14" s="9">
        <v>0</v>
      </c>
      <c r="AE14" s="9">
        <v>4.9400300000000002E-4</v>
      </c>
    </row>
    <row r="15" spans="4:31">
      <c r="D15">
        <v>13</v>
      </c>
      <c r="E15">
        <v>0.01</v>
      </c>
      <c r="F15">
        <f t="shared" si="0"/>
        <v>0.12999999999999998</v>
      </c>
      <c r="G15">
        <v>3.7693999999999998E-4</v>
      </c>
      <c r="H15">
        <f t="shared" si="0"/>
        <v>3.5943989999999999E-3</v>
      </c>
      <c r="AA15" t="s">
        <v>268</v>
      </c>
      <c r="AB15" s="13">
        <v>1</v>
      </c>
      <c r="AC15" s="13">
        <v>1</v>
      </c>
      <c r="AD15" s="9">
        <v>0</v>
      </c>
      <c r="AE15" s="9">
        <v>3.9792099999999997E-4</v>
      </c>
    </row>
    <row r="16" spans="4:31">
      <c r="D16">
        <v>14</v>
      </c>
      <c r="E16">
        <v>0.01</v>
      </c>
      <c r="F16">
        <f t="shared" si="0"/>
        <v>0.13999999999999999</v>
      </c>
      <c r="G16">
        <v>4.1699400000000001E-4</v>
      </c>
      <c r="H16">
        <f t="shared" si="0"/>
        <v>4.0113930000000003E-3</v>
      </c>
      <c r="AA16" t="s">
        <v>269</v>
      </c>
      <c r="AB16" s="13">
        <v>1</v>
      </c>
      <c r="AC16" s="13">
        <v>1</v>
      </c>
      <c r="AD16" s="9">
        <v>0</v>
      </c>
      <c r="AE16" s="9">
        <v>5.9485400000000002E-4</v>
      </c>
    </row>
    <row r="17" spans="4:31">
      <c r="D17">
        <v>15</v>
      </c>
      <c r="E17">
        <v>0.01</v>
      </c>
      <c r="F17">
        <f t="shared" si="0"/>
        <v>0.15</v>
      </c>
      <c r="G17">
        <v>4.3606800000000001E-4</v>
      </c>
      <c r="H17">
        <f t="shared" si="0"/>
        <v>4.4474610000000006E-3</v>
      </c>
      <c r="AA17" t="s">
        <v>270</v>
      </c>
      <c r="AB17" s="13">
        <v>1</v>
      </c>
      <c r="AC17" s="13">
        <v>1</v>
      </c>
      <c r="AD17" s="9">
        <v>0</v>
      </c>
      <c r="AE17" s="9">
        <v>3.4308400000000001E-4</v>
      </c>
    </row>
    <row r="18" spans="4:31">
      <c r="D18">
        <v>16</v>
      </c>
      <c r="E18">
        <v>0.01</v>
      </c>
      <c r="F18">
        <f t="shared" si="0"/>
        <v>0.16</v>
      </c>
      <c r="G18">
        <v>4.4298200000000002E-4</v>
      </c>
      <c r="H18">
        <f t="shared" si="0"/>
        <v>4.8904430000000004E-3</v>
      </c>
      <c r="AA18" t="s">
        <v>271</v>
      </c>
      <c r="AB18" s="13">
        <v>1</v>
      </c>
      <c r="AC18" s="13">
        <v>1</v>
      </c>
      <c r="AD18" s="9">
        <v>0</v>
      </c>
      <c r="AE18" s="9">
        <v>3.9005300000000001E-4</v>
      </c>
    </row>
    <row r="19" spans="4:31">
      <c r="D19">
        <v>17</v>
      </c>
      <c r="E19">
        <v>0.01</v>
      </c>
      <c r="F19">
        <f t="shared" si="0"/>
        <v>0.17</v>
      </c>
      <c r="G19">
        <v>4.4488900000000002E-4</v>
      </c>
      <c r="H19">
        <f t="shared" si="0"/>
        <v>5.3353320000000008E-3</v>
      </c>
      <c r="AA19" t="s">
        <v>272</v>
      </c>
      <c r="AB19" s="13">
        <v>0.9375</v>
      </c>
      <c r="AC19" s="13">
        <v>0.9375</v>
      </c>
      <c r="AD19" s="9">
        <v>0</v>
      </c>
      <c r="AE19" s="9">
        <v>4.7087700000000003E-4</v>
      </c>
    </row>
    <row r="20" spans="4:31">
      <c r="D20">
        <v>18</v>
      </c>
      <c r="E20">
        <v>0.01</v>
      </c>
      <c r="F20">
        <f t="shared" si="0"/>
        <v>0.18000000000000002</v>
      </c>
      <c r="G20">
        <v>4.5299499999999998E-4</v>
      </c>
      <c r="H20">
        <f t="shared" si="0"/>
        <v>5.7883270000000011E-3</v>
      </c>
      <c r="AA20" t="s">
        <v>273</v>
      </c>
      <c r="AB20" s="13">
        <v>0.9375</v>
      </c>
      <c r="AC20" s="13">
        <v>0.9375</v>
      </c>
      <c r="AD20" s="9">
        <v>0</v>
      </c>
      <c r="AE20" s="9">
        <v>4.58956E-4</v>
      </c>
    </row>
    <row r="21" spans="4:31">
      <c r="D21">
        <v>19</v>
      </c>
      <c r="E21">
        <v>0.01</v>
      </c>
      <c r="F21">
        <f t="shared" ref="F21:H36" si="1">F20+E21</f>
        <v>0.19000000000000003</v>
      </c>
      <c r="G21">
        <v>4.6396300000000002E-4</v>
      </c>
      <c r="H21">
        <f t="shared" si="1"/>
        <v>6.2522900000000015E-3</v>
      </c>
      <c r="AA21" t="s">
        <v>274</v>
      </c>
      <c r="AB21" s="13">
        <v>0.9375</v>
      </c>
      <c r="AC21" s="13">
        <v>0.9375</v>
      </c>
      <c r="AD21" s="9">
        <v>0</v>
      </c>
      <c r="AE21" s="9">
        <v>5.35989E-3</v>
      </c>
    </row>
    <row r="22" spans="4:31">
      <c r="D22">
        <v>20</v>
      </c>
      <c r="E22">
        <v>0.01</v>
      </c>
      <c r="F22">
        <f t="shared" si="1"/>
        <v>0.20000000000000004</v>
      </c>
      <c r="G22">
        <v>4.6706200000000002E-4</v>
      </c>
      <c r="H22">
        <f t="shared" si="1"/>
        <v>6.7193520000000014E-3</v>
      </c>
      <c r="AA22" t="s">
        <v>275</v>
      </c>
      <c r="AB22" s="13">
        <v>0.96875</v>
      </c>
      <c r="AC22" s="13">
        <v>0.96875</v>
      </c>
      <c r="AD22" s="9">
        <v>0</v>
      </c>
      <c r="AE22" s="9">
        <v>6.3705399999999996E-4</v>
      </c>
    </row>
    <row r="23" spans="4:31">
      <c r="D23">
        <v>21</v>
      </c>
      <c r="E23">
        <v>0.01</v>
      </c>
      <c r="F23">
        <f t="shared" si="1"/>
        <v>0.21000000000000005</v>
      </c>
      <c r="G23">
        <v>6.6399600000000003E-4</v>
      </c>
      <c r="H23">
        <f t="shared" si="1"/>
        <v>7.3833480000000014E-3</v>
      </c>
      <c r="AA23" t="s">
        <v>276</v>
      </c>
      <c r="AB23" s="13">
        <v>0.96875</v>
      </c>
      <c r="AC23" s="13">
        <v>0.96875</v>
      </c>
      <c r="AD23" s="9">
        <v>0</v>
      </c>
      <c r="AE23" s="9">
        <v>6.2894800000000005E-4</v>
      </c>
    </row>
    <row r="24" spans="4:31">
      <c r="D24">
        <v>22</v>
      </c>
      <c r="E24">
        <v>0.01</v>
      </c>
      <c r="F24">
        <f t="shared" si="1"/>
        <v>0.22000000000000006</v>
      </c>
      <c r="G24">
        <v>7.9107299999999999E-4</v>
      </c>
      <c r="H24">
        <f t="shared" si="1"/>
        <v>8.1744210000000012E-3</v>
      </c>
      <c r="AA24" t="s">
        <v>277</v>
      </c>
      <c r="AB24" s="13">
        <v>0.85058590000000001</v>
      </c>
      <c r="AC24" s="13">
        <v>0.85058599999999995</v>
      </c>
      <c r="AD24" s="9">
        <v>0.01</v>
      </c>
      <c r="AE24" s="9">
        <v>1.2406800000000001E-2</v>
      </c>
    </row>
    <row r="25" spans="4:31">
      <c r="D25">
        <v>23</v>
      </c>
      <c r="E25">
        <v>0.01</v>
      </c>
      <c r="F25">
        <f t="shared" si="1"/>
        <v>0.23000000000000007</v>
      </c>
      <c r="G25">
        <v>1.08099E-3</v>
      </c>
      <c r="H25">
        <f t="shared" si="1"/>
        <v>9.2554110000000016E-3</v>
      </c>
      <c r="AA25" t="s">
        <v>278</v>
      </c>
      <c r="AB25" s="13">
        <v>0.80566409999999999</v>
      </c>
      <c r="AC25" s="13">
        <v>0.80566400000000005</v>
      </c>
      <c r="AD25" s="9">
        <v>0.01</v>
      </c>
      <c r="AE25" s="9">
        <v>1.2967100000000001E-2</v>
      </c>
    </row>
    <row r="26" spans="4:31">
      <c r="D26">
        <v>24</v>
      </c>
      <c r="E26">
        <v>0.01</v>
      </c>
      <c r="F26">
        <f t="shared" si="1"/>
        <v>0.24000000000000007</v>
      </c>
      <c r="G26">
        <v>1.2810199999999999E-3</v>
      </c>
      <c r="H26">
        <f t="shared" si="1"/>
        <v>1.0536431000000002E-2</v>
      </c>
      <c r="AA26" t="s">
        <v>279</v>
      </c>
      <c r="AB26" s="13">
        <v>0.86523439999999996</v>
      </c>
      <c r="AC26" s="13">
        <v>0.86523399999999995</v>
      </c>
      <c r="AD26" s="9">
        <v>0.01</v>
      </c>
      <c r="AE26" s="9">
        <v>1.33049E-2</v>
      </c>
    </row>
    <row r="27" spans="4:31">
      <c r="D27">
        <v>25</v>
      </c>
      <c r="E27">
        <v>0.01</v>
      </c>
      <c r="F27">
        <f t="shared" si="1"/>
        <v>0.25000000000000006</v>
      </c>
      <c r="G27">
        <v>1.2989E-3</v>
      </c>
      <c r="H27">
        <f t="shared" si="1"/>
        <v>1.1835331000000003E-2</v>
      </c>
      <c r="AA27" t="s">
        <v>280</v>
      </c>
      <c r="AB27" s="13">
        <v>0.92480470000000004</v>
      </c>
      <c r="AC27" s="13">
        <v>0.92480499999999999</v>
      </c>
      <c r="AD27" s="9">
        <v>0.01</v>
      </c>
      <c r="AE27" s="9">
        <v>2.4492E-2</v>
      </c>
    </row>
    <row r="28" spans="4:31">
      <c r="D28">
        <v>26</v>
      </c>
      <c r="E28">
        <v>0.01</v>
      </c>
      <c r="F28">
        <f t="shared" si="1"/>
        <v>0.26000000000000006</v>
      </c>
      <c r="G28">
        <v>2.5739700000000001E-3</v>
      </c>
      <c r="H28">
        <f t="shared" si="1"/>
        <v>1.4409301000000003E-2</v>
      </c>
      <c r="AA28" t="s">
        <v>281</v>
      </c>
      <c r="AB28" s="13">
        <v>0.93359380000000003</v>
      </c>
      <c r="AC28" s="13">
        <v>0.93359400000000003</v>
      </c>
      <c r="AD28" s="9">
        <v>0.01</v>
      </c>
      <c r="AE28" s="9">
        <v>1.7478899999999999E-2</v>
      </c>
    </row>
    <row r="29" spans="4:31">
      <c r="D29">
        <v>27</v>
      </c>
      <c r="E29">
        <v>0.01</v>
      </c>
      <c r="F29">
        <f t="shared" si="1"/>
        <v>0.27000000000000007</v>
      </c>
      <c r="G29">
        <v>6.8089999999999999E-3</v>
      </c>
      <c r="H29">
        <f t="shared" si="1"/>
        <v>2.1218301000000002E-2</v>
      </c>
      <c r="AA29" t="s">
        <v>282</v>
      </c>
      <c r="AB29" s="13">
        <v>1</v>
      </c>
      <c r="AC29" s="13">
        <v>1</v>
      </c>
      <c r="AD29" s="9">
        <v>0</v>
      </c>
      <c r="AE29" s="9">
        <v>9.5892000000000004E-4</v>
      </c>
    </row>
    <row r="30" spans="4:31">
      <c r="D30">
        <v>28</v>
      </c>
      <c r="E30">
        <v>0.02</v>
      </c>
      <c r="F30">
        <f t="shared" si="1"/>
        <v>0.29000000000000009</v>
      </c>
      <c r="G30">
        <v>7.4341299999999997E-3</v>
      </c>
      <c r="H30">
        <f t="shared" si="1"/>
        <v>2.8652431000000003E-2</v>
      </c>
      <c r="AA30" t="s">
        <v>283</v>
      </c>
      <c r="AB30" s="13">
        <v>0.96875</v>
      </c>
      <c r="AC30" s="13">
        <v>0.96875</v>
      </c>
      <c r="AD30" s="9">
        <v>0</v>
      </c>
      <c r="AE30" s="9">
        <v>6.2799500000000001E-4</v>
      </c>
    </row>
    <row r="31" spans="4:31">
      <c r="D31">
        <v>29</v>
      </c>
      <c r="E31">
        <v>0.02</v>
      </c>
      <c r="F31">
        <f t="shared" si="1"/>
        <v>0.31000000000000011</v>
      </c>
      <c r="G31">
        <v>7.50113E-3</v>
      </c>
      <c r="H31">
        <f t="shared" si="1"/>
        <v>3.6153561000000001E-2</v>
      </c>
      <c r="AA31" t="s">
        <v>284</v>
      </c>
      <c r="AB31" s="13">
        <v>0.96679689999999996</v>
      </c>
      <c r="AC31" s="13">
        <v>0.96679700000000002</v>
      </c>
      <c r="AD31" s="9">
        <v>0</v>
      </c>
      <c r="AE31" s="9">
        <v>1.0471300000000001E-3</v>
      </c>
    </row>
    <row r="32" spans="4:31">
      <c r="D32">
        <v>30</v>
      </c>
      <c r="E32">
        <v>0.02</v>
      </c>
      <c r="F32">
        <f t="shared" si="1"/>
        <v>0.33000000000000013</v>
      </c>
      <c r="G32">
        <v>7.7788800000000002E-3</v>
      </c>
      <c r="H32">
        <f t="shared" si="1"/>
        <v>4.3932441000000003E-2</v>
      </c>
      <c r="AA32" t="s">
        <v>285</v>
      </c>
      <c r="AB32" s="13">
        <v>0.96386720000000004</v>
      </c>
      <c r="AC32" s="13">
        <v>0.96386700000000003</v>
      </c>
      <c r="AD32" s="9">
        <v>0.01</v>
      </c>
      <c r="AE32" s="9">
        <v>7.1501699999999997E-4</v>
      </c>
    </row>
    <row r="33" spans="4:31">
      <c r="D33">
        <v>31</v>
      </c>
      <c r="E33">
        <v>0.02</v>
      </c>
      <c r="F33">
        <f t="shared" si="1"/>
        <v>0.35000000000000014</v>
      </c>
      <c r="G33">
        <v>8.5010499999999996E-3</v>
      </c>
      <c r="H33">
        <f t="shared" si="1"/>
        <v>5.2433490999999999E-2</v>
      </c>
      <c r="AA33" t="s">
        <v>286</v>
      </c>
      <c r="AB33" s="13">
        <v>0.984375</v>
      </c>
      <c r="AC33" s="13">
        <v>0.984375</v>
      </c>
      <c r="AD33" s="9">
        <v>0.01</v>
      </c>
      <c r="AE33" s="9">
        <v>8.2802799999999997E-4</v>
      </c>
    </row>
    <row r="34" spans="4:31">
      <c r="D34">
        <v>32</v>
      </c>
      <c r="E34">
        <v>0.02</v>
      </c>
      <c r="F34">
        <f t="shared" si="1"/>
        <v>0.37000000000000016</v>
      </c>
      <c r="G34">
        <v>9.0479900000000005E-3</v>
      </c>
      <c r="H34">
        <f t="shared" si="1"/>
        <v>6.1481480999999998E-2</v>
      </c>
      <c r="AA34" t="s">
        <v>287</v>
      </c>
      <c r="AB34" s="13">
        <v>1</v>
      </c>
      <c r="AC34" s="13">
        <v>1</v>
      </c>
      <c r="AD34" s="9">
        <v>0</v>
      </c>
      <c r="AE34" s="9">
        <v>5.9020499999999998E-3</v>
      </c>
    </row>
    <row r="35" spans="4:31">
      <c r="D35">
        <v>33</v>
      </c>
      <c r="E35">
        <v>0.02</v>
      </c>
      <c r="F35">
        <f t="shared" si="1"/>
        <v>0.39000000000000018</v>
      </c>
      <c r="G35">
        <v>1.3021899999999999E-2</v>
      </c>
      <c r="H35">
        <f t="shared" si="1"/>
        <v>7.4503380999999994E-2</v>
      </c>
      <c r="AA35" t="s">
        <v>288</v>
      </c>
      <c r="AB35" s="13">
        <v>0.91210939999999996</v>
      </c>
      <c r="AC35" s="13">
        <v>0.91210899999999995</v>
      </c>
      <c r="AD35" s="9">
        <v>0.01</v>
      </c>
      <c r="AE35" s="9">
        <v>3.6959599999999999E-3</v>
      </c>
    </row>
    <row r="36" spans="4:31">
      <c r="D36">
        <v>34</v>
      </c>
      <c r="E36">
        <v>0.02</v>
      </c>
      <c r="F36">
        <f t="shared" si="1"/>
        <v>0.4100000000000002</v>
      </c>
      <c r="G36">
        <v>1.53692E-2</v>
      </c>
      <c r="H36">
        <f t="shared" si="1"/>
        <v>8.9872580999999993E-2</v>
      </c>
      <c r="AA36" t="s">
        <v>289</v>
      </c>
      <c r="AB36" s="13">
        <v>1</v>
      </c>
      <c r="AC36" s="13">
        <v>1</v>
      </c>
      <c r="AD36" s="9">
        <v>0</v>
      </c>
      <c r="AE36" s="9">
        <v>1.39589E-2</v>
      </c>
    </row>
    <row r="37" spans="4:31">
      <c r="D37">
        <v>35</v>
      </c>
      <c r="E37">
        <v>0.02</v>
      </c>
      <c r="F37">
        <f t="shared" ref="F37:H52" si="2">F36+E37</f>
        <v>0.43000000000000022</v>
      </c>
      <c r="G37">
        <v>1.6664999999999999E-2</v>
      </c>
      <c r="H37">
        <f t="shared" si="2"/>
        <v>0.10653758099999999</v>
      </c>
      <c r="AA37" t="s">
        <v>290</v>
      </c>
      <c r="AB37" s="13">
        <v>0.95117189999999996</v>
      </c>
      <c r="AC37" s="13">
        <v>0.95117200000000002</v>
      </c>
      <c r="AD37" s="9">
        <v>0.01</v>
      </c>
      <c r="AE37" s="9">
        <v>7.0149899999999996E-3</v>
      </c>
    </row>
    <row r="38" spans="4:31">
      <c r="D38">
        <v>36</v>
      </c>
      <c r="E38">
        <v>0.02</v>
      </c>
      <c r="F38">
        <f t="shared" si="2"/>
        <v>0.45000000000000023</v>
      </c>
      <c r="G38">
        <v>1.7235E-2</v>
      </c>
      <c r="H38">
        <f t="shared" si="2"/>
        <v>0.12377258099999999</v>
      </c>
      <c r="AA38" t="s">
        <v>291</v>
      </c>
      <c r="AB38" s="13">
        <v>0.98828119999999997</v>
      </c>
      <c r="AC38" s="13">
        <v>0.98828099999999997</v>
      </c>
      <c r="AD38" s="9">
        <v>0</v>
      </c>
      <c r="AE38" s="9">
        <v>7.7769800000000002E-3</v>
      </c>
    </row>
    <row r="39" spans="4:31">
      <c r="D39">
        <v>37</v>
      </c>
      <c r="E39">
        <v>0.02</v>
      </c>
      <c r="F39">
        <f t="shared" si="2"/>
        <v>0.47000000000000025</v>
      </c>
      <c r="G39">
        <v>2.1048999999999998E-2</v>
      </c>
      <c r="H39">
        <f t="shared" si="2"/>
        <v>0.14482158099999998</v>
      </c>
      <c r="AA39" t="s">
        <v>292</v>
      </c>
      <c r="AB39" s="13">
        <v>0.95214840000000001</v>
      </c>
      <c r="AC39" s="13">
        <v>0.95214799999999999</v>
      </c>
      <c r="AD39" s="9">
        <v>0.01</v>
      </c>
      <c r="AE39" s="9">
        <v>1.75021E-2</v>
      </c>
    </row>
    <row r="40" spans="4:31">
      <c r="D40">
        <v>38</v>
      </c>
      <c r="E40">
        <v>0.02</v>
      </c>
      <c r="F40">
        <f t="shared" si="2"/>
        <v>0.49000000000000027</v>
      </c>
      <c r="G40">
        <v>2.3017200000000002E-2</v>
      </c>
      <c r="H40">
        <f t="shared" si="2"/>
        <v>0.16783878099999999</v>
      </c>
      <c r="AA40" t="s">
        <v>293</v>
      </c>
      <c r="AB40" s="13">
        <v>0.96386720000000004</v>
      </c>
      <c r="AC40" s="13">
        <v>0.96386700000000003</v>
      </c>
      <c r="AD40" s="9">
        <v>0.01</v>
      </c>
      <c r="AE40" s="9">
        <v>1.40719E-2</v>
      </c>
    </row>
    <row r="41" spans="4:31">
      <c r="D41">
        <v>39</v>
      </c>
      <c r="E41">
        <v>0.02</v>
      </c>
      <c r="F41">
        <f t="shared" si="2"/>
        <v>0.51000000000000023</v>
      </c>
      <c r="G41">
        <v>2.4124099999999999E-2</v>
      </c>
      <c r="H41">
        <f t="shared" si="2"/>
        <v>0.191962881</v>
      </c>
      <c r="AA41" t="s">
        <v>294</v>
      </c>
      <c r="AB41" s="13">
        <v>0.89746090000000001</v>
      </c>
      <c r="AC41" s="13">
        <v>0.89746099999999995</v>
      </c>
      <c r="AD41" s="9">
        <v>0.01</v>
      </c>
      <c r="AE41" s="9">
        <v>2.1996000000000002E-2</v>
      </c>
    </row>
    <row r="42" spans="4:31">
      <c r="D42">
        <v>40</v>
      </c>
      <c r="E42">
        <v>0.03</v>
      </c>
      <c r="F42">
        <f t="shared" si="2"/>
        <v>0.54000000000000026</v>
      </c>
      <c r="G42">
        <v>2.44119E-2</v>
      </c>
      <c r="H42">
        <f t="shared" si="2"/>
        <v>0.21637478100000002</v>
      </c>
      <c r="AA42" t="s">
        <v>295</v>
      </c>
      <c r="AB42" s="13">
        <v>0.94726560000000004</v>
      </c>
      <c r="AC42" s="13">
        <v>0.94726600000000005</v>
      </c>
      <c r="AD42" s="9">
        <v>0.01</v>
      </c>
      <c r="AE42" s="9">
        <v>1.42691E-2</v>
      </c>
    </row>
    <row r="43" spans="4:31">
      <c r="D43">
        <v>41</v>
      </c>
      <c r="E43">
        <v>0.03</v>
      </c>
      <c r="F43">
        <f t="shared" si="2"/>
        <v>0.57000000000000028</v>
      </c>
      <c r="G43">
        <v>2.73948E-2</v>
      </c>
      <c r="H43">
        <f t="shared" si="2"/>
        <v>0.24376958100000001</v>
      </c>
      <c r="AA43" t="s">
        <v>296</v>
      </c>
      <c r="AB43" s="13">
        <v>0.77539060000000004</v>
      </c>
      <c r="AC43" s="13">
        <v>0.77539100000000005</v>
      </c>
      <c r="AD43" s="9">
        <v>0.01</v>
      </c>
      <c r="AE43" s="9">
        <v>6.0200699999999998E-3</v>
      </c>
    </row>
    <row r="44" spans="4:31">
      <c r="D44">
        <v>42</v>
      </c>
      <c r="E44">
        <v>0.03</v>
      </c>
      <c r="F44">
        <f t="shared" si="2"/>
        <v>0.60000000000000031</v>
      </c>
      <c r="G44">
        <v>2.78821E-2</v>
      </c>
      <c r="H44">
        <f t="shared" si="2"/>
        <v>0.27165168100000003</v>
      </c>
      <c r="AA44" t="s">
        <v>297</v>
      </c>
      <c r="AB44" s="13">
        <v>0.8769226</v>
      </c>
      <c r="AC44" s="13">
        <v>0.87692300000000001</v>
      </c>
      <c r="AD44" s="9">
        <v>0.05</v>
      </c>
      <c r="AE44" s="9">
        <v>0.35960700000000001</v>
      </c>
    </row>
    <row r="45" spans="4:31">
      <c r="D45">
        <v>43</v>
      </c>
      <c r="E45">
        <v>0.03</v>
      </c>
      <c r="F45">
        <f t="shared" si="2"/>
        <v>0.63000000000000034</v>
      </c>
      <c r="G45">
        <v>2.8438100000000001E-2</v>
      </c>
      <c r="H45">
        <f t="shared" si="2"/>
        <v>0.30008978100000006</v>
      </c>
      <c r="AA45" t="s">
        <v>298</v>
      </c>
      <c r="AB45" s="13">
        <v>0.90081789999999995</v>
      </c>
      <c r="AC45" s="13">
        <v>0.90081800000000001</v>
      </c>
      <c r="AD45" s="9">
        <v>0.05</v>
      </c>
      <c r="AE45" s="9">
        <v>0.35529300000000003</v>
      </c>
    </row>
    <row r="46" spans="4:31">
      <c r="D46">
        <v>44</v>
      </c>
      <c r="E46">
        <v>0.03</v>
      </c>
      <c r="F46">
        <f t="shared" si="2"/>
        <v>0.66000000000000036</v>
      </c>
      <c r="G46">
        <v>3.6025000000000001E-2</v>
      </c>
      <c r="H46">
        <f t="shared" si="2"/>
        <v>0.33611478100000003</v>
      </c>
      <c r="AA46" t="s">
        <v>299</v>
      </c>
      <c r="AB46" s="13">
        <v>0.93368530000000005</v>
      </c>
      <c r="AC46" s="13">
        <v>0.93368499999999999</v>
      </c>
      <c r="AD46" s="9">
        <v>0.06</v>
      </c>
      <c r="AE46" s="9">
        <v>0.80668300000000004</v>
      </c>
    </row>
    <row r="47" spans="4:31">
      <c r="D47">
        <v>45</v>
      </c>
      <c r="E47">
        <v>0.03</v>
      </c>
      <c r="F47">
        <f t="shared" si="2"/>
        <v>0.69000000000000039</v>
      </c>
      <c r="G47">
        <v>3.6752E-2</v>
      </c>
      <c r="H47">
        <f t="shared" si="2"/>
        <v>0.37286678100000004</v>
      </c>
      <c r="AA47" t="s">
        <v>300</v>
      </c>
      <c r="AB47" s="13">
        <v>0.9241028</v>
      </c>
      <c r="AC47" s="13">
        <v>0.92410300000000001</v>
      </c>
      <c r="AD47" s="9">
        <v>0.02</v>
      </c>
      <c r="AE47" s="9">
        <v>0.62016800000000005</v>
      </c>
    </row>
    <row r="48" spans="4:31">
      <c r="D48">
        <v>46</v>
      </c>
      <c r="E48">
        <v>0.03</v>
      </c>
      <c r="F48">
        <f t="shared" si="2"/>
        <v>0.72000000000000042</v>
      </c>
      <c r="G48">
        <v>3.8646199999999999E-2</v>
      </c>
      <c r="H48">
        <f t="shared" si="2"/>
        <v>0.41151298100000006</v>
      </c>
      <c r="AA48" t="s">
        <v>301</v>
      </c>
      <c r="AB48" s="13">
        <v>0.94042970000000004</v>
      </c>
      <c r="AC48" s="13">
        <v>0.94042999999999999</v>
      </c>
      <c r="AD48" s="9">
        <v>7.0000000000000007E-2</v>
      </c>
      <c r="AE48" s="9">
        <v>0.61779499999999998</v>
      </c>
    </row>
    <row r="49" spans="4:31">
      <c r="D49">
        <v>47</v>
      </c>
      <c r="E49">
        <v>0.03</v>
      </c>
      <c r="F49">
        <f t="shared" si="2"/>
        <v>0.75000000000000044</v>
      </c>
      <c r="G49">
        <v>6.2705999999999998E-2</v>
      </c>
      <c r="H49">
        <f t="shared" si="2"/>
        <v>0.47421898100000004</v>
      </c>
      <c r="AA49" t="s">
        <v>302</v>
      </c>
      <c r="AB49" s="13">
        <v>0.89978029999999998</v>
      </c>
      <c r="AC49" s="13">
        <v>0.89978000000000002</v>
      </c>
      <c r="AD49" s="9">
        <v>0.09</v>
      </c>
      <c r="AE49" s="9">
        <v>1.77823</v>
      </c>
    </row>
    <row r="50" spans="4:31">
      <c r="D50">
        <v>48</v>
      </c>
      <c r="E50">
        <v>0.04</v>
      </c>
      <c r="F50">
        <f t="shared" si="2"/>
        <v>0.79000000000000048</v>
      </c>
      <c r="G50">
        <v>0.14282700000000001</v>
      </c>
      <c r="H50">
        <f t="shared" si="2"/>
        <v>0.61704598100000008</v>
      </c>
      <c r="AA50" t="s">
        <v>303</v>
      </c>
      <c r="AB50" s="13">
        <v>0.88217159999999994</v>
      </c>
      <c r="AC50" s="13">
        <v>0.88217199999999996</v>
      </c>
      <c r="AD50" s="9">
        <v>0.1</v>
      </c>
      <c r="AE50" s="9">
        <v>1.14533</v>
      </c>
    </row>
    <row r="51" spans="4:31">
      <c r="D51">
        <v>49</v>
      </c>
      <c r="E51">
        <v>0.06</v>
      </c>
      <c r="F51">
        <f t="shared" si="2"/>
        <v>0.85000000000000053</v>
      </c>
      <c r="G51">
        <v>0.15642300000000001</v>
      </c>
      <c r="H51">
        <f t="shared" si="2"/>
        <v>0.77346898100000006</v>
      </c>
      <c r="AA51" t="s">
        <v>304</v>
      </c>
      <c r="AB51" s="13">
        <v>0.72558590000000001</v>
      </c>
      <c r="AC51" s="13">
        <v>0.72558599999999995</v>
      </c>
      <c r="AD51" s="9">
        <v>0.09</v>
      </c>
      <c r="AE51" s="9">
        <v>0.56589299999999998</v>
      </c>
    </row>
    <row r="52" spans="4:31">
      <c r="D52">
        <v>50</v>
      </c>
      <c r="E52">
        <v>7.0000000000000007E-2</v>
      </c>
      <c r="F52">
        <f t="shared" si="2"/>
        <v>0.9200000000000006</v>
      </c>
      <c r="G52">
        <v>0.179309</v>
      </c>
      <c r="H52">
        <f t="shared" si="2"/>
        <v>0.95277798100000011</v>
      </c>
      <c r="AA52" t="s">
        <v>305</v>
      </c>
      <c r="AB52" s="13">
        <v>0.84539790000000004</v>
      </c>
      <c r="AC52" s="13">
        <v>0.84539799999999998</v>
      </c>
      <c r="AD52" s="9">
        <v>0.13</v>
      </c>
      <c r="AE52" s="9">
        <v>1.25203</v>
      </c>
    </row>
    <row r="53" spans="4:31">
      <c r="D53">
        <v>51</v>
      </c>
      <c r="E53">
        <v>7.0000000000000007E-2</v>
      </c>
      <c r="F53">
        <f t="shared" ref="F53:H68" si="3">F52+E53</f>
        <v>0.99000000000000066</v>
      </c>
      <c r="G53">
        <v>0.180697</v>
      </c>
      <c r="H53">
        <f t="shared" si="3"/>
        <v>1.133474981</v>
      </c>
      <c r="AA53" t="s">
        <v>306</v>
      </c>
      <c r="AB53" s="13">
        <v>0.67239380000000004</v>
      </c>
      <c r="AC53" s="13">
        <v>0.67239400000000005</v>
      </c>
      <c r="AD53" s="9">
        <v>0.09</v>
      </c>
      <c r="AE53" s="9">
        <v>0.380185</v>
      </c>
    </row>
    <row r="54" spans="4:31">
      <c r="D54">
        <v>52</v>
      </c>
      <c r="E54">
        <v>0.08</v>
      </c>
      <c r="F54">
        <f t="shared" si="3"/>
        <v>1.0700000000000007</v>
      </c>
      <c r="G54">
        <v>0.24637800000000001</v>
      </c>
      <c r="H54">
        <f t="shared" si="3"/>
        <v>1.379852981</v>
      </c>
      <c r="AA54" t="s">
        <v>307</v>
      </c>
      <c r="AB54" s="13">
        <v>0.94134519999999999</v>
      </c>
      <c r="AC54" s="13">
        <v>0.94134499999999999</v>
      </c>
      <c r="AD54" s="9">
        <v>0</v>
      </c>
      <c r="AE54" s="9">
        <v>1.3850899999999999E-2</v>
      </c>
    </row>
    <row r="55" spans="4:31">
      <c r="D55">
        <v>53</v>
      </c>
      <c r="E55">
        <v>0.11</v>
      </c>
      <c r="F55">
        <f t="shared" si="3"/>
        <v>1.1800000000000008</v>
      </c>
      <c r="G55">
        <v>0.292906</v>
      </c>
      <c r="H55">
        <f t="shared" si="3"/>
        <v>1.6727589809999999</v>
      </c>
      <c r="AA55" t="s">
        <v>308</v>
      </c>
      <c r="AB55" s="13">
        <v>1</v>
      </c>
      <c r="AC55" s="13">
        <v>1</v>
      </c>
      <c r="AD55" s="9">
        <v>0</v>
      </c>
      <c r="AE55" s="9">
        <v>1.5236100000000001E-2</v>
      </c>
    </row>
    <row r="56" spans="4:31">
      <c r="D56">
        <v>54</v>
      </c>
      <c r="E56">
        <v>0.11</v>
      </c>
      <c r="F56">
        <f t="shared" si="3"/>
        <v>1.2900000000000009</v>
      </c>
      <c r="G56">
        <v>0.337868</v>
      </c>
      <c r="H56">
        <f t="shared" si="3"/>
        <v>2.0106269809999997</v>
      </c>
      <c r="AA56" t="s">
        <v>309</v>
      </c>
      <c r="AB56" s="13">
        <v>0.96875</v>
      </c>
      <c r="AC56" s="13">
        <v>0.96875</v>
      </c>
      <c r="AD56" s="9">
        <v>0.01</v>
      </c>
      <c r="AE56" s="9">
        <v>3.4585999999999999E-2</v>
      </c>
    </row>
    <row r="57" spans="4:31">
      <c r="D57">
        <v>55</v>
      </c>
      <c r="E57">
        <v>0.14000000000000001</v>
      </c>
      <c r="F57">
        <f t="shared" si="3"/>
        <v>1.430000000000001</v>
      </c>
      <c r="G57">
        <v>0.35007700000000003</v>
      </c>
      <c r="H57">
        <f t="shared" si="3"/>
        <v>2.3607039809999999</v>
      </c>
      <c r="AA57" t="s">
        <v>310</v>
      </c>
      <c r="AB57" s="13">
        <v>0.96493530000000005</v>
      </c>
      <c r="AC57" s="13">
        <v>0.96493499999999999</v>
      </c>
      <c r="AD57" s="9">
        <v>0.01</v>
      </c>
      <c r="AE57" s="9">
        <v>2.1509899999999998E-2</v>
      </c>
    </row>
    <row r="58" spans="4:31">
      <c r="D58">
        <v>56</v>
      </c>
      <c r="E58">
        <v>0.24</v>
      </c>
      <c r="F58">
        <f t="shared" si="3"/>
        <v>1.670000000000001</v>
      </c>
      <c r="G58">
        <v>0.40455999999999998</v>
      </c>
      <c r="H58">
        <f t="shared" si="3"/>
        <v>2.7652639809999999</v>
      </c>
      <c r="AA58" t="s">
        <v>311</v>
      </c>
      <c r="AB58" s="13">
        <v>0.98413090000000003</v>
      </c>
      <c r="AC58" s="13">
        <v>0.98413099999999998</v>
      </c>
      <c r="AD58" s="9">
        <v>0.01</v>
      </c>
      <c r="AE58" s="9">
        <v>1.0456099999999999E-2</v>
      </c>
    </row>
    <row r="59" spans="4:31">
      <c r="D59">
        <v>57</v>
      </c>
      <c r="E59">
        <v>0.28000000000000003</v>
      </c>
      <c r="F59">
        <f t="shared" si="3"/>
        <v>1.9500000000000011</v>
      </c>
      <c r="G59">
        <v>0.40672000000000003</v>
      </c>
      <c r="H59">
        <f t="shared" si="3"/>
        <v>3.1719839809999999</v>
      </c>
      <c r="AA59" t="s">
        <v>312</v>
      </c>
      <c r="AB59" s="13">
        <v>0.99487300000000001</v>
      </c>
      <c r="AC59" s="13">
        <v>0.99487300000000001</v>
      </c>
      <c r="AD59" s="9">
        <v>0.01</v>
      </c>
      <c r="AE59" s="9">
        <v>0.269874</v>
      </c>
    </row>
    <row r="60" spans="4:31">
      <c r="D60">
        <v>58</v>
      </c>
      <c r="E60">
        <v>0.28999999999999998</v>
      </c>
      <c r="F60">
        <f t="shared" si="3"/>
        <v>2.2400000000000011</v>
      </c>
      <c r="G60">
        <v>0.45469999999999999</v>
      </c>
      <c r="H60">
        <f t="shared" si="3"/>
        <v>3.6266839809999998</v>
      </c>
      <c r="AA60" t="s">
        <v>313</v>
      </c>
      <c r="AB60" s="13">
        <v>0.91119380000000005</v>
      </c>
      <c r="AC60" s="13">
        <v>0.91119399999999995</v>
      </c>
      <c r="AD60" s="9">
        <v>0.03</v>
      </c>
      <c r="AE60" s="9">
        <v>0.132302</v>
      </c>
    </row>
    <row r="61" spans="4:31">
      <c r="D61">
        <v>59</v>
      </c>
      <c r="E61">
        <v>0.28999999999999998</v>
      </c>
      <c r="F61">
        <f t="shared" si="3"/>
        <v>2.5300000000000011</v>
      </c>
      <c r="G61">
        <v>0.58847499999999997</v>
      </c>
      <c r="H61">
        <f t="shared" si="3"/>
        <v>4.2151589810000001</v>
      </c>
      <c r="AA61" t="s">
        <v>314</v>
      </c>
      <c r="AB61" s="13">
        <v>0.93011469999999996</v>
      </c>
      <c r="AC61" s="13">
        <v>0.93011500000000003</v>
      </c>
      <c r="AD61" s="9">
        <v>0.02</v>
      </c>
      <c r="AE61" s="9">
        <v>0.11912499999999999</v>
      </c>
    </row>
    <row r="62" spans="4:31">
      <c r="D62">
        <v>60</v>
      </c>
      <c r="E62">
        <v>0.31</v>
      </c>
      <c r="F62">
        <f t="shared" si="3"/>
        <v>2.8400000000000012</v>
      </c>
      <c r="G62">
        <v>0.60434299999999996</v>
      </c>
      <c r="H62">
        <f t="shared" si="3"/>
        <v>4.8195019810000002</v>
      </c>
      <c r="AA62" t="s">
        <v>315</v>
      </c>
      <c r="AB62" s="13">
        <v>0.9751282</v>
      </c>
      <c r="AC62" s="13">
        <v>0.97512799999999999</v>
      </c>
      <c r="AD62" s="9">
        <v>0.02</v>
      </c>
      <c r="AE62" s="9">
        <v>0.23798</v>
      </c>
    </row>
    <row r="63" spans="4:31">
      <c r="D63">
        <v>61</v>
      </c>
      <c r="E63">
        <v>0.39</v>
      </c>
      <c r="F63">
        <f t="shared" si="3"/>
        <v>3.2300000000000013</v>
      </c>
      <c r="G63">
        <v>0.605294</v>
      </c>
      <c r="H63">
        <f t="shared" si="3"/>
        <v>5.4247959809999999</v>
      </c>
      <c r="AA63" t="s">
        <v>316</v>
      </c>
      <c r="AB63" s="13">
        <v>0.93597410000000003</v>
      </c>
      <c r="AC63" s="13">
        <v>0.93597399999999997</v>
      </c>
      <c r="AD63" s="9">
        <v>0.02</v>
      </c>
      <c r="AE63" s="9">
        <v>0.13772599999999999</v>
      </c>
    </row>
    <row r="64" spans="4:31">
      <c r="D64">
        <v>62</v>
      </c>
      <c r="E64">
        <v>0.46</v>
      </c>
      <c r="F64">
        <f t="shared" si="3"/>
        <v>3.6900000000000013</v>
      </c>
      <c r="G64">
        <v>0.84806800000000004</v>
      </c>
      <c r="H64">
        <f t="shared" si="3"/>
        <v>6.2728639810000004</v>
      </c>
      <c r="AA64" t="s">
        <v>317</v>
      </c>
      <c r="AB64" s="13">
        <v>0.90721609999999997</v>
      </c>
      <c r="AC64" s="13">
        <v>0.90721600000000002</v>
      </c>
      <c r="AD64" s="9">
        <v>0.13</v>
      </c>
      <c r="AE64" s="9">
        <v>7.3976199999999999</v>
      </c>
    </row>
    <row r="65" spans="4:31">
      <c r="D65">
        <v>63</v>
      </c>
      <c r="E65">
        <v>0.46</v>
      </c>
      <c r="F65">
        <f t="shared" si="3"/>
        <v>4.1500000000000012</v>
      </c>
      <c r="G65">
        <v>1.19706</v>
      </c>
      <c r="H65">
        <f t="shared" si="3"/>
        <v>7.4699239810000009</v>
      </c>
      <c r="AA65" t="s">
        <v>318</v>
      </c>
      <c r="AB65" s="13">
        <v>0.74083520000000003</v>
      </c>
      <c r="AC65" s="13">
        <v>0.74083500000000002</v>
      </c>
      <c r="AD65" s="9">
        <v>0.19</v>
      </c>
      <c r="AE65" s="9">
        <v>8.0436300000000003</v>
      </c>
    </row>
    <row r="66" spans="4:31">
      <c r="D66">
        <v>64</v>
      </c>
      <c r="E66">
        <v>0.48</v>
      </c>
      <c r="F66">
        <f t="shared" si="3"/>
        <v>4.6300000000000008</v>
      </c>
      <c r="G66">
        <v>1.304</v>
      </c>
      <c r="H66">
        <f t="shared" si="3"/>
        <v>8.7739239810000011</v>
      </c>
      <c r="AA66" t="s">
        <v>319</v>
      </c>
      <c r="AB66" s="13">
        <v>0.91754150000000001</v>
      </c>
      <c r="AC66" s="13">
        <v>0.91754199999999997</v>
      </c>
      <c r="AD66" s="9">
        <v>0.13</v>
      </c>
      <c r="AE66" s="9">
        <v>5.0762700000000001</v>
      </c>
    </row>
    <row r="67" spans="4:31">
      <c r="D67">
        <v>65</v>
      </c>
      <c r="E67">
        <v>0.54</v>
      </c>
      <c r="F67">
        <f t="shared" si="3"/>
        <v>5.1700000000000008</v>
      </c>
      <c r="G67">
        <v>1.73695</v>
      </c>
      <c r="H67">
        <f t="shared" si="3"/>
        <v>10.510873981000001</v>
      </c>
      <c r="AA67" t="s">
        <v>320</v>
      </c>
      <c r="AB67" s="13">
        <v>0.84117889999999995</v>
      </c>
      <c r="AC67" s="13">
        <v>0.84117900000000001</v>
      </c>
      <c r="AD67" s="9">
        <v>0.11</v>
      </c>
      <c r="AE67" s="9">
        <v>8.3718199999999996</v>
      </c>
    </row>
    <row r="68" spans="4:31">
      <c r="D68">
        <v>66</v>
      </c>
      <c r="E68">
        <v>0.56999999999999995</v>
      </c>
      <c r="F68">
        <f t="shared" si="3"/>
        <v>5.7400000000000011</v>
      </c>
      <c r="G68">
        <v>1.7617</v>
      </c>
      <c r="H68">
        <f t="shared" si="3"/>
        <v>12.272573981000001</v>
      </c>
      <c r="AA68" t="s">
        <v>321</v>
      </c>
      <c r="AB68" s="13">
        <v>0.83132360000000005</v>
      </c>
      <c r="AC68" s="13">
        <v>0.83132399999999995</v>
      </c>
      <c r="AD68" s="9">
        <v>0.23</v>
      </c>
      <c r="AE68" s="9">
        <v>2.87609</v>
      </c>
    </row>
    <row r="69" spans="4:31">
      <c r="D69">
        <v>67</v>
      </c>
      <c r="E69">
        <v>0.6</v>
      </c>
      <c r="F69">
        <f t="shared" ref="F69:H84" si="4">F68+E69</f>
        <v>6.3400000000000007</v>
      </c>
      <c r="G69">
        <v>2.1701600000000001</v>
      </c>
      <c r="H69">
        <f t="shared" si="4"/>
        <v>14.442733981</v>
      </c>
      <c r="AA69" t="s">
        <v>322</v>
      </c>
      <c r="AB69" s="13">
        <v>0.83535389999999998</v>
      </c>
      <c r="AC69" s="13">
        <v>0.83535400000000004</v>
      </c>
      <c r="AD69" s="9">
        <v>0.48</v>
      </c>
      <c r="AE69" s="9">
        <v>24.3874</v>
      </c>
    </row>
    <row r="70" spans="4:31">
      <c r="D70">
        <v>68</v>
      </c>
      <c r="E70">
        <v>0.76</v>
      </c>
      <c r="F70">
        <f t="shared" si="4"/>
        <v>7.1000000000000005</v>
      </c>
      <c r="G70">
        <v>2.2986800000000001</v>
      </c>
      <c r="H70">
        <f t="shared" si="4"/>
        <v>16.741413981000001</v>
      </c>
      <c r="AA70" t="s">
        <v>323</v>
      </c>
      <c r="AB70" s="13">
        <v>0.94018550000000001</v>
      </c>
      <c r="AC70" s="13">
        <v>0.94018599999999997</v>
      </c>
      <c r="AD70" s="9">
        <v>0.89</v>
      </c>
      <c r="AE70" s="9">
        <v>53.005299999999998</v>
      </c>
    </row>
    <row r="71" spans="4:31">
      <c r="D71">
        <v>69</v>
      </c>
      <c r="E71">
        <v>0.92</v>
      </c>
      <c r="F71">
        <f t="shared" si="4"/>
        <v>8.0200000000000014</v>
      </c>
      <c r="G71">
        <v>2.3570600000000002</v>
      </c>
      <c r="H71">
        <f t="shared" si="4"/>
        <v>19.098473981000001</v>
      </c>
      <c r="AA71" t="s">
        <v>324</v>
      </c>
      <c r="AB71" s="13">
        <v>0.76236630000000005</v>
      </c>
      <c r="AC71" s="13">
        <v>0.76236599999999999</v>
      </c>
      <c r="AD71" s="9">
        <v>0.8</v>
      </c>
      <c r="AE71" s="9">
        <v>36.224699999999999</v>
      </c>
    </row>
    <row r="72" spans="4:31">
      <c r="D72">
        <v>70</v>
      </c>
      <c r="E72">
        <v>0.99</v>
      </c>
      <c r="F72">
        <f t="shared" si="4"/>
        <v>9.0100000000000016</v>
      </c>
      <c r="G72">
        <v>3.0852200000000001</v>
      </c>
      <c r="H72">
        <f t="shared" si="4"/>
        <v>22.183693981000001</v>
      </c>
      <c r="AA72" t="s">
        <v>325</v>
      </c>
      <c r="AB72" s="13">
        <v>0.86342050000000004</v>
      </c>
      <c r="AC72" s="13">
        <v>0.86341999999999997</v>
      </c>
      <c r="AD72" s="9">
        <v>0.65</v>
      </c>
      <c r="AE72" s="9">
        <v>25.505800000000001</v>
      </c>
    </row>
    <row r="73" spans="4:31">
      <c r="D73">
        <v>71</v>
      </c>
      <c r="E73">
        <v>1.01</v>
      </c>
      <c r="F73">
        <f t="shared" si="4"/>
        <v>10.020000000000001</v>
      </c>
      <c r="G73">
        <v>4.4090400000000001</v>
      </c>
      <c r="H73">
        <f t="shared" si="4"/>
        <v>26.592733981000002</v>
      </c>
      <c r="AA73" t="s">
        <v>326</v>
      </c>
      <c r="AB73" s="13">
        <v>0.80123040000000001</v>
      </c>
      <c r="AC73" s="13">
        <v>0.80123</v>
      </c>
      <c r="AD73" s="9">
        <v>0.8</v>
      </c>
      <c r="AE73" s="9">
        <v>22.400300000000001</v>
      </c>
    </row>
    <row r="74" spans="4:31">
      <c r="D74">
        <v>72</v>
      </c>
      <c r="E74">
        <v>1.38</v>
      </c>
      <c r="F74">
        <f t="shared" si="4"/>
        <v>11.400000000000002</v>
      </c>
      <c r="G74">
        <v>5.4714099999999997</v>
      </c>
      <c r="H74">
        <f t="shared" si="4"/>
        <v>32.064143981000001</v>
      </c>
      <c r="AA74" t="s">
        <v>327</v>
      </c>
      <c r="AB74" s="13">
        <v>0.74889760000000005</v>
      </c>
      <c r="AC74" s="13">
        <v>0.74889799999999995</v>
      </c>
      <c r="AD74" s="9">
        <v>6.43</v>
      </c>
      <c r="AE74" s="9">
        <v>55.346699999999998</v>
      </c>
    </row>
    <row r="75" spans="4:31">
      <c r="D75">
        <v>73</v>
      </c>
      <c r="E75">
        <v>1.89</v>
      </c>
      <c r="F75">
        <f t="shared" si="4"/>
        <v>13.290000000000003</v>
      </c>
      <c r="G75">
        <v>8.0007300000000008</v>
      </c>
      <c r="H75">
        <f t="shared" si="4"/>
        <v>40.064873981000005</v>
      </c>
      <c r="AA75" t="s">
        <v>328</v>
      </c>
      <c r="AB75" s="13">
        <v>0.7807598</v>
      </c>
      <c r="AC75" s="13">
        <v>0.78076000000000001</v>
      </c>
      <c r="AD75" s="9">
        <v>1.84</v>
      </c>
      <c r="AE75" s="9">
        <v>83.7286</v>
      </c>
    </row>
    <row r="76" spans="4:31">
      <c r="D76">
        <v>74</v>
      </c>
      <c r="E76">
        <v>1.94</v>
      </c>
      <c r="F76">
        <f t="shared" si="4"/>
        <v>15.230000000000002</v>
      </c>
      <c r="G76">
        <v>8.6368200000000002</v>
      </c>
      <c r="H76">
        <f t="shared" si="4"/>
        <v>48.701693981000005</v>
      </c>
      <c r="AA76" t="s">
        <v>329</v>
      </c>
      <c r="AB76" s="13">
        <v>0.75549409999999995</v>
      </c>
      <c r="AC76" s="13">
        <v>0.755494</v>
      </c>
      <c r="AD76" s="9">
        <v>1.64</v>
      </c>
      <c r="AE76" s="9">
        <v>91.663399999999996</v>
      </c>
    </row>
    <row r="77" spans="4:31">
      <c r="D77">
        <v>75</v>
      </c>
      <c r="E77">
        <v>2.4</v>
      </c>
      <c r="F77">
        <f t="shared" si="4"/>
        <v>17.630000000000003</v>
      </c>
      <c r="G77">
        <v>8.9359000000000002</v>
      </c>
      <c r="H77">
        <f t="shared" si="4"/>
        <v>57.637593981000009</v>
      </c>
      <c r="AA77" t="s">
        <v>330</v>
      </c>
      <c r="AB77" s="13">
        <v>0.72245119999999996</v>
      </c>
      <c r="AC77" s="13">
        <v>0.72245099999999995</v>
      </c>
      <c r="AD77" s="9">
        <v>3.5</v>
      </c>
      <c r="AE77" s="9">
        <v>46.702100000000002</v>
      </c>
    </row>
    <row r="78" spans="4:31">
      <c r="D78">
        <v>76</v>
      </c>
      <c r="E78">
        <v>3.59</v>
      </c>
      <c r="F78">
        <f t="shared" si="4"/>
        <v>21.220000000000002</v>
      </c>
      <c r="G78">
        <v>24.041399999999999</v>
      </c>
      <c r="H78">
        <f t="shared" si="4"/>
        <v>81.678993981000005</v>
      </c>
      <c r="AA78" t="s">
        <v>331</v>
      </c>
      <c r="AB78" s="13">
        <v>0.73580069999999997</v>
      </c>
      <c r="AC78" s="13">
        <v>0.73580100000000004</v>
      </c>
      <c r="AD78" s="9">
        <v>2.86</v>
      </c>
      <c r="AE78" s="9">
        <v>39.868200000000002</v>
      </c>
    </row>
    <row r="79" spans="4:31">
      <c r="D79">
        <v>77</v>
      </c>
      <c r="E79">
        <v>5.34</v>
      </c>
      <c r="F79">
        <f t="shared" si="4"/>
        <v>26.560000000000002</v>
      </c>
      <c r="G79">
        <v>25.448899999999998</v>
      </c>
      <c r="H79">
        <f t="shared" si="4"/>
        <v>107.127893981</v>
      </c>
      <c r="AA79" t="s">
        <v>332</v>
      </c>
      <c r="AB79" s="13">
        <v>0.9655762</v>
      </c>
      <c r="AC79" s="13">
        <v>0.96557599999999999</v>
      </c>
      <c r="AD79" s="9">
        <v>0.01</v>
      </c>
      <c r="AE79" s="9">
        <v>0.39174999999999999</v>
      </c>
    </row>
    <row r="80" spans="4:31">
      <c r="D80">
        <v>78</v>
      </c>
      <c r="E80">
        <v>5.52</v>
      </c>
      <c r="F80">
        <f t="shared" si="4"/>
        <v>32.08</v>
      </c>
      <c r="G80">
        <v>26.9011</v>
      </c>
      <c r="H80">
        <f t="shared" si="4"/>
        <v>134.02899398099999</v>
      </c>
      <c r="AA80" t="s">
        <v>333</v>
      </c>
      <c r="AB80" s="13">
        <v>0.92358779999999996</v>
      </c>
      <c r="AC80" s="13">
        <v>0.92358799999999996</v>
      </c>
      <c r="AD80" s="9">
        <v>0.02</v>
      </c>
      <c r="AE80" s="9">
        <v>0.145867</v>
      </c>
    </row>
    <row r="81" spans="4:31">
      <c r="D81">
        <v>79</v>
      </c>
      <c r="E81">
        <v>6.11</v>
      </c>
      <c r="F81">
        <f t="shared" si="4"/>
        <v>38.19</v>
      </c>
      <c r="G81">
        <v>37.198300000000003</v>
      </c>
      <c r="H81">
        <f t="shared" si="4"/>
        <v>171.227293981</v>
      </c>
      <c r="AA81" t="s">
        <v>334</v>
      </c>
      <c r="AB81" s="13">
        <v>0.95888709999999999</v>
      </c>
      <c r="AC81" s="13">
        <v>0.95888700000000004</v>
      </c>
      <c r="AD81" s="9">
        <v>0.04</v>
      </c>
      <c r="AE81" s="9">
        <v>2.6060099999999999E-2</v>
      </c>
    </row>
    <row r="82" spans="4:31">
      <c r="D82">
        <v>80</v>
      </c>
      <c r="E82">
        <v>7.48</v>
      </c>
      <c r="F82">
        <f t="shared" si="4"/>
        <v>45.67</v>
      </c>
      <c r="G82">
        <v>38.782400000000003</v>
      </c>
      <c r="H82">
        <f t="shared" si="4"/>
        <v>210.009693981</v>
      </c>
      <c r="AA82" t="s">
        <v>335</v>
      </c>
      <c r="AB82" s="13">
        <v>0.90740969999999999</v>
      </c>
      <c r="AC82" s="13">
        <v>0.90741000000000005</v>
      </c>
      <c r="AD82" s="9">
        <v>0.03</v>
      </c>
      <c r="AE82" s="9">
        <v>0.30312600000000001</v>
      </c>
    </row>
    <row r="83" spans="4:31">
      <c r="D83">
        <v>81</v>
      </c>
      <c r="E83">
        <v>12.08</v>
      </c>
      <c r="F83">
        <f t="shared" si="4"/>
        <v>57.75</v>
      </c>
      <c r="G83">
        <v>50.130400000000002</v>
      </c>
      <c r="H83">
        <f t="shared" si="4"/>
        <v>260.14009398100001</v>
      </c>
      <c r="AA83" t="s">
        <v>336</v>
      </c>
      <c r="AB83" s="13">
        <v>0.99853899999999995</v>
      </c>
      <c r="AC83" s="13">
        <v>0.99853899999999995</v>
      </c>
      <c r="AD83" s="9">
        <v>0.01</v>
      </c>
      <c r="AE83" s="9">
        <v>5.9371899999999998E-2</v>
      </c>
    </row>
    <row r="84" spans="4:31">
      <c r="D84">
        <v>82</v>
      </c>
      <c r="E84">
        <v>12.85</v>
      </c>
      <c r="F84">
        <f t="shared" si="4"/>
        <v>70.599999999999994</v>
      </c>
      <c r="G84">
        <v>53.787199999999999</v>
      </c>
      <c r="H84">
        <f t="shared" si="4"/>
        <v>313.92729398099999</v>
      </c>
      <c r="AA84" t="s">
        <v>337</v>
      </c>
      <c r="AB84" s="13">
        <v>0.87156250000000002</v>
      </c>
      <c r="AC84" s="13">
        <v>0.87156199999999995</v>
      </c>
      <c r="AD84" s="9">
        <v>0.1</v>
      </c>
      <c r="AE84" s="9">
        <v>1.6778599999999999</v>
      </c>
    </row>
    <row r="85" spans="4:31">
      <c r="D85">
        <v>83</v>
      </c>
      <c r="E85">
        <v>13.26</v>
      </c>
      <c r="F85">
        <f t="shared" ref="F85:H100" si="5">F84+E85</f>
        <v>83.86</v>
      </c>
      <c r="G85">
        <v>56.948999999999998</v>
      </c>
      <c r="H85">
        <f t="shared" si="5"/>
        <v>370.876293981</v>
      </c>
      <c r="AA85" t="s">
        <v>338</v>
      </c>
      <c r="AB85" s="13">
        <v>0.87962810000000002</v>
      </c>
      <c r="AC85" s="13">
        <v>0.87962799999999997</v>
      </c>
      <c r="AD85" s="9">
        <v>0.11</v>
      </c>
      <c r="AE85" s="9">
        <v>4.25563</v>
      </c>
    </row>
    <row r="86" spans="4:31">
      <c r="D86">
        <v>84</v>
      </c>
      <c r="E86">
        <v>13.53</v>
      </c>
      <c r="F86">
        <f t="shared" si="5"/>
        <v>97.39</v>
      </c>
      <c r="G86">
        <v>85.530100000000004</v>
      </c>
      <c r="H86">
        <f t="shared" si="5"/>
        <v>456.40639398100001</v>
      </c>
      <c r="AA86" t="s">
        <v>339</v>
      </c>
      <c r="AB86" s="13">
        <v>0.86178589999999999</v>
      </c>
      <c r="AC86" s="13">
        <v>0.86178600000000005</v>
      </c>
      <c r="AD86" s="9">
        <v>0.08</v>
      </c>
      <c r="AE86" s="9">
        <v>2.23136</v>
      </c>
    </row>
    <row r="87" spans="4:31">
      <c r="D87">
        <v>85</v>
      </c>
      <c r="E87">
        <v>13.67</v>
      </c>
      <c r="F87">
        <f t="shared" si="5"/>
        <v>111.06</v>
      </c>
      <c r="G87">
        <v>94.566400000000002</v>
      </c>
      <c r="H87">
        <f t="shared" si="5"/>
        <v>550.972793981</v>
      </c>
      <c r="AA87" t="s">
        <v>340</v>
      </c>
      <c r="AB87" s="13">
        <v>0.80618330000000005</v>
      </c>
      <c r="AC87" s="13">
        <v>0.80618299999999998</v>
      </c>
      <c r="AD87" s="9">
        <v>0.36</v>
      </c>
      <c r="AE87" s="9">
        <v>2.0634100000000002</v>
      </c>
    </row>
    <row r="88" spans="4:31">
      <c r="D88">
        <v>86</v>
      </c>
      <c r="E88">
        <v>16.82</v>
      </c>
      <c r="F88">
        <f t="shared" si="5"/>
        <v>127.88</v>
      </c>
      <c r="G88">
        <v>196.47</v>
      </c>
      <c r="H88">
        <f t="shared" si="5"/>
        <v>747.44279398100002</v>
      </c>
      <c r="AA88" t="s">
        <v>341</v>
      </c>
      <c r="AB88" s="13">
        <v>0.87271180000000004</v>
      </c>
      <c r="AC88" s="13">
        <v>0.87271200000000004</v>
      </c>
      <c r="AD88" s="9">
        <v>0.24</v>
      </c>
      <c r="AE88" s="9">
        <v>2.2830300000000001</v>
      </c>
    </row>
    <row r="89" spans="4:31">
      <c r="D89">
        <v>87</v>
      </c>
      <c r="E89">
        <v>20.76</v>
      </c>
      <c r="F89">
        <f t="shared" si="5"/>
        <v>148.63999999999999</v>
      </c>
      <c r="G89">
        <v>234.07599999999999</v>
      </c>
      <c r="H89">
        <f t="shared" si="5"/>
        <v>981.51879398100004</v>
      </c>
      <c r="AA89" t="s">
        <v>342</v>
      </c>
      <c r="AB89" s="13">
        <v>0.86504360000000002</v>
      </c>
      <c r="AC89" s="13">
        <v>0.86504400000000004</v>
      </c>
      <c r="AD89" s="9">
        <v>1.57</v>
      </c>
      <c r="AE89" s="9">
        <v>234.00299999999999</v>
      </c>
    </row>
    <row r="90" spans="4:31">
      <c r="D90">
        <v>88</v>
      </c>
      <c r="E90">
        <v>21.49</v>
      </c>
      <c r="F90">
        <f t="shared" si="5"/>
        <v>170.13</v>
      </c>
      <c r="G90">
        <v>247.42699999999999</v>
      </c>
      <c r="H90">
        <f t="shared" si="5"/>
        <v>1228.945793981</v>
      </c>
      <c r="AA90" t="s">
        <v>343</v>
      </c>
      <c r="AB90" s="13">
        <v>0.80528460000000002</v>
      </c>
      <c r="AC90" s="13">
        <v>0.80528500000000003</v>
      </c>
      <c r="AD90" s="9">
        <v>2.21</v>
      </c>
      <c r="AE90" s="9">
        <v>184.87200000000001</v>
      </c>
    </row>
    <row r="91" spans="4:31">
      <c r="D91">
        <v>89</v>
      </c>
      <c r="E91">
        <v>24.82</v>
      </c>
      <c r="F91">
        <f t="shared" si="5"/>
        <v>194.95</v>
      </c>
      <c r="G91">
        <v>253.69399999999999</v>
      </c>
      <c r="H91">
        <f t="shared" si="5"/>
        <v>1482.6397939809999</v>
      </c>
      <c r="AA91" t="s">
        <v>344</v>
      </c>
      <c r="AB91" s="13">
        <v>0.88582970000000005</v>
      </c>
      <c r="AC91" s="13">
        <v>0.88583000000000001</v>
      </c>
      <c r="AD91" s="9">
        <v>1.24</v>
      </c>
      <c r="AE91" s="9">
        <v>254.75700000000001</v>
      </c>
    </row>
    <row r="92" spans="4:31">
      <c r="D92">
        <v>90</v>
      </c>
      <c r="E92">
        <v>47.59</v>
      </c>
      <c r="F92">
        <f t="shared" si="5"/>
        <v>242.54</v>
      </c>
      <c r="G92">
        <v>591.08199999999999</v>
      </c>
      <c r="H92">
        <f t="shared" si="5"/>
        <v>2073.7217939809998</v>
      </c>
      <c r="AA92" t="s">
        <v>345</v>
      </c>
      <c r="AB92" s="13">
        <v>0.8358352</v>
      </c>
      <c r="AC92" s="13">
        <v>0.83583499999999999</v>
      </c>
      <c r="AD92" s="9">
        <v>1.42</v>
      </c>
      <c r="AE92" s="9">
        <v>245.113</v>
      </c>
    </row>
    <row r="93" spans="4:31">
      <c r="D93">
        <v>91</v>
      </c>
      <c r="E93">
        <v>1000</v>
      </c>
      <c r="F93">
        <f t="shared" si="5"/>
        <v>1242.54</v>
      </c>
      <c r="G93">
        <v>955.21100000000001</v>
      </c>
      <c r="H93">
        <f t="shared" si="5"/>
        <v>3028.932793981</v>
      </c>
      <c r="AA93" t="s">
        <v>346</v>
      </c>
      <c r="AB93" s="13">
        <v>0.79583999999999999</v>
      </c>
      <c r="AC93" s="13">
        <v>0.79583999999999999</v>
      </c>
      <c r="AD93" s="9">
        <v>1.4</v>
      </c>
      <c r="AE93" s="9">
        <v>574.70399999999995</v>
      </c>
    </row>
    <row r="94" spans="4:31">
      <c r="D94">
        <v>92</v>
      </c>
      <c r="E94">
        <v>1000</v>
      </c>
      <c r="F94">
        <f t="shared" si="5"/>
        <v>2242.54</v>
      </c>
      <c r="G94">
        <v>1000</v>
      </c>
      <c r="H94">
        <f t="shared" si="5"/>
        <v>4028.932793981</v>
      </c>
      <c r="AA94" t="s">
        <v>347</v>
      </c>
      <c r="AB94" s="13">
        <v>0.8352714</v>
      </c>
      <c r="AC94" s="13" t="s">
        <v>357</v>
      </c>
      <c r="AD94" s="9">
        <v>39.229999999999997</v>
      </c>
      <c r="AE94" s="9">
        <v>1000</v>
      </c>
    </row>
    <row r="95" spans="4:31">
      <c r="D95">
        <v>93</v>
      </c>
      <c r="E95">
        <v>1000</v>
      </c>
      <c r="F95">
        <f t="shared" si="5"/>
        <v>3242.54</v>
      </c>
      <c r="G95">
        <v>1000</v>
      </c>
      <c r="H95">
        <f t="shared" si="5"/>
        <v>5028.932793981</v>
      </c>
      <c r="AA95" t="s">
        <v>348</v>
      </c>
      <c r="AB95" s="13">
        <v>0.79323659999999996</v>
      </c>
      <c r="AC95" s="13" t="s">
        <v>357</v>
      </c>
      <c r="AD95" s="9">
        <v>23.06</v>
      </c>
      <c r="AE95" s="9">
        <v>1000</v>
      </c>
    </row>
    <row r="96" spans="4:31">
      <c r="D96">
        <v>94</v>
      </c>
      <c r="E96">
        <v>1000</v>
      </c>
      <c r="F96">
        <f t="shared" si="5"/>
        <v>4242.54</v>
      </c>
      <c r="G96">
        <v>1000</v>
      </c>
      <c r="H96">
        <f t="shared" si="5"/>
        <v>6028.932793981</v>
      </c>
      <c r="AA96" t="s">
        <v>349</v>
      </c>
      <c r="AB96" s="13">
        <v>0.83489069999999999</v>
      </c>
      <c r="AC96" s="13">
        <v>0.83489100000000005</v>
      </c>
      <c r="AD96" s="9">
        <v>75.92</v>
      </c>
      <c r="AE96" s="9">
        <v>757.55</v>
      </c>
    </row>
    <row r="97" spans="4:31">
      <c r="D97">
        <v>95</v>
      </c>
      <c r="E97">
        <v>1000</v>
      </c>
      <c r="F97">
        <f t="shared" si="5"/>
        <v>5242.54</v>
      </c>
      <c r="G97">
        <v>1000</v>
      </c>
      <c r="H97">
        <f t="shared" si="5"/>
        <v>7028.932793981</v>
      </c>
      <c r="AA97" t="s">
        <v>350</v>
      </c>
      <c r="AB97" s="13">
        <v>0.79862610000000001</v>
      </c>
      <c r="AC97" s="13" t="s">
        <v>357</v>
      </c>
      <c r="AD97" s="9">
        <v>69.97</v>
      </c>
      <c r="AE97" s="9">
        <v>1000</v>
      </c>
    </row>
    <row r="98" spans="4:31">
      <c r="D98">
        <v>96</v>
      </c>
      <c r="E98">
        <v>1000</v>
      </c>
      <c r="F98">
        <f t="shared" si="5"/>
        <v>6242.54</v>
      </c>
      <c r="G98">
        <v>1000</v>
      </c>
      <c r="H98">
        <f t="shared" si="5"/>
        <v>8028.932793981</v>
      </c>
      <c r="AA98" t="s">
        <v>351</v>
      </c>
      <c r="AB98" s="13">
        <v>0.85063</v>
      </c>
      <c r="AC98" s="13" t="s">
        <v>357</v>
      </c>
      <c r="AD98" s="9">
        <v>35.409999999999997</v>
      </c>
      <c r="AE98" s="9">
        <v>1000</v>
      </c>
    </row>
    <row r="99" spans="4:31">
      <c r="D99">
        <v>97</v>
      </c>
      <c r="E99">
        <v>1000</v>
      </c>
      <c r="F99">
        <f t="shared" si="5"/>
        <v>7242.54</v>
      </c>
      <c r="G99">
        <v>1000</v>
      </c>
      <c r="H99">
        <f t="shared" si="5"/>
        <v>9028.9327939809991</v>
      </c>
      <c r="AA99" t="s">
        <v>352</v>
      </c>
      <c r="AB99" s="13">
        <v>0.7980931</v>
      </c>
      <c r="AC99" s="13" t="s">
        <v>357</v>
      </c>
      <c r="AD99" s="9">
        <v>509.41</v>
      </c>
      <c r="AE99" s="9">
        <v>1000</v>
      </c>
    </row>
    <row r="100" spans="4:31">
      <c r="D100">
        <v>98</v>
      </c>
      <c r="E100">
        <v>1000</v>
      </c>
      <c r="F100">
        <f t="shared" si="5"/>
        <v>8242.5400000000009</v>
      </c>
      <c r="G100">
        <v>1000</v>
      </c>
      <c r="H100">
        <f t="shared" si="5"/>
        <v>10028.932793980999</v>
      </c>
      <c r="AA100" t="s">
        <v>353</v>
      </c>
      <c r="AB100" s="13">
        <v>0.62629369999999995</v>
      </c>
      <c r="AC100" s="13" t="s">
        <v>357</v>
      </c>
      <c r="AD100" s="9">
        <v>536.64</v>
      </c>
      <c r="AE100" s="9">
        <v>1000</v>
      </c>
    </row>
    <row r="101" spans="4:31">
      <c r="D101">
        <v>99</v>
      </c>
      <c r="E101">
        <v>1000</v>
      </c>
      <c r="F101">
        <f t="shared" ref="F101:H102" si="6">F100+E101</f>
        <v>9242.5400000000009</v>
      </c>
      <c r="G101">
        <v>1000</v>
      </c>
      <c r="H101">
        <f t="shared" si="6"/>
        <v>11028.932793980999</v>
      </c>
      <c r="AA101" t="s">
        <v>354</v>
      </c>
      <c r="AB101" s="13">
        <v>0.7003566</v>
      </c>
      <c r="AC101" s="13" t="s">
        <v>357</v>
      </c>
      <c r="AD101" s="9">
        <v>421.52</v>
      </c>
      <c r="AE101" s="9">
        <v>1000</v>
      </c>
    </row>
    <row r="102" spans="4:31">
      <c r="D102">
        <v>100</v>
      </c>
      <c r="E102">
        <v>1000</v>
      </c>
      <c r="F102">
        <f t="shared" si="6"/>
        <v>10242.540000000001</v>
      </c>
      <c r="G102">
        <v>1000</v>
      </c>
      <c r="H102">
        <f t="shared" si="6"/>
        <v>12028.932793980999</v>
      </c>
      <c r="AA102" t="s">
        <v>355</v>
      </c>
      <c r="AB102" s="13">
        <v>0.71606639999999999</v>
      </c>
      <c r="AC102" s="13" t="s">
        <v>357</v>
      </c>
      <c r="AD102" s="9">
        <v>178.87</v>
      </c>
      <c r="AE102" s="9">
        <v>1000</v>
      </c>
    </row>
    <row r="103" spans="4:31">
      <c r="AA103" t="s">
        <v>356</v>
      </c>
      <c r="AB103" s="13">
        <v>0.75998120000000002</v>
      </c>
      <c r="AC103" s="13" t="s">
        <v>357</v>
      </c>
      <c r="AD103" s="9">
        <v>423.66</v>
      </c>
      <c r="AE103" s="9">
        <v>1000</v>
      </c>
    </row>
  </sheetData>
  <sortState ref="G3:G102">
    <sortCondition ref="G3"/>
  </sortState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E103"/>
  <sheetViews>
    <sheetView topLeftCell="O84" zoomScale="85" zoomScaleNormal="85" workbookViewId="0">
      <selection activeCell="AA4" sqref="AA4:AE103"/>
    </sheetView>
  </sheetViews>
  <sheetFormatPr defaultRowHeight="17"/>
  <cols>
    <col min="27" max="27" width="26.81640625" bestFit="1" customWidth="1"/>
    <col min="28" max="29" width="10.26953125" bestFit="1" customWidth="1"/>
    <col min="30" max="30" width="5.54296875" customWidth="1"/>
    <col min="31" max="31" width="12.453125" bestFit="1" customWidth="1"/>
  </cols>
  <sheetData>
    <row r="2" spans="4:31">
      <c r="E2" t="s">
        <v>21</v>
      </c>
      <c r="G2" t="s">
        <v>22</v>
      </c>
    </row>
    <row r="3" spans="4:31">
      <c r="D3">
        <v>1</v>
      </c>
      <c r="E3" s="4">
        <v>0.01</v>
      </c>
      <c r="F3">
        <f>E3</f>
        <v>0.01</v>
      </c>
      <c r="G3" s="4">
        <v>3.2997099999999998E-4</v>
      </c>
      <c r="H3">
        <f>G3</f>
        <v>3.2997099999999998E-4</v>
      </c>
      <c r="AA3" t="s">
        <v>53</v>
      </c>
      <c r="AB3" t="s">
        <v>54</v>
      </c>
      <c r="AC3" t="s">
        <v>55</v>
      </c>
      <c r="AD3" t="s">
        <v>33</v>
      </c>
      <c r="AE3" t="s">
        <v>56</v>
      </c>
    </row>
    <row r="4" spans="4:31">
      <c r="D4">
        <v>2</v>
      </c>
      <c r="E4" s="4">
        <v>0.01</v>
      </c>
      <c r="F4">
        <f>F3+E4</f>
        <v>0.02</v>
      </c>
      <c r="G4" s="4">
        <v>3.6001199999999999E-4</v>
      </c>
      <c r="H4">
        <f>H3+G4</f>
        <v>6.8998299999999992E-4</v>
      </c>
      <c r="AA4" t="s">
        <v>358</v>
      </c>
      <c r="AB4" s="13">
        <v>1</v>
      </c>
      <c r="AC4" s="13">
        <v>1</v>
      </c>
      <c r="AD4" s="9">
        <v>0</v>
      </c>
      <c r="AE4" s="9">
        <v>5.3749100000000001E-3</v>
      </c>
    </row>
    <row r="5" spans="4:31">
      <c r="D5">
        <v>3</v>
      </c>
      <c r="E5" s="4">
        <v>0.01</v>
      </c>
      <c r="F5">
        <f t="shared" ref="F5:H20" si="0">F4+E5</f>
        <v>0.03</v>
      </c>
      <c r="G5" s="4">
        <v>3.6001199999999999E-4</v>
      </c>
      <c r="H5">
        <f t="shared" si="0"/>
        <v>1.049995E-3</v>
      </c>
      <c r="AA5" t="s">
        <v>359</v>
      </c>
      <c r="AB5" s="13">
        <v>1</v>
      </c>
      <c r="AC5" s="13">
        <v>1</v>
      </c>
      <c r="AD5" s="9">
        <v>0</v>
      </c>
      <c r="AE5" s="9">
        <v>3.2496499999999998E-4</v>
      </c>
    </row>
    <row r="6" spans="4:31">
      <c r="D6">
        <v>4</v>
      </c>
      <c r="E6" s="4">
        <v>0.01</v>
      </c>
      <c r="F6">
        <f t="shared" si="0"/>
        <v>0.04</v>
      </c>
      <c r="G6" s="4">
        <v>3.7407899999999998E-4</v>
      </c>
      <c r="H6">
        <f t="shared" si="0"/>
        <v>1.424074E-3</v>
      </c>
      <c r="AA6" t="s">
        <v>360</v>
      </c>
      <c r="AB6" s="13">
        <v>1</v>
      </c>
      <c r="AC6" s="13">
        <v>1</v>
      </c>
      <c r="AD6" s="9">
        <v>0</v>
      </c>
      <c r="AE6" s="9">
        <v>7.6794600000000004E-4</v>
      </c>
    </row>
    <row r="7" spans="4:31">
      <c r="D7">
        <v>5</v>
      </c>
      <c r="E7" s="4">
        <v>0.01</v>
      </c>
      <c r="F7">
        <f t="shared" si="0"/>
        <v>0.05</v>
      </c>
      <c r="G7" s="4">
        <v>3.85046E-4</v>
      </c>
      <c r="H7">
        <f t="shared" si="0"/>
        <v>1.80912E-3</v>
      </c>
      <c r="AA7" t="s">
        <v>361</v>
      </c>
      <c r="AB7" s="13">
        <v>1</v>
      </c>
      <c r="AC7" s="13">
        <v>1</v>
      </c>
      <c r="AD7" s="9">
        <v>0</v>
      </c>
      <c r="AE7" s="9">
        <v>6.6900300000000005E-4</v>
      </c>
    </row>
    <row r="8" spans="4:31">
      <c r="D8">
        <v>6</v>
      </c>
      <c r="E8" s="4">
        <v>0.01</v>
      </c>
      <c r="F8">
        <f t="shared" si="0"/>
        <v>6.0000000000000005E-2</v>
      </c>
      <c r="G8" s="4">
        <v>3.9911299999999999E-4</v>
      </c>
      <c r="H8">
        <f t="shared" si="0"/>
        <v>2.208233E-3</v>
      </c>
      <c r="AA8" t="s">
        <v>362</v>
      </c>
      <c r="AB8" s="13">
        <v>1</v>
      </c>
      <c r="AC8" s="13">
        <v>1</v>
      </c>
      <c r="AD8" s="9">
        <v>0</v>
      </c>
      <c r="AE8" s="9">
        <v>3.88861E-4</v>
      </c>
    </row>
    <row r="9" spans="4:31">
      <c r="D9">
        <v>7</v>
      </c>
      <c r="E9" s="4">
        <v>0.01</v>
      </c>
      <c r="F9">
        <f t="shared" si="0"/>
        <v>7.0000000000000007E-2</v>
      </c>
      <c r="G9" s="4">
        <v>4.0292700000000003E-4</v>
      </c>
      <c r="H9">
        <f t="shared" si="0"/>
        <v>2.61116E-3</v>
      </c>
      <c r="AA9" t="s">
        <v>363</v>
      </c>
      <c r="AB9" s="13">
        <v>1</v>
      </c>
      <c r="AC9" s="13">
        <v>1</v>
      </c>
      <c r="AD9" s="9">
        <v>0</v>
      </c>
      <c r="AE9" s="9">
        <v>4.5204199999999999E-4</v>
      </c>
    </row>
    <row r="10" spans="4:31">
      <c r="D10">
        <v>8</v>
      </c>
      <c r="E10" s="4">
        <v>0.01</v>
      </c>
      <c r="F10">
        <f t="shared" si="0"/>
        <v>0.08</v>
      </c>
      <c r="G10" s="4">
        <v>4.1103400000000001E-4</v>
      </c>
      <c r="H10">
        <f t="shared" si="0"/>
        <v>3.0221939999999997E-3</v>
      </c>
      <c r="AA10" t="s">
        <v>364</v>
      </c>
      <c r="AB10" s="13">
        <v>1</v>
      </c>
      <c r="AC10" s="13">
        <v>1</v>
      </c>
      <c r="AD10" s="9">
        <v>0</v>
      </c>
      <c r="AE10" s="9">
        <v>3.7288700000000002E-4</v>
      </c>
    </row>
    <row r="11" spans="4:31">
      <c r="D11">
        <v>9</v>
      </c>
      <c r="E11" s="4">
        <v>0.01</v>
      </c>
      <c r="F11">
        <f t="shared" si="0"/>
        <v>0.09</v>
      </c>
      <c r="G11" s="4">
        <v>4.2891499999999998E-4</v>
      </c>
      <c r="H11">
        <f t="shared" si="0"/>
        <v>3.4511089999999999E-3</v>
      </c>
      <c r="AA11" t="s">
        <v>365</v>
      </c>
      <c r="AB11" s="13">
        <v>1</v>
      </c>
      <c r="AC11" s="13">
        <v>1</v>
      </c>
      <c r="AD11" s="9">
        <v>0</v>
      </c>
      <c r="AE11" s="9">
        <v>4.4202800000000002E-4</v>
      </c>
    </row>
    <row r="12" spans="4:31">
      <c r="D12">
        <v>10</v>
      </c>
      <c r="E12" s="4">
        <v>0.01</v>
      </c>
      <c r="F12">
        <f t="shared" si="0"/>
        <v>9.9999999999999992E-2</v>
      </c>
      <c r="G12" s="4">
        <v>4.3892900000000001E-4</v>
      </c>
      <c r="H12">
        <f t="shared" si="0"/>
        <v>3.8900380000000002E-3</v>
      </c>
      <c r="AA12" t="s">
        <v>366</v>
      </c>
      <c r="AB12" s="13">
        <v>1</v>
      </c>
      <c r="AC12" s="13">
        <v>1</v>
      </c>
      <c r="AD12" s="9">
        <v>0</v>
      </c>
      <c r="AE12" s="9">
        <v>4.8899700000000002E-4</v>
      </c>
    </row>
    <row r="13" spans="4:31">
      <c r="D13">
        <v>11</v>
      </c>
      <c r="E13" s="4">
        <v>0.01</v>
      </c>
      <c r="F13">
        <f t="shared" si="0"/>
        <v>0.10999999999999999</v>
      </c>
      <c r="G13" s="4">
        <v>4.4298200000000002E-4</v>
      </c>
      <c r="H13">
        <f t="shared" si="0"/>
        <v>4.3330199999999999E-3</v>
      </c>
      <c r="AA13" t="s">
        <v>367</v>
      </c>
      <c r="AB13" s="13">
        <v>1</v>
      </c>
      <c r="AC13" s="13">
        <v>1</v>
      </c>
      <c r="AD13" s="9">
        <v>0</v>
      </c>
      <c r="AE13" s="9">
        <v>4.1913999999999997E-4</v>
      </c>
    </row>
    <row r="14" spans="4:31">
      <c r="D14">
        <v>12</v>
      </c>
      <c r="E14" s="4">
        <v>0.01</v>
      </c>
      <c r="F14">
        <f t="shared" si="0"/>
        <v>0.11999999999999998</v>
      </c>
      <c r="G14" s="4">
        <v>5.1903699999999997E-4</v>
      </c>
      <c r="H14">
        <f t="shared" si="0"/>
        <v>4.8520569999999999E-3</v>
      </c>
      <c r="AA14" t="s">
        <v>368</v>
      </c>
      <c r="AB14" s="13">
        <v>1</v>
      </c>
      <c r="AC14" s="13">
        <v>1</v>
      </c>
      <c r="AD14" s="9">
        <v>0</v>
      </c>
      <c r="AE14" s="9">
        <v>4.8399000000000001E-4</v>
      </c>
    </row>
    <row r="15" spans="4:31">
      <c r="D15">
        <v>13</v>
      </c>
      <c r="E15" s="4">
        <v>0.01</v>
      </c>
      <c r="F15">
        <f t="shared" si="0"/>
        <v>0.12999999999999998</v>
      </c>
      <c r="G15" s="4">
        <v>5.2499800000000004E-4</v>
      </c>
      <c r="H15">
        <f t="shared" si="0"/>
        <v>5.3770550000000004E-3</v>
      </c>
      <c r="AA15" t="s">
        <v>369</v>
      </c>
      <c r="AB15" s="13">
        <v>1</v>
      </c>
      <c r="AC15" s="13">
        <v>1</v>
      </c>
      <c r="AD15" s="9">
        <v>0</v>
      </c>
      <c r="AE15" s="9">
        <v>5.81026E-4</v>
      </c>
    </row>
    <row r="16" spans="4:31">
      <c r="D16">
        <v>14</v>
      </c>
      <c r="E16" s="4">
        <v>0.01</v>
      </c>
      <c r="F16">
        <f t="shared" si="0"/>
        <v>0.13999999999999999</v>
      </c>
      <c r="G16" s="4">
        <v>5.4097200000000002E-4</v>
      </c>
      <c r="H16">
        <f t="shared" si="0"/>
        <v>5.9180270000000002E-3</v>
      </c>
      <c r="AA16" t="s">
        <v>370</v>
      </c>
      <c r="AB16" s="13">
        <v>1</v>
      </c>
      <c r="AC16" s="13">
        <v>1</v>
      </c>
      <c r="AD16" s="9">
        <v>0</v>
      </c>
      <c r="AE16" s="9">
        <v>5.1402999999999996E-4</v>
      </c>
    </row>
    <row r="17" spans="4:31">
      <c r="D17">
        <v>15</v>
      </c>
      <c r="E17" s="4">
        <v>0.01</v>
      </c>
      <c r="F17">
        <f t="shared" si="0"/>
        <v>0.15</v>
      </c>
      <c r="G17" s="4">
        <v>5.8412600000000002E-4</v>
      </c>
      <c r="H17">
        <f t="shared" si="0"/>
        <v>6.5021530000000001E-3</v>
      </c>
      <c r="AA17" t="s">
        <v>371</v>
      </c>
      <c r="AB17" s="13">
        <v>1</v>
      </c>
      <c r="AC17" s="13">
        <v>1</v>
      </c>
      <c r="AD17" s="9">
        <v>0</v>
      </c>
      <c r="AE17" s="9">
        <v>4.4512700000000002E-4</v>
      </c>
    </row>
    <row r="18" spans="4:31">
      <c r="D18">
        <v>16</v>
      </c>
      <c r="E18" s="4">
        <v>0.01</v>
      </c>
      <c r="F18">
        <f t="shared" si="0"/>
        <v>0.16</v>
      </c>
      <c r="G18" s="4">
        <v>5.9294700000000003E-4</v>
      </c>
      <c r="H18">
        <f t="shared" si="0"/>
        <v>7.0951E-3</v>
      </c>
      <c r="AA18" t="s">
        <v>372</v>
      </c>
      <c r="AB18" s="13">
        <v>1</v>
      </c>
      <c r="AC18" s="13">
        <v>1</v>
      </c>
      <c r="AD18" s="9">
        <v>0</v>
      </c>
      <c r="AE18" s="9">
        <v>4.9710300000000004E-4</v>
      </c>
    </row>
    <row r="19" spans="4:31">
      <c r="D19">
        <v>17</v>
      </c>
      <c r="E19" s="4">
        <v>0.01</v>
      </c>
      <c r="F19">
        <f t="shared" si="0"/>
        <v>0.17</v>
      </c>
      <c r="G19" s="4">
        <v>6.1702700000000003E-4</v>
      </c>
      <c r="H19">
        <f t="shared" si="0"/>
        <v>7.712127E-3</v>
      </c>
      <c r="AA19" t="s">
        <v>373</v>
      </c>
      <c r="AB19" s="13">
        <v>1</v>
      </c>
      <c r="AC19" s="13">
        <v>1</v>
      </c>
      <c r="AD19" s="9">
        <v>0</v>
      </c>
      <c r="AE19" s="9">
        <v>7.1191799999999997E-4</v>
      </c>
    </row>
    <row r="20" spans="4:31">
      <c r="D20">
        <v>18</v>
      </c>
      <c r="E20" s="4">
        <v>0.01</v>
      </c>
      <c r="F20">
        <f t="shared" si="0"/>
        <v>0.18000000000000002</v>
      </c>
      <c r="G20" s="4">
        <v>6.4992900000000004E-4</v>
      </c>
      <c r="H20">
        <f t="shared" si="0"/>
        <v>8.3620559999999997E-3</v>
      </c>
      <c r="AA20" t="s">
        <v>374</v>
      </c>
      <c r="AB20" s="13">
        <v>1</v>
      </c>
      <c r="AC20" s="13">
        <v>1</v>
      </c>
      <c r="AD20" s="9">
        <v>0</v>
      </c>
      <c r="AE20" s="9">
        <v>6.0796699999999995E-4</v>
      </c>
    </row>
    <row r="21" spans="4:31">
      <c r="D21">
        <v>19</v>
      </c>
      <c r="E21" s="4">
        <v>0.01</v>
      </c>
      <c r="F21">
        <f t="shared" ref="F21:H36" si="1">F20+E21</f>
        <v>0.19000000000000003</v>
      </c>
      <c r="G21" s="4">
        <v>6.8688400000000002E-4</v>
      </c>
      <c r="H21">
        <f t="shared" si="1"/>
        <v>9.0489400000000001E-3</v>
      </c>
      <c r="AA21" t="s">
        <v>375</v>
      </c>
      <c r="AB21" s="13">
        <v>1</v>
      </c>
      <c r="AC21" s="13">
        <v>1</v>
      </c>
      <c r="AD21" s="9">
        <v>0</v>
      </c>
      <c r="AE21" s="9">
        <v>7.4791899999999999E-4</v>
      </c>
    </row>
    <row r="22" spans="4:31">
      <c r="D22">
        <v>20</v>
      </c>
      <c r="E22" s="4">
        <v>0.01</v>
      </c>
      <c r="F22">
        <f t="shared" si="1"/>
        <v>0.20000000000000004</v>
      </c>
      <c r="G22" s="4">
        <v>6.8712199999999997E-4</v>
      </c>
      <c r="H22">
        <f t="shared" si="1"/>
        <v>9.7360620000000002E-3</v>
      </c>
      <c r="AA22" t="s">
        <v>376</v>
      </c>
      <c r="AB22" s="13">
        <v>1</v>
      </c>
      <c r="AC22" s="13">
        <v>1</v>
      </c>
      <c r="AD22" s="9">
        <v>0</v>
      </c>
      <c r="AE22" s="9">
        <v>8.0895399999999997E-4</v>
      </c>
    </row>
    <row r="23" spans="4:31">
      <c r="D23">
        <v>21</v>
      </c>
      <c r="E23" s="4">
        <v>0.01</v>
      </c>
      <c r="F23">
        <f t="shared" si="1"/>
        <v>0.21000000000000005</v>
      </c>
      <c r="G23" s="4">
        <v>7.7486000000000005E-4</v>
      </c>
      <c r="H23">
        <f t="shared" si="1"/>
        <v>1.0510922000000001E-2</v>
      </c>
      <c r="AA23" t="s">
        <v>377</v>
      </c>
      <c r="AB23" s="13">
        <v>1</v>
      </c>
      <c r="AC23" s="13">
        <v>1</v>
      </c>
      <c r="AD23" s="9">
        <v>0</v>
      </c>
      <c r="AE23" s="9">
        <v>3.7870400000000002E-3</v>
      </c>
    </row>
    <row r="24" spans="4:31">
      <c r="D24">
        <v>22</v>
      </c>
      <c r="E24" s="4">
        <v>0.01</v>
      </c>
      <c r="F24">
        <f t="shared" si="1"/>
        <v>0.22000000000000006</v>
      </c>
      <c r="G24" s="4">
        <v>7.7700600000000001E-4</v>
      </c>
      <c r="H24">
        <f t="shared" si="1"/>
        <v>1.1287928000000001E-2</v>
      </c>
      <c r="AA24" t="s">
        <v>378</v>
      </c>
      <c r="AB24" s="13">
        <v>1</v>
      </c>
      <c r="AC24" s="13">
        <v>1</v>
      </c>
      <c r="AD24" s="9">
        <v>0</v>
      </c>
      <c r="AE24" s="9">
        <v>3.8832199999999997E-2</v>
      </c>
    </row>
    <row r="25" spans="4:31">
      <c r="D25">
        <v>23</v>
      </c>
      <c r="E25" s="4">
        <v>0.01</v>
      </c>
      <c r="F25">
        <f t="shared" si="1"/>
        <v>0.23000000000000007</v>
      </c>
      <c r="G25" s="4">
        <v>9.1910400000000001E-4</v>
      </c>
      <c r="H25">
        <f t="shared" si="1"/>
        <v>1.2207032000000001E-2</v>
      </c>
      <c r="AA25" t="s">
        <v>379</v>
      </c>
      <c r="AB25" s="13">
        <v>1</v>
      </c>
      <c r="AC25" s="13">
        <v>1</v>
      </c>
      <c r="AD25" s="9">
        <v>0</v>
      </c>
      <c r="AE25" s="9">
        <v>3.4378100000000002E-2</v>
      </c>
    </row>
    <row r="26" spans="4:31">
      <c r="D26">
        <v>24</v>
      </c>
      <c r="E26" s="4">
        <v>0.01</v>
      </c>
      <c r="F26">
        <f t="shared" si="1"/>
        <v>0.24000000000000007</v>
      </c>
      <c r="G26" s="4">
        <v>9.9992799999999997E-4</v>
      </c>
      <c r="H26">
        <f t="shared" si="1"/>
        <v>1.3206960000000002E-2</v>
      </c>
      <c r="AA26" t="s">
        <v>380</v>
      </c>
      <c r="AB26" s="13">
        <v>0.98046880000000003</v>
      </c>
      <c r="AC26" s="13">
        <v>0.98046900000000003</v>
      </c>
      <c r="AD26" s="9">
        <v>0.01</v>
      </c>
      <c r="AE26" s="9">
        <v>3.4223999999999997E-2</v>
      </c>
    </row>
    <row r="27" spans="4:31">
      <c r="D27">
        <v>25</v>
      </c>
      <c r="E27" s="4">
        <v>0.01</v>
      </c>
      <c r="F27">
        <f t="shared" si="1"/>
        <v>0.25000000000000006</v>
      </c>
      <c r="G27" s="4">
        <v>1.4250300000000001E-3</v>
      </c>
      <c r="H27">
        <f t="shared" si="1"/>
        <v>1.4631990000000003E-2</v>
      </c>
      <c r="AA27" t="s">
        <v>381</v>
      </c>
      <c r="AB27" s="13">
        <v>1</v>
      </c>
      <c r="AC27" s="13">
        <v>1</v>
      </c>
      <c r="AD27" s="9">
        <v>0</v>
      </c>
      <c r="AE27" s="9">
        <v>3.7377800000000003E-2</v>
      </c>
    </row>
    <row r="28" spans="4:31">
      <c r="D28">
        <v>26</v>
      </c>
      <c r="E28" s="4">
        <v>0.01</v>
      </c>
      <c r="F28">
        <f t="shared" si="1"/>
        <v>0.26000000000000006</v>
      </c>
      <c r="G28" s="4">
        <v>2.25997E-3</v>
      </c>
      <c r="H28">
        <f t="shared" si="1"/>
        <v>1.6891960000000004E-2</v>
      </c>
      <c r="AA28" t="s">
        <v>382</v>
      </c>
      <c r="AB28" s="13">
        <v>0.9765625</v>
      </c>
      <c r="AC28" s="13">
        <v>0.97656200000000004</v>
      </c>
      <c r="AD28" s="9">
        <v>0.01</v>
      </c>
      <c r="AE28" s="9">
        <v>4.0078900000000001E-2</v>
      </c>
    </row>
    <row r="29" spans="4:31">
      <c r="D29">
        <v>27</v>
      </c>
      <c r="E29" s="4">
        <v>0.01</v>
      </c>
      <c r="F29">
        <f t="shared" si="1"/>
        <v>0.27000000000000007</v>
      </c>
      <c r="G29" s="4">
        <v>2.41303E-3</v>
      </c>
      <c r="H29">
        <f t="shared" si="1"/>
        <v>1.9304990000000005E-2</v>
      </c>
      <c r="AA29" t="s">
        <v>383</v>
      </c>
      <c r="AB29" s="13">
        <v>1</v>
      </c>
      <c r="AC29" s="13">
        <v>1</v>
      </c>
      <c r="AD29" s="9">
        <v>0</v>
      </c>
      <c r="AE29" s="9">
        <v>1.98007E-3</v>
      </c>
    </row>
    <row r="30" spans="4:31">
      <c r="D30">
        <v>28</v>
      </c>
      <c r="E30" s="4">
        <v>0.01</v>
      </c>
      <c r="F30">
        <f t="shared" si="1"/>
        <v>0.28000000000000008</v>
      </c>
      <c r="G30" s="4">
        <v>2.9439900000000001E-3</v>
      </c>
      <c r="H30">
        <f t="shared" si="1"/>
        <v>2.2248980000000005E-2</v>
      </c>
      <c r="AA30" t="s">
        <v>384</v>
      </c>
      <c r="AB30" s="13">
        <v>1</v>
      </c>
      <c r="AC30" s="13">
        <v>1</v>
      </c>
      <c r="AD30" s="9">
        <v>0</v>
      </c>
      <c r="AE30" s="9">
        <v>1.9838799999999999E-3</v>
      </c>
    </row>
    <row r="31" spans="4:31">
      <c r="D31">
        <v>29</v>
      </c>
      <c r="E31" s="4">
        <v>0.01</v>
      </c>
      <c r="F31">
        <f t="shared" si="1"/>
        <v>0.29000000000000009</v>
      </c>
      <c r="G31" s="4">
        <v>3.1878900000000001E-3</v>
      </c>
      <c r="H31">
        <f t="shared" si="1"/>
        <v>2.5436870000000004E-2</v>
      </c>
      <c r="AA31" t="s">
        <v>385</v>
      </c>
      <c r="AB31" s="13">
        <v>1</v>
      </c>
      <c r="AC31" s="13">
        <v>1</v>
      </c>
      <c r="AD31" s="9">
        <v>0</v>
      </c>
      <c r="AE31" s="9">
        <v>8.0299400000000002E-4</v>
      </c>
    </row>
    <row r="32" spans="4:31">
      <c r="D32">
        <v>30</v>
      </c>
      <c r="E32" s="4">
        <v>0.01</v>
      </c>
      <c r="F32">
        <f t="shared" si="1"/>
        <v>0.3000000000000001</v>
      </c>
      <c r="G32" s="4">
        <v>3.4179700000000002E-3</v>
      </c>
      <c r="H32">
        <f t="shared" si="1"/>
        <v>2.8854840000000003E-2</v>
      </c>
      <c r="AA32" t="s">
        <v>386</v>
      </c>
      <c r="AB32" s="13">
        <v>0.984375</v>
      </c>
      <c r="AC32" s="13">
        <v>0.984375</v>
      </c>
      <c r="AD32" s="9">
        <v>0.01</v>
      </c>
      <c r="AE32" s="9">
        <v>2.0999899999999999E-3</v>
      </c>
    </row>
    <row r="33" spans="4:31">
      <c r="D33">
        <v>31</v>
      </c>
      <c r="E33" s="4">
        <v>0.01</v>
      </c>
      <c r="F33">
        <f t="shared" si="1"/>
        <v>0.31000000000000011</v>
      </c>
      <c r="G33" s="4">
        <v>3.59392E-3</v>
      </c>
      <c r="H33">
        <f t="shared" si="1"/>
        <v>3.244876E-2</v>
      </c>
      <c r="AA33" t="s">
        <v>387</v>
      </c>
      <c r="AB33" s="13">
        <v>1</v>
      </c>
      <c r="AC33" s="13">
        <v>1</v>
      </c>
      <c r="AD33" s="9">
        <v>0</v>
      </c>
      <c r="AE33" s="9">
        <v>9.3507799999999999E-4</v>
      </c>
    </row>
    <row r="34" spans="4:31">
      <c r="D34">
        <v>32</v>
      </c>
      <c r="E34" s="4">
        <v>0.01</v>
      </c>
      <c r="F34">
        <f t="shared" si="1"/>
        <v>0.32000000000000012</v>
      </c>
      <c r="G34" s="4">
        <v>3.9207900000000004E-3</v>
      </c>
      <c r="H34">
        <f t="shared" si="1"/>
        <v>3.636955E-2</v>
      </c>
      <c r="AA34" t="s">
        <v>388</v>
      </c>
      <c r="AB34" s="13">
        <v>1</v>
      </c>
      <c r="AC34" s="13">
        <v>1</v>
      </c>
      <c r="AD34" s="9">
        <v>0</v>
      </c>
      <c r="AE34" s="9">
        <v>6.2460900000000001E-3</v>
      </c>
    </row>
    <row r="35" spans="4:31">
      <c r="D35">
        <v>33</v>
      </c>
      <c r="E35" s="4">
        <v>0.01</v>
      </c>
      <c r="F35">
        <f t="shared" si="1"/>
        <v>0.33000000000000013</v>
      </c>
      <c r="G35" s="4">
        <v>3.9980399999999996E-3</v>
      </c>
      <c r="H35">
        <f t="shared" si="1"/>
        <v>4.0367590000000002E-2</v>
      </c>
      <c r="AA35" t="s">
        <v>389</v>
      </c>
      <c r="AB35" s="13">
        <v>0.984375</v>
      </c>
      <c r="AC35" s="13">
        <v>0.984375</v>
      </c>
      <c r="AD35" s="9">
        <v>0.01</v>
      </c>
      <c r="AE35" s="9">
        <v>7.2829699999999997E-3</v>
      </c>
    </row>
    <row r="36" spans="4:31">
      <c r="D36">
        <v>34</v>
      </c>
      <c r="E36" s="4">
        <v>0.01</v>
      </c>
      <c r="F36">
        <f t="shared" si="1"/>
        <v>0.34000000000000014</v>
      </c>
      <c r="G36" s="4">
        <v>4.3308699999999997E-3</v>
      </c>
      <c r="H36">
        <f t="shared" si="1"/>
        <v>4.4698460000000002E-2</v>
      </c>
      <c r="AA36" t="s">
        <v>390</v>
      </c>
      <c r="AB36" s="13">
        <v>0.984375</v>
      </c>
      <c r="AC36" s="13">
        <v>0.984375</v>
      </c>
      <c r="AD36" s="9">
        <v>0.01</v>
      </c>
      <c r="AE36" s="9">
        <v>9.9270299999999999E-3</v>
      </c>
    </row>
    <row r="37" spans="4:31">
      <c r="D37">
        <v>35</v>
      </c>
      <c r="E37" s="4">
        <v>0.01</v>
      </c>
      <c r="F37">
        <f t="shared" ref="F37:H52" si="2">F36+E37</f>
        <v>0.35000000000000014</v>
      </c>
      <c r="G37" s="4">
        <v>4.5618999999999998E-3</v>
      </c>
      <c r="H37">
        <f t="shared" si="2"/>
        <v>4.9260360000000003E-2</v>
      </c>
      <c r="AA37" t="s">
        <v>391</v>
      </c>
      <c r="AB37" s="13">
        <v>0.984375</v>
      </c>
      <c r="AC37" s="13">
        <v>0.984375</v>
      </c>
      <c r="AD37" s="9">
        <v>0.01</v>
      </c>
      <c r="AE37" s="9">
        <v>6.2899599999999998E-3</v>
      </c>
    </row>
    <row r="38" spans="4:31">
      <c r="D38">
        <v>36</v>
      </c>
      <c r="E38" s="8">
        <v>0.01</v>
      </c>
      <c r="F38">
        <f t="shared" si="2"/>
        <v>0.36000000000000015</v>
      </c>
      <c r="G38" s="4">
        <v>7.1980999999999998E-3</v>
      </c>
      <c r="H38">
        <f t="shared" si="2"/>
        <v>5.6458460000000002E-2</v>
      </c>
      <c r="AA38" t="s">
        <v>392</v>
      </c>
      <c r="AB38" s="13">
        <v>0.984375</v>
      </c>
      <c r="AC38" s="13">
        <v>0.984375</v>
      </c>
      <c r="AD38" s="9">
        <v>0.01</v>
      </c>
      <c r="AE38" s="9">
        <v>5.7170399999999996E-3</v>
      </c>
    </row>
    <row r="39" spans="4:31">
      <c r="D39">
        <v>37</v>
      </c>
      <c r="E39" s="4">
        <v>0.01</v>
      </c>
      <c r="F39">
        <f t="shared" si="2"/>
        <v>0.37000000000000016</v>
      </c>
      <c r="G39" s="4">
        <v>7.2920299999999997E-3</v>
      </c>
      <c r="H39">
        <f t="shared" si="2"/>
        <v>6.3750490000000007E-2</v>
      </c>
      <c r="AA39" t="s">
        <v>393</v>
      </c>
      <c r="AB39" s="13">
        <v>0.984375</v>
      </c>
      <c r="AC39" s="13">
        <v>0.984375</v>
      </c>
      <c r="AD39" s="9">
        <v>0.01</v>
      </c>
      <c r="AE39" s="9">
        <v>1.04032E-2</v>
      </c>
    </row>
    <row r="40" spans="4:31">
      <c r="D40">
        <v>38</v>
      </c>
      <c r="E40" s="4">
        <v>0.01</v>
      </c>
      <c r="F40">
        <f t="shared" si="2"/>
        <v>0.38000000000000017</v>
      </c>
      <c r="G40" s="8">
        <v>8.5690000000000002E-3</v>
      </c>
      <c r="H40">
        <f t="shared" si="2"/>
        <v>7.2319490000000014E-2</v>
      </c>
      <c r="AA40" t="s">
        <v>394</v>
      </c>
      <c r="AB40" s="13">
        <v>0.984375</v>
      </c>
      <c r="AC40" s="13">
        <v>0.984375</v>
      </c>
      <c r="AD40" s="9">
        <v>0.01</v>
      </c>
      <c r="AE40" s="9">
        <v>1.0796099999999999E-2</v>
      </c>
    </row>
    <row r="41" spans="4:31">
      <c r="D41">
        <v>39</v>
      </c>
      <c r="E41" s="4">
        <v>0.01</v>
      </c>
      <c r="F41">
        <f t="shared" si="2"/>
        <v>0.39000000000000018</v>
      </c>
      <c r="G41" s="4">
        <v>1.08621E-2</v>
      </c>
      <c r="H41">
        <f t="shared" si="2"/>
        <v>8.3181590000000014E-2</v>
      </c>
      <c r="AA41" t="s">
        <v>395</v>
      </c>
      <c r="AB41" s="13">
        <v>1</v>
      </c>
      <c r="AC41" s="13">
        <v>1</v>
      </c>
      <c r="AD41" s="9">
        <v>0</v>
      </c>
      <c r="AE41" s="9">
        <v>1.8500099999999998E-2</v>
      </c>
    </row>
    <row r="42" spans="4:31">
      <c r="D42">
        <v>40</v>
      </c>
      <c r="E42" s="4">
        <v>0.01</v>
      </c>
      <c r="F42">
        <f t="shared" si="2"/>
        <v>0.40000000000000019</v>
      </c>
      <c r="G42" s="4">
        <v>1.1265000000000001E-2</v>
      </c>
      <c r="H42">
        <f t="shared" si="2"/>
        <v>9.4446590000000011E-2</v>
      </c>
      <c r="AA42" t="s">
        <v>396</v>
      </c>
      <c r="AB42" s="13">
        <v>1</v>
      </c>
      <c r="AC42" s="13">
        <v>1</v>
      </c>
      <c r="AD42" s="9">
        <v>0</v>
      </c>
      <c r="AE42" s="9">
        <v>1.2912E-2</v>
      </c>
    </row>
    <row r="43" spans="4:31">
      <c r="D43">
        <v>41</v>
      </c>
      <c r="E43" s="4">
        <v>0.01</v>
      </c>
      <c r="F43">
        <f t="shared" si="2"/>
        <v>0.4100000000000002</v>
      </c>
      <c r="G43" s="4">
        <v>1.3757E-2</v>
      </c>
      <c r="H43">
        <f t="shared" si="2"/>
        <v>0.10820359000000002</v>
      </c>
      <c r="AA43" t="s">
        <v>397</v>
      </c>
      <c r="AB43" s="13">
        <v>1</v>
      </c>
      <c r="AC43" s="13">
        <v>1</v>
      </c>
      <c r="AD43" s="9">
        <v>0</v>
      </c>
      <c r="AE43" s="9">
        <v>1.0076999999999999E-2</v>
      </c>
    </row>
    <row r="44" spans="4:31">
      <c r="D44">
        <v>42</v>
      </c>
      <c r="E44" s="4">
        <v>0.01</v>
      </c>
      <c r="F44">
        <f t="shared" si="2"/>
        <v>0.42000000000000021</v>
      </c>
      <c r="G44" s="4">
        <v>1.4584099999999999E-2</v>
      </c>
      <c r="H44">
        <f t="shared" si="2"/>
        <v>0.12278769000000002</v>
      </c>
      <c r="AA44" t="s">
        <v>398</v>
      </c>
      <c r="AB44" s="13">
        <v>0.984375</v>
      </c>
      <c r="AC44" s="13">
        <v>0.984375</v>
      </c>
      <c r="AD44" s="9">
        <v>0.01</v>
      </c>
      <c r="AE44" s="9">
        <v>0.59382400000000002</v>
      </c>
    </row>
    <row r="45" spans="4:31">
      <c r="D45">
        <v>43</v>
      </c>
      <c r="E45" s="4">
        <v>0.01</v>
      </c>
      <c r="F45">
        <f t="shared" si="2"/>
        <v>0.43000000000000022</v>
      </c>
      <c r="G45" s="4">
        <v>1.6905099999999999E-2</v>
      </c>
      <c r="H45">
        <f t="shared" si="2"/>
        <v>0.13969279000000001</v>
      </c>
      <c r="AA45" t="s">
        <v>399</v>
      </c>
      <c r="AB45" s="13">
        <v>0.95202640000000005</v>
      </c>
      <c r="AC45" s="13">
        <v>0.95202600000000004</v>
      </c>
      <c r="AD45" s="9">
        <v>0.02</v>
      </c>
      <c r="AE45" s="9">
        <v>0.58289199999999997</v>
      </c>
    </row>
    <row r="46" spans="4:31">
      <c r="D46">
        <v>44</v>
      </c>
      <c r="E46" s="4">
        <v>0.01</v>
      </c>
      <c r="F46">
        <f t="shared" si="2"/>
        <v>0.44000000000000022</v>
      </c>
      <c r="G46" s="4">
        <v>2.0905E-2</v>
      </c>
      <c r="H46">
        <f t="shared" si="2"/>
        <v>0.16059779000000002</v>
      </c>
      <c r="AA46" t="s">
        <v>400</v>
      </c>
      <c r="AB46" s="13">
        <v>0.984375</v>
      </c>
      <c r="AC46" s="13">
        <v>0.984375</v>
      </c>
      <c r="AD46" s="9">
        <v>0.02</v>
      </c>
      <c r="AE46" s="9">
        <v>0.71177400000000002</v>
      </c>
    </row>
    <row r="47" spans="4:31">
      <c r="D47">
        <v>45</v>
      </c>
      <c r="E47" s="4">
        <v>0.01</v>
      </c>
      <c r="F47">
        <f t="shared" si="2"/>
        <v>0.45000000000000023</v>
      </c>
      <c r="G47" s="4">
        <v>2.1295100000000001E-2</v>
      </c>
      <c r="H47">
        <f t="shared" si="2"/>
        <v>0.18189289000000003</v>
      </c>
      <c r="AA47" t="s">
        <v>401</v>
      </c>
      <c r="AB47" s="13">
        <v>0.99511720000000004</v>
      </c>
      <c r="AC47" s="13">
        <v>0.99511700000000003</v>
      </c>
      <c r="AD47" s="9">
        <v>0.02</v>
      </c>
      <c r="AE47" s="9">
        <v>0.52346800000000004</v>
      </c>
    </row>
    <row r="48" spans="4:31">
      <c r="D48">
        <v>46</v>
      </c>
      <c r="E48" s="4">
        <v>0.01</v>
      </c>
      <c r="F48">
        <f t="shared" si="2"/>
        <v>0.46000000000000024</v>
      </c>
      <c r="G48" s="4">
        <v>2.6820900000000002E-2</v>
      </c>
      <c r="H48">
        <f t="shared" si="2"/>
        <v>0.20871379000000004</v>
      </c>
      <c r="AA48" t="s">
        <v>402</v>
      </c>
      <c r="AB48" s="13">
        <v>0.98138429999999999</v>
      </c>
      <c r="AC48" s="13">
        <v>0.98138400000000003</v>
      </c>
      <c r="AD48" s="9">
        <v>0.01</v>
      </c>
      <c r="AE48" s="9">
        <v>0.69658200000000003</v>
      </c>
    </row>
    <row r="49" spans="4:31">
      <c r="D49">
        <v>47</v>
      </c>
      <c r="E49" s="4">
        <v>0.01</v>
      </c>
      <c r="F49">
        <f t="shared" si="2"/>
        <v>0.47000000000000025</v>
      </c>
      <c r="G49" s="4">
        <v>5.3697799999999997E-2</v>
      </c>
      <c r="H49">
        <f t="shared" si="2"/>
        <v>0.26241159000000003</v>
      </c>
      <c r="AA49" t="s">
        <v>403</v>
      </c>
      <c r="AB49" s="13">
        <v>0.99993900000000002</v>
      </c>
      <c r="AC49" s="13">
        <v>0.99993900000000002</v>
      </c>
      <c r="AD49" s="9">
        <v>0.03</v>
      </c>
      <c r="AE49" s="9">
        <v>1.8344499999999999</v>
      </c>
    </row>
    <row r="50" spans="4:31">
      <c r="D50">
        <v>48</v>
      </c>
      <c r="E50" s="4">
        <v>0.01</v>
      </c>
      <c r="F50">
        <f t="shared" si="2"/>
        <v>0.48000000000000026</v>
      </c>
      <c r="G50" s="4">
        <v>5.4891099999999998E-2</v>
      </c>
      <c r="H50">
        <f t="shared" si="2"/>
        <v>0.31730269</v>
      </c>
      <c r="AA50" t="s">
        <v>404</v>
      </c>
      <c r="AB50" s="13">
        <v>0.94595340000000006</v>
      </c>
      <c r="AC50" s="13">
        <v>0.94595300000000004</v>
      </c>
      <c r="AD50" s="9">
        <v>0.05</v>
      </c>
      <c r="AE50" s="9">
        <v>1.08521</v>
      </c>
    </row>
    <row r="51" spans="4:31">
      <c r="D51">
        <v>49</v>
      </c>
      <c r="E51" s="4">
        <v>0.01</v>
      </c>
      <c r="F51">
        <f t="shared" si="2"/>
        <v>0.49000000000000027</v>
      </c>
      <c r="G51" s="4">
        <v>5.5719100000000001E-2</v>
      </c>
      <c r="H51">
        <f t="shared" si="2"/>
        <v>0.37302179000000002</v>
      </c>
      <c r="AA51" t="s">
        <v>405</v>
      </c>
      <c r="AB51" s="13">
        <v>0.96777340000000001</v>
      </c>
      <c r="AC51" s="13">
        <v>0.96777299999999999</v>
      </c>
      <c r="AD51" s="9">
        <v>0.02</v>
      </c>
      <c r="AE51" s="9">
        <v>1.8431900000000001</v>
      </c>
    </row>
    <row r="52" spans="4:31">
      <c r="D52">
        <v>50</v>
      </c>
      <c r="E52" s="4">
        <v>0.01</v>
      </c>
      <c r="F52">
        <f t="shared" si="2"/>
        <v>0.50000000000000022</v>
      </c>
      <c r="G52" s="4">
        <v>7.0690900000000001E-2</v>
      </c>
      <c r="H52">
        <f t="shared" si="2"/>
        <v>0.44371269000000002</v>
      </c>
      <c r="AA52" t="s">
        <v>406</v>
      </c>
      <c r="AB52" s="13">
        <v>0.98205569999999998</v>
      </c>
      <c r="AC52" s="13">
        <v>0.98205600000000004</v>
      </c>
      <c r="AD52" s="9">
        <v>0.03</v>
      </c>
      <c r="AE52" s="9">
        <v>0.83076000000000005</v>
      </c>
    </row>
    <row r="53" spans="4:31">
      <c r="D53">
        <v>51</v>
      </c>
      <c r="E53" s="4">
        <v>0.01</v>
      </c>
      <c r="F53">
        <f t="shared" ref="F53:H68" si="3">F52+E53</f>
        <v>0.51000000000000023</v>
      </c>
      <c r="G53" s="4">
        <v>7.0925000000000002E-2</v>
      </c>
      <c r="H53">
        <f t="shared" si="3"/>
        <v>0.51463769000000004</v>
      </c>
      <c r="AA53" t="s">
        <v>407</v>
      </c>
      <c r="AB53" s="13">
        <v>0.99725339999999996</v>
      </c>
      <c r="AC53" s="13">
        <v>0.99725299999999995</v>
      </c>
      <c r="AD53" s="9">
        <v>0.03</v>
      </c>
      <c r="AE53" s="9">
        <v>1.06037</v>
      </c>
    </row>
    <row r="54" spans="4:31">
      <c r="D54">
        <v>52</v>
      </c>
      <c r="E54" s="4">
        <v>0.01</v>
      </c>
      <c r="F54">
        <f t="shared" si="3"/>
        <v>0.52000000000000024</v>
      </c>
      <c r="G54" s="4">
        <v>9.0748099999999998E-2</v>
      </c>
      <c r="H54">
        <f t="shared" si="3"/>
        <v>0.60538579000000003</v>
      </c>
      <c r="AA54" t="s">
        <v>408</v>
      </c>
      <c r="AB54" s="13">
        <v>0.984375</v>
      </c>
      <c r="AC54" s="13">
        <v>0.984375</v>
      </c>
      <c r="AD54" s="9">
        <v>0.01</v>
      </c>
      <c r="AE54" s="9">
        <v>1.2279E-2</v>
      </c>
    </row>
    <row r="55" spans="4:31">
      <c r="D55">
        <v>53</v>
      </c>
      <c r="E55" s="4">
        <v>0.01</v>
      </c>
      <c r="F55">
        <f t="shared" si="3"/>
        <v>0.53000000000000025</v>
      </c>
      <c r="G55" s="4">
        <v>0.118437</v>
      </c>
      <c r="H55">
        <f t="shared" si="3"/>
        <v>0.72382279000000005</v>
      </c>
      <c r="AA55" t="s">
        <v>409</v>
      </c>
      <c r="AB55" s="13">
        <v>1</v>
      </c>
      <c r="AC55" s="13">
        <v>1</v>
      </c>
      <c r="AD55" s="9">
        <v>0</v>
      </c>
      <c r="AE55" s="9">
        <v>2.1826999999999999E-2</v>
      </c>
    </row>
    <row r="56" spans="4:31">
      <c r="D56">
        <v>54</v>
      </c>
      <c r="E56" s="4">
        <v>0.02</v>
      </c>
      <c r="F56">
        <f t="shared" si="3"/>
        <v>0.55000000000000027</v>
      </c>
      <c r="G56" s="4">
        <v>0.12573200000000001</v>
      </c>
      <c r="H56">
        <f t="shared" si="3"/>
        <v>0.84955479</v>
      </c>
      <c r="AA56" t="s">
        <v>410</v>
      </c>
      <c r="AB56" s="13">
        <v>1</v>
      </c>
      <c r="AC56" s="13">
        <v>1</v>
      </c>
      <c r="AD56" s="9">
        <v>0</v>
      </c>
      <c r="AE56" s="9">
        <v>2.1020899999999999E-2</v>
      </c>
    </row>
    <row r="57" spans="4:31">
      <c r="D57">
        <v>55</v>
      </c>
      <c r="E57" s="4">
        <v>0.02</v>
      </c>
      <c r="F57">
        <f t="shared" si="3"/>
        <v>0.57000000000000028</v>
      </c>
      <c r="G57" s="4">
        <v>0.13131699999999999</v>
      </c>
      <c r="H57">
        <f t="shared" si="3"/>
        <v>0.98087179000000002</v>
      </c>
      <c r="AA57" t="s">
        <v>411</v>
      </c>
      <c r="AB57" s="13">
        <v>0.984375</v>
      </c>
      <c r="AC57" s="13">
        <v>0.984375</v>
      </c>
      <c r="AD57" s="9">
        <v>0.01</v>
      </c>
      <c r="AE57" s="9">
        <v>8.0289799999999998E-3</v>
      </c>
    </row>
    <row r="58" spans="4:31">
      <c r="D58">
        <v>56</v>
      </c>
      <c r="E58" s="4">
        <v>0.02</v>
      </c>
      <c r="F58">
        <f t="shared" si="3"/>
        <v>0.5900000000000003</v>
      </c>
      <c r="G58" s="4">
        <v>0.153724</v>
      </c>
      <c r="H58">
        <f t="shared" si="3"/>
        <v>1.1345957900000001</v>
      </c>
      <c r="AA58" t="s">
        <v>412</v>
      </c>
      <c r="AB58" s="13">
        <v>1</v>
      </c>
      <c r="AC58" s="13">
        <v>1</v>
      </c>
      <c r="AD58" s="9">
        <v>0</v>
      </c>
      <c r="AE58" s="9">
        <v>4.3799900000000003E-3</v>
      </c>
    </row>
    <row r="59" spans="4:31">
      <c r="D59">
        <v>57</v>
      </c>
      <c r="E59" s="4">
        <v>0.02</v>
      </c>
      <c r="F59">
        <f t="shared" si="3"/>
        <v>0.61000000000000032</v>
      </c>
      <c r="G59" s="4">
        <v>0.16277800000000001</v>
      </c>
      <c r="H59">
        <f t="shared" si="3"/>
        <v>1.2973737900000002</v>
      </c>
      <c r="AA59" t="s">
        <v>413</v>
      </c>
      <c r="AB59" s="13">
        <v>1</v>
      </c>
      <c r="AC59" s="13">
        <v>1</v>
      </c>
      <c r="AD59" s="9">
        <v>0.01</v>
      </c>
      <c r="AE59" s="9">
        <v>0.20824599999999999</v>
      </c>
    </row>
    <row r="60" spans="4:31">
      <c r="D60">
        <v>58</v>
      </c>
      <c r="E60" s="4">
        <v>0.02</v>
      </c>
      <c r="F60">
        <f t="shared" si="3"/>
        <v>0.63000000000000034</v>
      </c>
      <c r="G60" s="4">
        <v>0.23982600000000001</v>
      </c>
      <c r="H60">
        <f t="shared" si="3"/>
        <v>1.5371997900000003</v>
      </c>
      <c r="AA60" t="s">
        <v>414</v>
      </c>
      <c r="AB60" s="13">
        <v>0.984375</v>
      </c>
      <c r="AC60" s="13">
        <v>0.984375</v>
      </c>
      <c r="AD60" s="9">
        <v>0.01</v>
      </c>
      <c r="AE60" s="9">
        <v>0.104589</v>
      </c>
    </row>
    <row r="61" spans="4:31">
      <c r="D61">
        <v>59</v>
      </c>
      <c r="E61" s="4">
        <v>0.02</v>
      </c>
      <c r="F61">
        <f t="shared" si="3"/>
        <v>0.65000000000000036</v>
      </c>
      <c r="G61" s="4">
        <v>0.24684700000000001</v>
      </c>
      <c r="H61">
        <f t="shared" si="3"/>
        <v>1.7840467900000003</v>
      </c>
      <c r="AA61" t="s">
        <v>415</v>
      </c>
      <c r="AB61" s="13">
        <v>0.99609380000000003</v>
      </c>
      <c r="AC61" s="13">
        <v>0.99609400000000003</v>
      </c>
      <c r="AD61" s="9">
        <v>0.01</v>
      </c>
      <c r="AE61" s="9">
        <v>0.135848</v>
      </c>
    </row>
    <row r="62" spans="4:31">
      <c r="D62">
        <v>60</v>
      </c>
      <c r="E62" s="4">
        <v>0.02</v>
      </c>
      <c r="F62">
        <f t="shared" si="3"/>
        <v>0.67000000000000037</v>
      </c>
      <c r="G62" s="4">
        <v>0.25807200000000002</v>
      </c>
      <c r="H62">
        <f t="shared" si="3"/>
        <v>2.0421187900000004</v>
      </c>
      <c r="AA62" t="s">
        <v>416</v>
      </c>
      <c r="AB62" s="13">
        <v>0.96875</v>
      </c>
      <c r="AC62" s="13">
        <v>0.96875</v>
      </c>
      <c r="AD62" s="9">
        <v>0.01</v>
      </c>
      <c r="AE62" s="9">
        <v>7.0704900000000001E-2</v>
      </c>
    </row>
    <row r="63" spans="4:31">
      <c r="D63">
        <v>61</v>
      </c>
      <c r="E63" s="4">
        <v>0.02</v>
      </c>
      <c r="F63">
        <f t="shared" si="3"/>
        <v>0.69000000000000039</v>
      </c>
      <c r="G63" s="4">
        <v>0.29808099999999998</v>
      </c>
      <c r="H63">
        <f t="shared" si="3"/>
        <v>2.3401997900000002</v>
      </c>
      <c r="AA63" t="s">
        <v>417</v>
      </c>
      <c r="AB63" s="13">
        <v>0.99902340000000001</v>
      </c>
      <c r="AC63" s="13">
        <v>0.99902299999999999</v>
      </c>
      <c r="AD63" s="9">
        <v>0.01</v>
      </c>
      <c r="AE63" s="9">
        <v>8.9612999999999998E-2</v>
      </c>
    </row>
    <row r="64" spans="4:31">
      <c r="D64">
        <v>62</v>
      </c>
      <c r="E64" s="4">
        <v>0.02</v>
      </c>
      <c r="F64">
        <f t="shared" si="3"/>
        <v>0.71000000000000041</v>
      </c>
      <c r="G64" s="4">
        <v>0.32402700000000001</v>
      </c>
      <c r="H64">
        <f t="shared" si="3"/>
        <v>2.6642267900000003</v>
      </c>
      <c r="AA64" t="s">
        <v>418</v>
      </c>
      <c r="AB64" s="13">
        <v>1</v>
      </c>
      <c r="AC64" s="13">
        <v>1</v>
      </c>
      <c r="AD64" s="9">
        <v>0.02</v>
      </c>
      <c r="AE64" s="9">
        <v>5.7478400000000001</v>
      </c>
    </row>
    <row r="65" spans="4:31">
      <c r="D65">
        <v>63</v>
      </c>
      <c r="E65" s="4">
        <v>0.02</v>
      </c>
      <c r="F65">
        <f t="shared" si="3"/>
        <v>0.73000000000000043</v>
      </c>
      <c r="G65" s="4">
        <v>0.37071199999999999</v>
      </c>
      <c r="H65">
        <f t="shared" si="3"/>
        <v>3.0349387900000004</v>
      </c>
      <c r="AA65" t="s">
        <v>419</v>
      </c>
      <c r="AB65" s="13">
        <v>0.9838867</v>
      </c>
      <c r="AC65" s="13">
        <v>0.98388699999999996</v>
      </c>
      <c r="AD65" s="9">
        <v>0.02</v>
      </c>
      <c r="AE65" s="9">
        <v>6.1515599999999999</v>
      </c>
    </row>
    <row r="66" spans="4:31">
      <c r="D66">
        <v>64</v>
      </c>
      <c r="E66" s="4">
        <v>0.02</v>
      </c>
      <c r="F66">
        <f t="shared" si="3"/>
        <v>0.75000000000000044</v>
      </c>
      <c r="G66" s="4">
        <v>0.43413099999999999</v>
      </c>
      <c r="H66">
        <f t="shared" si="3"/>
        <v>3.4690697900000003</v>
      </c>
      <c r="AA66" t="s">
        <v>420</v>
      </c>
      <c r="AB66" s="13">
        <v>0.984375</v>
      </c>
      <c r="AC66" s="13">
        <v>0.984375</v>
      </c>
      <c r="AD66" s="9">
        <v>0.03</v>
      </c>
      <c r="AE66" s="9">
        <v>4.8167499999999999</v>
      </c>
    </row>
    <row r="67" spans="4:31">
      <c r="D67">
        <v>65</v>
      </c>
      <c r="E67" s="4">
        <v>0.02</v>
      </c>
      <c r="F67">
        <f t="shared" si="3"/>
        <v>0.77000000000000046</v>
      </c>
      <c r="G67" s="4">
        <v>0.49920500000000001</v>
      </c>
      <c r="H67">
        <f t="shared" si="3"/>
        <v>3.9682747900000002</v>
      </c>
      <c r="AA67" t="s">
        <v>421</v>
      </c>
      <c r="AB67" s="13">
        <v>0.984375</v>
      </c>
      <c r="AC67" s="13">
        <v>0.984375</v>
      </c>
      <c r="AD67" s="9">
        <v>0.02</v>
      </c>
      <c r="AE67" s="9">
        <v>4.6221500000000004</v>
      </c>
    </row>
    <row r="68" spans="4:31">
      <c r="D68">
        <v>66</v>
      </c>
      <c r="E68" s="4">
        <v>0.03</v>
      </c>
      <c r="F68">
        <f t="shared" si="3"/>
        <v>0.80000000000000049</v>
      </c>
      <c r="G68" s="4">
        <v>0.537493</v>
      </c>
      <c r="H68">
        <f t="shared" si="3"/>
        <v>4.5057677900000002</v>
      </c>
      <c r="AA68" t="s">
        <v>422</v>
      </c>
      <c r="AB68" s="13">
        <v>0.96893309999999999</v>
      </c>
      <c r="AC68" s="13">
        <v>0.96893300000000004</v>
      </c>
      <c r="AD68" s="9">
        <v>0.04</v>
      </c>
      <c r="AE68" s="9">
        <v>3.3284099999999999</v>
      </c>
    </row>
    <row r="69" spans="4:31">
      <c r="D69">
        <v>67</v>
      </c>
      <c r="E69" s="4">
        <v>0.04</v>
      </c>
      <c r="F69">
        <f t="shared" ref="F69:H84" si="4">F68+E69</f>
        <v>0.84000000000000052</v>
      </c>
      <c r="G69" s="4">
        <v>0.64230399999999999</v>
      </c>
      <c r="H69">
        <f t="shared" si="4"/>
        <v>5.1480717900000004</v>
      </c>
      <c r="AA69" t="s">
        <v>423</v>
      </c>
      <c r="AB69" s="13">
        <v>0.99500270000000002</v>
      </c>
      <c r="AC69" s="13">
        <v>0.99500299999999997</v>
      </c>
      <c r="AD69" s="9">
        <v>0.22</v>
      </c>
      <c r="AE69" s="9">
        <v>5.9569000000000001</v>
      </c>
    </row>
    <row r="70" spans="4:31">
      <c r="D70">
        <v>68</v>
      </c>
      <c r="E70" s="4">
        <v>0.04</v>
      </c>
      <c r="F70">
        <f t="shared" si="4"/>
        <v>0.88000000000000056</v>
      </c>
      <c r="G70" s="4">
        <v>0.68246899999999999</v>
      </c>
      <c r="H70">
        <f t="shared" si="4"/>
        <v>5.8305407900000006</v>
      </c>
      <c r="AA70" t="s">
        <v>424</v>
      </c>
      <c r="AB70" s="13">
        <v>0.984375</v>
      </c>
      <c r="AC70" s="13">
        <v>0.984375</v>
      </c>
      <c r="AD70" s="9">
        <v>0.06</v>
      </c>
      <c r="AE70" s="9">
        <v>30.124600000000001</v>
      </c>
    </row>
    <row r="71" spans="4:31">
      <c r="D71">
        <v>69</v>
      </c>
      <c r="E71" s="4">
        <v>0.04</v>
      </c>
      <c r="F71">
        <f t="shared" si="4"/>
        <v>0.9200000000000006</v>
      </c>
      <c r="G71" s="4">
        <v>0.75554500000000002</v>
      </c>
      <c r="H71">
        <f t="shared" si="4"/>
        <v>6.5860857900000003</v>
      </c>
      <c r="AA71" t="s">
        <v>425</v>
      </c>
      <c r="AB71" s="13">
        <v>0.99768069999999998</v>
      </c>
      <c r="AC71" s="13">
        <v>0.99768100000000004</v>
      </c>
      <c r="AD71" s="9">
        <v>0.15</v>
      </c>
      <c r="AE71" s="9">
        <v>8.1830200000000008</v>
      </c>
    </row>
    <row r="72" spans="4:31">
      <c r="D72">
        <v>70</v>
      </c>
      <c r="E72" s="4">
        <v>0.04</v>
      </c>
      <c r="F72">
        <f t="shared" si="4"/>
        <v>0.96000000000000063</v>
      </c>
      <c r="G72" s="4">
        <v>1.0832900000000001</v>
      </c>
      <c r="H72">
        <f t="shared" si="4"/>
        <v>7.6693757900000001</v>
      </c>
      <c r="AA72" t="s">
        <v>426</v>
      </c>
      <c r="AB72" s="13">
        <v>0.99394990000000005</v>
      </c>
      <c r="AC72" s="13">
        <v>0.99395</v>
      </c>
      <c r="AD72" s="9">
        <v>7.0000000000000007E-2</v>
      </c>
      <c r="AE72" s="9">
        <v>26.2057</v>
      </c>
    </row>
    <row r="73" spans="4:31">
      <c r="D73">
        <v>71</v>
      </c>
      <c r="E73" s="4">
        <v>0.04</v>
      </c>
      <c r="F73">
        <f t="shared" si="4"/>
        <v>1.0000000000000007</v>
      </c>
      <c r="G73" s="4">
        <v>1.1493100000000001</v>
      </c>
      <c r="H73">
        <f t="shared" si="4"/>
        <v>8.81868579</v>
      </c>
      <c r="AA73" t="s">
        <v>427</v>
      </c>
      <c r="AB73" s="13">
        <v>0.97744560000000003</v>
      </c>
      <c r="AC73" s="13">
        <v>0.97744600000000004</v>
      </c>
      <c r="AD73" s="9">
        <v>0.09</v>
      </c>
      <c r="AE73" s="9">
        <v>19.439699999999998</v>
      </c>
    </row>
    <row r="74" spans="4:31">
      <c r="D74">
        <v>72</v>
      </c>
      <c r="E74" s="4">
        <v>0.05</v>
      </c>
      <c r="F74">
        <f t="shared" si="4"/>
        <v>1.0500000000000007</v>
      </c>
      <c r="G74" s="4">
        <v>1.4371499999999999</v>
      </c>
      <c r="H74">
        <f t="shared" si="4"/>
        <v>10.255835789999999</v>
      </c>
      <c r="AA74" t="s">
        <v>428</v>
      </c>
      <c r="AB74" s="13">
        <v>0.98131749999999995</v>
      </c>
      <c r="AC74" s="13">
        <v>0.98131800000000002</v>
      </c>
      <c r="AD74" s="9">
        <v>0.53</v>
      </c>
      <c r="AE74" s="9">
        <v>46.0824</v>
      </c>
    </row>
    <row r="75" spans="4:31">
      <c r="D75">
        <v>73</v>
      </c>
      <c r="E75" s="4">
        <v>7.0000000000000007E-2</v>
      </c>
      <c r="F75">
        <f t="shared" si="4"/>
        <v>1.1200000000000008</v>
      </c>
      <c r="G75" s="4">
        <v>1.5082199999999999</v>
      </c>
      <c r="H75">
        <f t="shared" si="4"/>
        <v>11.764055789999999</v>
      </c>
      <c r="AA75" t="s">
        <v>429</v>
      </c>
      <c r="AB75" s="13">
        <v>0.93896009999999996</v>
      </c>
      <c r="AC75" s="13">
        <v>0.93896000000000002</v>
      </c>
      <c r="AD75" s="9">
        <v>0.36</v>
      </c>
      <c r="AE75" s="9">
        <v>96.138800000000003</v>
      </c>
    </row>
    <row r="76" spans="4:31">
      <c r="D76">
        <v>74</v>
      </c>
      <c r="E76" s="4">
        <v>0.08</v>
      </c>
      <c r="F76">
        <f t="shared" si="4"/>
        <v>1.2000000000000008</v>
      </c>
      <c r="G76" s="4">
        <v>1.64175</v>
      </c>
      <c r="H76">
        <f t="shared" si="4"/>
        <v>13.405805789999999</v>
      </c>
      <c r="AA76" t="s">
        <v>430</v>
      </c>
      <c r="AB76" s="13">
        <v>0.99925229999999998</v>
      </c>
      <c r="AC76" s="13">
        <v>0.99925200000000003</v>
      </c>
      <c r="AD76" s="9">
        <v>0.17</v>
      </c>
      <c r="AE76" s="9">
        <v>101.175</v>
      </c>
    </row>
    <row r="77" spans="4:31">
      <c r="D77">
        <v>75</v>
      </c>
      <c r="E77" s="4">
        <v>0.08</v>
      </c>
      <c r="F77">
        <f t="shared" si="4"/>
        <v>1.2800000000000009</v>
      </c>
      <c r="G77" s="4">
        <v>3.4005999999999998</v>
      </c>
      <c r="H77">
        <f t="shared" si="4"/>
        <v>16.806405789999999</v>
      </c>
      <c r="AA77" t="s">
        <v>431</v>
      </c>
      <c r="AB77" s="13">
        <v>0.95435709999999996</v>
      </c>
      <c r="AC77" s="13">
        <v>0.95435700000000001</v>
      </c>
      <c r="AD77" s="9">
        <v>0.22</v>
      </c>
      <c r="AE77" s="9">
        <v>98.342699999999994</v>
      </c>
    </row>
    <row r="78" spans="4:31">
      <c r="D78">
        <v>76</v>
      </c>
      <c r="E78" s="4">
        <v>0.09</v>
      </c>
      <c r="F78">
        <f t="shared" si="4"/>
        <v>1.370000000000001</v>
      </c>
      <c r="G78" s="4">
        <v>3.4950199999999998</v>
      </c>
      <c r="H78">
        <f t="shared" si="4"/>
        <v>20.30142579</v>
      </c>
      <c r="AA78" t="s">
        <v>432</v>
      </c>
      <c r="AB78" s="13">
        <v>0.96148299999999998</v>
      </c>
      <c r="AC78" s="13">
        <v>0.96148299999999998</v>
      </c>
      <c r="AD78" s="9">
        <v>0.34</v>
      </c>
      <c r="AE78" s="9">
        <v>243.63300000000001</v>
      </c>
    </row>
    <row r="79" spans="4:31">
      <c r="D79">
        <v>77</v>
      </c>
      <c r="E79" s="4">
        <v>0.1</v>
      </c>
      <c r="F79">
        <f t="shared" si="4"/>
        <v>1.4700000000000011</v>
      </c>
      <c r="G79" s="8">
        <v>6.49857</v>
      </c>
      <c r="H79">
        <f t="shared" si="4"/>
        <v>26.799995790000001</v>
      </c>
      <c r="AA79" t="s">
        <v>433</v>
      </c>
      <c r="AB79" s="13">
        <v>1</v>
      </c>
      <c r="AC79" s="13">
        <v>1</v>
      </c>
      <c r="AD79" s="9">
        <v>0</v>
      </c>
      <c r="AE79" s="9">
        <v>0.50796200000000002</v>
      </c>
    </row>
    <row r="80" spans="4:31">
      <c r="D80">
        <v>78</v>
      </c>
      <c r="E80" s="4">
        <v>0.1</v>
      </c>
      <c r="F80">
        <f t="shared" si="4"/>
        <v>1.5700000000000012</v>
      </c>
      <c r="G80" s="4">
        <v>7.1534199999999997</v>
      </c>
      <c r="H80">
        <f t="shared" si="4"/>
        <v>33.953415790000001</v>
      </c>
      <c r="AA80" t="s">
        <v>434</v>
      </c>
      <c r="AB80" s="13">
        <v>1</v>
      </c>
      <c r="AC80" s="13">
        <v>1</v>
      </c>
      <c r="AD80" s="9">
        <v>0</v>
      </c>
      <c r="AE80" s="9">
        <v>4.7988900000000001E-2</v>
      </c>
    </row>
    <row r="81" spans="4:31">
      <c r="D81">
        <v>79</v>
      </c>
      <c r="E81" s="8">
        <v>0.17</v>
      </c>
      <c r="F81">
        <f t="shared" si="4"/>
        <v>1.7400000000000011</v>
      </c>
      <c r="G81" s="4">
        <v>8.9006100000000004</v>
      </c>
      <c r="H81">
        <f t="shared" si="4"/>
        <v>42.854025790000001</v>
      </c>
      <c r="AA81" t="s">
        <v>435</v>
      </c>
      <c r="AB81" s="13">
        <v>1</v>
      </c>
      <c r="AC81" s="13">
        <v>1</v>
      </c>
      <c r="AD81" s="9">
        <v>0</v>
      </c>
      <c r="AE81" s="9">
        <v>3.73859E-2</v>
      </c>
    </row>
    <row r="82" spans="4:31">
      <c r="D82">
        <v>80</v>
      </c>
      <c r="E82" s="4">
        <v>0.22</v>
      </c>
      <c r="F82">
        <f t="shared" si="4"/>
        <v>1.9600000000000011</v>
      </c>
      <c r="G82" s="4">
        <v>11.3634</v>
      </c>
      <c r="H82">
        <f t="shared" si="4"/>
        <v>54.21742579</v>
      </c>
      <c r="AA82" t="s">
        <v>436</v>
      </c>
      <c r="AB82" s="13">
        <v>0.984375</v>
      </c>
      <c r="AC82" s="13">
        <v>0.984375</v>
      </c>
      <c r="AD82" s="9">
        <v>0.01</v>
      </c>
      <c r="AE82" s="9">
        <v>7.6133999999999993E-2</v>
      </c>
    </row>
    <row r="83" spans="4:31">
      <c r="D83">
        <v>81</v>
      </c>
      <c r="E83" s="4">
        <v>0.22</v>
      </c>
      <c r="F83">
        <f t="shared" si="4"/>
        <v>2.180000000000001</v>
      </c>
      <c r="G83" s="4">
        <v>13.0969</v>
      </c>
      <c r="H83">
        <f t="shared" si="4"/>
        <v>67.314325789999998</v>
      </c>
      <c r="AA83" t="s">
        <v>437</v>
      </c>
      <c r="AB83" s="13">
        <v>0.98242189999999996</v>
      </c>
      <c r="AC83" s="13">
        <v>0.98242200000000002</v>
      </c>
      <c r="AD83" s="9">
        <v>0.01</v>
      </c>
      <c r="AE83" s="9">
        <v>4.4696100000000002E-2</v>
      </c>
    </row>
    <row r="84" spans="4:31">
      <c r="D84">
        <v>82</v>
      </c>
      <c r="E84" s="4">
        <v>0.24</v>
      </c>
      <c r="F84">
        <f t="shared" si="4"/>
        <v>2.4200000000000008</v>
      </c>
      <c r="G84" s="4">
        <v>21.3629</v>
      </c>
      <c r="H84">
        <f t="shared" si="4"/>
        <v>88.677225789999994</v>
      </c>
      <c r="AA84" t="s">
        <v>438</v>
      </c>
      <c r="AB84" s="13">
        <v>0.99804689999999996</v>
      </c>
      <c r="AC84" s="13">
        <v>0.99804700000000002</v>
      </c>
      <c r="AD84" s="9">
        <v>0.02</v>
      </c>
      <c r="AE84" s="9">
        <v>1.26769</v>
      </c>
    </row>
    <row r="85" spans="4:31">
      <c r="D85">
        <v>83</v>
      </c>
      <c r="E85" s="4">
        <v>0.28000000000000003</v>
      </c>
      <c r="F85">
        <f t="shared" ref="F85:H100" si="5">F84+E85</f>
        <v>2.7000000000000011</v>
      </c>
      <c r="G85" s="4">
        <v>25.861499999999999</v>
      </c>
      <c r="H85">
        <f t="shared" si="5"/>
        <v>114.53872579</v>
      </c>
      <c r="AA85" t="s">
        <v>439</v>
      </c>
      <c r="AB85" s="13">
        <v>0.98426060000000004</v>
      </c>
      <c r="AC85" s="13">
        <v>0.98426100000000005</v>
      </c>
      <c r="AD85" s="9">
        <v>0.01</v>
      </c>
      <c r="AE85" s="9">
        <v>2.1330300000000002</v>
      </c>
    </row>
    <row r="86" spans="4:31">
      <c r="D86">
        <v>84</v>
      </c>
      <c r="E86" s="4">
        <v>0.3</v>
      </c>
      <c r="F86">
        <f t="shared" si="5"/>
        <v>3.0000000000000009</v>
      </c>
      <c r="G86" s="4">
        <v>26.828499999999998</v>
      </c>
      <c r="H86">
        <f t="shared" si="5"/>
        <v>141.36722578999999</v>
      </c>
      <c r="AA86" t="s">
        <v>440</v>
      </c>
      <c r="AB86" s="13">
        <v>0.99902340000000001</v>
      </c>
      <c r="AC86" s="13">
        <v>0.99902299999999999</v>
      </c>
      <c r="AD86" s="9">
        <v>0.01</v>
      </c>
      <c r="AE86" s="9">
        <v>4.2484099999999998</v>
      </c>
    </row>
    <row r="87" spans="4:31">
      <c r="D87">
        <v>85</v>
      </c>
      <c r="E87">
        <v>0.36</v>
      </c>
      <c r="F87">
        <f t="shared" si="5"/>
        <v>3.3600000000000008</v>
      </c>
      <c r="G87" s="4">
        <v>29.573</v>
      </c>
      <c r="H87">
        <f t="shared" si="5"/>
        <v>170.94022579</v>
      </c>
      <c r="AA87" t="s">
        <v>441</v>
      </c>
      <c r="AB87" s="13">
        <v>0.99993900000000002</v>
      </c>
      <c r="AC87" s="13">
        <v>0.99993900000000002</v>
      </c>
      <c r="AD87" s="9">
        <v>0.01</v>
      </c>
      <c r="AE87" s="9">
        <v>0.44395000000000001</v>
      </c>
    </row>
    <row r="88" spans="4:31">
      <c r="D88">
        <v>86</v>
      </c>
      <c r="E88">
        <v>0.43</v>
      </c>
      <c r="F88">
        <f t="shared" si="5"/>
        <v>3.7900000000000009</v>
      </c>
      <c r="G88" s="4">
        <v>33.642200000000003</v>
      </c>
      <c r="H88">
        <f t="shared" si="5"/>
        <v>204.58242579</v>
      </c>
      <c r="AA88" t="s">
        <v>442</v>
      </c>
      <c r="AB88" s="13">
        <v>0.98413090000000003</v>
      </c>
      <c r="AC88" s="13">
        <v>0.98413099999999998</v>
      </c>
      <c r="AD88" s="9">
        <v>0.02</v>
      </c>
      <c r="AE88" s="9">
        <v>0.35589799999999999</v>
      </c>
    </row>
    <row r="89" spans="4:31">
      <c r="D89">
        <v>87</v>
      </c>
      <c r="E89">
        <v>0.45</v>
      </c>
      <c r="F89">
        <f t="shared" si="5"/>
        <v>4.2400000000000011</v>
      </c>
      <c r="G89" s="4">
        <v>62.129399999999997</v>
      </c>
      <c r="H89">
        <f t="shared" si="5"/>
        <v>266.71182578999998</v>
      </c>
      <c r="AA89" t="s">
        <v>443</v>
      </c>
      <c r="AB89" s="13">
        <v>0.92034910000000003</v>
      </c>
      <c r="AC89" s="13">
        <v>0.92034899999999997</v>
      </c>
      <c r="AD89" s="9">
        <v>0.5</v>
      </c>
      <c r="AE89" s="9">
        <v>30.697700000000001</v>
      </c>
    </row>
    <row r="90" spans="4:31">
      <c r="D90">
        <v>88</v>
      </c>
      <c r="E90">
        <v>0.53</v>
      </c>
      <c r="F90">
        <f t="shared" si="5"/>
        <v>4.7700000000000014</v>
      </c>
      <c r="G90">
        <v>62.770899999999997</v>
      </c>
      <c r="H90">
        <f t="shared" si="5"/>
        <v>329.48272578999996</v>
      </c>
      <c r="AA90" t="s">
        <v>444</v>
      </c>
      <c r="AB90" s="13">
        <v>0.95140080000000005</v>
      </c>
      <c r="AC90" s="13">
        <v>0.95140100000000005</v>
      </c>
      <c r="AD90" s="9">
        <v>0.49</v>
      </c>
      <c r="AE90" s="9">
        <v>60.2363</v>
      </c>
    </row>
    <row r="91" spans="4:31">
      <c r="D91">
        <v>89</v>
      </c>
      <c r="E91">
        <v>0.87</v>
      </c>
      <c r="F91">
        <f t="shared" si="5"/>
        <v>5.6400000000000015</v>
      </c>
      <c r="G91">
        <v>78.505300000000005</v>
      </c>
      <c r="H91">
        <f t="shared" si="5"/>
        <v>407.98802578999994</v>
      </c>
      <c r="AA91" t="s">
        <v>445</v>
      </c>
      <c r="AB91" s="13">
        <v>0.96875</v>
      </c>
      <c r="AC91" s="13">
        <v>0.96875</v>
      </c>
      <c r="AD91" s="9">
        <v>0.06</v>
      </c>
      <c r="AE91" s="9">
        <v>156.36500000000001</v>
      </c>
    </row>
    <row r="92" spans="4:31">
      <c r="D92">
        <v>90</v>
      </c>
      <c r="E92">
        <v>0.99</v>
      </c>
      <c r="F92">
        <f t="shared" si="5"/>
        <v>6.6300000000000017</v>
      </c>
      <c r="G92">
        <v>122.869</v>
      </c>
      <c r="H92">
        <f t="shared" si="5"/>
        <v>530.85702578999997</v>
      </c>
      <c r="AA92" t="s">
        <v>446</v>
      </c>
      <c r="AB92" s="13">
        <v>0.96873379999999998</v>
      </c>
      <c r="AC92" s="13">
        <v>0.96873399999999998</v>
      </c>
      <c r="AD92" s="9">
        <v>0.37</v>
      </c>
      <c r="AE92" s="9">
        <v>36.564300000000003</v>
      </c>
    </row>
    <row r="93" spans="4:31">
      <c r="D93">
        <v>91</v>
      </c>
      <c r="E93">
        <v>1.08</v>
      </c>
      <c r="F93">
        <f t="shared" si="5"/>
        <v>7.7100000000000017</v>
      </c>
      <c r="G93">
        <v>147.96100000000001</v>
      </c>
      <c r="H93">
        <f t="shared" si="5"/>
        <v>678.81802578999998</v>
      </c>
      <c r="AA93" t="s">
        <v>447</v>
      </c>
      <c r="AB93" s="13">
        <v>0.9805374</v>
      </c>
      <c r="AC93" s="13">
        <v>0.98053699999999999</v>
      </c>
      <c r="AD93" s="9">
        <v>0.16</v>
      </c>
      <c r="AE93" s="9">
        <v>149.14599999999999</v>
      </c>
    </row>
    <row r="94" spans="4:31">
      <c r="D94">
        <v>92</v>
      </c>
      <c r="E94">
        <v>1.24</v>
      </c>
      <c r="F94">
        <f t="shared" si="5"/>
        <v>8.9500000000000011</v>
      </c>
      <c r="G94">
        <v>168.22900000000001</v>
      </c>
      <c r="H94">
        <f t="shared" si="5"/>
        <v>847.04702579000002</v>
      </c>
      <c r="AA94" t="s">
        <v>448</v>
      </c>
      <c r="AB94" s="13">
        <v>0.95130060000000005</v>
      </c>
      <c r="AC94" s="13" t="s">
        <v>357</v>
      </c>
      <c r="AD94" s="9">
        <v>1.99</v>
      </c>
      <c r="AE94" s="9">
        <v>1000</v>
      </c>
    </row>
    <row r="95" spans="4:31">
      <c r="D95">
        <v>93</v>
      </c>
      <c r="E95">
        <v>1.33</v>
      </c>
      <c r="F95">
        <f t="shared" si="5"/>
        <v>10.280000000000001</v>
      </c>
      <c r="G95">
        <v>269.786</v>
      </c>
      <c r="H95">
        <f t="shared" si="5"/>
        <v>1116.83302579</v>
      </c>
      <c r="AA95" t="s">
        <v>449</v>
      </c>
      <c r="AB95" s="13">
        <v>0.93895720000000005</v>
      </c>
      <c r="AC95" s="13" t="s">
        <v>357</v>
      </c>
      <c r="AD95" s="9">
        <v>0.64</v>
      </c>
      <c r="AE95" s="9">
        <v>1000</v>
      </c>
    </row>
    <row r="96" spans="4:31">
      <c r="D96">
        <v>94</v>
      </c>
      <c r="E96">
        <v>1.53</v>
      </c>
      <c r="F96">
        <f t="shared" si="5"/>
        <v>11.81</v>
      </c>
      <c r="G96">
        <v>386.63499999999999</v>
      </c>
      <c r="H96">
        <f t="shared" si="5"/>
        <v>1503.46802579</v>
      </c>
      <c r="AA96" t="s">
        <v>450</v>
      </c>
      <c r="AB96" s="13">
        <v>0.96352800000000005</v>
      </c>
      <c r="AC96" s="13">
        <v>0.96352800000000005</v>
      </c>
      <c r="AD96" s="9">
        <v>0.99</v>
      </c>
      <c r="AE96" s="9">
        <v>953.08199999999999</v>
      </c>
    </row>
    <row r="97" spans="4:31">
      <c r="D97">
        <v>95</v>
      </c>
      <c r="E97">
        <v>3.3</v>
      </c>
      <c r="F97">
        <f t="shared" si="5"/>
        <v>15.11</v>
      </c>
      <c r="G97">
        <v>607.39499999999998</v>
      </c>
      <c r="H97">
        <f t="shared" si="5"/>
        <v>2110.8630257899999</v>
      </c>
      <c r="AA97" t="s">
        <v>451</v>
      </c>
      <c r="AB97" s="13">
        <v>0.96276830000000002</v>
      </c>
      <c r="AC97" s="13" t="s">
        <v>357</v>
      </c>
      <c r="AD97" s="9">
        <v>1.18</v>
      </c>
      <c r="AE97" s="9">
        <v>1000</v>
      </c>
    </row>
    <row r="98" spans="4:31">
      <c r="D98">
        <v>96</v>
      </c>
      <c r="E98">
        <v>3.52</v>
      </c>
      <c r="F98">
        <f t="shared" si="5"/>
        <v>18.63</v>
      </c>
      <c r="G98">
        <v>725.05899999999997</v>
      </c>
      <c r="H98">
        <f t="shared" si="5"/>
        <v>2835.9220257899997</v>
      </c>
      <c r="AA98" t="s">
        <v>452</v>
      </c>
      <c r="AB98" s="13">
        <v>0.98243550000000002</v>
      </c>
      <c r="AC98" s="13" t="s">
        <v>357</v>
      </c>
      <c r="AD98" s="9">
        <v>0.97</v>
      </c>
      <c r="AE98" s="9">
        <v>1000</v>
      </c>
    </row>
    <row r="99" spans="4:31">
      <c r="D99">
        <v>97</v>
      </c>
      <c r="E99">
        <v>3.7</v>
      </c>
      <c r="F99">
        <f t="shared" si="5"/>
        <v>22.33</v>
      </c>
      <c r="G99">
        <v>1000</v>
      </c>
      <c r="H99">
        <f t="shared" si="5"/>
        <v>3835.9220257899997</v>
      </c>
      <c r="AA99" t="s">
        <v>453</v>
      </c>
      <c r="AB99" s="13">
        <v>0.95118340000000001</v>
      </c>
      <c r="AC99" s="13" t="s">
        <v>357</v>
      </c>
      <c r="AD99" s="9">
        <v>9.6199999999999992</v>
      </c>
      <c r="AE99" s="9">
        <v>1000</v>
      </c>
    </row>
    <row r="100" spans="4:31">
      <c r="D100">
        <v>98</v>
      </c>
      <c r="E100">
        <v>5.19</v>
      </c>
      <c r="F100">
        <f t="shared" si="5"/>
        <v>27.52</v>
      </c>
      <c r="G100">
        <v>1000</v>
      </c>
      <c r="H100">
        <f t="shared" si="5"/>
        <v>4835.9220257899997</v>
      </c>
      <c r="AA100" t="s">
        <v>454</v>
      </c>
      <c r="AB100" s="13">
        <v>0.93835539999999995</v>
      </c>
      <c r="AC100" s="13" t="s">
        <v>357</v>
      </c>
      <c r="AD100" s="9">
        <v>5.42</v>
      </c>
      <c r="AE100" s="9">
        <v>1000</v>
      </c>
    </row>
    <row r="101" spans="4:31">
      <c r="D101">
        <v>99</v>
      </c>
      <c r="E101">
        <v>5.84</v>
      </c>
      <c r="F101">
        <f t="shared" ref="F101:H102" si="6">F100+E101</f>
        <v>33.36</v>
      </c>
      <c r="G101">
        <v>1000</v>
      </c>
      <c r="H101">
        <f t="shared" si="6"/>
        <v>5835.9220257899997</v>
      </c>
      <c r="AA101" t="s">
        <v>455</v>
      </c>
      <c r="AB101" s="13">
        <v>0.9652674</v>
      </c>
      <c r="AC101" s="13" t="s">
        <v>357</v>
      </c>
      <c r="AD101" s="9">
        <v>5.89</v>
      </c>
      <c r="AE101" s="9">
        <v>1000</v>
      </c>
    </row>
    <row r="102" spans="4:31">
      <c r="D102">
        <v>100</v>
      </c>
      <c r="E102">
        <v>11.53</v>
      </c>
      <c r="F102">
        <f t="shared" si="6"/>
        <v>44.89</v>
      </c>
      <c r="G102">
        <v>1000</v>
      </c>
      <c r="H102">
        <f t="shared" si="6"/>
        <v>6835.9220257899997</v>
      </c>
      <c r="AA102" t="s">
        <v>456</v>
      </c>
      <c r="AB102" s="13">
        <v>0.92269279999999998</v>
      </c>
      <c r="AC102" s="13" t="s">
        <v>357</v>
      </c>
      <c r="AD102" s="9">
        <v>3.28</v>
      </c>
      <c r="AE102" s="9">
        <v>1000</v>
      </c>
    </row>
    <row r="103" spans="4:31">
      <c r="AA103" t="s">
        <v>457</v>
      </c>
      <c r="AB103" s="13">
        <v>0.90756320000000001</v>
      </c>
      <c r="AC103" s="13" t="s">
        <v>357</v>
      </c>
      <c r="AD103" s="9">
        <v>4.58</v>
      </c>
      <c r="AE103" s="9">
        <v>1000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E103"/>
  <sheetViews>
    <sheetView topLeftCell="Q84" zoomScale="85" zoomScaleNormal="85" workbookViewId="0">
      <selection activeCell="AA4" sqref="AA4:AE103"/>
    </sheetView>
  </sheetViews>
  <sheetFormatPr defaultRowHeight="17"/>
  <cols>
    <col min="27" max="27" width="26.81640625" bestFit="1" customWidth="1"/>
    <col min="28" max="29" width="10.26953125" bestFit="1" customWidth="1"/>
    <col min="30" max="30" width="5.54296875" customWidth="1"/>
    <col min="31" max="31" width="12.453125" bestFit="1" customWidth="1"/>
  </cols>
  <sheetData>
    <row r="2" spans="4:31">
      <c r="E2" t="s">
        <v>21</v>
      </c>
      <c r="G2" t="s">
        <v>22</v>
      </c>
    </row>
    <row r="3" spans="4:31">
      <c r="D3">
        <v>1</v>
      </c>
      <c r="E3" s="4">
        <v>0.01</v>
      </c>
      <c r="F3">
        <f>E3</f>
        <v>0.01</v>
      </c>
      <c r="G3" s="4">
        <v>3.2997099999999998E-4</v>
      </c>
      <c r="H3">
        <f>G3</f>
        <v>3.2997099999999998E-4</v>
      </c>
      <c r="AA3" t="s">
        <v>53</v>
      </c>
      <c r="AB3" t="s">
        <v>54</v>
      </c>
      <c r="AC3" t="s">
        <v>55</v>
      </c>
      <c r="AD3" t="s">
        <v>33</v>
      </c>
      <c r="AE3" t="s">
        <v>56</v>
      </c>
    </row>
    <row r="4" spans="4:31">
      <c r="D4">
        <v>2</v>
      </c>
      <c r="E4" s="4">
        <v>0.01</v>
      </c>
      <c r="F4">
        <f>F3+E4</f>
        <v>0.02</v>
      </c>
      <c r="G4" s="4">
        <v>3.6001199999999999E-4</v>
      </c>
      <c r="H4">
        <f>H3+G4</f>
        <v>6.8998299999999992E-4</v>
      </c>
      <c r="AA4" t="s">
        <v>458</v>
      </c>
      <c r="AB4" s="13">
        <v>1</v>
      </c>
      <c r="AC4" s="13">
        <v>1</v>
      </c>
      <c r="AD4" s="9">
        <v>0</v>
      </c>
      <c r="AE4" s="9">
        <v>4.6682399999999997E-3</v>
      </c>
    </row>
    <row r="5" spans="4:31">
      <c r="D5">
        <v>3</v>
      </c>
      <c r="E5" s="4">
        <v>0.01</v>
      </c>
      <c r="F5">
        <f t="shared" ref="F5:H68" si="0">F4+E5</f>
        <v>0.03</v>
      </c>
      <c r="G5" s="4">
        <v>3.6001199999999999E-4</v>
      </c>
      <c r="H5">
        <f t="shared" si="0"/>
        <v>1.049995E-3</v>
      </c>
      <c r="AA5" t="s">
        <v>459</v>
      </c>
      <c r="AB5" s="13">
        <v>1</v>
      </c>
      <c r="AC5" s="13">
        <v>1</v>
      </c>
      <c r="AD5" s="9">
        <v>0</v>
      </c>
      <c r="AE5" s="9">
        <v>8.1350799999999994E-3</v>
      </c>
    </row>
    <row r="6" spans="4:31">
      <c r="D6">
        <v>4</v>
      </c>
      <c r="E6" s="4">
        <v>0.01</v>
      </c>
      <c r="F6">
        <f t="shared" si="0"/>
        <v>0.04</v>
      </c>
      <c r="G6" s="4">
        <v>3.7407899999999998E-4</v>
      </c>
      <c r="H6">
        <f t="shared" si="0"/>
        <v>1.424074E-3</v>
      </c>
      <c r="AA6" t="s">
        <v>460</v>
      </c>
      <c r="AB6" s="13">
        <v>1</v>
      </c>
      <c r="AC6" s="13">
        <v>1</v>
      </c>
      <c r="AD6" s="9">
        <v>0</v>
      </c>
      <c r="AE6" s="9">
        <v>4.2309799999999996E-3</v>
      </c>
    </row>
    <row r="7" spans="4:31">
      <c r="D7">
        <v>5</v>
      </c>
      <c r="E7" s="4">
        <v>0.01</v>
      </c>
      <c r="F7">
        <f t="shared" si="0"/>
        <v>0.05</v>
      </c>
      <c r="G7" s="4">
        <v>3.85046E-4</v>
      </c>
      <c r="H7">
        <f t="shared" si="0"/>
        <v>1.80912E-3</v>
      </c>
      <c r="AA7" t="s">
        <v>461</v>
      </c>
      <c r="AB7" s="13">
        <v>1</v>
      </c>
      <c r="AC7" s="13">
        <v>1</v>
      </c>
      <c r="AD7" s="9">
        <v>0</v>
      </c>
      <c r="AE7" s="9">
        <v>3.6907200000000002E-4</v>
      </c>
    </row>
    <row r="8" spans="4:31">
      <c r="D8">
        <v>6</v>
      </c>
      <c r="E8" s="4">
        <v>0.01</v>
      </c>
      <c r="F8">
        <f t="shared" si="0"/>
        <v>6.0000000000000005E-2</v>
      </c>
      <c r="G8" s="4">
        <v>3.9911299999999999E-4</v>
      </c>
      <c r="H8">
        <f t="shared" si="0"/>
        <v>2.208233E-3</v>
      </c>
      <c r="AA8" t="s">
        <v>462</v>
      </c>
      <c r="AB8" s="13">
        <v>1</v>
      </c>
      <c r="AC8" s="13">
        <v>1</v>
      </c>
      <c r="AD8" s="9">
        <v>0</v>
      </c>
      <c r="AE8" s="9">
        <v>2.7394300000000002E-4</v>
      </c>
    </row>
    <row r="9" spans="4:31">
      <c r="D9">
        <v>7</v>
      </c>
      <c r="E9" s="4">
        <v>0.01</v>
      </c>
      <c r="F9">
        <f t="shared" si="0"/>
        <v>7.0000000000000007E-2</v>
      </c>
      <c r="G9" s="4">
        <v>4.0292700000000003E-4</v>
      </c>
      <c r="H9">
        <f t="shared" si="0"/>
        <v>2.61116E-3</v>
      </c>
      <c r="AA9" t="s">
        <v>463</v>
      </c>
      <c r="AB9" s="13">
        <v>1</v>
      </c>
      <c r="AC9" s="13">
        <v>1</v>
      </c>
      <c r="AD9" s="9">
        <v>0</v>
      </c>
      <c r="AE9" s="9">
        <v>2.9897700000000002E-4</v>
      </c>
    </row>
    <row r="10" spans="4:31">
      <c r="D10">
        <v>8</v>
      </c>
      <c r="E10" s="4">
        <v>0.01</v>
      </c>
      <c r="F10">
        <f t="shared" si="0"/>
        <v>0.08</v>
      </c>
      <c r="G10" s="4">
        <v>4.1103400000000001E-4</v>
      </c>
      <c r="H10">
        <f t="shared" si="0"/>
        <v>3.0221939999999997E-3</v>
      </c>
      <c r="AA10" t="s">
        <v>464</v>
      </c>
      <c r="AB10" s="13">
        <v>1</v>
      </c>
      <c r="AC10" s="13">
        <v>1</v>
      </c>
      <c r="AD10" s="9">
        <v>0</v>
      </c>
      <c r="AE10" s="9">
        <v>3.0207600000000003E-4</v>
      </c>
    </row>
    <row r="11" spans="4:31">
      <c r="D11">
        <v>9</v>
      </c>
      <c r="E11" s="4">
        <v>0.01</v>
      </c>
      <c r="F11">
        <f t="shared" si="0"/>
        <v>0.09</v>
      </c>
      <c r="G11" s="4">
        <v>4.2891499999999998E-4</v>
      </c>
      <c r="H11">
        <f t="shared" si="0"/>
        <v>3.4511089999999999E-3</v>
      </c>
      <c r="AA11" t="s">
        <v>465</v>
      </c>
      <c r="AB11" s="13">
        <v>1</v>
      </c>
      <c r="AC11" s="13">
        <v>1</v>
      </c>
      <c r="AD11" s="9">
        <v>0</v>
      </c>
      <c r="AE11" s="9">
        <v>5.7005900000000004E-4</v>
      </c>
    </row>
    <row r="12" spans="4:31">
      <c r="D12">
        <v>10</v>
      </c>
      <c r="E12" s="4">
        <v>0.01</v>
      </c>
      <c r="F12">
        <f t="shared" si="0"/>
        <v>9.9999999999999992E-2</v>
      </c>
      <c r="G12" s="4">
        <v>4.3892900000000001E-4</v>
      </c>
      <c r="H12">
        <f t="shared" si="0"/>
        <v>3.8900380000000002E-3</v>
      </c>
      <c r="AA12" t="s">
        <v>466</v>
      </c>
      <c r="AB12" s="13">
        <v>1</v>
      </c>
      <c r="AC12" s="13">
        <v>1</v>
      </c>
      <c r="AD12" s="9">
        <v>0</v>
      </c>
      <c r="AE12" s="9">
        <v>4.58002E-4</v>
      </c>
    </row>
    <row r="13" spans="4:31">
      <c r="D13">
        <v>11</v>
      </c>
      <c r="E13" s="4">
        <v>0.01</v>
      </c>
      <c r="F13">
        <f t="shared" si="0"/>
        <v>0.10999999999999999</v>
      </c>
      <c r="G13" s="4">
        <v>4.4298200000000002E-4</v>
      </c>
      <c r="H13">
        <f t="shared" si="0"/>
        <v>4.3330199999999999E-3</v>
      </c>
      <c r="AA13" t="s">
        <v>467</v>
      </c>
      <c r="AB13" s="13">
        <v>1</v>
      </c>
      <c r="AC13" s="13">
        <v>1</v>
      </c>
      <c r="AD13" s="9">
        <v>0</v>
      </c>
      <c r="AE13" s="9">
        <v>4.5990899999999999E-4</v>
      </c>
    </row>
    <row r="14" spans="4:31">
      <c r="D14">
        <v>12</v>
      </c>
      <c r="E14" s="4">
        <v>0.01</v>
      </c>
      <c r="F14">
        <f t="shared" si="0"/>
        <v>0.11999999999999998</v>
      </c>
      <c r="G14" s="4">
        <v>5.1903699999999997E-4</v>
      </c>
      <c r="H14">
        <f t="shared" si="0"/>
        <v>4.8520569999999999E-3</v>
      </c>
      <c r="AA14" t="s">
        <v>468</v>
      </c>
      <c r="AB14" s="13">
        <v>1</v>
      </c>
      <c r="AC14" s="13">
        <v>1</v>
      </c>
      <c r="AD14" s="9">
        <v>0</v>
      </c>
      <c r="AE14" s="9">
        <v>5.1212299999999996E-4</v>
      </c>
    </row>
    <row r="15" spans="4:31">
      <c r="D15">
        <v>13</v>
      </c>
      <c r="E15" s="4">
        <v>0.01</v>
      </c>
      <c r="F15">
        <f t="shared" si="0"/>
        <v>0.12999999999999998</v>
      </c>
      <c r="G15" s="4">
        <v>5.2499800000000004E-4</v>
      </c>
      <c r="H15">
        <f t="shared" si="0"/>
        <v>5.3770550000000004E-3</v>
      </c>
      <c r="AA15" t="s">
        <v>469</v>
      </c>
      <c r="AB15" s="13">
        <v>1</v>
      </c>
      <c r="AC15" s="13">
        <v>1</v>
      </c>
      <c r="AD15" s="9">
        <v>0</v>
      </c>
      <c r="AE15" s="9">
        <v>3.7789300000000002E-4</v>
      </c>
    </row>
    <row r="16" spans="4:31">
      <c r="D16">
        <v>14</v>
      </c>
      <c r="E16" s="4">
        <v>0.01</v>
      </c>
      <c r="F16">
        <f t="shared" si="0"/>
        <v>0.13999999999999999</v>
      </c>
      <c r="G16" s="4">
        <v>5.4097200000000002E-4</v>
      </c>
      <c r="H16">
        <f t="shared" si="0"/>
        <v>5.9180270000000002E-3</v>
      </c>
      <c r="AA16" t="s">
        <v>470</v>
      </c>
      <c r="AB16" s="13">
        <v>1</v>
      </c>
      <c r="AC16" s="13">
        <v>1</v>
      </c>
      <c r="AD16" s="9">
        <v>0</v>
      </c>
      <c r="AE16" s="9">
        <v>3.8385399999999999E-4</v>
      </c>
    </row>
    <row r="17" spans="4:31">
      <c r="D17">
        <v>15</v>
      </c>
      <c r="E17" s="4">
        <v>0.01</v>
      </c>
      <c r="F17">
        <f t="shared" si="0"/>
        <v>0.15</v>
      </c>
      <c r="G17" s="4">
        <v>5.8412600000000002E-4</v>
      </c>
      <c r="H17">
        <f t="shared" si="0"/>
        <v>6.5021530000000001E-3</v>
      </c>
      <c r="AA17" t="s">
        <v>471</v>
      </c>
      <c r="AB17" s="13">
        <v>1</v>
      </c>
      <c r="AC17" s="13">
        <v>1</v>
      </c>
      <c r="AD17" s="9">
        <v>0</v>
      </c>
      <c r="AE17" s="9">
        <v>3.8289999999999998E-4</v>
      </c>
    </row>
    <row r="18" spans="4:31">
      <c r="D18">
        <v>16</v>
      </c>
      <c r="E18" s="4">
        <v>0.01</v>
      </c>
      <c r="F18">
        <f t="shared" si="0"/>
        <v>0.16</v>
      </c>
      <c r="G18" s="4">
        <v>5.9294700000000003E-4</v>
      </c>
      <c r="H18">
        <f t="shared" si="0"/>
        <v>7.0951E-3</v>
      </c>
      <c r="AA18" t="s">
        <v>472</v>
      </c>
      <c r="AB18" s="13">
        <v>1</v>
      </c>
      <c r="AC18" s="13">
        <v>1</v>
      </c>
      <c r="AD18" s="9">
        <v>0</v>
      </c>
      <c r="AE18" s="9">
        <v>7.1907000000000004E-4</v>
      </c>
    </row>
    <row r="19" spans="4:31">
      <c r="D19">
        <v>17</v>
      </c>
      <c r="E19" s="4">
        <v>0.01</v>
      </c>
      <c r="F19">
        <f t="shared" si="0"/>
        <v>0.17</v>
      </c>
      <c r="G19" s="4">
        <v>6.1702700000000003E-4</v>
      </c>
      <c r="H19">
        <f t="shared" si="0"/>
        <v>7.712127E-3</v>
      </c>
      <c r="AA19" t="s">
        <v>473</v>
      </c>
      <c r="AB19" s="13">
        <v>1</v>
      </c>
      <c r="AC19" s="13">
        <v>1</v>
      </c>
      <c r="AD19" s="9">
        <v>0</v>
      </c>
      <c r="AE19" s="9">
        <v>4.6014800000000001E-4</v>
      </c>
    </row>
    <row r="20" spans="4:31">
      <c r="D20">
        <v>18</v>
      </c>
      <c r="E20" s="4">
        <v>0.01</v>
      </c>
      <c r="F20">
        <f t="shared" si="0"/>
        <v>0.18000000000000002</v>
      </c>
      <c r="G20" s="4">
        <v>6.4992900000000004E-4</v>
      </c>
      <c r="H20">
        <f t="shared" si="0"/>
        <v>8.3620559999999997E-3</v>
      </c>
      <c r="AA20" t="s">
        <v>474</v>
      </c>
      <c r="AB20" s="13">
        <v>1</v>
      </c>
      <c r="AC20" s="13">
        <v>1</v>
      </c>
      <c r="AD20" s="9">
        <v>0</v>
      </c>
      <c r="AE20" s="9">
        <v>5.77927E-4</v>
      </c>
    </row>
    <row r="21" spans="4:31">
      <c r="D21">
        <v>19</v>
      </c>
      <c r="E21" s="4">
        <v>0.01</v>
      </c>
      <c r="F21">
        <f t="shared" si="0"/>
        <v>0.19000000000000003</v>
      </c>
      <c r="G21" s="4">
        <v>6.8688400000000002E-4</v>
      </c>
      <c r="H21">
        <f t="shared" si="0"/>
        <v>9.0489400000000001E-3</v>
      </c>
      <c r="AA21" t="s">
        <v>475</v>
      </c>
      <c r="AB21" s="13">
        <v>1</v>
      </c>
      <c r="AC21" s="13">
        <v>1</v>
      </c>
      <c r="AD21" s="9">
        <v>0</v>
      </c>
      <c r="AE21" s="9">
        <v>6.2799500000000001E-4</v>
      </c>
    </row>
    <row r="22" spans="4:31">
      <c r="D22">
        <v>20</v>
      </c>
      <c r="E22" s="4">
        <v>0.01</v>
      </c>
      <c r="F22">
        <f t="shared" si="0"/>
        <v>0.20000000000000004</v>
      </c>
      <c r="G22" s="4">
        <v>6.8712199999999997E-4</v>
      </c>
      <c r="H22">
        <f t="shared" si="0"/>
        <v>9.7360620000000002E-3</v>
      </c>
      <c r="AA22" t="s">
        <v>476</v>
      </c>
      <c r="AB22" s="13">
        <v>1</v>
      </c>
      <c r="AC22" s="13">
        <v>1</v>
      </c>
      <c r="AD22" s="9">
        <v>0</v>
      </c>
      <c r="AE22" s="9">
        <v>4.85897E-4</v>
      </c>
    </row>
    <row r="23" spans="4:31">
      <c r="D23">
        <v>21</v>
      </c>
      <c r="E23" s="4">
        <v>0.01</v>
      </c>
      <c r="F23">
        <f t="shared" si="0"/>
        <v>0.21000000000000005</v>
      </c>
      <c r="G23" s="4">
        <v>7.7486000000000005E-4</v>
      </c>
      <c r="H23">
        <f t="shared" si="0"/>
        <v>1.0510922000000001E-2</v>
      </c>
      <c r="AA23" t="s">
        <v>477</v>
      </c>
      <c r="AB23" s="13">
        <v>1</v>
      </c>
      <c r="AC23" s="13">
        <v>1</v>
      </c>
      <c r="AD23" s="9">
        <v>0</v>
      </c>
      <c r="AE23" s="9">
        <v>5.09977E-4</v>
      </c>
    </row>
    <row r="24" spans="4:31">
      <c r="D24">
        <v>22</v>
      </c>
      <c r="E24" s="4">
        <v>0.01</v>
      </c>
      <c r="F24">
        <f t="shared" si="0"/>
        <v>0.22000000000000006</v>
      </c>
      <c r="G24" s="4">
        <v>7.7700600000000001E-4</v>
      </c>
      <c r="H24">
        <f t="shared" si="0"/>
        <v>1.1287928000000001E-2</v>
      </c>
      <c r="AA24" t="s">
        <v>478</v>
      </c>
      <c r="AB24" s="13">
        <v>1</v>
      </c>
      <c r="AC24" s="13">
        <v>1</v>
      </c>
      <c r="AD24" s="9">
        <v>0</v>
      </c>
      <c r="AE24" s="9">
        <v>8.8169600000000004E-3</v>
      </c>
    </row>
    <row r="25" spans="4:31">
      <c r="D25">
        <v>23</v>
      </c>
      <c r="E25" s="4">
        <v>0.01</v>
      </c>
      <c r="F25">
        <f t="shared" si="0"/>
        <v>0.23000000000000007</v>
      </c>
      <c r="G25" s="4">
        <v>9.1910400000000001E-4</v>
      </c>
      <c r="H25">
        <f t="shared" si="0"/>
        <v>1.2207032000000001E-2</v>
      </c>
      <c r="AA25" t="s">
        <v>479</v>
      </c>
      <c r="AB25" s="13">
        <v>1</v>
      </c>
      <c r="AC25" s="13">
        <v>1</v>
      </c>
      <c r="AD25" s="9">
        <v>0</v>
      </c>
      <c r="AE25" s="9">
        <v>1.2825E-2</v>
      </c>
    </row>
    <row r="26" spans="4:31">
      <c r="D26">
        <v>24</v>
      </c>
      <c r="E26" s="4">
        <v>0.01</v>
      </c>
      <c r="F26">
        <f t="shared" si="0"/>
        <v>0.24000000000000007</v>
      </c>
      <c r="G26" s="4">
        <v>9.9992799999999997E-4</v>
      </c>
      <c r="H26">
        <f t="shared" si="0"/>
        <v>1.3206960000000002E-2</v>
      </c>
      <c r="AA26" t="s">
        <v>480</v>
      </c>
      <c r="AB26" s="13">
        <v>1</v>
      </c>
      <c r="AC26" s="13">
        <v>1</v>
      </c>
      <c r="AD26" s="9">
        <v>0</v>
      </c>
      <c r="AE26" s="9">
        <v>2.3734100000000001E-2</v>
      </c>
    </row>
    <row r="27" spans="4:31">
      <c r="D27">
        <v>25</v>
      </c>
      <c r="E27" s="4">
        <v>0.01</v>
      </c>
      <c r="F27">
        <f t="shared" si="0"/>
        <v>0.25000000000000006</v>
      </c>
      <c r="G27" s="4">
        <v>1.4250300000000001E-3</v>
      </c>
      <c r="H27">
        <f t="shared" si="0"/>
        <v>1.4631990000000003E-2</v>
      </c>
      <c r="AA27" t="s">
        <v>481</v>
      </c>
      <c r="AB27" s="13">
        <v>1</v>
      </c>
      <c r="AC27" s="13">
        <v>1</v>
      </c>
      <c r="AD27" s="9">
        <v>0</v>
      </c>
      <c r="AE27" s="9">
        <v>2.1523E-2</v>
      </c>
    </row>
    <row r="28" spans="4:31">
      <c r="D28">
        <v>26</v>
      </c>
      <c r="E28" s="4">
        <v>0.01</v>
      </c>
      <c r="F28">
        <f t="shared" si="0"/>
        <v>0.26000000000000006</v>
      </c>
      <c r="G28" s="4">
        <v>2.25997E-3</v>
      </c>
      <c r="H28">
        <f t="shared" si="0"/>
        <v>1.6891960000000004E-2</v>
      </c>
      <c r="AA28" t="s">
        <v>482</v>
      </c>
      <c r="AB28" s="13">
        <v>1</v>
      </c>
      <c r="AC28" s="13">
        <v>1</v>
      </c>
      <c r="AD28" s="9">
        <v>0</v>
      </c>
      <c r="AE28" s="9">
        <v>1.3051999999999999E-2</v>
      </c>
    </row>
    <row r="29" spans="4:31">
      <c r="D29">
        <v>27</v>
      </c>
      <c r="E29" s="4">
        <v>0.01</v>
      </c>
      <c r="F29">
        <f t="shared" si="0"/>
        <v>0.27000000000000007</v>
      </c>
      <c r="G29" s="4">
        <v>2.41303E-3</v>
      </c>
      <c r="H29">
        <f t="shared" si="0"/>
        <v>1.9304990000000005E-2</v>
      </c>
      <c r="AA29" t="s">
        <v>483</v>
      </c>
      <c r="AB29" s="13">
        <v>1</v>
      </c>
      <c r="AC29" s="13">
        <v>1</v>
      </c>
      <c r="AD29" s="9">
        <v>0</v>
      </c>
      <c r="AE29" s="9">
        <v>1.1370200000000001E-3</v>
      </c>
    </row>
    <row r="30" spans="4:31">
      <c r="D30">
        <v>28</v>
      </c>
      <c r="E30" s="4">
        <v>0.01</v>
      </c>
      <c r="F30">
        <f t="shared" si="0"/>
        <v>0.28000000000000008</v>
      </c>
      <c r="G30" s="4">
        <v>2.9439900000000001E-3</v>
      </c>
      <c r="H30">
        <f t="shared" si="0"/>
        <v>2.2248980000000005E-2</v>
      </c>
      <c r="AA30" t="s">
        <v>484</v>
      </c>
      <c r="AB30" s="13">
        <v>1</v>
      </c>
      <c r="AC30" s="13">
        <v>1</v>
      </c>
      <c r="AD30" s="9">
        <v>0</v>
      </c>
      <c r="AE30" s="9">
        <v>1.1999599999999999E-3</v>
      </c>
    </row>
    <row r="31" spans="4:31">
      <c r="D31">
        <v>29</v>
      </c>
      <c r="E31" s="4">
        <v>0.01</v>
      </c>
      <c r="F31">
        <f t="shared" si="0"/>
        <v>0.29000000000000009</v>
      </c>
      <c r="G31" s="4">
        <v>3.1878900000000001E-3</v>
      </c>
      <c r="H31">
        <f t="shared" si="0"/>
        <v>2.5436870000000004E-2</v>
      </c>
      <c r="AA31" t="s">
        <v>485</v>
      </c>
      <c r="AB31" s="13">
        <v>1</v>
      </c>
      <c r="AC31" s="13">
        <v>1</v>
      </c>
      <c r="AD31" s="9">
        <v>0</v>
      </c>
      <c r="AE31" s="9">
        <v>4.1794800000000002E-4</v>
      </c>
    </row>
    <row r="32" spans="4:31">
      <c r="D32">
        <v>30</v>
      </c>
      <c r="E32" s="4">
        <v>0.01</v>
      </c>
      <c r="F32">
        <f t="shared" si="0"/>
        <v>0.3000000000000001</v>
      </c>
      <c r="G32" s="4">
        <v>3.4179700000000002E-3</v>
      </c>
      <c r="H32">
        <f t="shared" si="0"/>
        <v>2.8854840000000003E-2</v>
      </c>
      <c r="AA32" t="s">
        <v>486</v>
      </c>
      <c r="AB32" s="13">
        <v>1</v>
      </c>
      <c r="AC32" s="13">
        <v>1</v>
      </c>
      <c r="AD32" s="9">
        <v>0</v>
      </c>
      <c r="AE32" s="9">
        <v>6.8306900000000002E-4</v>
      </c>
    </row>
    <row r="33" spans="4:31">
      <c r="D33">
        <v>31</v>
      </c>
      <c r="E33" s="4">
        <v>0.01</v>
      </c>
      <c r="F33">
        <f t="shared" si="0"/>
        <v>0.31000000000000011</v>
      </c>
      <c r="G33" s="4">
        <v>3.59392E-3</v>
      </c>
      <c r="H33">
        <f t="shared" si="0"/>
        <v>3.244876E-2</v>
      </c>
      <c r="AA33" t="s">
        <v>487</v>
      </c>
      <c r="AB33" s="13">
        <v>1</v>
      </c>
      <c r="AC33" s="13">
        <v>1</v>
      </c>
      <c r="AD33" s="9">
        <v>0</v>
      </c>
      <c r="AE33" s="9">
        <v>6.4897499999999999E-4</v>
      </c>
    </row>
    <row r="34" spans="4:31">
      <c r="D34">
        <v>32</v>
      </c>
      <c r="E34" s="4">
        <v>0.01</v>
      </c>
      <c r="F34">
        <f t="shared" si="0"/>
        <v>0.32000000000000012</v>
      </c>
      <c r="G34" s="4">
        <v>3.9207900000000004E-3</v>
      </c>
      <c r="H34">
        <f t="shared" si="0"/>
        <v>3.636955E-2</v>
      </c>
      <c r="AA34" t="s">
        <v>488</v>
      </c>
      <c r="AB34" s="13">
        <v>1</v>
      </c>
      <c r="AC34" s="13">
        <v>1</v>
      </c>
      <c r="AD34" s="9">
        <v>0</v>
      </c>
      <c r="AE34" s="9">
        <v>2.1410000000000001E-3</v>
      </c>
    </row>
    <row r="35" spans="4:31">
      <c r="D35">
        <v>33</v>
      </c>
      <c r="E35" s="4">
        <v>0.01</v>
      </c>
      <c r="F35">
        <f t="shared" si="0"/>
        <v>0.33000000000000013</v>
      </c>
      <c r="G35" s="4">
        <v>3.9980399999999996E-3</v>
      </c>
      <c r="H35">
        <f t="shared" si="0"/>
        <v>4.0367590000000002E-2</v>
      </c>
      <c r="AA35" t="s">
        <v>489</v>
      </c>
      <c r="AB35" s="13">
        <v>1</v>
      </c>
      <c r="AC35" s="13">
        <v>1</v>
      </c>
      <c r="AD35" s="9">
        <v>0</v>
      </c>
      <c r="AE35" s="9">
        <v>3.2651400000000001E-3</v>
      </c>
    </row>
    <row r="36" spans="4:31">
      <c r="D36">
        <v>34</v>
      </c>
      <c r="E36" s="4">
        <v>0.01</v>
      </c>
      <c r="F36">
        <f t="shared" si="0"/>
        <v>0.34000000000000014</v>
      </c>
      <c r="G36" s="4">
        <v>4.3308699999999997E-3</v>
      </c>
      <c r="H36">
        <f t="shared" si="0"/>
        <v>4.4698460000000002E-2</v>
      </c>
      <c r="AA36" t="s">
        <v>490</v>
      </c>
      <c r="AB36" s="13">
        <v>1</v>
      </c>
      <c r="AC36" s="13">
        <v>1</v>
      </c>
      <c r="AD36" s="9">
        <v>0</v>
      </c>
      <c r="AE36" s="9">
        <v>2.65694E-3</v>
      </c>
    </row>
    <row r="37" spans="4:31">
      <c r="D37">
        <v>35</v>
      </c>
      <c r="E37" s="4">
        <v>0.01</v>
      </c>
      <c r="F37">
        <f t="shared" si="0"/>
        <v>0.35000000000000014</v>
      </c>
      <c r="G37" s="4">
        <v>4.5618999999999998E-3</v>
      </c>
      <c r="H37">
        <f t="shared" si="0"/>
        <v>4.9260360000000003E-2</v>
      </c>
      <c r="AA37" t="s">
        <v>491</v>
      </c>
      <c r="AB37" s="13">
        <v>1</v>
      </c>
      <c r="AC37" s="13">
        <v>1</v>
      </c>
      <c r="AD37" s="9">
        <v>0</v>
      </c>
      <c r="AE37" s="9">
        <v>1.81007E-3</v>
      </c>
    </row>
    <row r="38" spans="4:31">
      <c r="D38">
        <v>36</v>
      </c>
      <c r="E38" s="8">
        <v>0.01</v>
      </c>
      <c r="F38">
        <f t="shared" si="0"/>
        <v>0.36000000000000015</v>
      </c>
      <c r="G38" s="4">
        <v>7.1980999999999998E-3</v>
      </c>
      <c r="H38">
        <f t="shared" si="0"/>
        <v>5.6458460000000002E-2</v>
      </c>
      <c r="AA38" t="s">
        <v>492</v>
      </c>
      <c r="AB38" s="13">
        <v>1</v>
      </c>
      <c r="AC38" s="13">
        <v>1</v>
      </c>
      <c r="AD38" s="9">
        <v>0</v>
      </c>
      <c r="AE38" s="9">
        <v>2.55609E-3</v>
      </c>
    </row>
    <row r="39" spans="4:31">
      <c r="D39">
        <v>37</v>
      </c>
      <c r="E39" s="4">
        <v>0.01</v>
      </c>
      <c r="F39">
        <f t="shared" si="0"/>
        <v>0.37000000000000016</v>
      </c>
      <c r="G39" s="4">
        <v>7.2920299999999997E-3</v>
      </c>
      <c r="H39">
        <f t="shared" si="0"/>
        <v>6.3750490000000007E-2</v>
      </c>
      <c r="AA39" t="s">
        <v>493</v>
      </c>
      <c r="AB39" s="13">
        <v>1</v>
      </c>
      <c r="AC39" s="13">
        <v>1</v>
      </c>
      <c r="AD39" s="9">
        <v>0</v>
      </c>
      <c r="AE39" s="9">
        <v>6.5889399999999997E-3</v>
      </c>
    </row>
    <row r="40" spans="4:31">
      <c r="D40">
        <v>38</v>
      </c>
      <c r="E40" s="4">
        <v>0.01</v>
      </c>
      <c r="F40">
        <f t="shared" si="0"/>
        <v>0.38000000000000017</v>
      </c>
      <c r="G40" s="8">
        <v>8.5690000000000002E-3</v>
      </c>
      <c r="H40">
        <f t="shared" si="0"/>
        <v>7.2319490000000014E-2</v>
      </c>
      <c r="AA40" t="s">
        <v>494</v>
      </c>
      <c r="AB40" s="13">
        <v>0.99804689999999996</v>
      </c>
      <c r="AC40" s="13">
        <v>0.99804700000000002</v>
      </c>
      <c r="AD40" s="9">
        <v>0.01</v>
      </c>
      <c r="AE40" s="9">
        <v>5.4581200000000003E-3</v>
      </c>
    </row>
    <row r="41" spans="4:31">
      <c r="D41">
        <v>39</v>
      </c>
      <c r="E41" s="4">
        <v>0.01</v>
      </c>
      <c r="F41">
        <f t="shared" si="0"/>
        <v>0.39000000000000018</v>
      </c>
      <c r="G41" s="4">
        <v>1.08621E-2</v>
      </c>
      <c r="H41">
        <f t="shared" si="0"/>
        <v>8.3181590000000014E-2</v>
      </c>
      <c r="AA41" t="s">
        <v>495</v>
      </c>
      <c r="AB41" s="13">
        <v>1</v>
      </c>
      <c r="AC41" s="13">
        <v>1</v>
      </c>
      <c r="AD41" s="9">
        <v>0</v>
      </c>
      <c r="AE41" s="9">
        <v>5.5069899999999998E-3</v>
      </c>
    </row>
    <row r="42" spans="4:31">
      <c r="D42">
        <v>40</v>
      </c>
      <c r="E42" s="4">
        <v>0.01</v>
      </c>
      <c r="F42">
        <f t="shared" si="0"/>
        <v>0.40000000000000019</v>
      </c>
      <c r="G42" s="4">
        <v>1.1265000000000001E-2</v>
      </c>
      <c r="H42">
        <f t="shared" si="0"/>
        <v>9.4446590000000011E-2</v>
      </c>
      <c r="AA42" t="s">
        <v>496</v>
      </c>
      <c r="AB42" s="13">
        <v>1</v>
      </c>
      <c r="AC42" s="13">
        <v>1</v>
      </c>
      <c r="AD42" s="9">
        <v>0</v>
      </c>
      <c r="AE42" s="9">
        <v>8.4850800000000007E-3</v>
      </c>
    </row>
    <row r="43" spans="4:31">
      <c r="D43">
        <v>41</v>
      </c>
      <c r="E43" s="4">
        <v>0.01</v>
      </c>
      <c r="F43">
        <f t="shared" si="0"/>
        <v>0.4100000000000002</v>
      </c>
      <c r="G43" s="4">
        <v>1.3757E-2</v>
      </c>
      <c r="H43">
        <f t="shared" si="0"/>
        <v>0.10820359000000002</v>
      </c>
      <c r="AA43" t="s">
        <v>497</v>
      </c>
      <c r="AB43" s="13">
        <v>1</v>
      </c>
      <c r="AC43" s="13">
        <v>1</v>
      </c>
      <c r="AD43" s="9">
        <v>0</v>
      </c>
      <c r="AE43" s="9">
        <v>8.7859600000000006E-3</v>
      </c>
    </row>
    <row r="44" spans="4:31">
      <c r="D44">
        <v>42</v>
      </c>
      <c r="E44" s="4">
        <v>0.01</v>
      </c>
      <c r="F44">
        <f t="shared" si="0"/>
        <v>0.42000000000000021</v>
      </c>
      <c r="G44" s="4">
        <v>1.4584099999999999E-2</v>
      </c>
      <c r="H44">
        <f t="shared" si="0"/>
        <v>0.12278769000000002</v>
      </c>
      <c r="AA44" t="s">
        <v>498</v>
      </c>
      <c r="AB44" s="13">
        <v>1</v>
      </c>
      <c r="AC44" s="13">
        <v>1</v>
      </c>
      <c r="AD44" s="9">
        <v>0</v>
      </c>
      <c r="AE44" s="9">
        <v>0.228016</v>
      </c>
    </row>
    <row r="45" spans="4:31">
      <c r="D45">
        <v>43</v>
      </c>
      <c r="E45" s="4">
        <v>0.01</v>
      </c>
      <c r="F45">
        <f t="shared" si="0"/>
        <v>0.43000000000000022</v>
      </c>
      <c r="G45" s="4">
        <v>1.6905099999999999E-2</v>
      </c>
      <c r="H45">
        <f t="shared" si="0"/>
        <v>0.13969279000000001</v>
      </c>
      <c r="AA45" t="s">
        <v>499</v>
      </c>
      <c r="AB45" s="13">
        <v>0.9921875</v>
      </c>
      <c r="AC45" s="13">
        <v>0.99218799999999996</v>
      </c>
      <c r="AD45" s="9">
        <v>0.01</v>
      </c>
      <c r="AE45" s="9">
        <v>0.22580700000000001</v>
      </c>
    </row>
    <row r="46" spans="4:31">
      <c r="D46">
        <v>44</v>
      </c>
      <c r="E46" s="4">
        <v>0.01</v>
      </c>
      <c r="F46">
        <f t="shared" si="0"/>
        <v>0.44000000000000022</v>
      </c>
      <c r="G46" s="4">
        <v>2.0905E-2</v>
      </c>
      <c r="H46">
        <f t="shared" si="0"/>
        <v>0.16059779000000002</v>
      </c>
      <c r="AA46" t="s">
        <v>500</v>
      </c>
      <c r="AB46" s="13">
        <v>0.9921875</v>
      </c>
      <c r="AC46" s="13">
        <v>0.99218799999999996</v>
      </c>
      <c r="AD46" s="9">
        <v>0.01</v>
      </c>
      <c r="AE46" s="9">
        <v>0.110648</v>
      </c>
    </row>
    <row r="47" spans="4:31">
      <c r="D47">
        <v>45</v>
      </c>
      <c r="E47" s="4">
        <v>0.01</v>
      </c>
      <c r="F47">
        <f t="shared" si="0"/>
        <v>0.45000000000000023</v>
      </c>
      <c r="G47" s="4">
        <v>2.1295100000000001E-2</v>
      </c>
      <c r="H47">
        <f t="shared" si="0"/>
        <v>0.18189289000000003</v>
      </c>
      <c r="AA47" t="s">
        <v>501</v>
      </c>
      <c r="AB47" s="13">
        <v>0.9921875</v>
      </c>
      <c r="AC47" s="13">
        <v>0.99218799999999996</v>
      </c>
      <c r="AD47" s="9">
        <v>0.01</v>
      </c>
      <c r="AE47" s="9">
        <v>0.23936099999999999</v>
      </c>
    </row>
    <row r="48" spans="4:31">
      <c r="D48">
        <v>46</v>
      </c>
      <c r="E48" s="4">
        <v>0.01</v>
      </c>
      <c r="F48">
        <f t="shared" si="0"/>
        <v>0.46000000000000024</v>
      </c>
      <c r="G48" s="4">
        <v>2.6820900000000002E-2</v>
      </c>
      <c r="H48">
        <f t="shared" si="0"/>
        <v>0.20871379000000004</v>
      </c>
      <c r="AA48" t="s">
        <v>502</v>
      </c>
      <c r="AB48" s="13">
        <v>0.9921875</v>
      </c>
      <c r="AC48" s="13">
        <v>0.99218799999999996</v>
      </c>
      <c r="AD48" s="9">
        <v>0.01</v>
      </c>
      <c r="AE48" s="9">
        <v>0.40432800000000002</v>
      </c>
    </row>
    <row r="49" spans="4:31">
      <c r="D49">
        <v>47</v>
      </c>
      <c r="E49" s="4">
        <v>0.01</v>
      </c>
      <c r="F49">
        <f t="shared" si="0"/>
        <v>0.47000000000000025</v>
      </c>
      <c r="G49" s="4">
        <v>5.3697799999999997E-2</v>
      </c>
      <c r="H49">
        <f t="shared" si="0"/>
        <v>0.26241159000000003</v>
      </c>
      <c r="AA49" t="s">
        <v>503</v>
      </c>
      <c r="AB49" s="13">
        <v>0.99206539999999999</v>
      </c>
      <c r="AC49" s="13">
        <v>0.99206499999999997</v>
      </c>
      <c r="AD49" s="9">
        <v>0.03</v>
      </c>
      <c r="AE49" s="9">
        <v>0.34865600000000002</v>
      </c>
    </row>
    <row r="50" spans="4:31">
      <c r="D50">
        <v>48</v>
      </c>
      <c r="E50" s="4">
        <v>0.01</v>
      </c>
      <c r="F50">
        <f t="shared" si="0"/>
        <v>0.48000000000000026</v>
      </c>
      <c r="G50" s="4">
        <v>5.4891099999999998E-2</v>
      </c>
      <c r="H50">
        <f t="shared" si="0"/>
        <v>0.31730269</v>
      </c>
      <c r="AA50" t="s">
        <v>504</v>
      </c>
      <c r="AB50" s="13">
        <v>0.99804689999999996</v>
      </c>
      <c r="AC50" s="13">
        <v>0.99804700000000002</v>
      </c>
      <c r="AD50" s="9">
        <v>0.01</v>
      </c>
      <c r="AE50" s="9">
        <v>1.4150499999999999</v>
      </c>
    </row>
    <row r="51" spans="4:31">
      <c r="D51">
        <v>49</v>
      </c>
      <c r="E51" s="4">
        <v>0.01</v>
      </c>
      <c r="F51">
        <f t="shared" si="0"/>
        <v>0.49000000000000027</v>
      </c>
      <c r="G51" s="4">
        <v>5.5719100000000001E-2</v>
      </c>
      <c r="H51">
        <f t="shared" si="0"/>
        <v>0.37302179000000002</v>
      </c>
      <c r="AA51" t="s">
        <v>505</v>
      </c>
      <c r="AB51" s="13">
        <v>1</v>
      </c>
      <c r="AC51" s="13">
        <v>1</v>
      </c>
      <c r="AD51" s="9">
        <v>0.01</v>
      </c>
      <c r="AE51" s="9">
        <v>0.52281</v>
      </c>
    </row>
    <row r="52" spans="4:31">
      <c r="D52">
        <v>50</v>
      </c>
      <c r="E52" s="4">
        <v>0.01</v>
      </c>
      <c r="F52">
        <f t="shared" si="0"/>
        <v>0.50000000000000022</v>
      </c>
      <c r="G52" s="4">
        <v>7.0690900000000001E-2</v>
      </c>
      <c r="H52">
        <f t="shared" si="0"/>
        <v>0.44371269000000002</v>
      </c>
      <c r="AA52" t="s">
        <v>506</v>
      </c>
      <c r="AB52" s="13">
        <v>1</v>
      </c>
      <c r="AC52" s="13">
        <v>1</v>
      </c>
      <c r="AD52" s="9">
        <v>0</v>
      </c>
      <c r="AE52" s="9">
        <v>0.91218999999999995</v>
      </c>
    </row>
    <row r="53" spans="4:31">
      <c r="D53">
        <v>51</v>
      </c>
      <c r="E53" s="4">
        <v>0.01</v>
      </c>
      <c r="F53">
        <f t="shared" si="0"/>
        <v>0.51000000000000023</v>
      </c>
      <c r="G53" s="4">
        <v>7.0925000000000002E-2</v>
      </c>
      <c r="H53">
        <f t="shared" si="0"/>
        <v>0.51463769000000004</v>
      </c>
      <c r="AA53" t="s">
        <v>507</v>
      </c>
      <c r="AB53" s="13">
        <v>0.97552490000000003</v>
      </c>
      <c r="AC53" s="13">
        <v>0.97552499999999998</v>
      </c>
      <c r="AD53" s="9">
        <v>0.03</v>
      </c>
      <c r="AE53" s="9">
        <v>0.42298400000000003</v>
      </c>
    </row>
    <row r="54" spans="4:31">
      <c r="D54">
        <v>52</v>
      </c>
      <c r="E54" s="4">
        <v>0.01</v>
      </c>
      <c r="F54">
        <f t="shared" si="0"/>
        <v>0.52000000000000024</v>
      </c>
      <c r="G54" s="4">
        <v>9.0748099999999998E-2</v>
      </c>
      <c r="H54">
        <f t="shared" si="0"/>
        <v>0.60538579000000003</v>
      </c>
      <c r="AA54" t="s">
        <v>508</v>
      </c>
      <c r="AB54" s="13">
        <v>0.9921875</v>
      </c>
      <c r="AC54" s="13">
        <v>0.99218799999999996</v>
      </c>
      <c r="AD54" s="9">
        <v>0.01</v>
      </c>
      <c r="AE54" s="9">
        <v>5.6481400000000003E-3</v>
      </c>
    </row>
    <row r="55" spans="4:31">
      <c r="D55">
        <v>53</v>
      </c>
      <c r="E55" s="4">
        <v>0.01</v>
      </c>
      <c r="F55">
        <f t="shared" si="0"/>
        <v>0.53000000000000025</v>
      </c>
      <c r="G55" s="4">
        <v>0.118437</v>
      </c>
      <c r="H55">
        <f t="shared" si="0"/>
        <v>0.72382279000000005</v>
      </c>
      <c r="AA55" t="s">
        <v>509</v>
      </c>
      <c r="AB55" s="13">
        <v>1</v>
      </c>
      <c r="AC55" s="13">
        <v>1</v>
      </c>
      <c r="AD55" s="9">
        <v>0</v>
      </c>
      <c r="AE55" s="9">
        <v>3.2601399999999999E-3</v>
      </c>
    </row>
    <row r="56" spans="4:31">
      <c r="D56">
        <v>54</v>
      </c>
      <c r="E56" s="4">
        <v>0.02</v>
      </c>
      <c r="F56">
        <f t="shared" si="0"/>
        <v>0.55000000000000027</v>
      </c>
      <c r="G56" s="4">
        <v>0.12573200000000001</v>
      </c>
      <c r="H56">
        <f t="shared" si="0"/>
        <v>0.84955479</v>
      </c>
      <c r="AA56" t="s">
        <v>510</v>
      </c>
      <c r="AB56" s="13">
        <v>0.9921875</v>
      </c>
      <c r="AC56" s="13">
        <v>0.99218799999999996</v>
      </c>
      <c r="AD56" s="9">
        <v>0.01</v>
      </c>
      <c r="AE56" s="9">
        <v>3.7119399999999999E-3</v>
      </c>
    </row>
    <row r="57" spans="4:31">
      <c r="D57">
        <v>55</v>
      </c>
      <c r="E57" s="4">
        <v>0.02</v>
      </c>
      <c r="F57">
        <f t="shared" si="0"/>
        <v>0.57000000000000028</v>
      </c>
      <c r="G57" s="4">
        <v>0.13131699999999999</v>
      </c>
      <c r="H57">
        <f t="shared" si="0"/>
        <v>0.98087179000000002</v>
      </c>
      <c r="AA57" t="s">
        <v>511</v>
      </c>
      <c r="AB57" s="13">
        <v>1</v>
      </c>
      <c r="AC57" s="13">
        <v>1</v>
      </c>
      <c r="AD57" s="9">
        <v>0</v>
      </c>
      <c r="AE57" s="9">
        <v>6.4868900000000004E-3</v>
      </c>
    </row>
    <row r="58" spans="4:31">
      <c r="D58">
        <v>56</v>
      </c>
      <c r="E58" s="4">
        <v>0.02</v>
      </c>
      <c r="F58">
        <f t="shared" si="0"/>
        <v>0.5900000000000003</v>
      </c>
      <c r="G58" s="4">
        <v>0.153724</v>
      </c>
      <c r="H58">
        <f t="shared" si="0"/>
        <v>1.1345957900000001</v>
      </c>
      <c r="AA58" t="s">
        <v>512</v>
      </c>
      <c r="AB58" s="13">
        <v>1</v>
      </c>
      <c r="AC58" s="13">
        <v>1</v>
      </c>
      <c r="AD58" s="9">
        <v>0</v>
      </c>
      <c r="AE58" s="9">
        <v>3.6909600000000001E-3</v>
      </c>
    </row>
    <row r="59" spans="4:31">
      <c r="D59">
        <v>57</v>
      </c>
      <c r="E59" s="4">
        <v>0.02</v>
      </c>
      <c r="F59">
        <f t="shared" si="0"/>
        <v>0.61000000000000032</v>
      </c>
      <c r="G59" s="4">
        <v>0.16277800000000001</v>
      </c>
      <c r="H59">
        <f t="shared" si="0"/>
        <v>1.2973737900000002</v>
      </c>
      <c r="AA59" t="s">
        <v>513</v>
      </c>
      <c r="AB59" s="13">
        <v>0.9921875</v>
      </c>
      <c r="AC59" s="13">
        <v>0.99218799999999996</v>
      </c>
      <c r="AD59" s="9">
        <v>0.01</v>
      </c>
      <c r="AE59" s="9">
        <v>8.4167000000000006E-2</v>
      </c>
    </row>
    <row r="60" spans="4:31">
      <c r="D60">
        <v>58</v>
      </c>
      <c r="E60" s="4">
        <v>0.02</v>
      </c>
      <c r="F60">
        <f t="shared" si="0"/>
        <v>0.63000000000000034</v>
      </c>
      <c r="G60" s="4">
        <v>0.23982600000000001</v>
      </c>
      <c r="H60">
        <f t="shared" si="0"/>
        <v>1.5371997900000003</v>
      </c>
      <c r="AA60" t="s">
        <v>514</v>
      </c>
      <c r="AB60" s="13">
        <v>1</v>
      </c>
      <c r="AC60" s="13">
        <v>1</v>
      </c>
      <c r="AD60" s="9">
        <v>0</v>
      </c>
      <c r="AE60" s="9">
        <v>6.7543000000000006E-2</v>
      </c>
    </row>
    <row r="61" spans="4:31">
      <c r="D61">
        <v>59</v>
      </c>
      <c r="E61" s="4">
        <v>0.02</v>
      </c>
      <c r="F61">
        <f t="shared" si="0"/>
        <v>0.65000000000000036</v>
      </c>
      <c r="G61" s="4">
        <v>0.24684700000000001</v>
      </c>
      <c r="H61">
        <f t="shared" si="0"/>
        <v>1.7840467900000003</v>
      </c>
      <c r="AA61" t="s">
        <v>515</v>
      </c>
      <c r="AB61" s="13">
        <v>1</v>
      </c>
      <c r="AC61" s="13">
        <v>1</v>
      </c>
      <c r="AD61" s="9">
        <v>0</v>
      </c>
      <c r="AE61" s="9">
        <v>5.0960100000000001E-2</v>
      </c>
    </row>
    <row r="62" spans="4:31">
      <c r="D62">
        <v>60</v>
      </c>
      <c r="E62" s="4">
        <v>0.02</v>
      </c>
      <c r="F62">
        <f t="shared" si="0"/>
        <v>0.67000000000000037</v>
      </c>
      <c r="G62" s="4">
        <v>0.25807200000000002</v>
      </c>
      <c r="H62">
        <f t="shared" si="0"/>
        <v>2.0421187900000004</v>
      </c>
      <c r="AA62" t="s">
        <v>516</v>
      </c>
      <c r="AB62" s="13">
        <v>0.9921875</v>
      </c>
      <c r="AC62" s="13">
        <v>0.99218799999999996</v>
      </c>
      <c r="AD62" s="9">
        <v>0.01</v>
      </c>
      <c r="AE62" s="9">
        <v>7.3231000000000004E-2</v>
      </c>
    </row>
    <row r="63" spans="4:31">
      <c r="D63">
        <v>61</v>
      </c>
      <c r="E63" s="4">
        <v>0.02</v>
      </c>
      <c r="F63">
        <f t="shared" si="0"/>
        <v>0.69000000000000039</v>
      </c>
      <c r="G63" s="4">
        <v>0.29808099999999998</v>
      </c>
      <c r="H63">
        <f t="shared" si="0"/>
        <v>2.3401997900000002</v>
      </c>
      <c r="AA63" t="s">
        <v>517</v>
      </c>
      <c r="AB63" s="13">
        <v>0.9921875</v>
      </c>
      <c r="AC63" s="13">
        <v>0.99218799999999996</v>
      </c>
      <c r="AD63" s="9">
        <v>0.01</v>
      </c>
      <c r="AE63" s="9">
        <v>9.4878199999999996E-2</v>
      </c>
    </row>
    <row r="64" spans="4:31">
      <c r="D64">
        <v>62</v>
      </c>
      <c r="E64" s="4">
        <v>0.02</v>
      </c>
      <c r="F64">
        <f t="shared" si="0"/>
        <v>0.71000000000000041</v>
      </c>
      <c r="G64" s="4">
        <v>0.32402700000000001</v>
      </c>
      <c r="H64">
        <f t="shared" si="0"/>
        <v>2.6642267900000003</v>
      </c>
      <c r="AA64" t="s">
        <v>518</v>
      </c>
      <c r="AB64" s="13">
        <v>0.99987789999999999</v>
      </c>
      <c r="AC64" s="13">
        <v>0.99987800000000004</v>
      </c>
      <c r="AD64" s="9">
        <v>0.01</v>
      </c>
      <c r="AE64" s="9">
        <v>1.5258400000000001</v>
      </c>
    </row>
    <row r="65" spans="4:31">
      <c r="D65">
        <v>63</v>
      </c>
      <c r="E65" s="4">
        <v>0.02</v>
      </c>
      <c r="F65">
        <f t="shared" si="0"/>
        <v>0.73000000000000043</v>
      </c>
      <c r="G65" s="4">
        <v>0.37071199999999999</v>
      </c>
      <c r="H65">
        <f t="shared" si="0"/>
        <v>3.0349387900000004</v>
      </c>
      <c r="AA65" t="s">
        <v>519</v>
      </c>
      <c r="AB65" s="13">
        <v>0.9921875</v>
      </c>
      <c r="AC65" s="13">
        <v>0.99218799999999996</v>
      </c>
      <c r="AD65" s="9">
        <v>0.02</v>
      </c>
      <c r="AE65" s="9">
        <v>0.68087799999999998</v>
      </c>
    </row>
    <row r="66" spans="4:31">
      <c r="D66">
        <v>64</v>
      </c>
      <c r="E66" s="4">
        <v>0.02</v>
      </c>
      <c r="F66">
        <f t="shared" si="0"/>
        <v>0.75000000000000044</v>
      </c>
      <c r="G66" s="4">
        <v>0.43413099999999999</v>
      </c>
      <c r="H66">
        <f t="shared" si="0"/>
        <v>3.4690697900000003</v>
      </c>
      <c r="AA66" t="s">
        <v>520</v>
      </c>
      <c r="AB66" s="13">
        <v>0.9916992</v>
      </c>
      <c r="AC66" s="13">
        <v>0.991699</v>
      </c>
      <c r="AD66" s="9">
        <v>0.02</v>
      </c>
      <c r="AE66" s="9">
        <v>3.3041399999999999</v>
      </c>
    </row>
    <row r="67" spans="4:31">
      <c r="D67">
        <v>65</v>
      </c>
      <c r="E67" s="4">
        <v>0.02</v>
      </c>
      <c r="F67">
        <f t="shared" si="0"/>
        <v>0.77000000000000046</v>
      </c>
      <c r="G67" s="4">
        <v>0.49920500000000001</v>
      </c>
      <c r="H67">
        <f t="shared" si="0"/>
        <v>3.9682747900000002</v>
      </c>
      <c r="AA67" t="s">
        <v>521</v>
      </c>
      <c r="AB67" s="13">
        <v>0.9921875</v>
      </c>
      <c r="AC67" s="13">
        <v>0.99218799999999996</v>
      </c>
      <c r="AD67" s="9">
        <v>0</v>
      </c>
      <c r="AE67" s="9">
        <v>1.4091199999999999</v>
      </c>
    </row>
    <row r="68" spans="4:31">
      <c r="D68">
        <v>66</v>
      </c>
      <c r="E68" s="4">
        <v>0.03</v>
      </c>
      <c r="F68">
        <f t="shared" si="0"/>
        <v>0.80000000000000049</v>
      </c>
      <c r="G68" s="4">
        <v>0.537493</v>
      </c>
      <c r="H68">
        <f t="shared" si="0"/>
        <v>4.5057677900000002</v>
      </c>
      <c r="AA68" t="s">
        <v>522</v>
      </c>
      <c r="AB68" s="13">
        <v>1</v>
      </c>
      <c r="AC68" s="13">
        <v>1</v>
      </c>
      <c r="AD68" s="9">
        <v>0.01</v>
      </c>
      <c r="AE68" s="9">
        <v>1.08487</v>
      </c>
    </row>
    <row r="69" spans="4:31">
      <c r="D69">
        <v>67</v>
      </c>
      <c r="E69" s="4">
        <v>0.04</v>
      </c>
      <c r="F69">
        <f t="shared" ref="F69:H102" si="1">F68+E69</f>
        <v>0.84000000000000052</v>
      </c>
      <c r="G69" s="4">
        <v>0.64230399999999999</v>
      </c>
      <c r="H69">
        <f t="shared" si="1"/>
        <v>5.1480717900000004</v>
      </c>
      <c r="AA69" t="s">
        <v>523</v>
      </c>
      <c r="AB69" s="13">
        <v>0.9921875</v>
      </c>
      <c r="AC69" s="13">
        <v>0.99218799999999996</v>
      </c>
      <c r="AD69" s="9">
        <v>0.06</v>
      </c>
      <c r="AE69" s="9">
        <v>10.3461</v>
      </c>
    </row>
    <row r="70" spans="4:31">
      <c r="D70">
        <v>68</v>
      </c>
      <c r="E70" s="4">
        <v>0.04</v>
      </c>
      <c r="F70">
        <f t="shared" si="1"/>
        <v>0.88000000000000056</v>
      </c>
      <c r="G70" s="4">
        <v>0.68246899999999999</v>
      </c>
      <c r="H70">
        <f t="shared" si="1"/>
        <v>5.8305407900000006</v>
      </c>
      <c r="AA70" t="s">
        <v>524</v>
      </c>
      <c r="AB70" s="13">
        <v>1</v>
      </c>
      <c r="AC70" s="13">
        <v>1</v>
      </c>
      <c r="AD70" s="9">
        <v>0.01</v>
      </c>
      <c r="AE70" s="9">
        <v>12.135</v>
      </c>
    </row>
    <row r="71" spans="4:31">
      <c r="D71">
        <v>69</v>
      </c>
      <c r="E71" s="4">
        <v>0.04</v>
      </c>
      <c r="F71">
        <f t="shared" si="1"/>
        <v>0.9200000000000006</v>
      </c>
      <c r="G71" s="4">
        <v>0.75554500000000002</v>
      </c>
      <c r="H71">
        <f t="shared" si="1"/>
        <v>6.5860857900000003</v>
      </c>
      <c r="AA71" t="s">
        <v>525</v>
      </c>
      <c r="AB71" s="13">
        <v>0.9921875</v>
      </c>
      <c r="AC71" s="13">
        <v>0.99218799999999996</v>
      </c>
      <c r="AD71" s="9">
        <v>0.04</v>
      </c>
      <c r="AE71" s="9">
        <v>3.2368299999999999</v>
      </c>
    </row>
    <row r="72" spans="4:31">
      <c r="D72">
        <v>70</v>
      </c>
      <c r="E72" s="4">
        <v>0.04</v>
      </c>
      <c r="F72">
        <f t="shared" si="1"/>
        <v>0.96000000000000063</v>
      </c>
      <c r="G72" s="4">
        <v>1.0832900000000001</v>
      </c>
      <c r="H72">
        <f t="shared" si="1"/>
        <v>7.6693757900000001</v>
      </c>
      <c r="AA72" t="s">
        <v>526</v>
      </c>
      <c r="AB72" s="13">
        <v>1</v>
      </c>
      <c r="AC72" s="13">
        <v>1</v>
      </c>
      <c r="AD72" s="9">
        <v>0.03</v>
      </c>
      <c r="AE72" s="9">
        <v>5.8927699999999996</v>
      </c>
    </row>
    <row r="73" spans="4:31">
      <c r="D73">
        <v>71</v>
      </c>
      <c r="E73" s="4">
        <v>0.04</v>
      </c>
      <c r="F73">
        <f t="shared" si="1"/>
        <v>1.0000000000000007</v>
      </c>
      <c r="G73" s="4">
        <v>1.1493100000000001</v>
      </c>
      <c r="H73">
        <f t="shared" si="1"/>
        <v>8.81868579</v>
      </c>
      <c r="AA73" t="s">
        <v>527</v>
      </c>
      <c r="AB73" s="13">
        <v>0.97668460000000001</v>
      </c>
      <c r="AC73" s="13">
        <v>0.97668500000000003</v>
      </c>
      <c r="AD73" s="9">
        <v>0.05</v>
      </c>
      <c r="AE73" s="9">
        <v>8.3025500000000001</v>
      </c>
    </row>
    <row r="74" spans="4:31">
      <c r="D74">
        <v>72</v>
      </c>
      <c r="E74" s="4">
        <v>0.05</v>
      </c>
      <c r="F74">
        <f t="shared" si="1"/>
        <v>1.0500000000000007</v>
      </c>
      <c r="G74" s="4">
        <v>1.4371499999999999</v>
      </c>
      <c r="H74">
        <f t="shared" si="1"/>
        <v>10.255835789999999</v>
      </c>
      <c r="AA74" t="s">
        <v>528</v>
      </c>
      <c r="AB74" s="13">
        <v>0.9921875</v>
      </c>
      <c r="AC74" s="13">
        <v>0.99218799999999996</v>
      </c>
      <c r="AD74" s="9">
        <v>0.12</v>
      </c>
      <c r="AE74" s="9">
        <v>71.284800000000004</v>
      </c>
    </row>
    <row r="75" spans="4:31">
      <c r="D75">
        <v>73</v>
      </c>
      <c r="E75" s="4">
        <v>7.0000000000000007E-2</v>
      </c>
      <c r="F75">
        <f t="shared" si="1"/>
        <v>1.1200000000000008</v>
      </c>
      <c r="G75" s="4">
        <v>1.5082199999999999</v>
      </c>
      <c r="H75">
        <f t="shared" si="1"/>
        <v>11.764055789999999</v>
      </c>
      <c r="AA75" t="s">
        <v>529</v>
      </c>
      <c r="AB75" s="13">
        <v>1</v>
      </c>
      <c r="AC75" s="13">
        <v>1</v>
      </c>
      <c r="AD75" s="9">
        <v>0.08</v>
      </c>
      <c r="AE75" s="9">
        <v>133.88200000000001</v>
      </c>
    </row>
    <row r="76" spans="4:31">
      <c r="D76">
        <v>74</v>
      </c>
      <c r="E76" s="4">
        <v>0.08</v>
      </c>
      <c r="F76">
        <f t="shared" si="1"/>
        <v>1.2000000000000008</v>
      </c>
      <c r="G76" s="4">
        <v>1.64175</v>
      </c>
      <c r="H76">
        <f t="shared" si="1"/>
        <v>13.405805789999999</v>
      </c>
      <c r="AA76" t="s">
        <v>530</v>
      </c>
      <c r="AB76" s="13">
        <v>0.99194340000000003</v>
      </c>
      <c r="AC76" s="13">
        <v>0.99194300000000002</v>
      </c>
      <c r="AD76" s="9">
        <v>0.05</v>
      </c>
      <c r="AE76" s="9">
        <v>56.300400000000003</v>
      </c>
    </row>
    <row r="77" spans="4:31">
      <c r="D77">
        <v>75</v>
      </c>
      <c r="E77" s="4">
        <v>0.08</v>
      </c>
      <c r="F77">
        <f t="shared" si="1"/>
        <v>1.2800000000000009</v>
      </c>
      <c r="G77" s="4">
        <v>3.4005999999999998</v>
      </c>
      <c r="H77">
        <f t="shared" si="1"/>
        <v>16.806405789999999</v>
      </c>
      <c r="AA77" t="s">
        <v>531</v>
      </c>
      <c r="AB77" s="13">
        <v>0.984375</v>
      </c>
      <c r="AC77" s="13">
        <v>0.984375</v>
      </c>
      <c r="AD77" s="9">
        <v>0.17</v>
      </c>
      <c r="AE77" s="9">
        <v>30.3796</v>
      </c>
    </row>
    <row r="78" spans="4:31">
      <c r="D78">
        <v>76</v>
      </c>
      <c r="E78" s="4">
        <v>0.09</v>
      </c>
      <c r="F78">
        <f t="shared" si="1"/>
        <v>1.370000000000001</v>
      </c>
      <c r="G78" s="4">
        <v>3.4950199999999998</v>
      </c>
      <c r="H78">
        <f t="shared" si="1"/>
        <v>20.30142579</v>
      </c>
      <c r="AA78" t="s">
        <v>532</v>
      </c>
      <c r="AB78" s="13">
        <v>0.9921875</v>
      </c>
      <c r="AC78" s="13">
        <v>0.99218799999999996</v>
      </c>
      <c r="AD78" s="9">
        <v>0.04</v>
      </c>
      <c r="AE78" s="9">
        <v>58.068300000000001</v>
      </c>
    </row>
    <row r="79" spans="4:31">
      <c r="D79">
        <v>77</v>
      </c>
      <c r="E79" s="4">
        <v>0.1</v>
      </c>
      <c r="F79">
        <f t="shared" si="1"/>
        <v>1.4700000000000011</v>
      </c>
      <c r="G79" s="8">
        <v>6.49857</v>
      </c>
      <c r="H79">
        <f t="shared" si="1"/>
        <v>26.799995790000001</v>
      </c>
      <c r="AA79" t="s">
        <v>533</v>
      </c>
      <c r="AB79" s="13">
        <v>1</v>
      </c>
      <c r="AC79" s="13">
        <v>1</v>
      </c>
      <c r="AD79" s="9">
        <v>0</v>
      </c>
      <c r="AE79" s="9">
        <v>7.1049000000000001E-2</v>
      </c>
    </row>
    <row r="80" spans="4:31">
      <c r="D80">
        <v>78</v>
      </c>
      <c r="E80" s="4">
        <v>0.1</v>
      </c>
      <c r="F80">
        <f t="shared" si="1"/>
        <v>1.5700000000000012</v>
      </c>
      <c r="G80" s="4">
        <v>7.1534199999999997</v>
      </c>
      <c r="H80">
        <f t="shared" si="1"/>
        <v>33.953415790000001</v>
      </c>
      <c r="AA80" t="s">
        <v>534</v>
      </c>
      <c r="AB80" s="13">
        <v>1</v>
      </c>
      <c r="AC80" s="13">
        <v>1</v>
      </c>
      <c r="AD80" s="9">
        <v>0</v>
      </c>
      <c r="AE80" s="9">
        <v>8.8886000000000007E-2</v>
      </c>
    </row>
    <row r="81" spans="4:31">
      <c r="D81">
        <v>79</v>
      </c>
      <c r="E81" s="8">
        <v>0.17</v>
      </c>
      <c r="F81">
        <f t="shared" si="1"/>
        <v>1.7400000000000011</v>
      </c>
      <c r="G81" s="4">
        <v>8.9006100000000004</v>
      </c>
      <c r="H81">
        <f t="shared" si="1"/>
        <v>42.854025790000001</v>
      </c>
      <c r="AA81" t="s">
        <v>535</v>
      </c>
      <c r="AB81" s="13">
        <v>1</v>
      </c>
      <c r="AC81" s="13">
        <v>1</v>
      </c>
      <c r="AD81" s="9">
        <v>0</v>
      </c>
      <c r="AE81" s="9">
        <v>1.7018100000000001E-2</v>
      </c>
    </row>
    <row r="82" spans="4:31">
      <c r="D82">
        <v>80</v>
      </c>
      <c r="E82" s="4">
        <v>0.22</v>
      </c>
      <c r="F82">
        <f t="shared" si="1"/>
        <v>1.9600000000000011</v>
      </c>
      <c r="G82" s="4">
        <v>11.3634</v>
      </c>
      <c r="H82">
        <f t="shared" si="1"/>
        <v>54.21742579</v>
      </c>
      <c r="AA82" t="s">
        <v>536</v>
      </c>
      <c r="AB82" s="13">
        <v>0.9921875</v>
      </c>
      <c r="AC82" s="13">
        <v>0.99218799999999996</v>
      </c>
      <c r="AD82" s="9">
        <v>0.01</v>
      </c>
      <c r="AE82" s="9">
        <v>0.239292</v>
      </c>
    </row>
    <row r="83" spans="4:31">
      <c r="D83">
        <v>81</v>
      </c>
      <c r="E83" s="4">
        <v>0.22</v>
      </c>
      <c r="F83">
        <f t="shared" si="1"/>
        <v>2.180000000000001</v>
      </c>
      <c r="G83" s="4">
        <v>13.0969</v>
      </c>
      <c r="H83">
        <f t="shared" si="1"/>
        <v>67.314325789999998</v>
      </c>
      <c r="AA83" t="s">
        <v>537</v>
      </c>
      <c r="AB83" s="13">
        <v>0.99902340000000001</v>
      </c>
      <c r="AC83" s="13">
        <v>0.99902299999999999</v>
      </c>
      <c r="AD83" s="9">
        <v>0.01</v>
      </c>
      <c r="AE83" s="9">
        <v>4.9680000000000002E-2</v>
      </c>
    </row>
    <row r="84" spans="4:31">
      <c r="D84">
        <v>82</v>
      </c>
      <c r="E84" s="4">
        <v>0.24</v>
      </c>
      <c r="F84">
        <f t="shared" si="1"/>
        <v>2.4200000000000008</v>
      </c>
      <c r="G84" s="4">
        <v>21.3629</v>
      </c>
      <c r="H84">
        <f t="shared" si="1"/>
        <v>88.677225789999994</v>
      </c>
      <c r="AA84" t="s">
        <v>538</v>
      </c>
      <c r="AB84" s="13">
        <v>1</v>
      </c>
      <c r="AC84" s="13">
        <v>1</v>
      </c>
      <c r="AD84" s="9">
        <v>0.01</v>
      </c>
      <c r="AE84" s="9">
        <v>0.118475</v>
      </c>
    </row>
    <row r="85" spans="4:31">
      <c r="D85">
        <v>83</v>
      </c>
      <c r="E85" s="4">
        <v>0.28000000000000003</v>
      </c>
      <c r="F85">
        <f t="shared" si="1"/>
        <v>2.7000000000000011</v>
      </c>
      <c r="G85" s="4">
        <v>25.861499999999999</v>
      </c>
      <c r="H85">
        <f t="shared" si="1"/>
        <v>114.53872579</v>
      </c>
      <c r="AA85" t="s">
        <v>539</v>
      </c>
      <c r="AB85" s="13">
        <v>0.99996949999999996</v>
      </c>
      <c r="AC85" s="13">
        <v>0.999969</v>
      </c>
      <c r="AD85" s="9">
        <v>0.01</v>
      </c>
      <c r="AE85" s="9">
        <v>0.58348699999999998</v>
      </c>
    </row>
    <row r="86" spans="4:31">
      <c r="D86">
        <v>84</v>
      </c>
      <c r="E86" s="4">
        <v>0.3</v>
      </c>
      <c r="F86">
        <f t="shared" si="1"/>
        <v>3.0000000000000009</v>
      </c>
      <c r="G86" s="4">
        <v>26.828499999999998</v>
      </c>
      <c r="H86">
        <f t="shared" si="1"/>
        <v>141.36722578999999</v>
      </c>
      <c r="AA86" t="s">
        <v>540</v>
      </c>
      <c r="AB86" s="13">
        <v>1</v>
      </c>
      <c r="AC86" s="13">
        <v>1</v>
      </c>
      <c r="AD86" s="9">
        <v>0.01</v>
      </c>
      <c r="AE86" s="9">
        <v>0.68613000000000002</v>
      </c>
    </row>
    <row r="87" spans="4:31">
      <c r="D87">
        <v>85</v>
      </c>
      <c r="E87">
        <v>0.36</v>
      </c>
      <c r="F87">
        <f t="shared" si="1"/>
        <v>3.3600000000000008</v>
      </c>
      <c r="G87" s="4">
        <v>29.573</v>
      </c>
      <c r="H87">
        <f t="shared" si="1"/>
        <v>170.94022579</v>
      </c>
      <c r="AA87" t="s">
        <v>541</v>
      </c>
      <c r="AB87" s="13">
        <v>0.9995117</v>
      </c>
      <c r="AC87" s="13">
        <v>0.99951199999999996</v>
      </c>
      <c r="AD87" s="9">
        <v>0.01</v>
      </c>
      <c r="AE87" s="9">
        <v>0.14629400000000001</v>
      </c>
    </row>
    <row r="88" spans="4:31">
      <c r="D88">
        <v>86</v>
      </c>
      <c r="E88">
        <v>0.43</v>
      </c>
      <c r="F88">
        <f t="shared" si="1"/>
        <v>3.7900000000000009</v>
      </c>
      <c r="G88" s="4">
        <v>33.642200000000003</v>
      </c>
      <c r="H88">
        <f t="shared" si="1"/>
        <v>204.58242579</v>
      </c>
      <c r="AA88" t="s">
        <v>542</v>
      </c>
      <c r="AB88" s="13">
        <v>1</v>
      </c>
      <c r="AC88" s="13">
        <v>1</v>
      </c>
      <c r="AD88" s="9">
        <v>0</v>
      </c>
      <c r="AE88" s="9">
        <v>0.29443900000000001</v>
      </c>
    </row>
    <row r="89" spans="4:31">
      <c r="D89">
        <v>87</v>
      </c>
      <c r="E89">
        <v>0.45</v>
      </c>
      <c r="F89">
        <f t="shared" si="1"/>
        <v>4.2400000000000011</v>
      </c>
      <c r="G89" s="4">
        <v>62.129399999999997</v>
      </c>
      <c r="H89">
        <f t="shared" si="1"/>
        <v>266.71182578999998</v>
      </c>
      <c r="AA89" t="s">
        <v>543</v>
      </c>
      <c r="AB89" s="13">
        <v>0.97668460000000001</v>
      </c>
      <c r="AC89" s="13">
        <v>0.97668500000000003</v>
      </c>
      <c r="AD89" s="9">
        <v>0.02</v>
      </c>
      <c r="AE89" s="9">
        <v>24.516500000000001</v>
      </c>
    </row>
    <row r="90" spans="4:31">
      <c r="D90">
        <v>88</v>
      </c>
      <c r="E90">
        <v>0.53</v>
      </c>
      <c r="F90">
        <f t="shared" si="1"/>
        <v>4.7700000000000014</v>
      </c>
      <c r="G90">
        <v>62.770899999999997</v>
      </c>
      <c r="H90">
        <f t="shared" si="1"/>
        <v>329.48272578999996</v>
      </c>
      <c r="AA90" t="s">
        <v>544</v>
      </c>
      <c r="AB90" s="13">
        <v>0.96884159999999997</v>
      </c>
      <c r="AC90" s="13">
        <v>0.96884199999999998</v>
      </c>
      <c r="AD90" s="9">
        <v>0.12</v>
      </c>
      <c r="AE90" s="9">
        <v>6.4240599999999999</v>
      </c>
    </row>
    <row r="91" spans="4:31">
      <c r="D91">
        <v>89</v>
      </c>
      <c r="E91">
        <v>0.87</v>
      </c>
      <c r="F91">
        <f t="shared" si="1"/>
        <v>5.6400000000000015</v>
      </c>
      <c r="G91">
        <v>78.505300000000005</v>
      </c>
      <c r="H91">
        <f t="shared" si="1"/>
        <v>407.98802578999994</v>
      </c>
      <c r="AA91" t="s">
        <v>545</v>
      </c>
      <c r="AB91" s="13">
        <v>0.9995117</v>
      </c>
      <c r="AC91" s="13">
        <v>0.99951199999999996</v>
      </c>
      <c r="AD91" s="9">
        <v>0.04</v>
      </c>
      <c r="AE91" s="9">
        <v>26.913699999999999</v>
      </c>
    </row>
    <row r="92" spans="4:31">
      <c r="D92">
        <v>90</v>
      </c>
      <c r="E92">
        <v>0.99</v>
      </c>
      <c r="F92">
        <f t="shared" si="1"/>
        <v>6.6300000000000017</v>
      </c>
      <c r="G92">
        <v>122.869</v>
      </c>
      <c r="H92">
        <f t="shared" si="1"/>
        <v>530.85702578999997</v>
      </c>
      <c r="AA92" t="s">
        <v>546</v>
      </c>
      <c r="AB92" s="13">
        <v>0.9843674</v>
      </c>
      <c r="AC92" s="13">
        <v>0.98436699999999999</v>
      </c>
      <c r="AD92" s="9">
        <v>0.08</v>
      </c>
      <c r="AE92" s="9">
        <v>19.651299999999999</v>
      </c>
    </row>
    <row r="93" spans="4:31">
      <c r="D93">
        <v>91</v>
      </c>
      <c r="E93">
        <v>1.08</v>
      </c>
      <c r="F93">
        <f t="shared" si="1"/>
        <v>7.7100000000000017</v>
      </c>
      <c r="G93">
        <v>147.96100000000001</v>
      </c>
      <c r="H93">
        <f t="shared" si="1"/>
        <v>678.81802578999998</v>
      </c>
      <c r="AA93" t="s">
        <v>547</v>
      </c>
      <c r="AB93" s="13">
        <v>1</v>
      </c>
      <c r="AC93" s="13">
        <v>1</v>
      </c>
      <c r="AD93" s="9">
        <v>0.02</v>
      </c>
      <c r="AE93" s="9">
        <v>23.735099999999999</v>
      </c>
    </row>
    <row r="94" spans="4:31">
      <c r="D94">
        <v>92</v>
      </c>
      <c r="E94">
        <v>1.24</v>
      </c>
      <c r="F94">
        <f t="shared" si="1"/>
        <v>8.9500000000000011</v>
      </c>
      <c r="G94">
        <v>168.22900000000001</v>
      </c>
      <c r="H94">
        <f t="shared" si="1"/>
        <v>847.04702579000002</v>
      </c>
      <c r="AA94" t="s">
        <v>548</v>
      </c>
      <c r="AB94" s="13">
        <v>0.9916992</v>
      </c>
      <c r="AC94" s="13">
        <v>0.991699</v>
      </c>
      <c r="AD94" s="9">
        <v>0.14000000000000001</v>
      </c>
      <c r="AE94" s="9">
        <v>556.90899999999999</v>
      </c>
    </row>
    <row r="95" spans="4:31">
      <c r="D95">
        <v>93</v>
      </c>
      <c r="E95">
        <v>1.33</v>
      </c>
      <c r="F95">
        <f t="shared" si="1"/>
        <v>10.280000000000001</v>
      </c>
      <c r="G95">
        <v>269.786</v>
      </c>
      <c r="H95">
        <f t="shared" si="1"/>
        <v>1116.83302579</v>
      </c>
      <c r="AA95" t="s">
        <v>549</v>
      </c>
      <c r="AB95" s="13">
        <v>0.9921875</v>
      </c>
      <c r="AC95" s="13">
        <v>0.99218799999999996</v>
      </c>
      <c r="AD95" s="9">
        <v>0.09</v>
      </c>
      <c r="AE95" s="9">
        <v>113.845</v>
      </c>
    </row>
    <row r="96" spans="4:31">
      <c r="D96">
        <v>94</v>
      </c>
      <c r="E96">
        <v>1.53</v>
      </c>
      <c r="F96">
        <f t="shared" si="1"/>
        <v>11.81</v>
      </c>
      <c r="G96">
        <v>386.63499999999999</v>
      </c>
      <c r="H96">
        <f t="shared" si="1"/>
        <v>1503.46802579</v>
      </c>
      <c r="AA96" t="s">
        <v>550</v>
      </c>
      <c r="AB96" s="13">
        <v>1</v>
      </c>
      <c r="AC96" s="13">
        <v>1</v>
      </c>
      <c r="AD96" s="9">
        <v>0.12</v>
      </c>
      <c r="AE96" s="9">
        <v>244.304</v>
      </c>
    </row>
    <row r="97" spans="4:31">
      <c r="D97">
        <v>95</v>
      </c>
      <c r="E97">
        <v>3.3</v>
      </c>
      <c r="F97">
        <f t="shared" si="1"/>
        <v>15.11</v>
      </c>
      <c r="G97">
        <v>607.39499999999998</v>
      </c>
      <c r="H97">
        <f t="shared" si="1"/>
        <v>2110.8630257899999</v>
      </c>
      <c r="AA97" t="s">
        <v>551</v>
      </c>
      <c r="AB97" s="13">
        <v>1</v>
      </c>
      <c r="AC97" s="13">
        <v>1</v>
      </c>
      <c r="AD97" s="9">
        <v>0.09</v>
      </c>
      <c r="AE97" s="9">
        <v>357.65199999999999</v>
      </c>
    </row>
    <row r="98" spans="4:31">
      <c r="D98">
        <v>96</v>
      </c>
      <c r="E98">
        <v>3.52</v>
      </c>
      <c r="F98">
        <f t="shared" si="1"/>
        <v>18.63</v>
      </c>
      <c r="G98">
        <v>725.05899999999997</v>
      </c>
      <c r="H98">
        <f t="shared" si="1"/>
        <v>2835.9220257899997</v>
      </c>
      <c r="AA98" t="s">
        <v>552</v>
      </c>
      <c r="AB98" s="13">
        <v>0.99853519999999996</v>
      </c>
      <c r="AC98" s="13">
        <v>0.99853499999999995</v>
      </c>
      <c r="AD98" s="9">
        <v>0.35</v>
      </c>
      <c r="AE98" s="9">
        <v>156.584</v>
      </c>
    </row>
    <row r="99" spans="4:31">
      <c r="D99">
        <v>97</v>
      </c>
      <c r="E99">
        <v>3.7</v>
      </c>
      <c r="F99">
        <f t="shared" si="1"/>
        <v>22.33</v>
      </c>
      <c r="G99">
        <v>1000</v>
      </c>
      <c r="H99">
        <f t="shared" si="1"/>
        <v>3835.9220257899997</v>
      </c>
      <c r="AA99" t="s">
        <v>553</v>
      </c>
      <c r="AB99" s="13">
        <v>0.9921875</v>
      </c>
      <c r="AC99" s="13" t="s">
        <v>558</v>
      </c>
      <c r="AD99" s="9">
        <v>0.31</v>
      </c>
      <c r="AE99" s="9">
        <v>1000</v>
      </c>
    </row>
    <row r="100" spans="4:31">
      <c r="D100">
        <v>98</v>
      </c>
      <c r="E100">
        <v>5.19</v>
      </c>
      <c r="F100">
        <f t="shared" si="1"/>
        <v>27.52</v>
      </c>
      <c r="G100">
        <v>1000</v>
      </c>
      <c r="H100">
        <f t="shared" si="1"/>
        <v>4835.9220257899997</v>
      </c>
      <c r="AA100" t="s">
        <v>554</v>
      </c>
      <c r="AB100" s="13">
        <v>0.9921875</v>
      </c>
      <c r="AC100" s="13" t="s">
        <v>558</v>
      </c>
      <c r="AD100" s="9">
        <v>0.37</v>
      </c>
      <c r="AE100" s="9">
        <v>1000</v>
      </c>
    </row>
    <row r="101" spans="4:31">
      <c r="D101">
        <v>99</v>
      </c>
      <c r="E101">
        <v>5.84</v>
      </c>
      <c r="F101">
        <f t="shared" si="1"/>
        <v>33.36</v>
      </c>
      <c r="G101">
        <v>1000</v>
      </c>
      <c r="H101">
        <f t="shared" si="1"/>
        <v>5835.9220257899997</v>
      </c>
      <c r="AA101" t="s">
        <v>555</v>
      </c>
      <c r="AB101" s="13">
        <v>0.98413090000000003</v>
      </c>
      <c r="AC101" s="13">
        <v>0.98413099999999998</v>
      </c>
      <c r="AD101" s="9">
        <v>0.56000000000000005</v>
      </c>
      <c r="AE101" s="9">
        <v>681.09100000000001</v>
      </c>
    </row>
    <row r="102" spans="4:31">
      <c r="D102">
        <v>100</v>
      </c>
      <c r="E102">
        <v>11.53</v>
      </c>
      <c r="F102">
        <f t="shared" si="1"/>
        <v>44.89</v>
      </c>
      <c r="G102">
        <v>1000</v>
      </c>
      <c r="H102">
        <f t="shared" si="1"/>
        <v>6835.9220257899997</v>
      </c>
      <c r="AA102" t="s">
        <v>556</v>
      </c>
      <c r="AB102" s="13">
        <v>0.9916992</v>
      </c>
      <c r="AC102" s="13" t="s">
        <v>558</v>
      </c>
      <c r="AD102" s="9">
        <v>0.4</v>
      </c>
      <c r="AE102" s="9">
        <v>1000</v>
      </c>
    </row>
    <row r="103" spans="4:31">
      <c r="AA103" t="s">
        <v>557</v>
      </c>
      <c r="AB103" s="13">
        <v>0.9916992</v>
      </c>
      <c r="AC103" s="13" t="s">
        <v>558</v>
      </c>
      <c r="AD103" s="9">
        <v>1.1000000000000001</v>
      </c>
      <c r="AE103" s="9">
        <v>1000</v>
      </c>
    </row>
  </sheetData>
  <sortState ref="G3:G102">
    <sortCondition ref="G3"/>
  </sortState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E103"/>
  <sheetViews>
    <sheetView topLeftCell="H74" zoomScale="60" zoomScaleNormal="60" workbookViewId="0">
      <selection activeCell="AA4" sqref="AA4:AE103"/>
    </sheetView>
  </sheetViews>
  <sheetFormatPr defaultRowHeight="17"/>
  <cols>
    <col min="26" max="26" width="10.90625" customWidth="1"/>
    <col min="27" max="27" width="27.6328125" bestFit="1" customWidth="1"/>
    <col min="28" max="29" width="10.81640625" bestFit="1" customWidth="1"/>
    <col min="30" max="30" width="6.1796875" customWidth="1"/>
    <col min="31" max="31" width="13.7265625" bestFit="1" customWidth="1"/>
  </cols>
  <sheetData>
    <row r="2" spans="4:31">
      <c r="E2" t="s">
        <v>21</v>
      </c>
      <c r="G2" t="s">
        <v>22</v>
      </c>
    </row>
    <row r="3" spans="4:31">
      <c r="D3">
        <v>1</v>
      </c>
      <c r="E3">
        <v>0.01</v>
      </c>
      <c r="F3">
        <f>E3</f>
        <v>0.01</v>
      </c>
      <c r="G3">
        <v>1.85966E-4</v>
      </c>
      <c r="H3">
        <f>G3</f>
        <v>1.85966E-4</v>
      </c>
      <c r="AA3" t="s">
        <v>53</v>
      </c>
      <c r="AB3" t="s">
        <v>54</v>
      </c>
      <c r="AC3" t="s">
        <v>55</v>
      </c>
      <c r="AD3" t="s">
        <v>33</v>
      </c>
      <c r="AE3" t="s">
        <v>56</v>
      </c>
    </row>
    <row r="4" spans="4:31">
      <c r="D4">
        <v>2</v>
      </c>
      <c r="E4">
        <v>0.01</v>
      </c>
      <c r="F4">
        <f>F3+E4</f>
        <v>0.02</v>
      </c>
      <c r="G4">
        <v>2.0098699999999999E-4</v>
      </c>
      <c r="H4">
        <f>H3+G4</f>
        <v>3.8695299999999999E-4</v>
      </c>
      <c r="AA4" t="s">
        <v>559</v>
      </c>
      <c r="AB4" s="13">
        <v>1</v>
      </c>
      <c r="AC4" s="13">
        <v>1</v>
      </c>
      <c r="AD4" s="9">
        <v>0</v>
      </c>
      <c r="AE4" s="9">
        <v>3.1913999999999998E-2</v>
      </c>
    </row>
    <row r="5" spans="4:31">
      <c r="D5">
        <v>3</v>
      </c>
      <c r="E5">
        <v>0.01</v>
      </c>
      <c r="F5">
        <f t="shared" ref="F5:H20" si="0">F4+E5</f>
        <v>0.03</v>
      </c>
      <c r="G5">
        <v>3.4713700000000002E-4</v>
      </c>
      <c r="H5">
        <f t="shared" si="0"/>
        <v>7.3408999999999996E-4</v>
      </c>
      <c r="AA5" t="s">
        <v>560</v>
      </c>
      <c r="AB5" s="13">
        <v>1</v>
      </c>
      <c r="AC5" s="13">
        <v>1</v>
      </c>
      <c r="AD5" s="9">
        <v>0</v>
      </c>
      <c r="AE5" s="9">
        <v>8.7251700000000008E-3</v>
      </c>
    </row>
    <row r="6" spans="4:31">
      <c r="D6">
        <v>4</v>
      </c>
      <c r="E6">
        <v>0.01</v>
      </c>
      <c r="F6">
        <f t="shared" si="0"/>
        <v>0.04</v>
      </c>
      <c r="G6">
        <v>3.7598599999999997E-4</v>
      </c>
      <c r="H6">
        <f t="shared" si="0"/>
        <v>1.110076E-3</v>
      </c>
      <c r="AA6" t="s">
        <v>561</v>
      </c>
      <c r="AB6" s="13">
        <v>1</v>
      </c>
      <c r="AC6" s="13">
        <v>1</v>
      </c>
      <c r="AD6" s="9">
        <v>0</v>
      </c>
      <c r="AE6" s="9">
        <v>3.14951E-4</v>
      </c>
    </row>
    <row r="7" spans="4:31">
      <c r="D7">
        <v>5</v>
      </c>
      <c r="E7">
        <v>0.01</v>
      </c>
      <c r="F7">
        <f t="shared" si="0"/>
        <v>0.05</v>
      </c>
      <c r="G7">
        <v>3.86E-4</v>
      </c>
      <c r="H7">
        <f t="shared" si="0"/>
        <v>1.496076E-3</v>
      </c>
      <c r="AA7" t="s">
        <v>562</v>
      </c>
      <c r="AB7" s="13">
        <v>1</v>
      </c>
      <c r="AC7" s="13">
        <v>1</v>
      </c>
      <c r="AD7" s="9">
        <v>0</v>
      </c>
      <c r="AE7" s="9">
        <v>2.6202199999999999E-4</v>
      </c>
    </row>
    <row r="8" spans="4:31">
      <c r="D8">
        <v>6</v>
      </c>
      <c r="E8">
        <v>0.01</v>
      </c>
      <c r="F8">
        <f t="shared" si="0"/>
        <v>6.0000000000000005E-2</v>
      </c>
      <c r="G8">
        <v>4.0197399999999998E-4</v>
      </c>
      <c r="H8">
        <f t="shared" si="0"/>
        <v>1.8980500000000001E-3</v>
      </c>
      <c r="AA8" t="s">
        <v>563</v>
      </c>
      <c r="AB8" s="13">
        <v>1</v>
      </c>
      <c r="AC8" s="13">
        <v>1</v>
      </c>
      <c r="AD8" s="9">
        <v>0</v>
      </c>
      <c r="AE8" s="9">
        <v>2.8204899999999998E-4</v>
      </c>
    </row>
    <row r="9" spans="4:31">
      <c r="D9">
        <v>7</v>
      </c>
      <c r="E9">
        <v>0.01</v>
      </c>
      <c r="F9">
        <f t="shared" si="0"/>
        <v>7.0000000000000007E-2</v>
      </c>
      <c r="G9">
        <v>4.2486200000000003E-4</v>
      </c>
      <c r="H9">
        <f t="shared" si="0"/>
        <v>2.3229119999999999E-3</v>
      </c>
      <c r="AA9" t="s">
        <v>564</v>
      </c>
      <c r="AB9" s="13">
        <v>1</v>
      </c>
      <c r="AC9" s="13">
        <v>1</v>
      </c>
      <c r="AD9" s="9">
        <v>0</v>
      </c>
      <c r="AE9" s="9">
        <v>4.5299499999999998E-4</v>
      </c>
    </row>
    <row r="10" spans="4:31">
      <c r="D10">
        <v>8</v>
      </c>
      <c r="E10">
        <v>0.01</v>
      </c>
      <c r="F10">
        <f t="shared" si="0"/>
        <v>0.08</v>
      </c>
      <c r="G10">
        <v>4.3582899999999999E-4</v>
      </c>
      <c r="H10">
        <f t="shared" si="0"/>
        <v>2.7587409999999999E-3</v>
      </c>
      <c r="AA10" t="s">
        <v>565</v>
      </c>
      <c r="AB10" s="13">
        <v>1</v>
      </c>
      <c r="AC10" s="13">
        <v>1</v>
      </c>
      <c r="AD10" s="9">
        <v>0</v>
      </c>
      <c r="AE10" s="9">
        <v>1.34015E-3</v>
      </c>
    </row>
    <row r="11" spans="4:31">
      <c r="D11">
        <v>9</v>
      </c>
      <c r="E11">
        <v>0.01</v>
      </c>
      <c r="F11">
        <f t="shared" si="0"/>
        <v>0.09</v>
      </c>
      <c r="G11">
        <v>4.37021E-4</v>
      </c>
      <c r="H11">
        <f t="shared" si="0"/>
        <v>3.195762E-3</v>
      </c>
      <c r="AA11" t="s">
        <v>566</v>
      </c>
      <c r="AB11" s="13">
        <v>1</v>
      </c>
      <c r="AC11" s="13">
        <v>1</v>
      </c>
      <c r="AD11" s="9">
        <v>0</v>
      </c>
      <c r="AE11" s="9">
        <v>7.5149500000000003E-3</v>
      </c>
    </row>
    <row r="12" spans="4:31">
      <c r="D12">
        <v>10</v>
      </c>
      <c r="E12">
        <v>0.01</v>
      </c>
      <c r="F12">
        <f t="shared" si="0"/>
        <v>9.9999999999999992E-2</v>
      </c>
      <c r="G12">
        <v>4.6491600000000001E-4</v>
      </c>
      <c r="H12">
        <f t="shared" si="0"/>
        <v>3.6606780000000001E-3</v>
      </c>
      <c r="AA12" t="s">
        <v>567</v>
      </c>
      <c r="AB12" s="13">
        <v>1</v>
      </c>
      <c r="AC12" s="13">
        <v>1</v>
      </c>
      <c r="AD12" s="9">
        <v>0</v>
      </c>
      <c r="AE12" s="9">
        <v>7.9021500000000001E-3</v>
      </c>
    </row>
    <row r="13" spans="4:31">
      <c r="D13">
        <v>11</v>
      </c>
      <c r="E13">
        <v>0.01</v>
      </c>
      <c r="F13">
        <f t="shared" si="0"/>
        <v>0.10999999999999999</v>
      </c>
      <c r="G13">
        <v>4.6801600000000003E-4</v>
      </c>
      <c r="H13">
        <f t="shared" si="0"/>
        <v>4.1286940000000005E-3</v>
      </c>
      <c r="AA13" t="s">
        <v>568</v>
      </c>
      <c r="AB13" s="13">
        <v>1</v>
      </c>
      <c r="AC13" s="13">
        <v>1</v>
      </c>
      <c r="AD13" s="9">
        <v>0</v>
      </c>
      <c r="AE13" s="9">
        <v>4.2300200000000001E-3</v>
      </c>
    </row>
    <row r="14" spans="4:31">
      <c r="D14">
        <v>12</v>
      </c>
      <c r="E14">
        <v>0.01</v>
      </c>
      <c r="F14">
        <f t="shared" si="0"/>
        <v>0.11999999999999998</v>
      </c>
      <c r="G14">
        <v>4.7206899999999998E-4</v>
      </c>
      <c r="H14">
        <f t="shared" si="0"/>
        <v>4.6007630000000008E-3</v>
      </c>
      <c r="AA14" t="s">
        <v>569</v>
      </c>
      <c r="AB14" s="13">
        <v>1</v>
      </c>
      <c r="AC14" s="13">
        <v>1</v>
      </c>
      <c r="AD14" s="9">
        <v>0</v>
      </c>
      <c r="AE14" s="9">
        <v>2.9687899999999998E-3</v>
      </c>
    </row>
    <row r="15" spans="4:31">
      <c r="D15">
        <v>13</v>
      </c>
      <c r="E15">
        <v>0.01</v>
      </c>
      <c r="F15">
        <f t="shared" si="0"/>
        <v>0.12999999999999998</v>
      </c>
      <c r="G15">
        <v>4.7397599999999998E-4</v>
      </c>
      <c r="H15">
        <f t="shared" si="0"/>
        <v>5.0747390000000009E-3</v>
      </c>
      <c r="AA15" t="s">
        <v>570</v>
      </c>
      <c r="AB15" s="13">
        <v>1</v>
      </c>
      <c r="AC15" s="13">
        <v>1</v>
      </c>
      <c r="AD15" s="9">
        <v>0</v>
      </c>
      <c r="AE15" s="9">
        <v>2.2621199999999998E-3</v>
      </c>
    </row>
    <row r="16" spans="4:31">
      <c r="D16">
        <v>14</v>
      </c>
      <c r="E16">
        <v>0.01</v>
      </c>
      <c r="F16">
        <f t="shared" si="0"/>
        <v>0.13999999999999999</v>
      </c>
      <c r="G16">
        <v>4.8708900000000001E-4</v>
      </c>
      <c r="H16">
        <f t="shared" si="0"/>
        <v>5.5618280000000013E-3</v>
      </c>
      <c r="AA16" t="s">
        <v>571</v>
      </c>
      <c r="AB16" s="13">
        <v>1</v>
      </c>
      <c r="AC16" s="13">
        <v>1</v>
      </c>
      <c r="AD16" s="9">
        <v>0</v>
      </c>
      <c r="AE16" s="9">
        <v>5.0902399999999996E-4</v>
      </c>
    </row>
    <row r="17" spans="4:31">
      <c r="D17">
        <v>15</v>
      </c>
      <c r="E17">
        <v>0.01</v>
      </c>
      <c r="F17">
        <f t="shared" si="0"/>
        <v>0.15</v>
      </c>
      <c r="G17">
        <v>4.9209600000000003E-4</v>
      </c>
      <c r="H17">
        <f t="shared" si="0"/>
        <v>6.0539240000000013E-3</v>
      </c>
      <c r="AA17" t="s">
        <v>572</v>
      </c>
      <c r="AB17" s="13">
        <v>1</v>
      </c>
      <c r="AC17" s="13">
        <v>1</v>
      </c>
      <c r="AD17" s="9">
        <v>0</v>
      </c>
      <c r="AE17" s="9">
        <v>5.0187099999999998E-4</v>
      </c>
    </row>
    <row r="18" spans="4:31">
      <c r="D18">
        <v>16</v>
      </c>
      <c r="E18">
        <v>0.01</v>
      </c>
      <c r="F18">
        <f t="shared" si="0"/>
        <v>0.16</v>
      </c>
      <c r="G18">
        <v>5.3119699999999996E-4</v>
      </c>
      <c r="H18">
        <f t="shared" si="0"/>
        <v>6.5851210000000011E-3</v>
      </c>
      <c r="AA18" t="s">
        <v>573</v>
      </c>
      <c r="AB18" s="13">
        <v>1</v>
      </c>
      <c r="AC18" s="13">
        <v>1</v>
      </c>
      <c r="AD18" s="9">
        <v>0</v>
      </c>
      <c r="AE18" s="9">
        <v>4.60863E-4</v>
      </c>
    </row>
    <row r="19" spans="4:31">
      <c r="D19">
        <v>17</v>
      </c>
      <c r="E19">
        <v>0.01</v>
      </c>
      <c r="F19">
        <f t="shared" si="0"/>
        <v>0.17</v>
      </c>
      <c r="G19">
        <v>5.4097200000000002E-4</v>
      </c>
      <c r="H19">
        <f t="shared" si="0"/>
        <v>7.1260930000000009E-3</v>
      </c>
      <c r="AA19" t="s">
        <v>574</v>
      </c>
      <c r="AB19" s="13">
        <v>1</v>
      </c>
      <c r="AC19" s="13">
        <v>1</v>
      </c>
      <c r="AD19" s="9">
        <v>0</v>
      </c>
      <c r="AE19" s="9">
        <v>8.3398800000000003E-4</v>
      </c>
    </row>
    <row r="20" spans="4:31">
      <c r="D20">
        <v>18</v>
      </c>
      <c r="E20">
        <v>0.01</v>
      </c>
      <c r="F20">
        <f t="shared" si="0"/>
        <v>0.18000000000000002</v>
      </c>
      <c r="G20">
        <v>5.5503799999999999E-4</v>
      </c>
      <c r="H20">
        <f t="shared" si="0"/>
        <v>7.6811310000000008E-3</v>
      </c>
      <c r="AA20" t="s">
        <v>575</v>
      </c>
      <c r="AB20" s="13">
        <v>1</v>
      </c>
      <c r="AC20" s="13">
        <v>1</v>
      </c>
      <c r="AD20" s="9">
        <v>0</v>
      </c>
      <c r="AE20" s="9">
        <v>4.1070000000000004E-3</v>
      </c>
    </row>
    <row r="21" spans="4:31">
      <c r="D21">
        <v>19</v>
      </c>
      <c r="E21">
        <v>0.01</v>
      </c>
      <c r="F21">
        <f t="shared" ref="F21:H36" si="1">F20+E21</f>
        <v>0.19000000000000003</v>
      </c>
      <c r="G21">
        <v>5.56946E-4</v>
      </c>
      <c r="H21">
        <f t="shared" si="1"/>
        <v>8.2380769999999999E-3</v>
      </c>
      <c r="AA21" t="s">
        <v>576</v>
      </c>
      <c r="AB21" s="13">
        <v>1</v>
      </c>
      <c r="AC21" s="13">
        <v>1</v>
      </c>
      <c r="AD21" s="9">
        <v>0</v>
      </c>
      <c r="AE21" s="9">
        <v>1.1688E-2</v>
      </c>
    </row>
    <row r="22" spans="4:31">
      <c r="D22">
        <v>20</v>
      </c>
      <c r="E22">
        <v>0.01</v>
      </c>
      <c r="F22">
        <f t="shared" si="1"/>
        <v>0.20000000000000004</v>
      </c>
      <c r="G22">
        <v>5.58853E-4</v>
      </c>
      <c r="H22">
        <f t="shared" si="1"/>
        <v>8.7969299999999997E-3</v>
      </c>
      <c r="AA22" t="s">
        <v>577</v>
      </c>
      <c r="AB22" s="13">
        <v>1</v>
      </c>
      <c r="AC22" s="13">
        <v>1</v>
      </c>
      <c r="AD22" s="9">
        <v>0</v>
      </c>
      <c r="AE22" s="9">
        <v>1.48811E-2</v>
      </c>
    </row>
    <row r="23" spans="4:31">
      <c r="D23">
        <v>21</v>
      </c>
      <c r="E23">
        <v>0.01</v>
      </c>
      <c r="F23">
        <f t="shared" si="1"/>
        <v>0.21000000000000005</v>
      </c>
      <c r="G23">
        <v>5.5980699999999995E-4</v>
      </c>
      <c r="H23">
        <f t="shared" si="1"/>
        <v>9.3567370000000004E-3</v>
      </c>
      <c r="AA23" t="s">
        <v>578</v>
      </c>
      <c r="AB23" s="13">
        <v>1</v>
      </c>
      <c r="AC23" s="13">
        <v>1</v>
      </c>
      <c r="AD23" s="9">
        <v>0</v>
      </c>
      <c r="AE23" s="9">
        <v>5.5930600000000004E-3</v>
      </c>
    </row>
    <row r="24" spans="4:31">
      <c r="D24">
        <v>22</v>
      </c>
      <c r="E24">
        <v>0.01</v>
      </c>
      <c r="F24">
        <f t="shared" si="1"/>
        <v>0.22000000000000006</v>
      </c>
      <c r="G24">
        <v>6.1202000000000001E-4</v>
      </c>
      <c r="H24">
        <f t="shared" si="1"/>
        <v>9.968757E-3</v>
      </c>
      <c r="AA24" t="s">
        <v>579</v>
      </c>
      <c r="AB24" s="13">
        <v>1</v>
      </c>
      <c r="AC24" s="13">
        <v>1</v>
      </c>
      <c r="AD24" s="9">
        <v>0</v>
      </c>
      <c r="AE24" s="9">
        <v>1.17121E-2</v>
      </c>
    </row>
    <row r="25" spans="4:31">
      <c r="D25">
        <v>23</v>
      </c>
      <c r="E25">
        <v>0.01</v>
      </c>
      <c r="F25">
        <f t="shared" si="1"/>
        <v>0.23000000000000007</v>
      </c>
      <c r="G25">
        <v>6.1702700000000003E-4</v>
      </c>
      <c r="H25">
        <f t="shared" si="1"/>
        <v>1.0585784000000001E-2</v>
      </c>
      <c r="AA25" t="s">
        <v>580</v>
      </c>
      <c r="AB25" s="13">
        <v>1</v>
      </c>
      <c r="AC25" s="13">
        <v>1</v>
      </c>
      <c r="AD25" s="9">
        <v>0</v>
      </c>
      <c r="AE25" s="9">
        <v>1.06909E-2</v>
      </c>
    </row>
    <row r="26" spans="4:31">
      <c r="D26">
        <v>24</v>
      </c>
      <c r="E26">
        <v>0.01</v>
      </c>
      <c r="F26">
        <f t="shared" si="1"/>
        <v>0.24000000000000007</v>
      </c>
      <c r="G26">
        <v>6.2799500000000001E-4</v>
      </c>
      <c r="H26">
        <f t="shared" si="1"/>
        <v>1.1213779E-2</v>
      </c>
      <c r="AA26" t="s">
        <v>581</v>
      </c>
      <c r="AB26" s="13">
        <v>1</v>
      </c>
      <c r="AC26" s="13">
        <v>1</v>
      </c>
      <c r="AD26" s="9">
        <v>0</v>
      </c>
      <c r="AE26" s="9">
        <v>1.1190200000000001E-2</v>
      </c>
    </row>
    <row r="27" spans="4:31">
      <c r="D27">
        <v>25</v>
      </c>
      <c r="E27">
        <v>0.01</v>
      </c>
      <c r="F27">
        <f t="shared" si="1"/>
        <v>0.25000000000000006</v>
      </c>
      <c r="G27">
        <v>6.4086899999999997E-4</v>
      </c>
      <c r="H27">
        <f t="shared" si="1"/>
        <v>1.1854648000000001E-2</v>
      </c>
      <c r="AA27" t="s">
        <v>582</v>
      </c>
      <c r="AB27" s="13">
        <v>1</v>
      </c>
      <c r="AC27" s="13">
        <v>1</v>
      </c>
      <c r="AD27" s="9">
        <v>0</v>
      </c>
      <c r="AE27" s="9">
        <v>8.9590499999999997E-3</v>
      </c>
    </row>
    <row r="28" spans="4:31">
      <c r="D28">
        <v>26</v>
      </c>
      <c r="E28">
        <v>0.01</v>
      </c>
      <c r="F28">
        <f t="shared" si="1"/>
        <v>0.26000000000000006</v>
      </c>
      <c r="G28">
        <v>9.4509100000000001E-4</v>
      </c>
      <c r="H28">
        <f t="shared" si="1"/>
        <v>1.2799739000000001E-2</v>
      </c>
      <c r="AA28" t="s">
        <v>583</v>
      </c>
      <c r="AB28" s="13">
        <v>1</v>
      </c>
      <c r="AC28" s="13">
        <v>1</v>
      </c>
      <c r="AD28" s="9">
        <v>0</v>
      </c>
      <c r="AE28" s="9">
        <v>1.3668100000000001E-2</v>
      </c>
    </row>
    <row r="29" spans="4:31">
      <c r="D29">
        <v>27</v>
      </c>
      <c r="E29">
        <v>0.01</v>
      </c>
      <c r="F29">
        <f t="shared" si="1"/>
        <v>0.27000000000000007</v>
      </c>
      <c r="G29">
        <v>1.0149499999999999E-3</v>
      </c>
      <c r="H29">
        <f t="shared" si="1"/>
        <v>1.3814689000000002E-2</v>
      </c>
      <c r="AA29" t="s">
        <v>584</v>
      </c>
      <c r="AB29" s="13">
        <v>1</v>
      </c>
      <c r="AC29" s="13">
        <v>1</v>
      </c>
      <c r="AD29" s="9">
        <v>0</v>
      </c>
      <c r="AE29" s="9">
        <v>1.03188E-3</v>
      </c>
    </row>
    <row r="30" spans="4:31">
      <c r="D30">
        <v>28</v>
      </c>
      <c r="E30">
        <v>0.01</v>
      </c>
      <c r="F30">
        <f t="shared" si="1"/>
        <v>0.28000000000000008</v>
      </c>
      <c r="G30">
        <v>1.01709E-3</v>
      </c>
      <c r="H30">
        <f t="shared" si="1"/>
        <v>1.4831779000000002E-2</v>
      </c>
      <c r="AA30" t="s">
        <v>585</v>
      </c>
      <c r="AB30" s="13">
        <v>1</v>
      </c>
      <c r="AC30" s="13">
        <v>1</v>
      </c>
      <c r="AD30" s="9">
        <v>0</v>
      </c>
      <c r="AE30" s="9">
        <v>1.0111300000000001E-3</v>
      </c>
    </row>
    <row r="31" spans="4:31">
      <c r="D31">
        <v>29</v>
      </c>
      <c r="E31">
        <v>0.01</v>
      </c>
      <c r="F31">
        <f t="shared" si="1"/>
        <v>0.29000000000000009</v>
      </c>
      <c r="G31">
        <v>1.1091199999999999E-3</v>
      </c>
      <c r="H31">
        <f t="shared" si="1"/>
        <v>1.5940899000000001E-2</v>
      </c>
      <c r="AA31" t="s">
        <v>586</v>
      </c>
      <c r="AB31" s="13">
        <v>1</v>
      </c>
      <c r="AC31" s="13">
        <v>1</v>
      </c>
      <c r="AD31" s="9">
        <v>0</v>
      </c>
      <c r="AE31" s="9">
        <v>8.1920599999999995E-4</v>
      </c>
    </row>
    <row r="32" spans="4:31">
      <c r="D32">
        <v>30</v>
      </c>
      <c r="E32">
        <v>0.01</v>
      </c>
      <c r="F32">
        <f t="shared" si="1"/>
        <v>0.3000000000000001</v>
      </c>
      <c r="G32">
        <v>1.24288E-3</v>
      </c>
      <c r="H32">
        <f t="shared" si="1"/>
        <v>1.7183779000000003E-2</v>
      </c>
      <c r="AA32" t="s">
        <v>587</v>
      </c>
      <c r="AB32" s="13">
        <v>1</v>
      </c>
      <c r="AC32" s="13">
        <v>1</v>
      </c>
      <c r="AD32" s="9">
        <v>0</v>
      </c>
      <c r="AE32" s="9">
        <v>1.59001E-3</v>
      </c>
    </row>
    <row r="33" spans="4:31">
      <c r="D33">
        <v>31</v>
      </c>
      <c r="E33">
        <v>0.01</v>
      </c>
      <c r="F33">
        <f t="shared" si="1"/>
        <v>0.31000000000000011</v>
      </c>
      <c r="G33">
        <v>1.41215E-3</v>
      </c>
      <c r="H33">
        <f t="shared" si="1"/>
        <v>1.8595929000000004E-2</v>
      </c>
      <c r="AA33" t="s">
        <v>588</v>
      </c>
      <c r="AB33" s="13">
        <v>1</v>
      </c>
      <c r="AC33" s="13">
        <v>1</v>
      </c>
      <c r="AD33" s="9">
        <v>0</v>
      </c>
      <c r="AE33" s="9">
        <v>2.6330899999999998E-3</v>
      </c>
    </row>
    <row r="34" spans="4:31">
      <c r="D34">
        <v>32</v>
      </c>
      <c r="E34">
        <v>0.01</v>
      </c>
      <c r="F34">
        <f t="shared" si="1"/>
        <v>0.32000000000000012</v>
      </c>
      <c r="G34">
        <v>1.441E-3</v>
      </c>
      <c r="H34">
        <f t="shared" si="1"/>
        <v>2.0036929000000005E-2</v>
      </c>
      <c r="AA34" t="s">
        <v>589</v>
      </c>
      <c r="AB34" s="13">
        <v>1</v>
      </c>
      <c r="AC34" s="13">
        <v>1</v>
      </c>
      <c r="AD34" s="9">
        <v>0</v>
      </c>
      <c r="AE34" s="9">
        <v>5.1031100000000001E-3</v>
      </c>
    </row>
    <row r="35" spans="4:31">
      <c r="D35">
        <v>33</v>
      </c>
      <c r="E35">
        <v>0.01</v>
      </c>
      <c r="F35">
        <f t="shared" si="1"/>
        <v>0.33000000000000013</v>
      </c>
      <c r="G35">
        <v>1.6410400000000001E-3</v>
      </c>
      <c r="H35">
        <f t="shared" si="1"/>
        <v>2.1677969000000005E-2</v>
      </c>
      <c r="AA35" t="s">
        <v>590</v>
      </c>
      <c r="AB35" s="13">
        <v>1</v>
      </c>
      <c r="AC35" s="13">
        <v>1</v>
      </c>
      <c r="AD35" s="9">
        <v>0</v>
      </c>
      <c r="AE35" s="9">
        <v>2.2721299999999998E-3</v>
      </c>
    </row>
    <row r="36" spans="4:31">
      <c r="D36">
        <v>34</v>
      </c>
      <c r="E36">
        <v>0.01</v>
      </c>
      <c r="F36">
        <f t="shared" si="1"/>
        <v>0.34000000000000014</v>
      </c>
      <c r="G36">
        <v>1.6779900000000001E-3</v>
      </c>
      <c r="H36">
        <f t="shared" si="1"/>
        <v>2.3355959000000006E-2</v>
      </c>
      <c r="AA36" t="s">
        <v>591</v>
      </c>
      <c r="AB36" s="13">
        <v>1</v>
      </c>
      <c r="AC36" s="13">
        <v>1</v>
      </c>
      <c r="AD36" s="9">
        <v>0</v>
      </c>
      <c r="AE36" s="9">
        <v>2.7861600000000002E-3</v>
      </c>
    </row>
    <row r="37" spans="4:31">
      <c r="D37">
        <v>35</v>
      </c>
      <c r="E37">
        <v>0.01</v>
      </c>
      <c r="F37">
        <f t="shared" ref="F37:H52" si="2">F36+E37</f>
        <v>0.35000000000000014</v>
      </c>
      <c r="G37">
        <v>2.1460099999999998E-3</v>
      </c>
      <c r="H37">
        <f t="shared" si="2"/>
        <v>2.5501969000000006E-2</v>
      </c>
      <c r="AA37" t="s">
        <v>592</v>
      </c>
      <c r="AB37" s="13">
        <v>1</v>
      </c>
      <c r="AC37" s="13">
        <v>1</v>
      </c>
      <c r="AD37" s="9">
        <v>0</v>
      </c>
      <c r="AE37" s="9">
        <v>1.4421900000000001E-3</v>
      </c>
    </row>
    <row r="38" spans="4:31">
      <c r="D38">
        <v>36</v>
      </c>
      <c r="E38">
        <v>0.01</v>
      </c>
      <c r="F38">
        <f t="shared" si="2"/>
        <v>0.36000000000000015</v>
      </c>
      <c r="G38">
        <v>2.2828599999999998E-3</v>
      </c>
      <c r="H38">
        <f t="shared" si="2"/>
        <v>2.7784829000000007E-2</v>
      </c>
      <c r="AA38" t="s">
        <v>593</v>
      </c>
      <c r="AB38" s="13">
        <v>1</v>
      </c>
      <c r="AC38" s="13">
        <v>1</v>
      </c>
      <c r="AD38" s="9">
        <v>0</v>
      </c>
      <c r="AE38" s="9">
        <v>2.4762199999999999E-3</v>
      </c>
    </row>
    <row r="39" spans="4:31">
      <c r="D39">
        <v>37</v>
      </c>
      <c r="E39">
        <v>0.01</v>
      </c>
      <c r="F39">
        <f t="shared" si="2"/>
        <v>0.37000000000000016</v>
      </c>
      <c r="G39">
        <v>2.32482E-3</v>
      </c>
      <c r="H39">
        <f t="shared" si="2"/>
        <v>3.0109649000000009E-2</v>
      </c>
      <c r="AA39" t="s">
        <v>594</v>
      </c>
      <c r="AB39" s="13">
        <v>1</v>
      </c>
      <c r="AC39" s="13">
        <v>1</v>
      </c>
      <c r="AD39" s="9">
        <v>0</v>
      </c>
      <c r="AE39" s="9">
        <v>5.79715E-3</v>
      </c>
    </row>
    <row r="40" spans="4:31">
      <c r="D40">
        <v>38</v>
      </c>
      <c r="E40">
        <v>0.01</v>
      </c>
      <c r="F40">
        <f t="shared" si="2"/>
        <v>0.38000000000000017</v>
      </c>
      <c r="G40">
        <v>2.6040099999999999E-3</v>
      </c>
      <c r="H40">
        <f t="shared" si="2"/>
        <v>3.2713659000000006E-2</v>
      </c>
      <c r="AA40" t="s">
        <v>595</v>
      </c>
      <c r="AB40" s="13">
        <v>1</v>
      </c>
      <c r="AC40" s="13">
        <v>1</v>
      </c>
      <c r="AD40" s="9">
        <v>0</v>
      </c>
      <c r="AE40" s="9">
        <v>2.9802299999999999E-3</v>
      </c>
    </row>
    <row r="41" spans="4:31">
      <c r="D41">
        <v>39</v>
      </c>
      <c r="E41">
        <v>0.01</v>
      </c>
      <c r="F41">
        <f t="shared" si="2"/>
        <v>0.39000000000000018</v>
      </c>
      <c r="G41">
        <v>3.3299900000000001E-3</v>
      </c>
      <c r="H41">
        <f t="shared" si="2"/>
        <v>3.6043649000000004E-2</v>
      </c>
      <c r="AA41" t="s">
        <v>596</v>
      </c>
      <c r="AB41" s="13">
        <v>1</v>
      </c>
      <c r="AC41" s="13">
        <v>1</v>
      </c>
      <c r="AD41" s="9">
        <v>0</v>
      </c>
      <c r="AE41" s="9">
        <v>4.1081900000000003E-3</v>
      </c>
    </row>
    <row r="42" spans="4:31">
      <c r="D42">
        <v>40</v>
      </c>
      <c r="E42">
        <v>0.01</v>
      </c>
      <c r="F42">
        <f t="shared" si="2"/>
        <v>0.40000000000000019</v>
      </c>
      <c r="G42">
        <v>4.3711699999999997E-3</v>
      </c>
      <c r="H42">
        <f t="shared" si="2"/>
        <v>4.0414819000000005E-2</v>
      </c>
      <c r="AA42" t="s">
        <v>597</v>
      </c>
      <c r="AB42" s="13">
        <v>1</v>
      </c>
      <c r="AC42" s="13">
        <v>1</v>
      </c>
      <c r="AD42" s="9">
        <v>0</v>
      </c>
      <c r="AE42" s="9">
        <v>2.3901500000000002E-3</v>
      </c>
    </row>
    <row r="43" spans="4:31">
      <c r="D43">
        <v>41</v>
      </c>
      <c r="E43">
        <v>0.01</v>
      </c>
      <c r="F43">
        <f t="shared" si="2"/>
        <v>0.4100000000000002</v>
      </c>
      <c r="G43">
        <v>4.97007E-3</v>
      </c>
      <c r="H43">
        <f t="shared" si="2"/>
        <v>4.5384889000000005E-2</v>
      </c>
      <c r="AA43" t="s">
        <v>598</v>
      </c>
      <c r="AB43" s="13">
        <v>1</v>
      </c>
      <c r="AC43" s="13">
        <v>1</v>
      </c>
      <c r="AD43" s="9">
        <v>0</v>
      </c>
      <c r="AE43" s="9">
        <v>2.8870100000000002E-3</v>
      </c>
    </row>
    <row r="44" spans="4:31">
      <c r="D44">
        <v>42</v>
      </c>
      <c r="E44">
        <v>0.01</v>
      </c>
      <c r="F44">
        <f t="shared" si="2"/>
        <v>0.42000000000000021</v>
      </c>
      <c r="G44">
        <v>6.0579800000000001E-3</v>
      </c>
      <c r="H44">
        <f t="shared" si="2"/>
        <v>5.1442869000000002E-2</v>
      </c>
      <c r="AA44" t="s">
        <v>599</v>
      </c>
      <c r="AB44" s="13">
        <v>0.99609380000000003</v>
      </c>
      <c r="AC44" s="13">
        <v>0.99609400000000003</v>
      </c>
      <c r="AD44" s="9">
        <v>0.01</v>
      </c>
      <c r="AE44" s="9">
        <v>0.12962399999999999</v>
      </c>
    </row>
    <row r="45" spans="4:31">
      <c r="D45">
        <v>43</v>
      </c>
      <c r="E45">
        <v>0.01</v>
      </c>
      <c r="F45">
        <f t="shared" si="2"/>
        <v>0.43000000000000022</v>
      </c>
      <c r="G45">
        <v>6.9191499999999998E-3</v>
      </c>
      <c r="H45">
        <f t="shared" si="2"/>
        <v>5.8362019000000001E-2</v>
      </c>
      <c r="AA45" t="s">
        <v>600</v>
      </c>
      <c r="AB45" s="13">
        <v>1</v>
      </c>
      <c r="AC45" s="13">
        <v>1</v>
      </c>
      <c r="AD45" s="9">
        <v>0</v>
      </c>
      <c r="AE45" s="9">
        <v>0.15369099999999999</v>
      </c>
    </row>
    <row r="46" spans="4:31">
      <c r="D46">
        <v>44</v>
      </c>
      <c r="E46">
        <v>0.01</v>
      </c>
      <c r="F46">
        <f t="shared" si="2"/>
        <v>0.44000000000000022</v>
      </c>
      <c r="G46">
        <v>7.0738800000000003E-3</v>
      </c>
      <c r="H46">
        <f t="shared" si="2"/>
        <v>6.5435899000000006E-2</v>
      </c>
      <c r="AA46" t="s">
        <v>601</v>
      </c>
      <c r="AB46" s="13">
        <v>1</v>
      </c>
      <c r="AC46" s="13">
        <v>1</v>
      </c>
      <c r="AD46" s="9">
        <v>0</v>
      </c>
      <c r="AE46" s="9">
        <v>8.8051099999999993E-2</v>
      </c>
    </row>
    <row r="47" spans="4:31">
      <c r="D47">
        <v>45</v>
      </c>
      <c r="E47">
        <v>0.01</v>
      </c>
      <c r="F47">
        <f t="shared" si="2"/>
        <v>0.45000000000000023</v>
      </c>
      <c r="G47">
        <v>8.4569499999999995E-3</v>
      </c>
      <c r="H47">
        <f t="shared" si="2"/>
        <v>7.389284900000001E-2</v>
      </c>
      <c r="AA47" t="s">
        <v>602</v>
      </c>
      <c r="AB47" s="13">
        <v>1</v>
      </c>
      <c r="AC47" s="13">
        <v>1</v>
      </c>
      <c r="AD47" s="9">
        <v>0</v>
      </c>
      <c r="AE47" s="9">
        <v>0.17435200000000001</v>
      </c>
    </row>
    <row r="48" spans="4:31">
      <c r="D48">
        <v>46</v>
      </c>
      <c r="E48">
        <v>0.01</v>
      </c>
      <c r="F48">
        <f t="shared" si="2"/>
        <v>0.46000000000000024</v>
      </c>
      <c r="G48">
        <v>8.9750300000000002E-3</v>
      </c>
      <c r="H48">
        <f t="shared" si="2"/>
        <v>8.2867879000000005E-2</v>
      </c>
      <c r="AA48" t="s">
        <v>603</v>
      </c>
      <c r="AB48" s="13">
        <v>1</v>
      </c>
      <c r="AC48" s="13">
        <v>1</v>
      </c>
      <c r="AD48" s="9">
        <v>0</v>
      </c>
      <c r="AE48" s="9">
        <v>0.1008</v>
      </c>
    </row>
    <row r="49" spans="4:31">
      <c r="D49">
        <v>47</v>
      </c>
      <c r="E49">
        <v>0.01</v>
      </c>
      <c r="F49">
        <f t="shared" si="2"/>
        <v>0.47000000000000025</v>
      </c>
      <c r="G49">
        <v>1.3622E-2</v>
      </c>
      <c r="H49">
        <f t="shared" si="2"/>
        <v>9.6489879000000001E-2</v>
      </c>
      <c r="AA49" t="s">
        <v>604</v>
      </c>
      <c r="AB49" s="13">
        <v>0.99609380000000003</v>
      </c>
      <c r="AC49" s="13">
        <v>0.99609400000000003</v>
      </c>
      <c r="AD49" s="9">
        <v>0.01</v>
      </c>
      <c r="AE49" s="9">
        <v>0.20741599999999999</v>
      </c>
    </row>
    <row r="50" spans="4:31">
      <c r="D50">
        <v>48</v>
      </c>
      <c r="E50">
        <v>0.01</v>
      </c>
      <c r="F50">
        <f t="shared" si="2"/>
        <v>0.48000000000000026</v>
      </c>
      <c r="G50">
        <v>1.4888999999999999E-2</v>
      </c>
      <c r="H50">
        <f t="shared" si="2"/>
        <v>0.111378879</v>
      </c>
      <c r="AA50" t="s">
        <v>605</v>
      </c>
      <c r="AB50" s="13">
        <v>1</v>
      </c>
      <c r="AC50" s="13">
        <v>1</v>
      </c>
      <c r="AD50" s="9">
        <v>0</v>
      </c>
      <c r="AE50" s="9">
        <v>0.58533199999999996</v>
      </c>
    </row>
    <row r="51" spans="4:31">
      <c r="D51">
        <v>49</v>
      </c>
      <c r="E51">
        <v>0.01</v>
      </c>
      <c r="F51">
        <f t="shared" si="2"/>
        <v>0.49000000000000027</v>
      </c>
      <c r="G51">
        <v>1.5901100000000001E-2</v>
      </c>
      <c r="H51">
        <f t="shared" si="2"/>
        <v>0.12727997899999999</v>
      </c>
      <c r="AA51" t="s">
        <v>606</v>
      </c>
      <c r="AB51" s="13">
        <v>1</v>
      </c>
      <c r="AC51" s="13">
        <v>1</v>
      </c>
      <c r="AD51" s="9">
        <v>0</v>
      </c>
      <c r="AE51" s="9">
        <v>0.41539700000000002</v>
      </c>
    </row>
    <row r="52" spans="4:31">
      <c r="D52">
        <v>50</v>
      </c>
      <c r="E52">
        <v>0.01</v>
      </c>
      <c r="F52">
        <f t="shared" si="2"/>
        <v>0.50000000000000022</v>
      </c>
      <c r="G52">
        <v>1.68939E-2</v>
      </c>
      <c r="H52">
        <f t="shared" si="2"/>
        <v>0.14417387899999998</v>
      </c>
      <c r="AA52" t="s">
        <v>607</v>
      </c>
      <c r="AB52" s="13">
        <v>1</v>
      </c>
      <c r="AC52" s="13">
        <v>1</v>
      </c>
      <c r="AD52" s="9">
        <v>0</v>
      </c>
      <c r="AE52" s="9">
        <v>0.439888</v>
      </c>
    </row>
    <row r="53" spans="4:31">
      <c r="D53">
        <v>51</v>
      </c>
      <c r="E53">
        <v>0.01</v>
      </c>
      <c r="F53">
        <f t="shared" ref="F53:H68" si="3">F52+E53</f>
        <v>0.51000000000000023</v>
      </c>
      <c r="G53">
        <v>1.9329099999999998E-2</v>
      </c>
      <c r="H53">
        <f t="shared" si="3"/>
        <v>0.16350297899999996</v>
      </c>
      <c r="AA53" t="s">
        <v>608</v>
      </c>
      <c r="AB53" s="13">
        <v>1</v>
      </c>
      <c r="AC53" s="13">
        <v>1</v>
      </c>
      <c r="AD53" s="9">
        <v>0</v>
      </c>
      <c r="AE53" s="9">
        <v>0.18601400000000001</v>
      </c>
    </row>
    <row r="54" spans="4:31">
      <c r="D54">
        <v>52</v>
      </c>
      <c r="E54">
        <v>0.01</v>
      </c>
      <c r="F54">
        <f t="shared" si="3"/>
        <v>0.52000000000000024</v>
      </c>
      <c r="G54">
        <v>2.1670100000000001E-2</v>
      </c>
      <c r="H54">
        <f t="shared" si="3"/>
        <v>0.18517307899999996</v>
      </c>
      <c r="AA54" t="s">
        <v>609</v>
      </c>
      <c r="AB54" s="13">
        <v>1</v>
      </c>
      <c r="AC54" s="13">
        <v>1</v>
      </c>
      <c r="AD54" s="9">
        <v>0</v>
      </c>
      <c r="AE54" s="9">
        <v>2.2089499999999999E-3</v>
      </c>
    </row>
    <row r="55" spans="4:31">
      <c r="D55">
        <v>53</v>
      </c>
      <c r="E55">
        <v>0.01</v>
      </c>
      <c r="F55">
        <f t="shared" si="3"/>
        <v>0.53000000000000025</v>
      </c>
      <c r="G55">
        <v>2.4986000000000001E-2</v>
      </c>
      <c r="H55">
        <f t="shared" si="3"/>
        <v>0.21015907899999997</v>
      </c>
      <c r="AA55" t="s">
        <v>610</v>
      </c>
      <c r="AB55" s="13">
        <v>1</v>
      </c>
      <c r="AC55" s="13">
        <v>1</v>
      </c>
      <c r="AD55" s="9">
        <v>0</v>
      </c>
      <c r="AE55" s="9">
        <v>4.9691199999999996E-3</v>
      </c>
    </row>
    <row r="56" spans="4:31">
      <c r="D56">
        <v>54</v>
      </c>
      <c r="E56">
        <v>0.01</v>
      </c>
      <c r="F56">
        <f t="shared" si="3"/>
        <v>0.54000000000000026</v>
      </c>
      <c r="G56">
        <v>4.2537899999999997E-2</v>
      </c>
      <c r="H56">
        <f t="shared" si="3"/>
        <v>0.25269697899999999</v>
      </c>
      <c r="AA56" t="s">
        <v>611</v>
      </c>
      <c r="AB56" s="13">
        <v>1</v>
      </c>
      <c r="AC56" s="13">
        <v>1</v>
      </c>
      <c r="AD56" s="9">
        <v>0</v>
      </c>
      <c r="AE56" s="9">
        <v>2.3601099999999999E-3</v>
      </c>
    </row>
    <row r="57" spans="4:31">
      <c r="D57">
        <v>55</v>
      </c>
      <c r="E57">
        <v>0.01</v>
      </c>
      <c r="F57">
        <f t="shared" si="3"/>
        <v>0.55000000000000027</v>
      </c>
      <c r="G57">
        <v>4.4405E-2</v>
      </c>
      <c r="H57">
        <f t="shared" si="3"/>
        <v>0.29710197900000002</v>
      </c>
      <c r="AA57" t="s">
        <v>612</v>
      </c>
      <c r="AB57" s="13">
        <v>1</v>
      </c>
      <c r="AC57" s="13">
        <v>1</v>
      </c>
      <c r="AD57" s="9">
        <v>0</v>
      </c>
      <c r="AE57" s="9">
        <v>3.0241000000000001E-3</v>
      </c>
    </row>
    <row r="58" spans="4:31">
      <c r="D58">
        <v>56</v>
      </c>
      <c r="E58">
        <v>0.01</v>
      </c>
      <c r="F58">
        <f t="shared" si="3"/>
        <v>0.56000000000000028</v>
      </c>
      <c r="G58">
        <v>5.1130099999999998E-2</v>
      </c>
      <c r="H58">
        <f t="shared" si="3"/>
        <v>0.34823207900000003</v>
      </c>
      <c r="AA58" t="s">
        <v>613</v>
      </c>
      <c r="AB58" s="13">
        <v>1</v>
      </c>
      <c r="AC58" s="13">
        <v>1</v>
      </c>
      <c r="AD58" s="9">
        <v>0</v>
      </c>
      <c r="AE58" s="9">
        <v>5.3031399999999996E-3</v>
      </c>
    </row>
    <row r="59" spans="4:31">
      <c r="D59">
        <v>57</v>
      </c>
      <c r="E59">
        <v>0.01</v>
      </c>
      <c r="F59">
        <f t="shared" si="3"/>
        <v>0.57000000000000028</v>
      </c>
      <c r="G59">
        <v>5.5358200000000003E-2</v>
      </c>
      <c r="H59">
        <f t="shared" si="3"/>
        <v>0.40359027900000005</v>
      </c>
      <c r="AA59" t="s">
        <v>614</v>
      </c>
      <c r="AB59" s="13">
        <v>1</v>
      </c>
      <c r="AC59" s="13">
        <v>1</v>
      </c>
      <c r="AD59" s="9">
        <v>0</v>
      </c>
      <c r="AE59" s="9">
        <v>1.45171E-2</v>
      </c>
    </row>
    <row r="60" spans="4:31">
      <c r="D60">
        <v>58</v>
      </c>
      <c r="E60">
        <v>0.01</v>
      </c>
      <c r="F60">
        <f t="shared" si="3"/>
        <v>0.58000000000000029</v>
      </c>
      <c r="G60">
        <v>5.7796E-2</v>
      </c>
      <c r="H60">
        <f t="shared" si="3"/>
        <v>0.46138627900000007</v>
      </c>
      <c r="AA60" t="s">
        <v>615</v>
      </c>
      <c r="AB60" s="13">
        <v>1</v>
      </c>
      <c r="AC60" s="13">
        <v>1</v>
      </c>
      <c r="AD60" s="9">
        <v>0</v>
      </c>
      <c r="AE60" s="9">
        <v>2.35379E-2</v>
      </c>
    </row>
    <row r="61" spans="4:31">
      <c r="D61">
        <v>59</v>
      </c>
      <c r="E61">
        <v>0.01</v>
      </c>
      <c r="F61">
        <f t="shared" si="3"/>
        <v>0.5900000000000003</v>
      </c>
      <c r="G61">
        <v>6.4998100000000003E-2</v>
      </c>
      <c r="H61">
        <f t="shared" si="3"/>
        <v>0.52638437900000001</v>
      </c>
      <c r="AA61" t="s">
        <v>616</v>
      </c>
      <c r="AB61" s="13">
        <v>1</v>
      </c>
      <c r="AC61" s="13">
        <v>1</v>
      </c>
      <c r="AD61" s="9">
        <v>0</v>
      </c>
      <c r="AE61" s="9">
        <v>9.72779E-2</v>
      </c>
    </row>
    <row r="62" spans="4:31">
      <c r="D62">
        <v>60</v>
      </c>
      <c r="E62">
        <v>0.01</v>
      </c>
      <c r="F62">
        <f t="shared" si="3"/>
        <v>0.60000000000000031</v>
      </c>
      <c r="G62">
        <v>7.6569999999999999E-2</v>
      </c>
      <c r="H62">
        <f t="shared" si="3"/>
        <v>0.60295437900000004</v>
      </c>
      <c r="AA62" t="s">
        <v>617</v>
      </c>
      <c r="AB62" s="13">
        <v>1</v>
      </c>
      <c r="AC62" s="13">
        <v>1</v>
      </c>
      <c r="AD62" s="9">
        <v>0</v>
      </c>
      <c r="AE62" s="9">
        <v>3.2649999999999998E-2</v>
      </c>
    </row>
    <row r="63" spans="4:31">
      <c r="D63">
        <v>61</v>
      </c>
      <c r="E63">
        <v>0.01</v>
      </c>
      <c r="F63">
        <f t="shared" si="3"/>
        <v>0.61000000000000032</v>
      </c>
      <c r="G63">
        <v>8.7579000000000004E-2</v>
      </c>
      <c r="H63">
        <f t="shared" si="3"/>
        <v>0.690533379</v>
      </c>
      <c r="AA63" t="s">
        <v>618</v>
      </c>
      <c r="AB63" s="13">
        <v>1</v>
      </c>
      <c r="AC63" s="13">
        <v>1</v>
      </c>
      <c r="AD63" s="9">
        <v>0</v>
      </c>
      <c r="AE63" s="9">
        <v>6.2444E-2</v>
      </c>
    </row>
    <row r="64" spans="4:31">
      <c r="D64">
        <v>62</v>
      </c>
      <c r="E64">
        <v>0.01</v>
      </c>
      <c r="F64">
        <f t="shared" si="3"/>
        <v>0.62000000000000033</v>
      </c>
      <c r="G64">
        <v>9.8351999999999995E-2</v>
      </c>
      <c r="H64">
        <f t="shared" si="3"/>
        <v>0.788885379</v>
      </c>
      <c r="AA64" t="s">
        <v>619</v>
      </c>
      <c r="AB64" s="13">
        <v>1</v>
      </c>
      <c r="AC64" s="13">
        <v>1</v>
      </c>
      <c r="AD64" s="9">
        <v>0</v>
      </c>
      <c r="AE64" s="9">
        <v>0.308</v>
      </c>
    </row>
    <row r="65" spans="4:31">
      <c r="D65">
        <v>63</v>
      </c>
      <c r="E65">
        <v>0.01</v>
      </c>
      <c r="F65">
        <f t="shared" si="3"/>
        <v>0.63000000000000034</v>
      </c>
      <c r="G65">
        <v>0.113981</v>
      </c>
      <c r="H65">
        <f t="shared" si="3"/>
        <v>0.902866379</v>
      </c>
      <c r="AA65" t="s">
        <v>620</v>
      </c>
      <c r="AB65" s="13">
        <v>1</v>
      </c>
      <c r="AC65" s="13">
        <v>1</v>
      </c>
      <c r="AD65" s="9">
        <v>0.01</v>
      </c>
      <c r="AE65" s="9">
        <v>0.13764599999999999</v>
      </c>
    </row>
    <row r="66" spans="4:31">
      <c r="D66">
        <v>64</v>
      </c>
      <c r="E66">
        <v>0.01</v>
      </c>
      <c r="F66">
        <f t="shared" si="3"/>
        <v>0.64000000000000035</v>
      </c>
      <c r="G66">
        <v>0.119975</v>
      </c>
      <c r="H66">
        <f t="shared" si="3"/>
        <v>1.0228413789999999</v>
      </c>
      <c r="AA66" t="s">
        <v>621</v>
      </c>
      <c r="AB66" s="13">
        <v>1</v>
      </c>
      <c r="AC66" s="13">
        <v>1</v>
      </c>
      <c r="AD66" s="9">
        <v>0</v>
      </c>
      <c r="AE66" s="9">
        <v>1.4884500000000001</v>
      </c>
    </row>
    <row r="67" spans="4:31">
      <c r="D67">
        <v>65</v>
      </c>
      <c r="E67">
        <v>0.01</v>
      </c>
      <c r="F67">
        <f t="shared" si="3"/>
        <v>0.65000000000000036</v>
      </c>
      <c r="G67">
        <v>0.12695600000000001</v>
      </c>
      <c r="H67">
        <f t="shared" si="3"/>
        <v>1.149797379</v>
      </c>
      <c r="AA67" t="s">
        <v>622</v>
      </c>
      <c r="AB67" s="13">
        <v>1</v>
      </c>
      <c r="AC67" s="13">
        <v>1</v>
      </c>
      <c r="AD67" s="9">
        <v>0</v>
      </c>
      <c r="AE67" s="9">
        <v>0.46527000000000002</v>
      </c>
    </row>
    <row r="68" spans="4:31">
      <c r="D68">
        <v>66</v>
      </c>
      <c r="E68">
        <v>0.01</v>
      </c>
      <c r="F68">
        <f t="shared" si="3"/>
        <v>0.66000000000000036</v>
      </c>
      <c r="G68">
        <v>0.12817300000000001</v>
      </c>
      <c r="H68">
        <f t="shared" si="3"/>
        <v>1.2779703790000001</v>
      </c>
      <c r="AA68" t="s">
        <v>623</v>
      </c>
      <c r="AB68" s="13">
        <v>0.99609380000000003</v>
      </c>
      <c r="AC68" s="13">
        <v>0.99609400000000003</v>
      </c>
      <c r="AD68" s="9">
        <v>0.01</v>
      </c>
      <c r="AE68" s="9">
        <v>0.25830799999999998</v>
      </c>
    </row>
    <row r="69" spans="4:31">
      <c r="D69">
        <v>67</v>
      </c>
      <c r="E69">
        <v>0.01</v>
      </c>
      <c r="F69">
        <f t="shared" ref="F69:H84" si="4">F68+E69</f>
        <v>0.67000000000000037</v>
      </c>
      <c r="G69">
        <v>0.12928799999999999</v>
      </c>
      <c r="H69">
        <f t="shared" si="4"/>
        <v>1.4072583790000002</v>
      </c>
      <c r="AA69" t="s">
        <v>624</v>
      </c>
      <c r="AB69" s="13">
        <v>1</v>
      </c>
      <c r="AC69" s="13">
        <v>1</v>
      </c>
      <c r="AD69" s="9">
        <v>0.01</v>
      </c>
      <c r="AE69" s="9">
        <v>2.44787</v>
      </c>
    </row>
    <row r="70" spans="4:31">
      <c r="D70">
        <v>68</v>
      </c>
      <c r="E70">
        <v>0.01</v>
      </c>
      <c r="F70">
        <f t="shared" si="4"/>
        <v>0.68000000000000038</v>
      </c>
      <c r="G70">
        <v>0.13009899999999999</v>
      </c>
      <c r="H70">
        <f t="shared" si="4"/>
        <v>1.5373573790000001</v>
      </c>
      <c r="AA70" t="s">
        <v>625</v>
      </c>
      <c r="AB70" s="13">
        <v>1</v>
      </c>
      <c r="AC70" s="13">
        <v>1</v>
      </c>
      <c r="AD70" s="9">
        <v>0.01</v>
      </c>
      <c r="AE70" s="9">
        <v>2.2581699999999998</v>
      </c>
    </row>
    <row r="71" spans="4:31">
      <c r="D71">
        <v>69</v>
      </c>
      <c r="E71">
        <v>0.01</v>
      </c>
      <c r="F71">
        <f t="shared" si="4"/>
        <v>0.69000000000000039</v>
      </c>
      <c r="G71">
        <v>0.140129</v>
      </c>
      <c r="H71">
        <f t="shared" si="4"/>
        <v>1.6774863790000001</v>
      </c>
      <c r="AA71" t="s">
        <v>626</v>
      </c>
      <c r="AB71" s="13">
        <v>1</v>
      </c>
      <c r="AC71" s="13">
        <v>1</v>
      </c>
      <c r="AD71" s="9">
        <v>0.01</v>
      </c>
      <c r="AE71" s="9">
        <v>1.6343799999999999</v>
      </c>
    </row>
    <row r="72" spans="4:31">
      <c r="D72">
        <v>70</v>
      </c>
      <c r="E72">
        <v>0.01</v>
      </c>
      <c r="F72">
        <f t="shared" si="4"/>
        <v>0.7000000000000004</v>
      </c>
      <c r="G72">
        <v>0.14221600000000001</v>
      </c>
      <c r="H72">
        <f t="shared" si="4"/>
        <v>1.8197023790000002</v>
      </c>
      <c r="AA72" t="s">
        <v>627</v>
      </c>
      <c r="AB72" s="13">
        <v>0.99987789999999999</v>
      </c>
      <c r="AC72" s="13">
        <v>0.99987800000000004</v>
      </c>
      <c r="AD72" s="9">
        <v>0.02</v>
      </c>
      <c r="AE72" s="9">
        <v>3.2253099999999999</v>
      </c>
    </row>
    <row r="73" spans="4:31">
      <c r="D73">
        <v>71</v>
      </c>
      <c r="E73">
        <v>0.01</v>
      </c>
      <c r="F73">
        <f t="shared" si="4"/>
        <v>0.71000000000000041</v>
      </c>
      <c r="G73">
        <v>0.17916599999999999</v>
      </c>
      <c r="H73">
        <f t="shared" si="4"/>
        <v>1.9988683790000001</v>
      </c>
      <c r="AA73" t="s">
        <v>628</v>
      </c>
      <c r="AB73" s="13">
        <v>1</v>
      </c>
      <c r="AC73" s="13">
        <v>1</v>
      </c>
      <c r="AD73" s="9">
        <v>0.01</v>
      </c>
      <c r="AE73" s="9">
        <v>8.0847700000000007</v>
      </c>
    </row>
    <row r="74" spans="4:31">
      <c r="D74">
        <v>72</v>
      </c>
      <c r="E74">
        <v>0.01</v>
      </c>
      <c r="F74">
        <f t="shared" si="4"/>
        <v>0.72000000000000042</v>
      </c>
      <c r="G74">
        <v>0.19489400000000001</v>
      </c>
      <c r="H74">
        <f t="shared" si="4"/>
        <v>2.1937623790000003</v>
      </c>
      <c r="AA74" t="s">
        <v>629</v>
      </c>
      <c r="AB74" s="13">
        <v>0.99609380000000003</v>
      </c>
      <c r="AC74" s="13">
        <v>0.99609400000000003</v>
      </c>
      <c r="AD74" s="9">
        <v>0.03</v>
      </c>
      <c r="AE74" s="9">
        <v>7.9253099999999996</v>
      </c>
    </row>
    <row r="75" spans="4:31">
      <c r="D75">
        <v>73</v>
      </c>
      <c r="E75">
        <v>0.01</v>
      </c>
      <c r="F75">
        <f t="shared" si="4"/>
        <v>0.73000000000000043</v>
      </c>
      <c r="G75">
        <v>0.23735000000000001</v>
      </c>
      <c r="H75">
        <f t="shared" si="4"/>
        <v>2.4311123790000004</v>
      </c>
      <c r="AA75" t="s">
        <v>630</v>
      </c>
      <c r="AB75" s="13">
        <v>1</v>
      </c>
      <c r="AC75" s="13">
        <v>1</v>
      </c>
      <c r="AD75" s="9">
        <v>0.03</v>
      </c>
      <c r="AE75" s="9">
        <v>8.1618700000000004</v>
      </c>
    </row>
    <row r="76" spans="4:31">
      <c r="D76">
        <v>74</v>
      </c>
      <c r="E76">
        <v>0.01</v>
      </c>
      <c r="F76">
        <f t="shared" si="4"/>
        <v>0.74000000000000044</v>
      </c>
      <c r="G76">
        <v>0.36427900000000002</v>
      </c>
      <c r="H76">
        <f t="shared" si="4"/>
        <v>2.7953913790000007</v>
      </c>
      <c r="AA76" t="s">
        <v>631</v>
      </c>
      <c r="AB76" s="13">
        <v>1</v>
      </c>
      <c r="AC76" s="13">
        <v>1</v>
      </c>
      <c r="AD76" s="9">
        <v>0.01</v>
      </c>
      <c r="AE76" s="9">
        <v>34.912700000000001</v>
      </c>
    </row>
    <row r="77" spans="4:31">
      <c r="D77">
        <v>75</v>
      </c>
      <c r="E77">
        <v>0.01</v>
      </c>
      <c r="F77">
        <f t="shared" si="4"/>
        <v>0.75000000000000044</v>
      </c>
      <c r="G77">
        <v>0.50406899999999999</v>
      </c>
      <c r="H77">
        <f t="shared" si="4"/>
        <v>3.2994603790000006</v>
      </c>
      <c r="AA77" t="s">
        <v>632</v>
      </c>
      <c r="AB77" s="13">
        <v>0.99975590000000003</v>
      </c>
      <c r="AC77" s="13">
        <v>0.99975599999999998</v>
      </c>
      <c r="AD77" s="9">
        <v>0.04</v>
      </c>
      <c r="AE77" s="9">
        <v>20.106400000000001</v>
      </c>
    </row>
    <row r="78" spans="4:31">
      <c r="D78">
        <v>76</v>
      </c>
      <c r="E78">
        <v>0.01</v>
      </c>
      <c r="F78">
        <f t="shared" si="4"/>
        <v>0.76000000000000045</v>
      </c>
      <c r="G78">
        <v>0.56534300000000004</v>
      </c>
      <c r="H78">
        <f t="shared" si="4"/>
        <v>3.8648033790000005</v>
      </c>
      <c r="AA78" t="s">
        <v>633</v>
      </c>
      <c r="AB78" s="13">
        <v>0.99609380000000003</v>
      </c>
      <c r="AC78" s="13">
        <v>0.99609400000000003</v>
      </c>
      <c r="AD78" s="9">
        <v>0.03</v>
      </c>
      <c r="AE78" s="9">
        <v>13.2415</v>
      </c>
    </row>
    <row r="79" spans="4:31">
      <c r="D79">
        <v>77</v>
      </c>
      <c r="E79">
        <v>0.01</v>
      </c>
      <c r="F79">
        <f t="shared" si="4"/>
        <v>0.77000000000000046</v>
      </c>
      <c r="G79">
        <v>0.64485000000000003</v>
      </c>
      <c r="H79">
        <f t="shared" si="4"/>
        <v>4.5096533790000004</v>
      </c>
      <c r="AA79" t="s">
        <v>634</v>
      </c>
      <c r="AB79" s="13">
        <v>1</v>
      </c>
      <c r="AC79" s="13">
        <v>1</v>
      </c>
      <c r="AD79" s="9">
        <v>0</v>
      </c>
      <c r="AE79" s="9">
        <v>2.3973000000000001E-2</v>
      </c>
    </row>
    <row r="80" spans="4:31">
      <c r="D80">
        <v>78</v>
      </c>
      <c r="E80">
        <v>0.02</v>
      </c>
      <c r="F80">
        <f t="shared" si="4"/>
        <v>0.79000000000000048</v>
      </c>
      <c r="G80">
        <v>0.98942799999999997</v>
      </c>
      <c r="H80">
        <f t="shared" si="4"/>
        <v>5.4990813790000006</v>
      </c>
      <c r="AA80" t="s">
        <v>635</v>
      </c>
      <c r="AB80" s="13">
        <v>1</v>
      </c>
      <c r="AC80" s="13">
        <v>1</v>
      </c>
      <c r="AD80" s="9">
        <v>0</v>
      </c>
      <c r="AE80" s="9">
        <v>4.1055899999999999E-2</v>
      </c>
    </row>
    <row r="81" spans="4:31">
      <c r="D81">
        <v>79</v>
      </c>
      <c r="E81">
        <v>0.02</v>
      </c>
      <c r="F81">
        <f t="shared" si="4"/>
        <v>0.8100000000000005</v>
      </c>
      <c r="G81">
        <v>1.2643800000000001</v>
      </c>
      <c r="H81">
        <f t="shared" si="4"/>
        <v>6.7634613790000007</v>
      </c>
      <c r="AA81" t="s">
        <v>636</v>
      </c>
      <c r="AB81" s="13">
        <v>1</v>
      </c>
      <c r="AC81" s="13">
        <v>1</v>
      </c>
      <c r="AD81" s="9">
        <v>0</v>
      </c>
      <c r="AE81" s="9">
        <v>1.3844E-2</v>
      </c>
    </row>
    <row r="82" spans="4:31">
      <c r="D82">
        <v>80</v>
      </c>
      <c r="E82">
        <v>0.02</v>
      </c>
      <c r="F82">
        <f t="shared" si="4"/>
        <v>0.83000000000000052</v>
      </c>
      <c r="G82">
        <v>1.4089</v>
      </c>
      <c r="H82">
        <f t="shared" si="4"/>
        <v>8.1723613790000016</v>
      </c>
      <c r="AA82" t="s">
        <v>637</v>
      </c>
      <c r="AB82" s="13">
        <v>0.99609380000000003</v>
      </c>
      <c r="AC82" s="13">
        <v>0.99609400000000003</v>
      </c>
      <c r="AD82" s="9">
        <v>0.01</v>
      </c>
      <c r="AE82" s="9">
        <v>5.3355E-2</v>
      </c>
    </row>
    <row r="83" spans="4:31">
      <c r="D83">
        <v>81</v>
      </c>
      <c r="E83">
        <v>0.02</v>
      </c>
      <c r="F83">
        <f t="shared" si="4"/>
        <v>0.85000000000000053</v>
      </c>
      <c r="G83">
        <v>1.4374400000000001</v>
      </c>
      <c r="H83">
        <f t="shared" si="4"/>
        <v>9.6098013790000021</v>
      </c>
      <c r="AA83" t="s">
        <v>638</v>
      </c>
      <c r="AB83" s="13">
        <v>1</v>
      </c>
      <c r="AC83" s="13">
        <v>1</v>
      </c>
      <c r="AD83" s="9">
        <v>0</v>
      </c>
      <c r="AE83" s="9">
        <v>5.3691900000000002E-3</v>
      </c>
    </row>
    <row r="84" spans="4:31">
      <c r="D84">
        <v>82</v>
      </c>
      <c r="E84">
        <v>0.02</v>
      </c>
      <c r="F84">
        <f t="shared" si="4"/>
        <v>0.87000000000000055</v>
      </c>
      <c r="G84">
        <v>1.5999699999999999</v>
      </c>
      <c r="H84">
        <f t="shared" si="4"/>
        <v>11.209771379000003</v>
      </c>
      <c r="AA84" t="s">
        <v>639</v>
      </c>
      <c r="AB84" s="13">
        <v>1</v>
      </c>
      <c r="AC84" s="13">
        <v>1</v>
      </c>
      <c r="AD84" s="9">
        <v>0</v>
      </c>
      <c r="AE84" s="9">
        <v>0.30784400000000001</v>
      </c>
    </row>
    <row r="85" spans="4:31">
      <c r="D85">
        <v>83</v>
      </c>
      <c r="E85">
        <v>0.03</v>
      </c>
      <c r="F85">
        <f t="shared" ref="F85:H100" si="5">F84+E85</f>
        <v>0.90000000000000058</v>
      </c>
      <c r="G85">
        <v>2.65889</v>
      </c>
      <c r="H85">
        <f t="shared" si="5"/>
        <v>13.868661379000002</v>
      </c>
      <c r="AA85" t="s">
        <v>640</v>
      </c>
      <c r="AB85" s="13">
        <v>1</v>
      </c>
      <c r="AC85" s="13">
        <v>1</v>
      </c>
      <c r="AD85" s="9">
        <v>0</v>
      </c>
      <c r="AE85" s="9">
        <v>8.3150100000000005E-2</v>
      </c>
    </row>
    <row r="86" spans="4:31">
      <c r="D86">
        <v>84</v>
      </c>
      <c r="E86">
        <v>0.03</v>
      </c>
      <c r="F86">
        <f t="shared" si="5"/>
        <v>0.9300000000000006</v>
      </c>
      <c r="G86">
        <v>3.54175</v>
      </c>
      <c r="H86">
        <f t="shared" si="5"/>
        <v>17.410411379000003</v>
      </c>
      <c r="AA86" t="s">
        <v>641</v>
      </c>
      <c r="AB86" s="13">
        <v>1</v>
      </c>
      <c r="AC86" s="13">
        <v>1</v>
      </c>
      <c r="AD86" s="9">
        <v>0</v>
      </c>
      <c r="AE86" s="9">
        <v>0.18468499999999999</v>
      </c>
    </row>
    <row r="87" spans="4:31">
      <c r="D87">
        <v>85</v>
      </c>
      <c r="E87">
        <v>0.03</v>
      </c>
      <c r="F87">
        <f t="shared" si="5"/>
        <v>0.96000000000000063</v>
      </c>
      <c r="G87">
        <v>4.31501</v>
      </c>
      <c r="H87">
        <f t="shared" si="5"/>
        <v>21.725421379000004</v>
      </c>
      <c r="AA87" t="s">
        <v>642</v>
      </c>
      <c r="AB87" s="13">
        <v>1</v>
      </c>
      <c r="AC87" s="13">
        <v>1</v>
      </c>
      <c r="AD87" s="9">
        <v>0</v>
      </c>
      <c r="AE87" s="9">
        <v>0.26909100000000002</v>
      </c>
    </row>
    <row r="88" spans="4:31">
      <c r="D88">
        <v>86</v>
      </c>
      <c r="E88">
        <v>0.03</v>
      </c>
      <c r="F88">
        <f t="shared" si="5"/>
        <v>0.99000000000000066</v>
      </c>
      <c r="G88">
        <v>4.7915400000000004</v>
      </c>
      <c r="H88">
        <f t="shared" si="5"/>
        <v>26.516961379000005</v>
      </c>
      <c r="AA88" t="s">
        <v>643</v>
      </c>
      <c r="AB88" s="13">
        <v>0.99975590000000003</v>
      </c>
      <c r="AC88" s="13">
        <v>0.99975599999999998</v>
      </c>
      <c r="AD88" s="9">
        <v>0.01</v>
      </c>
      <c r="AE88" s="9">
        <v>0.181834</v>
      </c>
    </row>
    <row r="89" spans="4:31">
      <c r="D89">
        <v>87</v>
      </c>
      <c r="E89">
        <v>0.03</v>
      </c>
      <c r="F89">
        <f t="shared" si="5"/>
        <v>1.0200000000000007</v>
      </c>
      <c r="G89">
        <v>4.8882399999999997</v>
      </c>
      <c r="H89">
        <f t="shared" si="5"/>
        <v>31.405201379000005</v>
      </c>
      <c r="AA89" t="s">
        <v>644</v>
      </c>
      <c r="AB89" s="13">
        <v>0.99609380000000003</v>
      </c>
      <c r="AC89" s="13">
        <v>0.99609400000000003</v>
      </c>
      <c r="AD89" s="9">
        <v>0.02</v>
      </c>
      <c r="AE89" s="9">
        <v>9.03993</v>
      </c>
    </row>
    <row r="90" spans="4:31">
      <c r="D90">
        <v>88</v>
      </c>
      <c r="E90">
        <v>0.03</v>
      </c>
      <c r="F90">
        <f t="shared" si="5"/>
        <v>1.0500000000000007</v>
      </c>
      <c r="G90">
        <v>5.0897699999999997</v>
      </c>
      <c r="H90">
        <f t="shared" si="5"/>
        <v>36.494971379000006</v>
      </c>
      <c r="AA90" t="s">
        <v>645</v>
      </c>
      <c r="AB90" s="13">
        <v>1</v>
      </c>
      <c r="AC90" s="13">
        <v>1</v>
      </c>
      <c r="AD90" s="9">
        <v>0</v>
      </c>
      <c r="AE90" s="9">
        <v>3.2686799999999998</v>
      </c>
    </row>
    <row r="91" spans="4:31">
      <c r="D91">
        <v>89</v>
      </c>
      <c r="E91">
        <v>0.04</v>
      </c>
      <c r="F91">
        <f t="shared" si="5"/>
        <v>1.0900000000000007</v>
      </c>
      <c r="G91">
        <v>6.22912</v>
      </c>
      <c r="H91">
        <f t="shared" si="5"/>
        <v>42.724091379000008</v>
      </c>
      <c r="AA91" t="s">
        <v>646</v>
      </c>
      <c r="AB91" s="13">
        <v>1</v>
      </c>
      <c r="AC91" s="13">
        <v>1</v>
      </c>
      <c r="AD91" s="9">
        <v>0.01</v>
      </c>
      <c r="AE91" s="9">
        <v>4.4779900000000001</v>
      </c>
    </row>
    <row r="92" spans="4:31">
      <c r="D92">
        <v>90</v>
      </c>
      <c r="E92">
        <v>0.04</v>
      </c>
      <c r="F92">
        <f t="shared" si="5"/>
        <v>1.1300000000000008</v>
      </c>
      <c r="G92">
        <v>7.1924900000000003</v>
      </c>
      <c r="H92">
        <f t="shared" si="5"/>
        <v>49.916581379000007</v>
      </c>
      <c r="AA92" t="s">
        <v>647</v>
      </c>
      <c r="AB92" s="13">
        <v>0.99609380000000003</v>
      </c>
      <c r="AC92" s="13">
        <v>0.99609400000000003</v>
      </c>
      <c r="AD92" s="9">
        <v>0.02</v>
      </c>
      <c r="AE92" s="9">
        <v>2.63828</v>
      </c>
    </row>
    <row r="93" spans="4:31">
      <c r="D93">
        <v>91</v>
      </c>
      <c r="E93">
        <v>0.04</v>
      </c>
      <c r="F93">
        <f t="shared" si="5"/>
        <v>1.1700000000000008</v>
      </c>
      <c r="G93">
        <v>10.110799999999999</v>
      </c>
      <c r="H93">
        <f t="shared" si="5"/>
        <v>60.027381379000005</v>
      </c>
      <c r="AA93" t="s">
        <v>648</v>
      </c>
      <c r="AB93" s="13">
        <v>1</v>
      </c>
      <c r="AC93" s="13">
        <v>1</v>
      </c>
      <c r="AD93" s="9">
        <v>0.01</v>
      </c>
      <c r="AE93" s="9">
        <v>8.8120600000000007</v>
      </c>
    </row>
    <row r="94" spans="4:31">
      <c r="D94">
        <v>92</v>
      </c>
      <c r="E94">
        <v>0.05</v>
      </c>
      <c r="F94">
        <f t="shared" si="5"/>
        <v>1.2200000000000009</v>
      </c>
      <c r="G94">
        <v>12.2249</v>
      </c>
      <c r="H94">
        <f t="shared" si="5"/>
        <v>72.25228137900001</v>
      </c>
      <c r="AA94" t="s">
        <v>649</v>
      </c>
      <c r="AB94" s="13">
        <v>0.99974819999999998</v>
      </c>
      <c r="AC94" s="13">
        <v>0.99974799999999997</v>
      </c>
      <c r="AD94" s="9">
        <v>0.13</v>
      </c>
      <c r="AE94" s="9">
        <v>88.545599999999993</v>
      </c>
    </row>
    <row r="95" spans="4:31">
      <c r="D95">
        <v>93</v>
      </c>
      <c r="E95">
        <v>7.0000000000000007E-2</v>
      </c>
      <c r="F95">
        <f t="shared" si="5"/>
        <v>1.2900000000000009</v>
      </c>
      <c r="G95">
        <v>14.464499999999999</v>
      </c>
      <c r="H95">
        <f t="shared" si="5"/>
        <v>86.716781379000011</v>
      </c>
      <c r="AA95" t="s">
        <v>650</v>
      </c>
      <c r="AB95" s="13">
        <v>1</v>
      </c>
      <c r="AC95" s="13">
        <v>1</v>
      </c>
      <c r="AD95" s="9">
        <v>0.06</v>
      </c>
      <c r="AE95" s="9">
        <v>106.556</v>
      </c>
    </row>
    <row r="96" spans="4:31">
      <c r="D96">
        <v>94</v>
      </c>
      <c r="E96">
        <v>7.0000000000000007E-2</v>
      </c>
      <c r="F96">
        <f t="shared" si="5"/>
        <v>1.360000000000001</v>
      </c>
      <c r="G96">
        <v>15.743</v>
      </c>
      <c r="H96">
        <f t="shared" si="5"/>
        <v>102.45978137900001</v>
      </c>
      <c r="AA96" t="s">
        <v>651</v>
      </c>
      <c r="AB96" s="13">
        <v>1</v>
      </c>
      <c r="AC96" s="13">
        <v>1</v>
      </c>
      <c r="AD96" s="9">
        <v>0.03</v>
      </c>
      <c r="AE96" s="9">
        <v>73.337100000000007</v>
      </c>
    </row>
    <row r="97" spans="4:31">
      <c r="D97">
        <v>95</v>
      </c>
      <c r="E97">
        <v>0.14000000000000001</v>
      </c>
      <c r="F97">
        <f t="shared" si="5"/>
        <v>1.5000000000000009</v>
      </c>
      <c r="G97">
        <v>62.878399999999999</v>
      </c>
      <c r="H97">
        <f t="shared" si="5"/>
        <v>165.33818137899999</v>
      </c>
      <c r="AA97" t="s">
        <v>652</v>
      </c>
      <c r="AB97" s="13">
        <v>1</v>
      </c>
      <c r="AC97" s="13">
        <v>1</v>
      </c>
      <c r="AD97" s="9">
        <v>0.01</v>
      </c>
      <c r="AE97" s="9">
        <v>157.941</v>
      </c>
    </row>
    <row r="98" spans="4:31">
      <c r="D98">
        <v>96</v>
      </c>
      <c r="E98">
        <v>0.16</v>
      </c>
      <c r="F98">
        <f t="shared" si="5"/>
        <v>1.6600000000000008</v>
      </c>
      <c r="G98">
        <v>92.051599999999993</v>
      </c>
      <c r="H98">
        <f t="shared" si="5"/>
        <v>257.389781379</v>
      </c>
      <c r="AA98" t="s">
        <v>653</v>
      </c>
      <c r="AB98" s="13">
        <v>0.99987789999999999</v>
      </c>
      <c r="AC98" s="13">
        <v>0.99987800000000004</v>
      </c>
      <c r="AD98" s="9">
        <v>0.05</v>
      </c>
      <c r="AE98" s="9">
        <v>99.006500000000003</v>
      </c>
    </row>
    <row r="99" spans="4:31">
      <c r="D99">
        <v>97</v>
      </c>
      <c r="E99">
        <v>0.26</v>
      </c>
      <c r="F99">
        <f t="shared" si="5"/>
        <v>1.9200000000000008</v>
      </c>
      <c r="G99">
        <v>120.023</v>
      </c>
      <c r="H99">
        <f t="shared" si="5"/>
        <v>377.41278137899997</v>
      </c>
      <c r="AA99" t="s">
        <v>654</v>
      </c>
      <c r="AB99" s="13">
        <v>0.99609380000000003</v>
      </c>
      <c r="AC99" s="13">
        <v>0.99609400000000003</v>
      </c>
      <c r="AD99" s="9">
        <v>0.17</v>
      </c>
      <c r="AE99" s="9">
        <v>581.93799999999999</v>
      </c>
    </row>
    <row r="100" spans="4:31">
      <c r="D100">
        <v>98</v>
      </c>
      <c r="E100">
        <v>0.26</v>
      </c>
      <c r="F100">
        <f t="shared" si="5"/>
        <v>2.1800000000000006</v>
      </c>
      <c r="G100">
        <v>125.343</v>
      </c>
      <c r="H100">
        <f t="shared" si="5"/>
        <v>502.75578137899998</v>
      </c>
      <c r="AA100" t="s">
        <v>655</v>
      </c>
      <c r="AB100" s="13">
        <v>1</v>
      </c>
      <c r="AC100" s="13">
        <v>1</v>
      </c>
      <c r="AD100" s="9">
        <v>0.1</v>
      </c>
      <c r="AE100" s="9">
        <v>775.63300000000004</v>
      </c>
    </row>
    <row r="101" spans="4:31">
      <c r="D101">
        <v>99</v>
      </c>
      <c r="E101">
        <v>0.43</v>
      </c>
      <c r="F101">
        <f t="shared" ref="F101:H102" si="6">F100+E101</f>
        <v>2.6100000000000008</v>
      </c>
      <c r="G101">
        <v>156.83099999999999</v>
      </c>
      <c r="H101">
        <f t="shared" si="6"/>
        <v>659.58678137899994</v>
      </c>
      <c r="AA101" t="s">
        <v>656</v>
      </c>
      <c r="AB101" s="13">
        <v>1</v>
      </c>
      <c r="AC101" s="13">
        <v>1</v>
      </c>
      <c r="AD101" s="9">
        <v>0.11</v>
      </c>
      <c r="AE101" s="9">
        <v>910.03</v>
      </c>
    </row>
    <row r="102" spans="4:31">
      <c r="D102">
        <v>100</v>
      </c>
      <c r="E102">
        <v>0.48</v>
      </c>
      <c r="F102">
        <f t="shared" si="6"/>
        <v>3.0900000000000007</v>
      </c>
      <c r="G102">
        <v>218.86199999999999</v>
      </c>
      <c r="H102">
        <f t="shared" si="6"/>
        <v>878.44878137899991</v>
      </c>
      <c r="AA102" t="s">
        <v>657</v>
      </c>
      <c r="AB102" s="13">
        <v>0.99609380000000003</v>
      </c>
      <c r="AC102" s="13">
        <v>0.99609400000000003</v>
      </c>
      <c r="AD102" s="9">
        <v>0.31</v>
      </c>
      <c r="AE102" s="9">
        <v>284.69600000000003</v>
      </c>
    </row>
    <row r="103" spans="4:31">
      <c r="AA103" t="s">
        <v>658</v>
      </c>
      <c r="AB103" s="13">
        <v>1</v>
      </c>
      <c r="AC103" s="13" t="s">
        <v>659</v>
      </c>
      <c r="AD103" s="9">
        <v>7.0000000000000007E-2</v>
      </c>
      <c r="AE103" s="9">
        <v>1000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AE103"/>
  <sheetViews>
    <sheetView topLeftCell="F78" zoomScale="60" zoomScaleNormal="60" workbookViewId="0">
      <selection activeCell="AA4" sqref="AA4:AE103"/>
    </sheetView>
  </sheetViews>
  <sheetFormatPr defaultRowHeight="17"/>
  <cols>
    <col min="26" max="26" width="10.90625" customWidth="1"/>
    <col min="27" max="27" width="27.6328125" bestFit="1" customWidth="1"/>
    <col min="28" max="29" width="10.81640625" bestFit="1" customWidth="1"/>
    <col min="30" max="30" width="9.6328125" customWidth="1"/>
    <col min="31" max="31" width="13.7265625" bestFit="1" customWidth="1"/>
  </cols>
  <sheetData>
    <row r="2" spans="4:31">
      <c r="E2" t="s">
        <v>21</v>
      </c>
      <c r="G2" t="s">
        <v>22</v>
      </c>
    </row>
    <row r="3" spans="4:31">
      <c r="D3">
        <v>1</v>
      </c>
      <c r="E3">
        <v>0.01</v>
      </c>
      <c r="F3">
        <f>E3</f>
        <v>0.01</v>
      </c>
      <c r="G3">
        <v>1.85966E-4</v>
      </c>
      <c r="H3">
        <f>G3</f>
        <v>1.85966E-4</v>
      </c>
      <c r="AA3" t="s">
        <v>53</v>
      </c>
      <c r="AB3" t="s">
        <v>54</v>
      </c>
      <c r="AC3" t="s">
        <v>55</v>
      </c>
      <c r="AD3" t="s">
        <v>33</v>
      </c>
      <c r="AE3" t="s">
        <v>56</v>
      </c>
    </row>
    <row r="4" spans="4:31">
      <c r="D4">
        <v>2</v>
      </c>
      <c r="E4">
        <v>0.01</v>
      </c>
      <c r="F4">
        <f>F3+E4</f>
        <v>0.02</v>
      </c>
      <c r="G4">
        <v>2.0098699999999999E-4</v>
      </c>
      <c r="H4">
        <f>H3+G4</f>
        <v>3.8695299999999999E-4</v>
      </c>
      <c r="AA4" t="s">
        <v>660</v>
      </c>
      <c r="AB4" s="13">
        <v>1</v>
      </c>
      <c r="AC4" s="13">
        <v>1</v>
      </c>
      <c r="AD4" s="9">
        <v>0</v>
      </c>
      <c r="AE4" s="9">
        <v>3.1331100000000001E-2</v>
      </c>
    </row>
    <row r="5" spans="4:31">
      <c r="D5">
        <v>3</v>
      </c>
      <c r="E5">
        <v>0.01</v>
      </c>
      <c r="F5">
        <f t="shared" ref="F5:H20" si="0">F4+E5</f>
        <v>0.03</v>
      </c>
      <c r="G5">
        <v>3.4713700000000002E-4</v>
      </c>
      <c r="H5">
        <f t="shared" si="0"/>
        <v>7.3408999999999996E-4</v>
      </c>
      <c r="AA5" t="s">
        <v>661</v>
      </c>
      <c r="AB5" s="13">
        <v>1</v>
      </c>
      <c r="AC5" s="13">
        <v>1</v>
      </c>
      <c r="AD5" s="9">
        <v>0</v>
      </c>
      <c r="AE5" s="9">
        <v>7.9128700000000007E-3</v>
      </c>
    </row>
    <row r="6" spans="4:31">
      <c r="D6">
        <v>4</v>
      </c>
      <c r="E6">
        <v>0.01</v>
      </c>
      <c r="F6">
        <f t="shared" si="0"/>
        <v>0.04</v>
      </c>
      <c r="G6">
        <v>3.7598599999999997E-4</v>
      </c>
      <c r="H6">
        <f t="shared" si="0"/>
        <v>1.110076E-3</v>
      </c>
      <c r="AA6" t="s">
        <v>662</v>
      </c>
      <c r="AB6" s="13">
        <v>1</v>
      </c>
      <c r="AC6" s="13">
        <v>1</v>
      </c>
      <c r="AD6" s="9">
        <v>0</v>
      </c>
      <c r="AE6" s="9">
        <v>2.99096E-3</v>
      </c>
    </row>
    <row r="7" spans="4:31">
      <c r="D7">
        <v>5</v>
      </c>
      <c r="E7">
        <v>0.01</v>
      </c>
      <c r="F7">
        <f t="shared" si="0"/>
        <v>0.05</v>
      </c>
      <c r="G7">
        <v>3.86E-4</v>
      </c>
      <c r="H7">
        <f t="shared" si="0"/>
        <v>1.496076E-3</v>
      </c>
      <c r="AA7" t="s">
        <v>663</v>
      </c>
      <c r="AB7" s="13">
        <v>1</v>
      </c>
      <c r="AC7" s="13">
        <v>1</v>
      </c>
      <c r="AD7" s="9">
        <v>0</v>
      </c>
      <c r="AE7" s="9">
        <v>5.8603300000000002E-4</v>
      </c>
    </row>
    <row r="8" spans="4:31">
      <c r="D8">
        <v>6</v>
      </c>
      <c r="E8">
        <v>0.01</v>
      </c>
      <c r="F8">
        <f t="shared" si="0"/>
        <v>6.0000000000000005E-2</v>
      </c>
      <c r="G8">
        <v>4.0197399999999998E-4</v>
      </c>
      <c r="H8">
        <f t="shared" si="0"/>
        <v>1.8980500000000001E-3</v>
      </c>
      <c r="AA8" t="s">
        <v>664</v>
      </c>
      <c r="AB8" s="13">
        <v>1</v>
      </c>
      <c r="AC8" s="13">
        <v>1</v>
      </c>
      <c r="AD8" s="9">
        <v>0</v>
      </c>
      <c r="AE8" s="9">
        <v>4.83036E-4</v>
      </c>
    </row>
    <row r="9" spans="4:31">
      <c r="D9">
        <v>7</v>
      </c>
      <c r="E9">
        <v>0.01</v>
      </c>
      <c r="F9">
        <f t="shared" si="0"/>
        <v>7.0000000000000007E-2</v>
      </c>
      <c r="G9">
        <v>4.2486200000000003E-4</v>
      </c>
      <c r="H9">
        <f t="shared" si="0"/>
        <v>2.3229119999999999E-3</v>
      </c>
      <c r="AA9" t="s">
        <v>665</v>
      </c>
      <c r="AB9" s="13">
        <v>1</v>
      </c>
      <c r="AC9" s="13">
        <v>1</v>
      </c>
      <c r="AD9" s="9">
        <v>0</v>
      </c>
      <c r="AE9" s="9">
        <v>3.016E-3</v>
      </c>
    </row>
    <row r="10" spans="4:31">
      <c r="D10">
        <v>8</v>
      </c>
      <c r="E10">
        <v>0.01</v>
      </c>
      <c r="F10">
        <f t="shared" si="0"/>
        <v>0.08</v>
      </c>
      <c r="G10">
        <v>4.3582899999999999E-4</v>
      </c>
      <c r="H10">
        <f t="shared" si="0"/>
        <v>2.7587409999999999E-3</v>
      </c>
      <c r="AA10" t="s">
        <v>666</v>
      </c>
      <c r="AB10" s="13">
        <v>1</v>
      </c>
      <c r="AC10" s="13">
        <v>1</v>
      </c>
      <c r="AD10" s="9">
        <v>0</v>
      </c>
      <c r="AE10" s="9">
        <v>3.9601300000000002E-4</v>
      </c>
    </row>
    <row r="11" spans="4:31">
      <c r="D11">
        <v>9</v>
      </c>
      <c r="E11">
        <v>0.01</v>
      </c>
      <c r="F11">
        <f t="shared" si="0"/>
        <v>0.09</v>
      </c>
      <c r="G11">
        <v>4.37021E-4</v>
      </c>
      <c r="H11">
        <f t="shared" si="0"/>
        <v>3.195762E-3</v>
      </c>
      <c r="AA11" t="s">
        <v>667</v>
      </c>
      <c r="AB11" s="13">
        <v>1</v>
      </c>
      <c r="AC11" s="13">
        <v>1</v>
      </c>
      <c r="AD11" s="9">
        <v>0</v>
      </c>
      <c r="AE11" s="9">
        <v>3.7407899999999998E-4</v>
      </c>
    </row>
    <row r="12" spans="4:31">
      <c r="D12">
        <v>10</v>
      </c>
      <c r="E12">
        <v>0.01</v>
      </c>
      <c r="F12">
        <f t="shared" si="0"/>
        <v>9.9999999999999992E-2</v>
      </c>
      <c r="G12">
        <v>4.6491600000000001E-4</v>
      </c>
      <c r="H12">
        <f t="shared" si="0"/>
        <v>3.6606780000000001E-3</v>
      </c>
      <c r="AA12" t="s">
        <v>668</v>
      </c>
      <c r="AB12" s="13">
        <v>1</v>
      </c>
      <c r="AC12" s="13">
        <v>1</v>
      </c>
      <c r="AD12" s="9">
        <v>0</v>
      </c>
      <c r="AE12" s="9">
        <v>5.4001799999999997E-4</v>
      </c>
    </row>
    <row r="13" spans="4:31">
      <c r="D13">
        <v>11</v>
      </c>
      <c r="E13">
        <v>0.01</v>
      </c>
      <c r="F13">
        <f t="shared" si="0"/>
        <v>0.10999999999999999</v>
      </c>
      <c r="G13">
        <v>4.6801600000000003E-4</v>
      </c>
      <c r="H13">
        <f t="shared" si="0"/>
        <v>4.1286940000000005E-3</v>
      </c>
      <c r="AA13" t="s">
        <v>669</v>
      </c>
      <c r="AB13" s="13">
        <v>1</v>
      </c>
      <c r="AC13" s="13">
        <v>1</v>
      </c>
      <c r="AD13" s="9">
        <v>0</v>
      </c>
      <c r="AE13" s="9">
        <v>3.2710999999999998E-4</v>
      </c>
    </row>
    <row r="14" spans="4:31">
      <c r="D14">
        <v>12</v>
      </c>
      <c r="E14">
        <v>0.01</v>
      </c>
      <c r="F14">
        <f t="shared" si="0"/>
        <v>0.11999999999999998</v>
      </c>
      <c r="G14">
        <v>4.7206899999999998E-4</v>
      </c>
      <c r="H14">
        <f t="shared" si="0"/>
        <v>4.6007630000000008E-3</v>
      </c>
      <c r="AA14" t="s">
        <v>670</v>
      </c>
      <c r="AB14" s="13">
        <v>1</v>
      </c>
      <c r="AC14" s="13">
        <v>1</v>
      </c>
      <c r="AD14" s="9">
        <v>0</v>
      </c>
      <c r="AE14" s="9">
        <v>3.5500499999999998E-4</v>
      </c>
    </row>
    <row r="15" spans="4:31">
      <c r="D15">
        <v>13</v>
      </c>
      <c r="E15">
        <v>0.01</v>
      </c>
      <c r="F15">
        <f t="shared" si="0"/>
        <v>0.12999999999999998</v>
      </c>
      <c r="G15">
        <v>4.7397599999999998E-4</v>
      </c>
      <c r="H15">
        <f t="shared" si="0"/>
        <v>5.0747390000000009E-3</v>
      </c>
      <c r="AA15" t="s">
        <v>671</v>
      </c>
      <c r="AB15" s="13">
        <v>1</v>
      </c>
      <c r="AC15" s="13">
        <v>1</v>
      </c>
      <c r="AD15" s="9">
        <v>0</v>
      </c>
      <c r="AE15" s="9">
        <v>4.60863E-4</v>
      </c>
    </row>
    <row r="16" spans="4:31">
      <c r="D16">
        <v>14</v>
      </c>
      <c r="E16">
        <v>0.01</v>
      </c>
      <c r="F16">
        <f t="shared" si="0"/>
        <v>0.13999999999999999</v>
      </c>
      <c r="G16">
        <v>4.8708900000000001E-4</v>
      </c>
      <c r="H16">
        <f t="shared" si="0"/>
        <v>5.5618280000000013E-3</v>
      </c>
      <c r="AA16" t="s">
        <v>672</v>
      </c>
      <c r="AB16" s="13">
        <v>1</v>
      </c>
      <c r="AC16" s="13">
        <v>1</v>
      </c>
      <c r="AD16" s="9">
        <v>0</v>
      </c>
      <c r="AE16" s="9">
        <v>4.8088999999999999E-4</v>
      </c>
    </row>
    <row r="17" spans="4:31">
      <c r="D17">
        <v>15</v>
      </c>
      <c r="E17">
        <v>0.01</v>
      </c>
      <c r="F17">
        <f t="shared" si="0"/>
        <v>0.15</v>
      </c>
      <c r="G17">
        <v>4.9209600000000003E-4</v>
      </c>
      <c r="H17">
        <f t="shared" si="0"/>
        <v>6.0539240000000013E-3</v>
      </c>
      <c r="AA17" t="s">
        <v>673</v>
      </c>
      <c r="AB17" s="13">
        <v>1</v>
      </c>
      <c r="AC17" s="13">
        <v>1</v>
      </c>
      <c r="AD17" s="9">
        <v>0</v>
      </c>
      <c r="AE17" s="9">
        <v>1.89996E-3</v>
      </c>
    </row>
    <row r="18" spans="4:31">
      <c r="D18">
        <v>16</v>
      </c>
      <c r="E18">
        <v>0.01</v>
      </c>
      <c r="F18">
        <f t="shared" si="0"/>
        <v>0.16</v>
      </c>
      <c r="G18">
        <v>5.3119699999999996E-4</v>
      </c>
      <c r="H18">
        <f t="shared" si="0"/>
        <v>6.5851210000000011E-3</v>
      </c>
      <c r="AA18" t="s">
        <v>674</v>
      </c>
      <c r="AB18" s="13">
        <v>1</v>
      </c>
      <c r="AC18" s="13">
        <v>1</v>
      </c>
      <c r="AD18" s="9">
        <v>0</v>
      </c>
      <c r="AE18" s="9">
        <v>4.6515499999999997E-4</v>
      </c>
    </row>
    <row r="19" spans="4:31">
      <c r="D19">
        <v>17</v>
      </c>
      <c r="E19">
        <v>0.01</v>
      </c>
      <c r="F19">
        <f t="shared" si="0"/>
        <v>0.17</v>
      </c>
      <c r="G19">
        <v>5.4097200000000002E-4</v>
      </c>
      <c r="H19">
        <f t="shared" si="0"/>
        <v>7.1260930000000009E-3</v>
      </c>
      <c r="AA19" t="s">
        <v>675</v>
      </c>
      <c r="AB19" s="13">
        <v>1</v>
      </c>
      <c r="AC19" s="13">
        <v>1</v>
      </c>
      <c r="AD19" s="9">
        <v>0</v>
      </c>
      <c r="AE19" s="9">
        <v>5.29051E-4</v>
      </c>
    </row>
    <row r="20" spans="4:31">
      <c r="D20">
        <v>18</v>
      </c>
      <c r="E20">
        <v>0.01</v>
      </c>
      <c r="F20">
        <f t="shared" si="0"/>
        <v>0.18000000000000002</v>
      </c>
      <c r="G20">
        <v>5.5503799999999999E-4</v>
      </c>
      <c r="H20">
        <f t="shared" si="0"/>
        <v>7.6811310000000008E-3</v>
      </c>
      <c r="AA20" t="s">
        <v>676</v>
      </c>
      <c r="AB20" s="13">
        <v>1</v>
      </c>
      <c r="AC20" s="13">
        <v>1</v>
      </c>
      <c r="AD20" s="9">
        <v>0</v>
      </c>
      <c r="AE20" s="9">
        <v>4.9090400000000001E-4</v>
      </c>
    </row>
    <row r="21" spans="4:31">
      <c r="D21">
        <v>19</v>
      </c>
      <c r="E21">
        <v>0.01</v>
      </c>
      <c r="F21">
        <f t="shared" ref="F21:H36" si="1">F20+E21</f>
        <v>0.19000000000000003</v>
      </c>
      <c r="G21">
        <v>5.56946E-4</v>
      </c>
      <c r="H21">
        <f t="shared" si="1"/>
        <v>8.2380769999999999E-3</v>
      </c>
      <c r="AA21" t="s">
        <v>677</v>
      </c>
      <c r="AB21" s="13">
        <v>1</v>
      </c>
      <c r="AC21" s="13">
        <v>1</v>
      </c>
      <c r="AD21" s="9">
        <v>0</v>
      </c>
      <c r="AE21" s="9">
        <v>8.4400199999999995E-4</v>
      </c>
    </row>
    <row r="22" spans="4:31">
      <c r="D22">
        <v>20</v>
      </c>
      <c r="E22">
        <v>0.01</v>
      </c>
      <c r="F22">
        <f t="shared" si="1"/>
        <v>0.20000000000000004</v>
      </c>
      <c r="G22">
        <v>5.58853E-4</v>
      </c>
      <c r="H22">
        <f t="shared" si="1"/>
        <v>8.7969299999999997E-3</v>
      </c>
      <c r="AA22" t="s">
        <v>678</v>
      </c>
      <c r="AB22" s="13">
        <v>1</v>
      </c>
      <c r="AC22" s="13">
        <v>1</v>
      </c>
      <c r="AD22" s="9">
        <v>0</v>
      </c>
      <c r="AE22" s="9">
        <v>4.8613500000000001E-4</v>
      </c>
    </row>
    <row r="23" spans="4:31">
      <c r="D23">
        <v>21</v>
      </c>
      <c r="E23">
        <v>0.01</v>
      </c>
      <c r="F23">
        <f t="shared" si="1"/>
        <v>0.21000000000000005</v>
      </c>
      <c r="G23">
        <v>5.5980699999999995E-4</v>
      </c>
      <c r="H23">
        <f t="shared" si="1"/>
        <v>9.3567370000000004E-3</v>
      </c>
      <c r="AA23" t="s">
        <v>679</v>
      </c>
      <c r="AB23" s="13">
        <v>1</v>
      </c>
      <c r="AC23" s="13">
        <v>1</v>
      </c>
      <c r="AD23" s="9">
        <v>0</v>
      </c>
      <c r="AE23" s="9">
        <v>5.8603300000000002E-4</v>
      </c>
    </row>
    <row r="24" spans="4:31">
      <c r="D24">
        <v>22</v>
      </c>
      <c r="E24">
        <v>0.01</v>
      </c>
      <c r="F24">
        <f t="shared" si="1"/>
        <v>0.22000000000000006</v>
      </c>
      <c r="G24">
        <v>6.1202000000000001E-4</v>
      </c>
      <c r="H24">
        <f t="shared" si="1"/>
        <v>9.968757E-3</v>
      </c>
      <c r="AA24" t="s">
        <v>680</v>
      </c>
      <c r="AB24" s="13">
        <v>1</v>
      </c>
      <c r="AC24" s="13">
        <v>1</v>
      </c>
      <c r="AD24" s="9">
        <v>0</v>
      </c>
      <c r="AE24" s="9">
        <v>8.1110000000000002E-3</v>
      </c>
    </row>
    <row r="25" spans="4:31">
      <c r="D25">
        <v>23</v>
      </c>
      <c r="E25">
        <v>0.01</v>
      </c>
      <c r="F25">
        <f t="shared" si="1"/>
        <v>0.23000000000000007</v>
      </c>
      <c r="G25">
        <v>6.1702700000000003E-4</v>
      </c>
      <c r="H25">
        <f t="shared" si="1"/>
        <v>1.0585784000000001E-2</v>
      </c>
      <c r="AA25" t="s">
        <v>681</v>
      </c>
      <c r="AB25" s="13">
        <v>1</v>
      </c>
      <c r="AC25" s="13">
        <v>1</v>
      </c>
      <c r="AD25" s="9">
        <v>0</v>
      </c>
      <c r="AE25" s="9">
        <v>7.6208100000000004E-3</v>
      </c>
    </row>
    <row r="26" spans="4:31">
      <c r="D26">
        <v>24</v>
      </c>
      <c r="E26">
        <v>0.01</v>
      </c>
      <c r="F26">
        <f t="shared" si="1"/>
        <v>0.24000000000000007</v>
      </c>
      <c r="G26">
        <v>6.2799500000000001E-4</v>
      </c>
      <c r="H26">
        <f t="shared" si="1"/>
        <v>1.1213779E-2</v>
      </c>
      <c r="AA26" t="s">
        <v>682</v>
      </c>
      <c r="AB26" s="13">
        <v>1</v>
      </c>
      <c r="AC26" s="13">
        <v>1</v>
      </c>
      <c r="AD26" s="9">
        <v>0</v>
      </c>
      <c r="AE26" s="9">
        <v>4.2610199999999999E-3</v>
      </c>
    </row>
    <row r="27" spans="4:31">
      <c r="D27">
        <v>25</v>
      </c>
      <c r="E27">
        <v>0.01</v>
      </c>
      <c r="F27">
        <f t="shared" si="1"/>
        <v>0.25000000000000006</v>
      </c>
      <c r="G27">
        <v>6.4086899999999997E-4</v>
      </c>
      <c r="H27">
        <f t="shared" si="1"/>
        <v>1.1854648000000001E-2</v>
      </c>
      <c r="AA27" t="s">
        <v>683</v>
      </c>
      <c r="AB27" s="13">
        <v>1</v>
      </c>
      <c r="AC27" s="13">
        <v>1</v>
      </c>
      <c r="AD27" s="9">
        <v>0</v>
      </c>
      <c r="AE27" s="9">
        <v>3.6423900000000002E-2</v>
      </c>
    </row>
    <row r="28" spans="4:31">
      <c r="D28">
        <v>26</v>
      </c>
      <c r="E28">
        <v>0.01</v>
      </c>
      <c r="F28">
        <f t="shared" si="1"/>
        <v>0.26000000000000006</v>
      </c>
      <c r="G28">
        <v>9.4509100000000001E-4</v>
      </c>
      <c r="H28">
        <f t="shared" si="1"/>
        <v>1.2799739000000001E-2</v>
      </c>
      <c r="AA28" t="s">
        <v>684</v>
      </c>
      <c r="AB28" s="13">
        <v>1</v>
      </c>
      <c r="AC28" s="13">
        <v>1</v>
      </c>
      <c r="AD28" s="9">
        <v>0</v>
      </c>
      <c r="AE28" s="9">
        <v>1.92471E-2</v>
      </c>
    </row>
    <row r="29" spans="4:31">
      <c r="D29">
        <v>27</v>
      </c>
      <c r="E29">
        <v>0.01</v>
      </c>
      <c r="F29">
        <f t="shared" si="1"/>
        <v>0.27000000000000007</v>
      </c>
      <c r="G29">
        <v>1.0149499999999999E-3</v>
      </c>
      <c r="H29">
        <f t="shared" si="1"/>
        <v>1.3814689000000002E-2</v>
      </c>
      <c r="AA29" t="s">
        <v>685</v>
      </c>
      <c r="AB29" s="13">
        <v>1</v>
      </c>
      <c r="AC29" s="13">
        <v>1</v>
      </c>
      <c r="AD29" s="9">
        <v>0</v>
      </c>
      <c r="AE29" s="9">
        <v>1.0578600000000001E-3</v>
      </c>
    </row>
    <row r="30" spans="4:31">
      <c r="D30">
        <v>28</v>
      </c>
      <c r="E30">
        <v>0.01</v>
      </c>
      <c r="F30">
        <f t="shared" si="1"/>
        <v>0.28000000000000008</v>
      </c>
      <c r="G30">
        <v>1.01709E-3</v>
      </c>
      <c r="H30">
        <f t="shared" si="1"/>
        <v>1.4831779000000002E-2</v>
      </c>
      <c r="AA30" t="s">
        <v>686</v>
      </c>
      <c r="AB30" s="13">
        <v>1</v>
      </c>
      <c r="AC30" s="13">
        <v>1</v>
      </c>
      <c r="AD30" s="9">
        <v>0</v>
      </c>
      <c r="AE30" s="9">
        <v>4.7309400000000003E-3</v>
      </c>
    </row>
    <row r="31" spans="4:31">
      <c r="D31">
        <v>29</v>
      </c>
      <c r="E31">
        <v>0.01</v>
      </c>
      <c r="F31">
        <f t="shared" si="1"/>
        <v>0.29000000000000009</v>
      </c>
      <c r="G31">
        <v>1.1091199999999999E-3</v>
      </c>
      <c r="H31">
        <f t="shared" si="1"/>
        <v>1.5940899000000001E-2</v>
      </c>
      <c r="AA31" t="s">
        <v>687</v>
      </c>
      <c r="AB31" s="13">
        <v>1</v>
      </c>
      <c r="AC31" s="13">
        <v>1</v>
      </c>
      <c r="AD31" s="9">
        <v>0</v>
      </c>
      <c r="AE31" s="9">
        <v>8.6402899999999999E-4</v>
      </c>
    </row>
    <row r="32" spans="4:31">
      <c r="D32">
        <v>30</v>
      </c>
      <c r="E32">
        <v>0.01</v>
      </c>
      <c r="F32">
        <f t="shared" si="1"/>
        <v>0.3000000000000001</v>
      </c>
      <c r="G32">
        <v>1.24288E-3</v>
      </c>
      <c r="H32">
        <f t="shared" si="1"/>
        <v>1.7183779000000003E-2</v>
      </c>
      <c r="AA32" t="s">
        <v>688</v>
      </c>
      <c r="AB32" s="13">
        <v>1</v>
      </c>
      <c r="AC32" s="13">
        <v>1</v>
      </c>
      <c r="AD32" s="9">
        <v>0</v>
      </c>
      <c r="AE32" s="9">
        <v>8.8500999999999999E-4</v>
      </c>
    </row>
    <row r="33" spans="4:31">
      <c r="D33">
        <v>31</v>
      </c>
      <c r="E33">
        <v>0.01</v>
      </c>
      <c r="F33">
        <f t="shared" si="1"/>
        <v>0.31000000000000011</v>
      </c>
      <c r="G33">
        <v>1.41215E-3</v>
      </c>
      <c r="H33">
        <f t="shared" si="1"/>
        <v>1.8595929000000004E-2</v>
      </c>
      <c r="AA33" t="s">
        <v>689</v>
      </c>
      <c r="AB33" s="13">
        <v>1</v>
      </c>
      <c r="AC33" s="13">
        <v>1</v>
      </c>
      <c r="AD33" s="9">
        <v>0</v>
      </c>
      <c r="AE33" s="9">
        <v>6.9999700000000005E-4</v>
      </c>
    </row>
    <row r="34" spans="4:31">
      <c r="D34">
        <v>32</v>
      </c>
      <c r="E34">
        <v>0.01</v>
      </c>
      <c r="F34">
        <f t="shared" si="1"/>
        <v>0.32000000000000012</v>
      </c>
      <c r="G34">
        <v>1.441E-3</v>
      </c>
      <c r="H34">
        <f t="shared" si="1"/>
        <v>2.0036929000000005E-2</v>
      </c>
      <c r="AA34" t="s">
        <v>690</v>
      </c>
      <c r="AB34" s="13">
        <v>1</v>
      </c>
      <c r="AC34" s="13">
        <v>1</v>
      </c>
      <c r="AD34" s="9">
        <v>0</v>
      </c>
      <c r="AE34" s="9">
        <v>1.1861300000000001E-3</v>
      </c>
    </row>
    <row r="35" spans="4:31">
      <c r="D35">
        <v>33</v>
      </c>
      <c r="E35">
        <v>0.01</v>
      </c>
      <c r="F35">
        <f t="shared" si="1"/>
        <v>0.33000000000000013</v>
      </c>
      <c r="G35">
        <v>1.6410400000000001E-3</v>
      </c>
      <c r="H35">
        <f t="shared" si="1"/>
        <v>2.1677969000000005E-2</v>
      </c>
      <c r="AA35" t="s">
        <v>691</v>
      </c>
      <c r="AB35" s="13">
        <v>1</v>
      </c>
      <c r="AC35" s="13">
        <v>1</v>
      </c>
      <c r="AD35" s="9">
        <v>0</v>
      </c>
      <c r="AE35" s="9">
        <v>1.0929100000000001E-3</v>
      </c>
    </row>
    <row r="36" spans="4:31">
      <c r="D36">
        <v>34</v>
      </c>
      <c r="E36">
        <v>0.01</v>
      </c>
      <c r="F36">
        <f t="shared" si="1"/>
        <v>0.34000000000000014</v>
      </c>
      <c r="G36">
        <v>1.6779900000000001E-3</v>
      </c>
      <c r="H36">
        <f t="shared" si="1"/>
        <v>2.3355959000000006E-2</v>
      </c>
      <c r="AA36" t="s">
        <v>692</v>
      </c>
      <c r="AB36" s="13">
        <v>1</v>
      </c>
      <c r="AC36" s="13">
        <v>1</v>
      </c>
      <c r="AD36" s="9">
        <v>0</v>
      </c>
      <c r="AE36" s="9">
        <v>1.0209100000000001E-3</v>
      </c>
    </row>
    <row r="37" spans="4:31">
      <c r="D37">
        <v>35</v>
      </c>
      <c r="E37">
        <v>0.01</v>
      </c>
      <c r="F37">
        <f t="shared" ref="F37:H52" si="2">F36+E37</f>
        <v>0.35000000000000014</v>
      </c>
      <c r="G37">
        <v>2.1460099999999998E-3</v>
      </c>
      <c r="H37">
        <f t="shared" si="2"/>
        <v>2.5501969000000006E-2</v>
      </c>
      <c r="AA37" t="s">
        <v>693</v>
      </c>
      <c r="AB37" s="13">
        <v>1</v>
      </c>
      <c r="AC37" s="13">
        <v>1</v>
      </c>
      <c r="AD37" s="9">
        <v>0</v>
      </c>
      <c r="AE37" s="9">
        <v>1.45221E-3</v>
      </c>
    </row>
    <row r="38" spans="4:31">
      <c r="D38">
        <v>36</v>
      </c>
      <c r="E38">
        <v>0.01</v>
      </c>
      <c r="F38">
        <f t="shared" si="2"/>
        <v>0.36000000000000015</v>
      </c>
      <c r="G38">
        <v>2.2828599999999998E-3</v>
      </c>
      <c r="H38">
        <f t="shared" si="2"/>
        <v>2.7784829000000007E-2</v>
      </c>
      <c r="AA38" t="s">
        <v>694</v>
      </c>
      <c r="AB38" s="13">
        <v>1</v>
      </c>
      <c r="AC38" s="13">
        <v>1</v>
      </c>
      <c r="AD38" s="9">
        <v>0</v>
      </c>
      <c r="AE38" s="9">
        <v>1.3060599999999999E-3</v>
      </c>
    </row>
    <row r="39" spans="4:31">
      <c r="D39">
        <v>37</v>
      </c>
      <c r="E39">
        <v>0.01</v>
      </c>
      <c r="F39">
        <f t="shared" si="2"/>
        <v>0.37000000000000016</v>
      </c>
      <c r="G39">
        <v>2.32482E-3</v>
      </c>
      <c r="H39">
        <f t="shared" si="2"/>
        <v>3.0109649000000009E-2</v>
      </c>
      <c r="AA39" t="s">
        <v>695</v>
      </c>
      <c r="AB39" s="13">
        <v>1</v>
      </c>
      <c r="AC39" s="13">
        <v>1</v>
      </c>
      <c r="AD39" s="9">
        <v>0</v>
      </c>
      <c r="AE39" s="9">
        <v>2.7239299999999998E-3</v>
      </c>
    </row>
    <row r="40" spans="4:31">
      <c r="D40">
        <v>38</v>
      </c>
      <c r="E40">
        <v>0.01</v>
      </c>
      <c r="F40">
        <f t="shared" si="2"/>
        <v>0.38000000000000017</v>
      </c>
      <c r="G40">
        <v>2.6040099999999999E-3</v>
      </c>
      <c r="H40">
        <f t="shared" si="2"/>
        <v>3.2713659000000006E-2</v>
      </c>
      <c r="AA40" t="s">
        <v>696</v>
      </c>
      <c r="AB40" s="13">
        <v>1</v>
      </c>
      <c r="AC40" s="13">
        <v>1</v>
      </c>
      <c r="AD40" s="9">
        <v>0</v>
      </c>
      <c r="AE40" s="9">
        <v>3.67498E-3</v>
      </c>
    </row>
    <row r="41" spans="4:31">
      <c r="D41">
        <v>39</v>
      </c>
      <c r="E41">
        <v>0.01</v>
      </c>
      <c r="F41">
        <f t="shared" si="2"/>
        <v>0.39000000000000018</v>
      </c>
      <c r="G41">
        <v>3.3299900000000001E-3</v>
      </c>
      <c r="H41">
        <f t="shared" si="2"/>
        <v>3.6043649000000004E-2</v>
      </c>
      <c r="AA41" t="s">
        <v>697</v>
      </c>
      <c r="AB41" s="13">
        <v>1</v>
      </c>
      <c r="AC41" s="13">
        <v>1</v>
      </c>
      <c r="AD41" s="9">
        <v>0</v>
      </c>
      <c r="AE41" s="9">
        <v>3.5150099999999998E-3</v>
      </c>
    </row>
    <row r="42" spans="4:31">
      <c r="D42">
        <v>40</v>
      </c>
      <c r="E42">
        <v>0.01</v>
      </c>
      <c r="F42">
        <f t="shared" si="2"/>
        <v>0.40000000000000019</v>
      </c>
      <c r="G42">
        <v>4.3711699999999997E-3</v>
      </c>
      <c r="H42">
        <f t="shared" si="2"/>
        <v>4.0414819000000005E-2</v>
      </c>
      <c r="AA42" t="s">
        <v>698</v>
      </c>
      <c r="AB42" s="13">
        <v>1</v>
      </c>
      <c r="AC42" s="13">
        <v>1</v>
      </c>
      <c r="AD42" s="9">
        <v>0</v>
      </c>
      <c r="AE42" s="9">
        <v>2.4380700000000001E-3</v>
      </c>
    </row>
    <row r="43" spans="4:31">
      <c r="D43">
        <v>41</v>
      </c>
      <c r="E43">
        <v>0.01</v>
      </c>
      <c r="F43">
        <f t="shared" si="2"/>
        <v>0.4100000000000002</v>
      </c>
      <c r="G43">
        <v>4.97007E-3</v>
      </c>
      <c r="H43">
        <f t="shared" si="2"/>
        <v>4.5384889000000005E-2</v>
      </c>
      <c r="AA43" t="s">
        <v>699</v>
      </c>
      <c r="AB43" s="13">
        <v>1</v>
      </c>
      <c r="AC43" s="13">
        <v>1</v>
      </c>
      <c r="AD43" s="9">
        <v>0</v>
      </c>
      <c r="AE43" s="9">
        <v>2.3407900000000001E-3</v>
      </c>
    </row>
    <row r="44" spans="4:31">
      <c r="D44">
        <v>42</v>
      </c>
      <c r="E44">
        <v>0.01</v>
      </c>
      <c r="F44">
        <f t="shared" si="2"/>
        <v>0.42000000000000021</v>
      </c>
      <c r="G44">
        <v>6.0579800000000001E-3</v>
      </c>
      <c r="H44">
        <f t="shared" si="2"/>
        <v>5.1442869000000002E-2</v>
      </c>
      <c r="AA44" t="s">
        <v>700</v>
      </c>
      <c r="AB44" s="13">
        <v>1</v>
      </c>
      <c r="AC44" s="13">
        <v>1</v>
      </c>
      <c r="AD44" s="9">
        <v>0</v>
      </c>
      <c r="AE44" s="9">
        <v>5.1806900000000003E-2</v>
      </c>
    </row>
    <row r="45" spans="4:31">
      <c r="D45">
        <v>43</v>
      </c>
      <c r="E45">
        <v>0.01</v>
      </c>
      <c r="F45">
        <f t="shared" si="2"/>
        <v>0.43000000000000022</v>
      </c>
      <c r="G45">
        <v>6.9191499999999998E-3</v>
      </c>
      <c r="H45">
        <f t="shared" si="2"/>
        <v>5.8362019000000001E-2</v>
      </c>
      <c r="AA45" t="s">
        <v>701</v>
      </c>
      <c r="AB45" s="13">
        <v>1</v>
      </c>
      <c r="AC45" s="13">
        <v>1</v>
      </c>
      <c r="AD45" s="9">
        <v>0</v>
      </c>
      <c r="AE45" s="9">
        <v>9.68421E-2</v>
      </c>
    </row>
    <row r="46" spans="4:31">
      <c r="D46">
        <v>44</v>
      </c>
      <c r="E46">
        <v>0.01</v>
      </c>
      <c r="F46">
        <f t="shared" si="2"/>
        <v>0.44000000000000022</v>
      </c>
      <c r="G46">
        <v>7.0738800000000003E-3</v>
      </c>
      <c r="H46">
        <f t="shared" si="2"/>
        <v>6.5435899000000006E-2</v>
      </c>
      <c r="AA46" t="s">
        <v>702</v>
      </c>
      <c r="AB46" s="13">
        <v>1</v>
      </c>
      <c r="AC46" s="13">
        <v>1</v>
      </c>
      <c r="AD46" s="9">
        <v>0</v>
      </c>
      <c r="AE46" s="9">
        <v>4.4289799999999997E-2</v>
      </c>
    </row>
    <row r="47" spans="4:31">
      <c r="D47">
        <v>45</v>
      </c>
      <c r="E47">
        <v>0.01</v>
      </c>
      <c r="F47">
        <f t="shared" si="2"/>
        <v>0.45000000000000023</v>
      </c>
      <c r="G47">
        <v>8.4569499999999995E-3</v>
      </c>
      <c r="H47">
        <f t="shared" si="2"/>
        <v>7.389284900000001E-2</v>
      </c>
      <c r="AA47" t="s">
        <v>703</v>
      </c>
      <c r="AB47" s="13">
        <v>1</v>
      </c>
      <c r="AC47" s="13">
        <v>1</v>
      </c>
      <c r="AD47" s="9">
        <v>0</v>
      </c>
      <c r="AE47" s="9">
        <v>4.1678899999999998E-2</v>
      </c>
    </row>
    <row r="48" spans="4:31">
      <c r="D48">
        <v>46</v>
      </c>
      <c r="E48">
        <v>0.01</v>
      </c>
      <c r="F48">
        <f t="shared" si="2"/>
        <v>0.46000000000000024</v>
      </c>
      <c r="G48">
        <v>8.9750300000000002E-3</v>
      </c>
      <c r="H48">
        <f t="shared" si="2"/>
        <v>8.2867879000000005E-2</v>
      </c>
      <c r="AA48" t="s">
        <v>704</v>
      </c>
      <c r="AB48" s="13">
        <v>1</v>
      </c>
      <c r="AC48" s="13">
        <v>1</v>
      </c>
      <c r="AD48" s="9">
        <v>0.01</v>
      </c>
      <c r="AE48" s="9">
        <v>5.8229000000000003E-2</v>
      </c>
    </row>
    <row r="49" spans="4:31">
      <c r="D49">
        <v>47</v>
      </c>
      <c r="E49">
        <v>0.01</v>
      </c>
      <c r="F49">
        <f t="shared" si="2"/>
        <v>0.47000000000000025</v>
      </c>
      <c r="G49">
        <v>1.3622E-2</v>
      </c>
      <c r="H49">
        <f t="shared" si="2"/>
        <v>9.6489879000000001E-2</v>
      </c>
      <c r="AA49" t="s">
        <v>705</v>
      </c>
      <c r="AB49" s="13">
        <v>1</v>
      </c>
      <c r="AC49" s="13">
        <v>1</v>
      </c>
      <c r="AD49" s="9">
        <v>0</v>
      </c>
      <c r="AE49" s="9">
        <v>0.16772999999999999</v>
      </c>
    </row>
    <row r="50" spans="4:31">
      <c r="D50">
        <v>48</v>
      </c>
      <c r="E50">
        <v>0.01</v>
      </c>
      <c r="F50">
        <f t="shared" si="2"/>
        <v>0.48000000000000026</v>
      </c>
      <c r="G50">
        <v>1.4888999999999999E-2</v>
      </c>
      <c r="H50">
        <f t="shared" si="2"/>
        <v>0.111378879</v>
      </c>
      <c r="AA50" t="s">
        <v>706</v>
      </c>
      <c r="AB50" s="13">
        <v>1</v>
      </c>
      <c r="AC50" s="13">
        <v>1</v>
      </c>
      <c r="AD50" s="9">
        <v>0</v>
      </c>
      <c r="AE50" s="9">
        <v>0.121714</v>
      </c>
    </row>
    <row r="51" spans="4:31">
      <c r="D51">
        <v>49</v>
      </c>
      <c r="E51">
        <v>0.01</v>
      </c>
      <c r="F51">
        <f t="shared" si="2"/>
        <v>0.49000000000000027</v>
      </c>
      <c r="G51">
        <v>1.5901100000000001E-2</v>
      </c>
      <c r="H51">
        <f t="shared" si="2"/>
        <v>0.12727997899999999</v>
      </c>
      <c r="AA51" t="s">
        <v>707</v>
      </c>
      <c r="AB51" s="13">
        <v>1</v>
      </c>
      <c r="AC51" s="13">
        <v>1</v>
      </c>
      <c r="AD51" s="9">
        <v>0.01</v>
      </c>
      <c r="AE51" s="9">
        <v>0.162412</v>
      </c>
    </row>
    <row r="52" spans="4:31">
      <c r="D52">
        <v>50</v>
      </c>
      <c r="E52">
        <v>0.01</v>
      </c>
      <c r="F52">
        <f t="shared" si="2"/>
        <v>0.50000000000000022</v>
      </c>
      <c r="G52">
        <v>1.68939E-2</v>
      </c>
      <c r="H52">
        <f t="shared" si="2"/>
        <v>0.14417387899999998</v>
      </c>
      <c r="AA52" t="s">
        <v>708</v>
      </c>
      <c r="AB52" s="13">
        <v>1</v>
      </c>
      <c r="AC52" s="13">
        <v>1</v>
      </c>
      <c r="AD52" s="9">
        <v>0</v>
      </c>
      <c r="AE52" s="9">
        <v>0.121239</v>
      </c>
    </row>
    <row r="53" spans="4:31">
      <c r="D53">
        <v>51</v>
      </c>
      <c r="E53">
        <v>0.01</v>
      </c>
      <c r="F53">
        <f t="shared" ref="F53:H68" si="3">F52+E53</f>
        <v>0.51000000000000023</v>
      </c>
      <c r="G53">
        <v>1.9329099999999998E-2</v>
      </c>
      <c r="H53">
        <f t="shared" si="3"/>
        <v>0.16350297899999996</v>
      </c>
      <c r="AA53" t="s">
        <v>709</v>
      </c>
      <c r="AB53" s="13">
        <v>1</v>
      </c>
      <c r="AC53" s="13">
        <v>1</v>
      </c>
      <c r="AD53" s="9">
        <v>0</v>
      </c>
      <c r="AE53" s="9">
        <v>8.3747100000000005E-2</v>
      </c>
    </row>
    <row r="54" spans="4:31">
      <c r="D54">
        <v>52</v>
      </c>
      <c r="E54">
        <v>0.01</v>
      </c>
      <c r="F54">
        <f t="shared" si="3"/>
        <v>0.52000000000000024</v>
      </c>
      <c r="G54">
        <v>2.1670100000000001E-2</v>
      </c>
      <c r="H54">
        <f t="shared" si="3"/>
        <v>0.18517307899999996</v>
      </c>
      <c r="AA54" t="s">
        <v>710</v>
      </c>
      <c r="AB54" s="13">
        <v>1</v>
      </c>
      <c r="AC54" s="13">
        <v>1</v>
      </c>
      <c r="AD54" s="9">
        <v>0</v>
      </c>
      <c r="AE54" s="9">
        <v>2.16198E-3</v>
      </c>
    </row>
    <row r="55" spans="4:31">
      <c r="D55">
        <v>53</v>
      </c>
      <c r="E55">
        <v>0.01</v>
      </c>
      <c r="F55">
        <f t="shared" si="3"/>
        <v>0.53000000000000025</v>
      </c>
      <c r="G55">
        <v>2.4986000000000001E-2</v>
      </c>
      <c r="H55">
        <f t="shared" si="3"/>
        <v>0.21015907899999997</v>
      </c>
      <c r="AA55" t="s">
        <v>711</v>
      </c>
      <c r="AB55" s="13">
        <v>1</v>
      </c>
      <c r="AC55" s="13">
        <v>1</v>
      </c>
      <c r="AD55" s="9">
        <v>0</v>
      </c>
      <c r="AE55" s="9">
        <v>1.93501E-3</v>
      </c>
    </row>
    <row r="56" spans="4:31">
      <c r="D56">
        <v>54</v>
      </c>
      <c r="E56">
        <v>0.01</v>
      </c>
      <c r="F56">
        <f t="shared" si="3"/>
        <v>0.54000000000000026</v>
      </c>
      <c r="G56">
        <v>4.2537899999999997E-2</v>
      </c>
      <c r="H56">
        <f t="shared" si="3"/>
        <v>0.25269697899999999</v>
      </c>
      <c r="AA56" t="s">
        <v>712</v>
      </c>
      <c r="AB56" s="13">
        <v>1</v>
      </c>
      <c r="AC56" s="13">
        <v>1</v>
      </c>
      <c r="AD56" s="9">
        <v>0</v>
      </c>
      <c r="AE56" s="9">
        <v>1.3399099999999999E-3</v>
      </c>
    </row>
    <row r="57" spans="4:31">
      <c r="D57">
        <v>55</v>
      </c>
      <c r="E57">
        <v>0.01</v>
      </c>
      <c r="F57">
        <f t="shared" si="3"/>
        <v>0.55000000000000027</v>
      </c>
      <c r="G57">
        <v>4.4405E-2</v>
      </c>
      <c r="H57">
        <f t="shared" si="3"/>
        <v>0.29710197900000002</v>
      </c>
      <c r="AA57" t="s">
        <v>713</v>
      </c>
      <c r="AB57" s="13">
        <v>1</v>
      </c>
      <c r="AC57" s="13">
        <v>1</v>
      </c>
      <c r="AD57" s="9">
        <v>0</v>
      </c>
      <c r="AE57" s="9">
        <v>2.0739999999999999E-3</v>
      </c>
    </row>
    <row r="58" spans="4:31">
      <c r="D58">
        <v>56</v>
      </c>
      <c r="E58">
        <v>0.01</v>
      </c>
      <c r="F58">
        <f t="shared" si="3"/>
        <v>0.56000000000000028</v>
      </c>
      <c r="G58">
        <v>5.1130099999999998E-2</v>
      </c>
      <c r="H58">
        <f t="shared" si="3"/>
        <v>0.34823207900000003</v>
      </c>
      <c r="AA58" t="s">
        <v>714</v>
      </c>
      <c r="AB58" s="13">
        <v>1</v>
      </c>
      <c r="AC58" s="13">
        <v>1</v>
      </c>
      <c r="AD58" s="9">
        <v>0</v>
      </c>
      <c r="AE58" s="9">
        <v>2.0198799999999999E-3</v>
      </c>
    </row>
    <row r="59" spans="4:31">
      <c r="D59">
        <v>57</v>
      </c>
      <c r="E59">
        <v>0.01</v>
      </c>
      <c r="F59">
        <f t="shared" si="3"/>
        <v>0.57000000000000028</v>
      </c>
      <c r="G59">
        <v>5.5358200000000003E-2</v>
      </c>
      <c r="H59">
        <f t="shared" si="3"/>
        <v>0.40359027900000005</v>
      </c>
      <c r="AA59" t="s">
        <v>715</v>
      </c>
      <c r="AB59" s="13">
        <v>1</v>
      </c>
      <c r="AC59" s="13">
        <v>1</v>
      </c>
      <c r="AD59" s="9">
        <v>0</v>
      </c>
      <c r="AE59" s="9">
        <v>3.22671E-2</v>
      </c>
    </row>
    <row r="60" spans="4:31">
      <c r="D60">
        <v>58</v>
      </c>
      <c r="E60">
        <v>0.01</v>
      </c>
      <c r="F60">
        <f t="shared" si="3"/>
        <v>0.58000000000000029</v>
      </c>
      <c r="G60">
        <v>5.7796E-2</v>
      </c>
      <c r="H60">
        <f t="shared" si="3"/>
        <v>0.46138627900000007</v>
      </c>
      <c r="AA60" t="s">
        <v>716</v>
      </c>
      <c r="AB60" s="13">
        <v>1</v>
      </c>
      <c r="AC60" s="13">
        <v>1</v>
      </c>
      <c r="AD60" s="9">
        <v>0</v>
      </c>
      <c r="AE60" s="9">
        <v>4.0902899999999999E-2</v>
      </c>
    </row>
    <row r="61" spans="4:31">
      <c r="D61">
        <v>59</v>
      </c>
      <c r="E61">
        <v>0.01</v>
      </c>
      <c r="F61">
        <f t="shared" si="3"/>
        <v>0.5900000000000003</v>
      </c>
      <c r="G61">
        <v>6.4998100000000003E-2</v>
      </c>
      <c r="H61">
        <f t="shared" si="3"/>
        <v>0.52638437900000001</v>
      </c>
      <c r="AA61" t="s">
        <v>717</v>
      </c>
      <c r="AB61" s="13">
        <v>1</v>
      </c>
      <c r="AC61" s="13">
        <v>1</v>
      </c>
      <c r="AD61" s="9">
        <v>0</v>
      </c>
      <c r="AE61" s="9">
        <v>1.2720800000000001E-2</v>
      </c>
    </row>
    <row r="62" spans="4:31">
      <c r="D62">
        <v>60</v>
      </c>
      <c r="E62">
        <v>0.01</v>
      </c>
      <c r="F62">
        <f t="shared" si="3"/>
        <v>0.60000000000000031</v>
      </c>
      <c r="G62">
        <v>7.6569999999999999E-2</v>
      </c>
      <c r="H62">
        <f t="shared" si="3"/>
        <v>0.60295437900000004</v>
      </c>
      <c r="AA62" t="s">
        <v>718</v>
      </c>
      <c r="AB62" s="13">
        <v>1</v>
      </c>
      <c r="AC62" s="13">
        <v>1</v>
      </c>
      <c r="AD62" s="9">
        <v>0</v>
      </c>
      <c r="AE62" s="9">
        <v>4.6908899999999996E-3</v>
      </c>
    </row>
    <row r="63" spans="4:31">
      <c r="D63">
        <v>61</v>
      </c>
      <c r="E63">
        <v>0.01</v>
      </c>
      <c r="F63">
        <f t="shared" si="3"/>
        <v>0.61000000000000032</v>
      </c>
      <c r="G63">
        <v>8.7579000000000004E-2</v>
      </c>
      <c r="H63">
        <f t="shared" si="3"/>
        <v>0.690533379</v>
      </c>
      <c r="AA63" t="s">
        <v>719</v>
      </c>
      <c r="AB63" s="13">
        <v>1</v>
      </c>
      <c r="AC63" s="13">
        <v>1</v>
      </c>
      <c r="AD63" s="9">
        <v>0</v>
      </c>
      <c r="AE63" s="9">
        <v>1.80249E-2</v>
      </c>
    </row>
    <row r="64" spans="4:31">
      <c r="D64">
        <v>62</v>
      </c>
      <c r="E64">
        <v>0.01</v>
      </c>
      <c r="F64">
        <f t="shared" si="3"/>
        <v>0.62000000000000033</v>
      </c>
      <c r="G64">
        <v>9.8351999999999995E-2</v>
      </c>
      <c r="H64">
        <f t="shared" si="3"/>
        <v>0.788885379</v>
      </c>
      <c r="AA64" t="s">
        <v>720</v>
      </c>
      <c r="AB64" s="13">
        <v>1</v>
      </c>
      <c r="AC64" s="13">
        <v>1</v>
      </c>
      <c r="AD64" s="9">
        <v>0</v>
      </c>
      <c r="AE64" s="9">
        <v>0.39896999999999999</v>
      </c>
    </row>
    <row r="65" spans="4:31">
      <c r="D65">
        <v>63</v>
      </c>
      <c r="E65">
        <v>0.01</v>
      </c>
      <c r="F65">
        <f t="shared" si="3"/>
        <v>0.63000000000000034</v>
      </c>
      <c r="G65">
        <v>0.113981</v>
      </c>
      <c r="H65">
        <f t="shared" si="3"/>
        <v>0.902866379</v>
      </c>
      <c r="AA65" t="s">
        <v>721</v>
      </c>
      <c r="AB65" s="13">
        <v>1</v>
      </c>
      <c r="AC65" s="13">
        <v>1</v>
      </c>
      <c r="AD65" s="9">
        <v>0</v>
      </c>
      <c r="AE65" s="9">
        <v>0.111521</v>
      </c>
    </row>
    <row r="66" spans="4:31">
      <c r="D66">
        <v>64</v>
      </c>
      <c r="E66">
        <v>0.01</v>
      </c>
      <c r="F66">
        <f t="shared" si="3"/>
        <v>0.64000000000000035</v>
      </c>
      <c r="G66">
        <v>0.119975</v>
      </c>
      <c r="H66">
        <f t="shared" si="3"/>
        <v>1.0228413789999999</v>
      </c>
      <c r="AA66" t="s">
        <v>722</v>
      </c>
      <c r="AB66" s="13">
        <v>1</v>
      </c>
      <c r="AC66" s="13">
        <v>1</v>
      </c>
      <c r="AD66" s="9">
        <v>0</v>
      </c>
      <c r="AE66" s="9">
        <v>0.51628700000000005</v>
      </c>
    </row>
    <row r="67" spans="4:31">
      <c r="D67">
        <v>65</v>
      </c>
      <c r="E67">
        <v>0.01</v>
      </c>
      <c r="F67">
        <f t="shared" si="3"/>
        <v>0.65000000000000036</v>
      </c>
      <c r="G67">
        <v>0.12695600000000001</v>
      </c>
      <c r="H67">
        <f t="shared" si="3"/>
        <v>1.149797379</v>
      </c>
      <c r="AA67" t="s">
        <v>723</v>
      </c>
      <c r="AB67" s="13">
        <v>1</v>
      </c>
      <c r="AC67" s="13">
        <v>1</v>
      </c>
      <c r="AD67" s="9">
        <v>0</v>
      </c>
      <c r="AE67" s="9">
        <v>0.13176199999999999</v>
      </c>
    </row>
    <row r="68" spans="4:31">
      <c r="D68">
        <v>66</v>
      </c>
      <c r="E68">
        <v>0.01</v>
      </c>
      <c r="F68">
        <f t="shared" si="3"/>
        <v>0.66000000000000036</v>
      </c>
      <c r="G68">
        <v>0.12817300000000001</v>
      </c>
      <c r="H68">
        <f t="shared" si="3"/>
        <v>1.2779703790000001</v>
      </c>
      <c r="AA68" t="s">
        <v>724</v>
      </c>
      <c r="AB68" s="13">
        <v>1</v>
      </c>
      <c r="AC68" s="13">
        <v>1</v>
      </c>
      <c r="AD68" s="9">
        <v>0</v>
      </c>
      <c r="AE68" s="9">
        <v>0.106611</v>
      </c>
    </row>
    <row r="69" spans="4:31">
      <c r="D69">
        <v>67</v>
      </c>
      <c r="E69">
        <v>0.01</v>
      </c>
      <c r="F69">
        <f t="shared" ref="F69:H84" si="4">F68+E69</f>
        <v>0.67000000000000037</v>
      </c>
      <c r="G69">
        <v>0.12928799999999999</v>
      </c>
      <c r="H69">
        <f t="shared" si="4"/>
        <v>1.4072583790000002</v>
      </c>
      <c r="AA69" t="s">
        <v>725</v>
      </c>
      <c r="AB69" s="13">
        <v>1</v>
      </c>
      <c r="AC69" s="13">
        <v>1</v>
      </c>
      <c r="AD69" s="9">
        <v>0</v>
      </c>
      <c r="AE69" s="9">
        <v>1.31934</v>
      </c>
    </row>
    <row r="70" spans="4:31">
      <c r="D70">
        <v>68</v>
      </c>
      <c r="E70">
        <v>0.01</v>
      </c>
      <c r="F70">
        <f t="shared" si="4"/>
        <v>0.68000000000000038</v>
      </c>
      <c r="G70">
        <v>0.13009899999999999</v>
      </c>
      <c r="H70">
        <f t="shared" si="4"/>
        <v>1.5373573790000001</v>
      </c>
      <c r="AA70" t="s">
        <v>726</v>
      </c>
      <c r="AB70" s="13">
        <v>1</v>
      </c>
      <c r="AC70" s="13">
        <v>1</v>
      </c>
      <c r="AD70" s="9">
        <v>0.01</v>
      </c>
      <c r="AE70" s="9">
        <v>0.92063200000000001</v>
      </c>
    </row>
    <row r="71" spans="4:31">
      <c r="D71">
        <v>69</v>
      </c>
      <c r="E71">
        <v>0.01</v>
      </c>
      <c r="F71">
        <f t="shared" si="4"/>
        <v>0.69000000000000039</v>
      </c>
      <c r="G71">
        <v>0.140129</v>
      </c>
      <c r="H71">
        <f t="shared" si="4"/>
        <v>1.6774863790000001</v>
      </c>
      <c r="AA71" t="s">
        <v>727</v>
      </c>
      <c r="AB71" s="13">
        <v>1</v>
      </c>
      <c r="AC71" s="13">
        <v>1</v>
      </c>
      <c r="AD71" s="9">
        <v>0.01</v>
      </c>
      <c r="AE71" s="9">
        <v>1.1699299999999999</v>
      </c>
    </row>
    <row r="72" spans="4:31">
      <c r="D72">
        <v>70</v>
      </c>
      <c r="E72">
        <v>0.01</v>
      </c>
      <c r="F72">
        <f t="shared" si="4"/>
        <v>0.7000000000000004</v>
      </c>
      <c r="G72">
        <v>0.14221600000000001</v>
      </c>
      <c r="H72">
        <f t="shared" si="4"/>
        <v>1.8197023790000002</v>
      </c>
      <c r="AA72" t="s">
        <v>728</v>
      </c>
      <c r="AB72" s="13">
        <v>1</v>
      </c>
      <c r="AC72" s="13">
        <v>1</v>
      </c>
      <c r="AD72" s="9">
        <v>0</v>
      </c>
      <c r="AE72" s="9">
        <v>1.50518</v>
      </c>
    </row>
    <row r="73" spans="4:31">
      <c r="D73">
        <v>71</v>
      </c>
      <c r="E73">
        <v>0.01</v>
      </c>
      <c r="F73">
        <f t="shared" si="4"/>
        <v>0.71000000000000041</v>
      </c>
      <c r="G73">
        <v>0.17916599999999999</v>
      </c>
      <c r="H73">
        <f t="shared" si="4"/>
        <v>1.9988683790000001</v>
      </c>
      <c r="AA73" t="s">
        <v>729</v>
      </c>
      <c r="AB73" s="13">
        <v>0.99804689999999996</v>
      </c>
      <c r="AC73" s="13">
        <v>0.99804700000000002</v>
      </c>
      <c r="AD73" s="9">
        <v>0.01</v>
      </c>
      <c r="AE73" s="9">
        <v>0.52710199999999996</v>
      </c>
    </row>
    <row r="74" spans="4:31">
      <c r="D74">
        <v>72</v>
      </c>
      <c r="E74">
        <v>0.01</v>
      </c>
      <c r="F74">
        <f t="shared" si="4"/>
        <v>0.72000000000000042</v>
      </c>
      <c r="G74">
        <v>0.19489400000000001</v>
      </c>
      <c r="H74">
        <f t="shared" si="4"/>
        <v>2.1937623790000003</v>
      </c>
      <c r="AA74" t="s">
        <v>730</v>
      </c>
      <c r="AB74" s="13">
        <v>1</v>
      </c>
      <c r="AC74" s="13">
        <v>1</v>
      </c>
      <c r="AD74" s="9">
        <v>0.01</v>
      </c>
      <c r="AE74" s="9">
        <v>4.4676799999999997</v>
      </c>
    </row>
    <row r="75" spans="4:31">
      <c r="D75">
        <v>73</v>
      </c>
      <c r="E75">
        <v>0.01</v>
      </c>
      <c r="F75">
        <f t="shared" si="4"/>
        <v>0.73000000000000043</v>
      </c>
      <c r="G75">
        <v>0.23735000000000001</v>
      </c>
      <c r="H75">
        <f t="shared" si="4"/>
        <v>2.4311123790000004</v>
      </c>
      <c r="AA75" t="s">
        <v>731</v>
      </c>
      <c r="AB75" s="13">
        <v>1</v>
      </c>
      <c r="AC75" s="13">
        <v>1</v>
      </c>
      <c r="AD75" s="9">
        <v>0.01</v>
      </c>
      <c r="AE75" s="9">
        <v>4.7320599999999997</v>
      </c>
    </row>
    <row r="76" spans="4:31">
      <c r="D76">
        <v>74</v>
      </c>
      <c r="E76">
        <v>0.01</v>
      </c>
      <c r="F76">
        <f t="shared" si="4"/>
        <v>0.74000000000000044</v>
      </c>
      <c r="G76">
        <v>0.36427900000000002</v>
      </c>
      <c r="H76">
        <f t="shared" si="4"/>
        <v>2.7953913790000007</v>
      </c>
      <c r="AA76" t="s">
        <v>732</v>
      </c>
      <c r="AB76" s="13">
        <v>0.99804689999999996</v>
      </c>
      <c r="AC76" s="13">
        <v>0.99804700000000002</v>
      </c>
      <c r="AD76" s="9">
        <v>0.02</v>
      </c>
      <c r="AE76" s="9">
        <v>6.8850600000000002</v>
      </c>
    </row>
    <row r="77" spans="4:31">
      <c r="D77">
        <v>75</v>
      </c>
      <c r="E77">
        <v>0.01</v>
      </c>
      <c r="F77">
        <f t="shared" si="4"/>
        <v>0.75000000000000044</v>
      </c>
      <c r="G77">
        <v>0.50406899999999999</v>
      </c>
      <c r="H77">
        <f t="shared" si="4"/>
        <v>3.2994603790000006</v>
      </c>
      <c r="AA77" t="s">
        <v>733</v>
      </c>
      <c r="AB77" s="13">
        <v>1</v>
      </c>
      <c r="AC77" s="13">
        <v>1</v>
      </c>
      <c r="AD77" s="9">
        <v>0.01</v>
      </c>
      <c r="AE77" s="9">
        <v>4.5733899999999998</v>
      </c>
    </row>
    <row r="78" spans="4:31">
      <c r="D78">
        <v>76</v>
      </c>
      <c r="E78">
        <v>0.01</v>
      </c>
      <c r="F78">
        <f t="shared" si="4"/>
        <v>0.76000000000000045</v>
      </c>
      <c r="G78">
        <v>0.56534300000000004</v>
      </c>
      <c r="H78">
        <f t="shared" si="4"/>
        <v>3.8648033790000005</v>
      </c>
      <c r="AA78" t="s">
        <v>734</v>
      </c>
      <c r="AB78" s="13">
        <v>1</v>
      </c>
      <c r="AC78" s="13">
        <v>1</v>
      </c>
      <c r="AD78" s="9">
        <v>0.01</v>
      </c>
      <c r="AE78" s="9">
        <v>4.03653</v>
      </c>
    </row>
    <row r="79" spans="4:31">
      <c r="D79">
        <v>77</v>
      </c>
      <c r="E79">
        <v>0.01</v>
      </c>
      <c r="F79">
        <f t="shared" si="4"/>
        <v>0.77000000000000046</v>
      </c>
      <c r="G79">
        <v>0.64485000000000003</v>
      </c>
      <c r="H79">
        <f t="shared" si="4"/>
        <v>4.5096533790000004</v>
      </c>
      <c r="AA79" t="s">
        <v>735</v>
      </c>
      <c r="AB79" s="13">
        <v>1</v>
      </c>
      <c r="AC79" s="13">
        <v>1</v>
      </c>
      <c r="AD79" s="9">
        <v>0</v>
      </c>
      <c r="AE79" s="9">
        <v>4.5487899999999998E-2</v>
      </c>
    </row>
    <row r="80" spans="4:31">
      <c r="D80">
        <v>78</v>
      </c>
      <c r="E80">
        <v>0.02</v>
      </c>
      <c r="F80">
        <f t="shared" si="4"/>
        <v>0.79000000000000048</v>
      </c>
      <c r="G80">
        <v>0.98942799999999997</v>
      </c>
      <c r="H80">
        <f t="shared" si="4"/>
        <v>5.4990813790000006</v>
      </c>
      <c r="AA80" t="s">
        <v>736</v>
      </c>
      <c r="AB80" s="13">
        <v>1</v>
      </c>
      <c r="AC80" s="13">
        <v>1</v>
      </c>
      <c r="AD80" s="9">
        <v>0</v>
      </c>
      <c r="AE80" s="9">
        <v>1.42579E-2</v>
      </c>
    </row>
    <row r="81" spans="4:31">
      <c r="D81">
        <v>79</v>
      </c>
      <c r="E81">
        <v>0.02</v>
      </c>
      <c r="F81">
        <f t="shared" si="4"/>
        <v>0.8100000000000005</v>
      </c>
      <c r="G81">
        <v>1.2643800000000001</v>
      </c>
      <c r="H81">
        <f t="shared" si="4"/>
        <v>6.7634613790000007</v>
      </c>
      <c r="AA81" t="s">
        <v>737</v>
      </c>
      <c r="AB81" s="13">
        <v>1</v>
      </c>
      <c r="AC81" s="13">
        <v>1</v>
      </c>
      <c r="AD81" s="9">
        <v>0</v>
      </c>
      <c r="AE81" s="9">
        <v>1.5029000000000001E-2</v>
      </c>
    </row>
    <row r="82" spans="4:31">
      <c r="D82">
        <v>80</v>
      </c>
      <c r="E82">
        <v>0.02</v>
      </c>
      <c r="F82">
        <f t="shared" si="4"/>
        <v>0.83000000000000052</v>
      </c>
      <c r="G82">
        <v>1.4089</v>
      </c>
      <c r="H82">
        <f t="shared" si="4"/>
        <v>8.1723613790000016</v>
      </c>
      <c r="AA82" t="s">
        <v>738</v>
      </c>
      <c r="AB82" s="13">
        <v>1</v>
      </c>
      <c r="AC82" s="13">
        <v>1</v>
      </c>
      <c r="AD82" s="9">
        <v>0</v>
      </c>
      <c r="AE82" s="9">
        <v>1.8193000000000001E-2</v>
      </c>
    </row>
    <row r="83" spans="4:31">
      <c r="D83">
        <v>81</v>
      </c>
      <c r="E83">
        <v>0.02</v>
      </c>
      <c r="F83">
        <f t="shared" si="4"/>
        <v>0.85000000000000053</v>
      </c>
      <c r="G83">
        <v>1.4374400000000001</v>
      </c>
      <c r="H83">
        <f t="shared" si="4"/>
        <v>9.6098013790000021</v>
      </c>
      <c r="AA83" t="s">
        <v>739</v>
      </c>
      <c r="AB83" s="13">
        <v>1</v>
      </c>
      <c r="AC83" s="13">
        <v>1</v>
      </c>
      <c r="AD83" s="9">
        <v>0</v>
      </c>
      <c r="AE83" s="9">
        <v>1.1587099999999999E-2</v>
      </c>
    </row>
    <row r="84" spans="4:31">
      <c r="D84">
        <v>82</v>
      </c>
      <c r="E84">
        <v>0.02</v>
      </c>
      <c r="F84">
        <f t="shared" si="4"/>
        <v>0.87000000000000055</v>
      </c>
      <c r="G84">
        <v>1.5999699999999999</v>
      </c>
      <c r="H84">
        <f t="shared" si="4"/>
        <v>11.209771379000003</v>
      </c>
      <c r="AA84" t="s">
        <v>740</v>
      </c>
      <c r="AB84" s="13">
        <v>1</v>
      </c>
      <c r="AC84" s="13">
        <v>1</v>
      </c>
      <c r="AD84" s="9">
        <v>0</v>
      </c>
      <c r="AE84" s="9">
        <v>6.2087999999999997E-2</v>
      </c>
    </row>
    <row r="85" spans="4:31">
      <c r="D85">
        <v>83</v>
      </c>
      <c r="E85">
        <v>0.03</v>
      </c>
      <c r="F85">
        <f t="shared" ref="F85:H100" si="5">F84+E85</f>
        <v>0.90000000000000058</v>
      </c>
      <c r="G85">
        <v>2.65889</v>
      </c>
      <c r="H85">
        <f t="shared" si="5"/>
        <v>13.868661379000002</v>
      </c>
      <c r="AA85" t="s">
        <v>741</v>
      </c>
      <c r="AB85" s="13">
        <v>1</v>
      </c>
      <c r="AC85" s="13">
        <v>1</v>
      </c>
      <c r="AD85" s="9">
        <v>0</v>
      </c>
      <c r="AE85" s="9">
        <v>0.21348700000000001</v>
      </c>
    </row>
    <row r="86" spans="4:31">
      <c r="D86">
        <v>84</v>
      </c>
      <c r="E86">
        <v>0.03</v>
      </c>
      <c r="F86">
        <f t="shared" si="5"/>
        <v>0.9300000000000006</v>
      </c>
      <c r="G86">
        <v>3.54175</v>
      </c>
      <c r="H86">
        <f t="shared" si="5"/>
        <v>17.410411379000003</v>
      </c>
      <c r="AA86" t="s">
        <v>742</v>
      </c>
      <c r="AB86" s="13">
        <v>1</v>
      </c>
      <c r="AC86" s="13">
        <v>1</v>
      </c>
      <c r="AD86" s="9">
        <v>0</v>
      </c>
      <c r="AE86" s="9">
        <v>0.126219</v>
      </c>
    </row>
    <row r="87" spans="4:31">
      <c r="D87">
        <v>85</v>
      </c>
      <c r="E87">
        <v>0.03</v>
      </c>
      <c r="F87">
        <f t="shared" si="5"/>
        <v>0.96000000000000063</v>
      </c>
      <c r="G87">
        <v>4.31501</v>
      </c>
      <c r="H87">
        <f t="shared" si="5"/>
        <v>21.725421379000004</v>
      </c>
      <c r="AA87" t="s">
        <v>743</v>
      </c>
      <c r="AB87" s="13">
        <v>1</v>
      </c>
      <c r="AC87" s="13">
        <v>1</v>
      </c>
      <c r="AD87" s="9">
        <v>0</v>
      </c>
      <c r="AE87" s="9">
        <v>0.112084</v>
      </c>
    </row>
    <row r="88" spans="4:31">
      <c r="D88">
        <v>86</v>
      </c>
      <c r="E88">
        <v>0.03</v>
      </c>
      <c r="F88">
        <f t="shared" si="5"/>
        <v>0.99000000000000066</v>
      </c>
      <c r="G88">
        <v>4.7915400000000004</v>
      </c>
      <c r="H88">
        <f t="shared" si="5"/>
        <v>26.516961379000005</v>
      </c>
      <c r="AA88" t="s">
        <v>744</v>
      </c>
      <c r="AB88" s="13">
        <v>1</v>
      </c>
      <c r="AC88" s="13">
        <v>1</v>
      </c>
      <c r="AD88" s="9">
        <v>0</v>
      </c>
      <c r="AE88" s="9">
        <v>3.8747999999999998E-2</v>
      </c>
    </row>
    <row r="89" spans="4:31">
      <c r="D89">
        <v>87</v>
      </c>
      <c r="E89">
        <v>0.03</v>
      </c>
      <c r="F89">
        <f t="shared" si="5"/>
        <v>1.0200000000000007</v>
      </c>
      <c r="G89">
        <v>4.8882399999999997</v>
      </c>
      <c r="H89">
        <f t="shared" si="5"/>
        <v>31.405201379000005</v>
      </c>
      <c r="AA89" t="s">
        <v>745</v>
      </c>
      <c r="AB89" s="13">
        <v>1</v>
      </c>
      <c r="AC89" s="13">
        <v>1</v>
      </c>
      <c r="AD89" s="9">
        <v>0.01</v>
      </c>
      <c r="AE89" s="9">
        <v>5.8546199999999997</v>
      </c>
    </row>
    <row r="90" spans="4:31">
      <c r="D90">
        <v>88</v>
      </c>
      <c r="E90">
        <v>0.03</v>
      </c>
      <c r="F90">
        <f t="shared" si="5"/>
        <v>1.0500000000000007</v>
      </c>
      <c r="G90">
        <v>5.0897699999999997</v>
      </c>
      <c r="H90">
        <f t="shared" si="5"/>
        <v>36.494971379000006</v>
      </c>
      <c r="AA90" t="s">
        <v>746</v>
      </c>
      <c r="AB90" s="13">
        <v>1</v>
      </c>
      <c r="AC90" s="13">
        <v>1</v>
      </c>
      <c r="AD90" s="9">
        <v>0</v>
      </c>
      <c r="AE90" s="9">
        <v>3.3891499999999999</v>
      </c>
    </row>
    <row r="91" spans="4:31">
      <c r="D91">
        <v>89</v>
      </c>
      <c r="E91">
        <v>0.04</v>
      </c>
      <c r="F91">
        <f t="shared" si="5"/>
        <v>1.0900000000000007</v>
      </c>
      <c r="G91">
        <v>6.22912</v>
      </c>
      <c r="H91">
        <f t="shared" si="5"/>
        <v>42.724091379000008</v>
      </c>
      <c r="AA91" t="s">
        <v>747</v>
      </c>
      <c r="AB91" s="13">
        <v>1</v>
      </c>
      <c r="AC91" s="13">
        <v>1</v>
      </c>
      <c r="AD91" s="9">
        <v>0.01</v>
      </c>
      <c r="AE91" s="9">
        <v>1.4332</v>
      </c>
    </row>
    <row r="92" spans="4:31">
      <c r="D92">
        <v>90</v>
      </c>
      <c r="E92">
        <v>0.04</v>
      </c>
      <c r="F92">
        <f t="shared" si="5"/>
        <v>1.1300000000000008</v>
      </c>
      <c r="G92">
        <v>7.1924900000000003</v>
      </c>
      <c r="H92">
        <f t="shared" si="5"/>
        <v>49.916581379000007</v>
      </c>
      <c r="AA92" t="s">
        <v>748</v>
      </c>
      <c r="AB92" s="13">
        <v>1</v>
      </c>
      <c r="AC92" s="13">
        <v>1</v>
      </c>
      <c r="AD92" s="9">
        <v>0.01</v>
      </c>
      <c r="AE92" s="9">
        <v>2.4969899999999998</v>
      </c>
    </row>
    <row r="93" spans="4:31">
      <c r="D93">
        <v>91</v>
      </c>
      <c r="E93">
        <v>0.04</v>
      </c>
      <c r="F93">
        <f t="shared" si="5"/>
        <v>1.1700000000000008</v>
      </c>
      <c r="G93">
        <v>10.110799999999999</v>
      </c>
      <c r="H93">
        <f t="shared" si="5"/>
        <v>60.027381379000005</v>
      </c>
      <c r="AA93" t="s">
        <v>749</v>
      </c>
      <c r="AB93" s="13">
        <v>0.99804689999999996</v>
      </c>
      <c r="AC93" s="13">
        <v>0.99804700000000002</v>
      </c>
      <c r="AD93" s="9">
        <v>0.01</v>
      </c>
      <c r="AE93" s="9">
        <v>0.60048900000000005</v>
      </c>
    </row>
    <row r="94" spans="4:31">
      <c r="D94">
        <v>92</v>
      </c>
      <c r="E94">
        <v>0.05</v>
      </c>
      <c r="F94">
        <f t="shared" si="5"/>
        <v>1.2200000000000009</v>
      </c>
      <c r="G94">
        <v>12.2249</v>
      </c>
      <c r="H94">
        <f t="shared" si="5"/>
        <v>72.25228137900001</v>
      </c>
      <c r="AA94" t="s">
        <v>750</v>
      </c>
      <c r="AB94" s="13">
        <v>1</v>
      </c>
      <c r="AC94" s="13">
        <v>1</v>
      </c>
      <c r="AD94" s="9">
        <v>0.02</v>
      </c>
      <c r="AE94" s="9">
        <v>58.104799999999997</v>
      </c>
    </row>
    <row r="95" spans="4:31">
      <c r="D95">
        <v>93</v>
      </c>
      <c r="E95">
        <v>7.0000000000000007E-2</v>
      </c>
      <c r="F95">
        <f t="shared" si="5"/>
        <v>1.2900000000000009</v>
      </c>
      <c r="G95">
        <v>14.464499999999999</v>
      </c>
      <c r="H95">
        <f t="shared" si="5"/>
        <v>86.716781379000011</v>
      </c>
      <c r="AA95" t="s">
        <v>751</v>
      </c>
      <c r="AB95" s="13">
        <v>1</v>
      </c>
      <c r="AC95" s="13">
        <v>1</v>
      </c>
      <c r="AD95" s="9">
        <v>0.01</v>
      </c>
      <c r="AE95" s="9">
        <v>11.2187</v>
      </c>
    </row>
    <row r="96" spans="4:31">
      <c r="D96">
        <v>94</v>
      </c>
      <c r="E96">
        <v>7.0000000000000007E-2</v>
      </c>
      <c r="F96">
        <f t="shared" si="5"/>
        <v>1.360000000000001</v>
      </c>
      <c r="G96">
        <v>15.743</v>
      </c>
      <c r="H96">
        <f t="shared" si="5"/>
        <v>102.45978137900001</v>
      </c>
      <c r="AA96" t="s">
        <v>752</v>
      </c>
      <c r="AB96" s="13">
        <v>1</v>
      </c>
      <c r="AC96" s="13">
        <v>1</v>
      </c>
      <c r="AD96" s="9">
        <v>0.03</v>
      </c>
      <c r="AE96" s="9">
        <v>13.3812</v>
      </c>
    </row>
    <row r="97" spans="4:31">
      <c r="D97">
        <v>95</v>
      </c>
      <c r="E97">
        <v>0.14000000000000001</v>
      </c>
      <c r="F97">
        <f t="shared" si="5"/>
        <v>1.5000000000000009</v>
      </c>
      <c r="G97">
        <v>62.878399999999999</v>
      </c>
      <c r="H97">
        <f t="shared" si="5"/>
        <v>165.33818137899999</v>
      </c>
      <c r="AA97" t="s">
        <v>753</v>
      </c>
      <c r="AB97" s="13">
        <v>1</v>
      </c>
      <c r="AC97" s="13">
        <v>1</v>
      </c>
      <c r="AD97" s="9">
        <v>0.02</v>
      </c>
      <c r="AE97" s="9">
        <v>14.583</v>
      </c>
    </row>
    <row r="98" spans="4:31">
      <c r="D98">
        <v>96</v>
      </c>
      <c r="E98">
        <v>0.16</v>
      </c>
      <c r="F98">
        <f t="shared" si="5"/>
        <v>1.6600000000000008</v>
      </c>
      <c r="G98">
        <v>92.051599999999993</v>
      </c>
      <c r="H98">
        <f t="shared" si="5"/>
        <v>257.389781379</v>
      </c>
      <c r="AA98" t="s">
        <v>754</v>
      </c>
      <c r="AB98" s="13">
        <v>1</v>
      </c>
      <c r="AC98" s="13">
        <v>1</v>
      </c>
      <c r="AD98" s="9">
        <v>0.01</v>
      </c>
      <c r="AE98" s="9">
        <v>9.5342099999999999</v>
      </c>
    </row>
    <row r="99" spans="4:31">
      <c r="D99">
        <v>97</v>
      </c>
      <c r="E99">
        <v>0.26</v>
      </c>
      <c r="F99">
        <f t="shared" si="5"/>
        <v>1.9200000000000008</v>
      </c>
      <c r="G99">
        <v>120.023</v>
      </c>
      <c r="H99">
        <f t="shared" si="5"/>
        <v>377.41278137899997</v>
      </c>
      <c r="AA99" t="s">
        <v>755</v>
      </c>
      <c r="AB99" s="13">
        <v>0.99417109999999997</v>
      </c>
      <c r="AC99" s="13">
        <v>0.99417100000000003</v>
      </c>
      <c r="AD99" s="9">
        <v>0.03</v>
      </c>
      <c r="AE99" s="9">
        <v>151.203</v>
      </c>
    </row>
    <row r="100" spans="4:31">
      <c r="D100">
        <v>98</v>
      </c>
      <c r="E100">
        <v>0.26</v>
      </c>
      <c r="F100">
        <f t="shared" si="5"/>
        <v>2.1800000000000006</v>
      </c>
      <c r="G100">
        <v>125.343</v>
      </c>
      <c r="H100">
        <f t="shared" si="5"/>
        <v>502.75578137899998</v>
      </c>
      <c r="AA100" t="s">
        <v>756</v>
      </c>
      <c r="AB100" s="13">
        <v>1</v>
      </c>
      <c r="AC100" s="13">
        <v>1</v>
      </c>
      <c r="AD100" s="9">
        <v>0.03</v>
      </c>
      <c r="AE100" s="9">
        <v>89.206299999999999</v>
      </c>
    </row>
    <row r="101" spans="4:31">
      <c r="D101">
        <v>99</v>
      </c>
      <c r="E101">
        <v>0.43</v>
      </c>
      <c r="F101">
        <f t="shared" ref="F101:H102" si="6">F100+E101</f>
        <v>2.6100000000000008</v>
      </c>
      <c r="G101">
        <v>156.83099999999999</v>
      </c>
      <c r="H101">
        <f t="shared" si="6"/>
        <v>659.58678137899994</v>
      </c>
      <c r="AA101" t="s">
        <v>757</v>
      </c>
      <c r="AB101" s="13">
        <v>1</v>
      </c>
      <c r="AC101" s="13">
        <v>1</v>
      </c>
      <c r="AD101" s="9">
        <v>0.05</v>
      </c>
      <c r="AE101" s="9">
        <v>217.697</v>
      </c>
    </row>
    <row r="102" spans="4:31">
      <c r="D102">
        <v>100</v>
      </c>
      <c r="E102">
        <v>0.48</v>
      </c>
      <c r="F102">
        <f t="shared" si="6"/>
        <v>3.0900000000000007</v>
      </c>
      <c r="G102">
        <v>218.86199999999999</v>
      </c>
      <c r="H102">
        <f t="shared" si="6"/>
        <v>878.44878137899991</v>
      </c>
      <c r="AA102" t="s">
        <v>758</v>
      </c>
      <c r="AB102" s="13">
        <v>1</v>
      </c>
      <c r="AC102" s="13">
        <v>1</v>
      </c>
      <c r="AD102" s="9">
        <v>0.05</v>
      </c>
      <c r="AE102" s="9">
        <v>120.46599999999999</v>
      </c>
    </row>
    <row r="103" spans="4:31">
      <c r="AA103" t="s">
        <v>759</v>
      </c>
      <c r="AB103" s="13">
        <v>1</v>
      </c>
      <c r="AC103" s="13">
        <v>1</v>
      </c>
      <c r="AD103" s="9">
        <v>0.06</v>
      </c>
      <c r="AE103" s="9">
        <v>115.89400000000001</v>
      </c>
    </row>
  </sheetData>
  <sortState ref="G3:G102">
    <sortCondition ref="G3"/>
  </sortState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U690"/>
  <sheetViews>
    <sheetView topLeftCell="C22" zoomScale="85" zoomScaleNormal="85" workbookViewId="0">
      <selection activeCell="I26" sqref="I26"/>
    </sheetView>
  </sheetViews>
  <sheetFormatPr defaultRowHeight="17"/>
  <cols>
    <col min="4" max="4" width="27.90625" bestFit="1" customWidth="1"/>
    <col min="5" max="5" width="9.26953125" bestFit="1" customWidth="1"/>
    <col min="6" max="6" width="12.453125" bestFit="1" customWidth="1"/>
    <col min="7" max="7" width="7.26953125" bestFit="1" customWidth="1"/>
    <col min="8" max="8" width="12.453125" bestFit="1" customWidth="1"/>
    <col min="17" max="21" width="0" hidden="1" customWidth="1"/>
  </cols>
  <sheetData>
    <row r="3" spans="3:21">
      <c r="D3" s="4" t="s">
        <v>53</v>
      </c>
      <c r="E3" s="5" t="s">
        <v>54</v>
      </c>
      <c r="F3" s="4" t="s">
        <v>55</v>
      </c>
      <c r="G3" s="4" t="s">
        <v>33</v>
      </c>
      <c r="H3" s="4" t="s">
        <v>56</v>
      </c>
      <c r="Q3" s="4" t="s">
        <v>53</v>
      </c>
      <c r="R3" s="5" t="s">
        <v>54</v>
      </c>
      <c r="S3" s="4" t="s">
        <v>55</v>
      </c>
      <c r="T3" s="4" t="s">
        <v>33</v>
      </c>
      <c r="U3" s="4" t="s">
        <v>56</v>
      </c>
    </row>
    <row r="4" spans="3:21">
      <c r="C4">
        <v>1</v>
      </c>
      <c r="D4" s="4" t="s">
        <v>792</v>
      </c>
      <c r="E4" s="37">
        <v>0</v>
      </c>
      <c r="F4" s="4">
        <v>0</v>
      </c>
      <c r="G4" s="4">
        <v>0</v>
      </c>
      <c r="H4" s="4">
        <v>1.89066E-4</v>
      </c>
      <c r="Q4" s="4" t="s">
        <v>781</v>
      </c>
      <c r="R4" s="5">
        <v>0.4375</v>
      </c>
      <c r="S4" s="4">
        <v>0.4375</v>
      </c>
      <c r="T4" s="4">
        <v>0</v>
      </c>
      <c r="U4" s="4">
        <v>2.29836E-4</v>
      </c>
    </row>
    <row r="5" spans="3:21">
      <c r="C5">
        <v>2</v>
      </c>
      <c r="D5" s="4" t="s">
        <v>794</v>
      </c>
      <c r="E5" s="37">
        <v>0</v>
      </c>
      <c r="F5" s="4">
        <v>0</v>
      </c>
      <c r="G5" s="4">
        <v>0</v>
      </c>
      <c r="H5" s="4">
        <v>3.2710999999999998E-4</v>
      </c>
      <c r="Q5" s="4" t="s">
        <v>782</v>
      </c>
      <c r="R5" s="5">
        <v>0.4375</v>
      </c>
      <c r="S5" s="4">
        <v>0.4375</v>
      </c>
      <c r="T5" s="4">
        <v>0</v>
      </c>
      <c r="U5" s="4">
        <v>1.7499900000000001E-4</v>
      </c>
    </row>
    <row r="6" spans="3:21">
      <c r="C6">
        <v>3</v>
      </c>
      <c r="D6" s="4" t="s">
        <v>797</v>
      </c>
      <c r="E6" s="37">
        <v>0</v>
      </c>
      <c r="F6" s="4">
        <v>0</v>
      </c>
      <c r="G6" s="4">
        <v>0</v>
      </c>
      <c r="H6" s="4">
        <v>2.0289400000000001E-4</v>
      </c>
      <c r="Q6" s="4" t="s">
        <v>783</v>
      </c>
      <c r="R6" s="5">
        <v>0.40625</v>
      </c>
      <c r="S6" s="4">
        <v>0.40625</v>
      </c>
      <c r="T6" s="4">
        <v>0</v>
      </c>
      <c r="U6" s="4">
        <v>1.7786000000000001E-4</v>
      </c>
    </row>
    <row r="7" spans="3:21">
      <c r="C7">
        <v>4</v>
      </c>
      <c r="D7" s="4" t="s">
        <v>802</v>
      </c>
      <c r="E7" s="37">
        <v>0</v>
      </c>
      <c r="F7" s="4">
        <v>0</v>
      </c>
      <c r="G7" s="4">
        <v>0</v>
      </c>
      <c r="H7" s="4">
        <v>3.1995800000000002E-4</v>
      </c>
      <c r="Q7" s="4" t="s">
        <v>784</v>
      </c>
      <c r="R7" s="5">
        <v>0.53125</v>
      </c>
      <c r="S7" s="4">
        <v>0.53125</v>
      </c>
      <c r="T7" s="4">
        <v>0</v>
      </c>
      <c r="U7" s="4">
        <v>3.41892E-4</v>
      </c>
    </row>
    <row r="8" spans="3:21">
      <c r="C8">
        <v>5</v>
      </c>
      <c r="D8" s="4" t="s">
        <v>803</v>
      </c>
      <c r="E8" s="37">
        <v>0</v>
      </c>
      <c r="F8" s="4">
        <v>0</v>
      </c>
      <c r="G8" s="4">
        <v>0</v>
      </c>
      <c r="H8" s="4">
        <v>2.8801E-4</v>
      </c>
      <c r="Q8" s="4" t="s">
        <v>785</v>
      </c>
      <c r="R8" s="5">
        <v>0.625</v>
      </c>
      <c r="S8" s="4">
        <v>0.625</v>
      </c>
      <c r="T8" s="4">
        <v>0</v>
      </c>
      <c r="U8" s="4">
        <v>3.2019600000000002E-4</v>
      </c>
    </row>
    <row r="9" spans="3:21">
      <c r="C9">
        <v>6</v>
      </c>
      <c r="D9" s="4" t="s">
        <v>805</v>
      </c>
      <c r="E9" s="37">
        <v>0</v>
      </c>
      <c r="F9" s="4">
        <v>0</v>
      </c>
      <c r="G9" s="4">
        <v>0</v>
      </c>
      <c r="H9" s="4">
        <v>3.0589099999999998E-4</v>
      </c>
      <c r="Q9" s="4" t="s">
        <v>786</v>
      </c>
      <c r="R9" s="5">
        <v>0.21875</v>
      </c>
      <c r="S9" s="4">
        <v>0.21875</v>
      </c>
      <c r="T9" s="4">
        <v>0</v>
      </c>
      <c r="U9" s="4">
        <v>3.5905799999999999E-4</v>
      </c>
    </row>
    <row r="10" spans="3:21">
      <c r="C10">
        <v>7</v>
      </c>
      <c r="D10" s="4" t="s">
        <v>817</v>
      </c>
      <c r="E10" s="37">
        <v>0</v>
      </c>
      <c r="F10" s="4">
        <v>0</v>
      </c>
      <c r="G10" s="4">
        <v>0</v>
      </c>
      <c r="H10" s="4">
        <v>2.87056E-4</v>
      </c>
      <c r="Q10" s="4" t="s">
        <v>787</v>
      </c>
      <c r="R10" s="5">
        <v>0.28125</v>
      </c>
      <c r="S10" s="4">
        <v>0.28125</v>
      </c>
      <c r="T10" s="4">
        <v>0</v>
      </c>
      <c r="U10" s="4">
        <v>3.2901799999999999E-4</v>
      </c>
    </row>
    <row r="11" spans="3:21">
      <c r="C11">
        <v>8</v>
      </c>
      <c r="D11" s="4" t="s">
        <v>821</v>
      </c>
      <c r="E11" s="37">
        <v>0</v>
      </c>
      <c r="F11" s="4">
        <v>0</v>
      </c>
      <c r="G11" s="4">
        <v>0</v>
      </c>
      <c r="H11" s="4">
        <v>4.2796099999999998E-4</v>
      </c>
      <c r="Q11" s="4" t="s">
        <v>788</v>
      </c>
      <c r="R11" s="5">
        <v>0.15625</v>
      </c>
      <c r="S11" s="4">
        <v>0.15625</v>
      </c>
      <c r="T11" s="4">
        <v>0</v>
      </c>
      <c r="U11" s="4">
        <v>1.8405900000000001E-4</v>
      </c>
    </row>
    <row r="12" spans="3:21">
      <c r="C12">
        <v>9</v>
      </c>
      <c r="D12" s="4" t="s">
        <v>822</v>
      </c>
      <c r="E12" s="37">
        <v>0</v>
      </c>
      <c r="F12" s="4">
        <v>0</v>
      </c>
      <c r="G12" s="4">
        <v>0</v>
      </c>
      <c r="H12" s="4">
        <v>4.37021E-4</v>
      </c>
      <c r="Q12" s="4" t="s">
        <v>789</v>
      </c>
      <c r="R12" s="5">
        <v>0.5</v>
      </c>
      <c r="S12" s="4">
        <v>0.5</v>
      </c>
      <c r="T12" s="4">
        <v>0</v>
      </c>
      <c r="U12" s="4">
        <v>2.0003299999999999E-4</v>
      </c>
    </row>
    <row r="13" spans="3:21">
      <c r="C13">
        <v>10</v>
      </c>
      <c r="D13" s="4" t="s">
        <v>826</v>
      </c>
      <c r="E13" s="37">
        <v>0</v>
      </c>
      <c r="F13" s="4">
        <v>0</v>
      </c>
      <c r="G13" s="4">
        <v>0</v>
      </c>
      <c r="H13" s="4">
        <v>3.9315200000000002E-4</v>
      </c>
      <c r="Q13" s="4" t="s">
        <v>790</v>
      </c>
      <c r="R13" s="5">
        <v>9.375E-2</v>
      </c>
      <c r="S13" s="4">
        <v>9.375E-2</v>
      </c>
      <c r="T13" s="4">
        <v>0</v>
      </c>
      <c r="U13" s="4">
        <v>1.9311900000000001E-4</v>
      </c>
    </row>
    <row r="14" spans="3:21">
      <c r="C14">
        <v>11</v>
      </c>
      <c r="D14" s="4" t="s">
        <v>827</v>
      </c>
      <c r="E14" s="37">
        <v>0</v>
      </c>
      <c r="F14" s="4">
        <v>0</v>
      </c>
      <c r="G14" s="4">
        <v>0</v>
      </c>
      <c r="H14" s="4">
        <v>3.7503200000000002E-4</v>
      </c>
      <c r="Q14" s="4" t="s">
        <v>791</v>
      </c>
      <c r="R14" s="5">
        <v>9.375E-2</v>
      </c>
      <c r="S14" s="4">
        <v>9.375E-2</v>
      </c>
      <c r="T14" s="4">
        <v>0</v>
      </c>
      <c r="U14" s="4">
        <v>2.141E-4</v>
      </c>
    </row>
    <row r="15" spans="3:21">
      <c r="C15">
        <v>12</v>
      </c>
      <c r="D15" s="4" t="s">
        <v>828</v>
      </c>
      <c r="E15" s="37">
        <v>0</v>
      </c>
      <c r="F15" s="4">
        <v>0</v>
      </c>
      <c r="G15" s="4">
        <v>0</v>
      </c>
      <c r="H15" s="4">
        <v>4.7612199999999999E-4</v>
      </c>
      <c r="Q15" s="4" t="s">
        <v>792</v>
      </c>
      <c r="R15" s="5">
        <v>0</v>
      </c>
      <c r="S15" s="4">
        <v>0</v>
      </c>
      <c r="T15" s="4">
        <v>0</v>
      </c>
      <c r="U15" s="4">
        <v>1.89066E-4</v>
      </c>
    </row>
    <row r="16" spans="3:21">
      <c r="C16">
        <v>13</v>
      </c>
      <c r="D16" s="4" t="s">
        <v>829</v>
      </c>
      <c r="E16" s="37">
        <v>0</v>
      </c>
      <c r="F16" s="4">
        <v>0</v>
      </c>
      <c r="G16" s="4">
        <v>0</v>
      </c>
      <c r="H16" s="4">
        <v>5.0902399999999996E-4</v>
      </c>
      <c r="Q16" s="4" t="s">
        <v>793</v>
      </c>
      <c r="R16" s="5">
        <v>3.125E-2</v>
      </c>
      <c r="S16" s="4">
        <v>3.125E-2</v>
      </c>
      <c r="T16" s="4">
        <v>0</v>
      </c>
      <c r="U16" s="4">
        <v>2.2196800000000001E-4</v>
      </c>
    </row>
    <row r="17" spans="3:21">
      <c r="C17">
        <v>14</v>
      </c>
      <c r="D17" s="4" t="s">
        <v>830</v>
      </c>
      <c r="E17" s="37">
        <v>0</v>
      </c>
      <c r="F17" s="4">
        <v>0</v>
      </c>
      <c r="G17" s="4">
        <v>0</v>
      </c>
      <c r="H17" s="4">
        <v>4.1508700000000002E-4</v>
      </c>
      <c r="Q17" s="4" t="s">
        <v>794</v>
      </c>
      <c r="R17" s="5">
        <v>0</v>
      </c>
      <c r="S17" s="4">
        <v>0</v>
      </c>
      <c r="T17" s="4">
        <v>0</v>
      </c>
      <c r="U17" s="4">
        <v>3.2710999999999998E-4</v>
      </c>
    </row>
    <row r="18" spans="3:21">
      <c r="C18">
        <v>15</v>
      </c>
      <c r="D18" s="4" t="s">
        <v>851</v>
      </c>
      <c r="E18" s="37">
        <v>0</v>
      </c>
      <c r="F18" s="4">
        <v>0</v>
      </c>
      <c r="G18" s="4">
        <v>0</v>
      </c>
      <c r="H18" s="4">
        <v>6.6113499999999998E-4</v>
      </c>
      <c r="Q18" s="4" t="s">
        <v>795</v>
      </c>
      <c r="R18" s="5">
        <v>6.25E-2</v>
      </c>
      <c r="S18" s="4">
        <v>6.25E-2</v>
      </c>
      <c r="T18" s="4">
        <v>0</v>
      </c>
      <c r="U18" s="4">
        <v>3.3998500000000001E-4</v>
      </c>
    </row>
    <row r="19" spans="3:21">
      <c r="C19">
        <v>16</v>
      </c>
      <c r="D19" s="4" t="s">
        <v>852</v>
      </c>
      <c r="E19" s="37">
        <v>0</v>
      </c>
      <c r="F19" s="4">
        <v>0</v>
      </c>
      <c r="G19" s="4">
        <v>0</v>
      </c>
      <c r="H19" s="4">
        <v>7.42197E-4</v>
      </c>
      <c r="Q19" s="4" t="s">
        <v>796</v>
      </c>
      <c r="R19" s="5">
        <v>6.25E-2</v>
      </c>
      <c r="S19" s="4">
        <v>6.25E-2</v>
      </c>
      <c r="T19" s="4">
        <v>0</v>
      </c>
      <c r="U19" s="4">
        <v>2.3794199999999999E-4</v>
      </c>
    </row>
    <row r="20" spans="3:21">
      <c r="C20">
        <v>17</v>
      </c>
      <c r="D20" s="4" t="s">
        <v>853</v>
      </c>
      <c r="E20" s="37">
        <v>0</v>
      </c>
      <c r="F20" s="4">
        <v>0</v>
      </c>
      <c r="G20" s="4">
        <v>0</v>
      </c>
      <c r="H20" s="4">
        <v>8.3088900000000002E-4</v>
      </c>
      <c r="Q20" s="4" t="s">
        <v>797</v>
      </c>
      <c r="R20" s="5">
        <v>0</v>
      </c>
      <c r="S20" s="4">
        <v>0</v>
      </c>
      <c r="T20" s="4">
        <v>0</v>
      </c>
      <c r="U20" s="4">
        <v>2.0289400000000001E-4</v>
      </c>
    </row>
    <row r="21" spans="3:21">
      <c r="C21">
        <v>18</v>
      </c>
      <c r="D21" s="4" t="s">
        <v>854</v>
      </c>
      <c r="E21" s="37">
        <v>0</v>
      </c>
      <c r="F21" s="4">
        <v>0</v>
      </c>
      <c r="G21" s="4">
        <v>0</v>
      </c>
      <c r="H21" s="4">
        <v>5.5789900000000005E-4</v>
      </c>
      <c r="Q21" s="4" t="s">
        <v>798</v>
      </c>
      <c r="R21" s="5">
        <v>3.125E-2</v>
      </c>
      <c r="S21" s="4">
        <v>3.125E-2</v>
      </c>
      <c r="T21" s="4">
        <v>0</v>
      </c>
      <c r="U21" s="4">
        <v>2.04086E-4</v>
      </c>
    </row>
    <row r="22" spans="3:21">
      <c r="C22">
        <v>19</v>
      </c>
      <c r="D22" s="4" t="s">
        <v>855</v>
      </c>
      <c r="E22" s="37">
        <v>0</v>
      </c>
      <c r="F22" s="4">
        <v>0</v>
      </c>
      <c r="G22" s="4">
        <v>0</v>
      </c>
      <c r="H22" s="4">
        <v>7.7700600000000001E-4</v>
      </c>
      <c r="Q22" s="4" t="s">
        <v>799</v>
      </c>
      <c r="R22" s="5">
        <v>9.375E-2</v>
      </c>
      <c r="S22" s="4">
        <v>9.375E-2</v>
      </c>
      <c r="T22" s="4">
        <v>0</v>
      </c>
      <c r="U22" s="4">
        <v>2.2101400000000001E-4</v>
      </c>
    </row>
    <row r="23" spans="3:21">
      <c r="C23">
        <v>20</v>
      </c>
      <c r="D23" s="4" t="s">
        <v>875</v>
      </c>
      <c r="E23" s="37">
        <v>0</v>
      </c>
      <c r="F23" s="4">
        <v>0</v>
      </c>
      <c r="G23" s="4">
        <v>0</v>
      </c>
      <c r="H23" s="4">
        <v>1.70302E-3</v>
      </c>
      <c r="Q23" s="4" t="s">
        <v>800</v>
      </c>
      <c r="R23" s="5">
        <v>6.25E-2</v>
      </c>
      <c r="S23" s="4">
        <v>6.25E-2</v>
      </c>
      <c r="T23" s="4">
        <v>0</v>
      </c>
      <c r="U23" s="4">
        <v>2.1004699999999999E-4</v>
      </c>
    </row>
    <row r="24" spans="3:21">
      <c r="C24">
        <v>21</v>
      </c>
      <c r="D24" s="4" t="s">
        <v>876</v>
      </c>
      <c r="E24" s="37">
        <v>0</v>
      </c>
      <c r="F24" s="4">
        <v>0</v>
      </c>
      <c r="G24" s="4">
        <v>0</v>
      </c>
      <c r="H24" s="4">
        <v>1.0199499999999999E-3</v>
      </c>
      <c r="Q24" s="4" t="s">
        <v>801</v>
      </c>
      <c r="R24" s="5">
        <v>1.171875E-2</v>
      </c>
      <c r="S24" s="4">
        <v>1.17188E-2</v>
      </c>
      <c r="T24" s="4">
        <v>0</v>
      </c>
      <c r="U24" s="4">
        <v>3.7097900000000001E-4</v>
      </c>
    </row>
    <row r="25" spans="3:21">
      <c r="C25">
        <v>22</v>
      </c>
      <c r="D25" s="4" t="s">
        <v>877</v>
      </c>
      <c r="E25" s="37">
        <v>0</v>
      </c>
      <c r="F25" s="4">
        <v>0</v>
      </c>
      <c r="G25" s="4">
        <v>0</v>
      </c>
      <c r="H25" s="4">
        <v>8.3398800000000003E-4</v>
      </c>
      <c r="Q25" s="4" t="s">
        <v>802</v>
      </c>
      <c r="R25" s="5">
        <v>0</v>
      </c>
      <c r="S25" s="4">
        <v>0</v>
      </c>
      <c r="T25" s="4">
        <v>0</v>
      </c>
      <c r="U25" s="4">
        <v>3.1995800000000002E-4</v>
      </c>
    </row>
    <row r="26" spans="3:21">
      <c r="C26">
        <v>23</v>
      </c>
      <c r="D26" s="4" t="s">
        <v>878</v>
      </c>
      <c r="E26" s="37">
        <v>0</v>
      </c>
      <c r="F26" s="4">
        <v>0</v>
      </c>
      <c r="G26" s="4">
        <v>0</v>
      </c>
      <c r="H26" s="4">
        <v>7.5101900000000001E-4</v>
      </c>
      <c r="Q26" s="4" t="s">
        <v>803</v>
      </c>
      <c r="R26" s="5">
        <v>0</v>
      </c>
      <c r="S26" s="4">
        <v>0</v>
      </c>
      <c r="T26" s="4">
        <v>0</v>
      </c>
      <c r="U26" s="4">
        <v>2.8801E-4</v>
      </c>
    </row>
    <row r="27" spans="3:21">
      <c r="C27">
        <v>24</v>
      </c>
      <c r="D27" s="4" t="s">
        <v>879</v>
      </c>
      <c r="E27" s="37">
        <v>0</v>
      </c>
      <c r="F27" s="4">
        <v>0</v>
      </c>
      <c r="G27" s="4">
        <v>0</v>
      </c>
      <c r="H27" s="4">
        <v>9.6702599999999995E-4</v>
      </c>
      <c r="Q27" s="4" t="s">
        <v>804</v>
      </c>
      <c r="R27" s="5">
        <v>9.765625E-4</v>
      </c>
      <c r="S27" s="4">
        <v>9.7656200000000005E-4</v>
      </c>
      <c r="T27" s="4">
        <v>0</v>
      </c>
      <c r="U27" s="4">
        <v>3.3688499999999998E-4</v>
      </c>
    </row>
    <row r="28" spans="3:21">
      <c r="C28">
        <v>25</v>
      </c>
      <c r="D28" s="4" t="s">
        <v>880</v>
      </c>
      <c r="E28" s="37">
        <v>0</v>
      </c>
      <c r="F28" s="4">
        <v>0</v>
      </c>
      <c r="G28" s="4">
        <v>0</v>
      </c>
      <c r="H28" s="4">
        <v>8.46863E-4</v>
      </c>
      <c r="Q28" s="4" t="s">
        <v>805</v>
      </c>
      <c r="R28" s="5">
        <v>0</v>
      </c>
      <c r="S28" s="4">
        <v>0</v>
      </c>
      <c r="T28" s="4">
        <v>0</v>
      </c>
      <c r="U28" s="4">
        <v>3.0589099999999998E-4</v>
      </c>
    </row>
    <row r="29" spans="3:21">
      <c r="C29">
        <v>26</v>
      </c>
      <c r="D29" s="4" t="s">
        <v>872</v>
      </c>
      <c r="E29" s="37">
        <v>3.5762790000000001E-7</v>
      </c>
      <c r="F29" s="5">
        <v>3.2782599999999999E-7</v>
      </c>
      <c r="G29" s="4">
        <v>0</v>
      </c>
      <c r="H29" s="4">
        <v>1.3768700000000001E-3</v>
      </c>
      <c r="Q29" s="4" t="s">
        <v>806</v>
      </c>
      <c r="R29" s="5">
        <v>0.26855469999999998</v>
      </c>
      <c r="S29" s="4">
        <v>0.26855499999999999</v>
      </c>
      <c r="T29" s="4">
        <v>0</v>
      </c>
      <c r="U29" s="4">
        <v>5.04971E-4</v>
      </c>
    </row>
    <row r="30" spans="3:21">
      <c r="C30">
        <v>27</v>
      </c>
      <c r="D30" s="4" t="s">
        <v>871</v>
      </c>
      <c r="E30" s="37">
        <v>8.34465E-7</v>
      </c>
      <c r="F30" s="5">
        <v>8.0466300000000004E-7</v>
      </c>
      <c r="G30" s="4">
        <v>0</v>
      </c>
      <c r="H30" s="4">
        <v>1.2359599999999999E-3</v>
      </c>
      <c r="Q30" s="4" t="s">
        <v>807</v>
      </c>
      <c r="R30" s="5">
        <v>0.31738280000000002</v>
      </c>
      <c r="S30" s="4">
        <v>0.31738300000000003</v>
      </c>
      <c r="T30" s="4">
        <v>0</v>
      </c>
      <c r="U30" s="4">
        <v>5.3000499999999995E-4</v>
      </c>
    </row>
    <row r="31" spans="3:21">
      <c r="C31">
        <v>28</v>
      </c>
      <c r="D31" s="4" t="s">
        <v>874</v>
      </c>
      <c r="E31" s="37">
        <v>8.34465E-7</v>
      </c>
      <c r="F31" s="5">
        <v>8.34465E-7</v>
      </c>
      <c r="G31" s="4">
        <v>0.01</v>
      </c>
      <c r="H31" s="4">
        <v>8.6402899999999999E-4</v>
      </c>
      <c r="Q31" s="4" t="s">
        <v>808</v>
      </c>
      <c r="R31" s="5">
        <v>0.43359379999999997</v>
      </c>
      <c r="S31" s="4">
        <v>0.43359399999999998</v>
      </c>
      <c r="T31" s="4">
        <v>0</v>
      </c>
      <c r="U31" s="4">
        <v>4.7302200000000003E-4</v>
      </c>
    </row>
    <row r="32" spans="3:21">
      <c r="C32">
        <v>29</v>
      </c>
      <c r="D32" s="4" t="s">
        <v>873</v>
      </c>
      <c r="E32" s="37">
        <v>1.0728839999999999E-6</v>
      </c>
      <c r="F32" s="5">
        <v>1.10269E-6</v>
      </c>
      <c r="G32" s="4">
        <v>0</v>
      </c>
      <c r="H32" s="4">
        <v>1.3561199999999999E-3</v>
      </c>
      <c r="Q32" s="4" t="s">
        <v>809</v>
      </c>
      <c r="R32" s="5">
        <v>0.33886719999999998</v>
      </c>
      <c r="S32" s="4">
        <v>0.33886699999999997</v>
      </c>
      <c r="T32" s="4">
        <v>0</v>
      </c>
      <c r="U32" s="4">
        <v>5.7482699999999998E-4</v>
      </c>
    </row>
    <row r="33" spans="3:21">
      <c r="C33">
        <v>30</v>
      </c>
      <c r="D33" s="4" t="s">
        <v>846</v>
      </c>
      <c r="E33" s="37">
        <v>7.6293949999999998E-6</v>
      </c>
      <c r="F33" s="5">
        <v>3.8147000000000001E-6</v>
      </c>
      <c r="G33" s="4">
        <v>0</v>
      </c>
      <c r="H33" s="4">
        <v>1.5559199999999999E-3</v>
      </c>
      <c r="Q33" s="4" t="s">
        <v>810</v>
      </c>
      <c r="R33" s="5">
        <v>0.36425780000000002</v>
      </c>
      <c r="S33" s="4">
        <v>0.36425800000000003</v>
      </c>
      <c r="T33" s="4">
        <v>0</v>
      </c>
      <c r="U33" s="4">
        <v>1.53112E-3</v>
      </c>
    </row>
    <row r="34" spans="3:21">
      <c r="C34">
        <v>31</v>
      </c>
      <c r="D34" s="4" t="s">
        <v>847</v>
      </c>
      <c r="E34" s="37">
        <v>3.6239619999999999E-5</v>
      </c>
      <c r="F34" s="5">
        <v>3.6239599999999998E-5</v>
      </c>
      <c r="G34" s="4">
        <v>0</v>
      </c>
      <c r="H34" s="4">
        <v>2.08092E-3</v>
      </c>
      <c r="Q34" s="4" t="s">
        <v>811</v>
      </c>
      <c r="R34" s="5">
        <v>3.90625E-2</v>
      </c>
      <c r="S34" s="4">
        <v>3.90625E-2</v>
      </c>
      <c r="T34" s="4">
        <v>0</v>
      </c>
      <c r="U34" s="4">
        <v>4.5204199999999999E-4</v>
      </c>
    </row>
    <row r="35" spans="3:21">
      <c r="C35">
        <v>32</v>
      </c>
      <c r="D35" s="4" t="s">
        <v>870</v>
      </c>
      <c r="E35" s="37">
        <v>1.8340349999999999E-4</v>
      </c>
      <c r="F35" s="5">
        <v>1.8340300000000001E-4</v>
      </c>
      <c r="G35" s="4">
        <v>0.1</v>
      </c>
      <c r="H35" s="4">
        <v>4.7020899999999999E-3</v>
      </c>
      <c r="Q35" s="4" t="s">
        <v>812</v>
      </c>
      <c r="R35" s="5">
        <v>8.4960939999999999E-2</v>
      </c>
      <c r="S35" s="4">
        <v>8.4960900000000006E-2</v>
      </c>
      <c r="T35" s="4">
        <v>0</v>
      </c>
      <c r="U35" s="4">
        <v>4.4584300000000002E-4</v>
      </c>
    </row>
    <row r="36" spans="3:21">
      <c r="C36">
        <v>33</v>
      </c>
      <c r="D36" s="4" t="s">
        <v>867</v>
      </c>
      <c r="E36" s="37">
        <v>1.918674E-4</v>
      </c>
      <c r="F36" s="4">
        <v>1.91867E-4</v>
      </c>
      <c r="G36" s="4">
        <v>0.14000000000000001</v>
      </c>
      <c r="H36" s="4">
        <v>6.5329100000000003E-3</v>
      </c>
      <c r="Q36" s="4" t="s">
        <v>813</v>
      </c>
      <c r="R36" s="5">
        <v>2.734375E-2</v>
      </c>
      <c r="S36" s="4">
        <v>2.7343699999999999E-2</v>
      </c>
      <c r="T36" s="4">
        <v>0</v>
      </c>
      <c r="U36" s="4">
        <v>3.2997099999999998E-4</v>
      </c>
    </row>
    <row r="37" spans="3:21">
      <c r="C37">
        <v>34</v>
      </c>
      <c r="D37" s="4" t="s">
        <v>848</v>
      </c>
      <c r="E37" s="37">
        <v>2.0980829999999999E-4</v>
      </c>
      <c r="F37" s="4">
        <v>1.04904E-4</v>
      </c>
      <c r="G37" s="4">
        <v>0.01</v>
      </c>
      <c r="H37" s="4">
        <v>1.15705E-3</v>
      </c>
      <c r="Q37" s="4" t="s">
        <v>814</v>
      </c>
      <c r="R37" s="5">
        <v>5.6640620000000003E-2</v>
      </c>
      <c r="S37" s="4">
        <v>5.6640599999999999E-2</v>
      </c>
      <c r="T37" s="4">
        <v>0</v>
      </c>
      <c r="U37" s="4">
        <v>4.7898299999999999E-4</v>
      </c>
    </row>
    <row r="38" spans="3:21">
      <c r="C38">
        <v>35</v>
      </c>
      <c r="D38" s="4" t="s">
        <v>849</v>
      </c>
      <c r="E38" s="37">
        <v>2.2029880000000001E-4</v>
      </c>
      <c r="F38" s="5">
        <v>2.20299E-4</v>
      </c>
      <c r="G38" s="4">
        <v>0.01</v>
      </c>
      <c r="H38" s="4">
        <v>1.79791E-3</v>
      </c>
      <c r="Q38" s="4" t="s">
        <v>815</v>
      </c>
      <c r="R38" s="5">
        <v>1.953125E-2</v>
      </c>
      <c r="S38" s="4">
        <v>1.9531199999999999E-2</v>
      </c>
      <c r="T38" s="4">
        <v>0</v>
      </c>
      <c r="U38" s="4">
        <v>3.1614300000000001E-4</v>
      </c>
    </row>
    <row r="39" spans="3:21">
      <c r="C39">
        <v>36</v>
      </c>
      <c r="D39" s="4" t="s">
        <v>869</v>
      </c>
      <c r="E39" s="37">
        <v>5.1951410000000003E-4</v>
      </c>
      <c r="F39" s="4">
        <v>5.1948399999999996E-4</v>
      </c>
      <c r="G39" s="4">
        <v>0.14000000000000001</v>
      </c>
      <c r="H39" s="4">
        <v>1.16448E-2</v>
      </c>
      <c r="Q39" s="4" t="s">
        <v>816</v>
      </c>
      <c r="R39" s="5">
        <v>1.953125E-2</v>
      </c>
      <c r="S39" s="4">
        <v>9.7656199999999992E-3</v>
      </c>
      <c r="T39" s="4">
        <v>0</v>
      </c>
      <c r="U39" s="4">
        <v>3.8099299999999999E-4</v>
      </c>
    </row>
    <row r="40" spans="3:21">
      <c r="C40">
        <v>37</v>
      </c>
      <c r="D40" s="4" t="s">
        <v>868</v>
      </c>
      <c r="E40" s="37">
        <v>5.3763390000000002E-4</v>
      </c>
      <c r="F40" s="4">
        <v>5.3763400000000005E-4</v>
      </c>
      <c r="G40" s="4">
        <v>0.11</v>
      </c>
      <c r="H40" s="4">
        <v>7.3730899999999997E-3</v>
      </c>
      <c r="Q40" s="4" t="s">
        <v>817</v>
      </c>
      <c r="R40" s="5">
        <v>0</v>
      </c>
      <c r="S40" s="4">
        <v>0</v>
      </c>
      <c r="T40" s="4">
        <v>0</v>
      </c>
      <c r="U40" s="4">
        <v>2.87056E-4</v>
      </c>
    </row>
    <row r="41" spans="3:21">
      <c r="C41">
        <v>38</v>
      </c>
      <c r="D41" s="4" t="s">
        <v>850</v>
      </c>
      <c r="E41" s="37">
        <v>7.6293949999999998E-4</v>
      </c>
      <c r="F41" s="5">
        <v>9.5367399999999998E-5</v>
      </c>
      <c r="G41" s="4">
        <v>0</v>
      </c>
      <c r="H41" s="4">
        <v>8.3088900000000002E-4</v>
      </c>
      <c r="Q41" s="4" t="s">
        <v>818</v>
      </c>
      <c r="R41" s="5">
        <v>5.859375E-3</v>
      </c>
      <c r="S41" s="4">
        <v>5.85938E-3</v>
      </c>
      <c r="T41" s="4">
        <v>0</v>
      </c>
      <c r="U41" s="4">
        <v>3.3402399999999999E-4</v>
      </c>
    </row>
    <row r="42" spans="3:21">
      <c r="C42">
        <v>39</v>
      </c>
      <c r="D42" s="4" t="s">
        <v>866</v>
      </c>
      <c r="E42" s="37">
        <v>9.1934199999999997E-4</v>
      </c>
      <c r="F42" s="4">
        <v>9.1934199999999997E-4</v>
      </c>
      <c r="G42" s="4">
        <v>0.13</v>
      </c>
      <c r="H42" s="4">
        <v>1.5202E-2</v>
      </c>
      <c r="Q42" s="4" t="s">
        <v>819</v>
      </c>
      <c r="R42" s="5">
        <v>6.8359379999999997E-2</v>
      </c>
      <c r="S42" s="4">
        <v>6.8359400000000001E-2</v>
      </c>
      <c r="T42" s="4">
        <v>0</v>
      </c>
      <c r="U42" s="4">
        <v>4.58956E-4</v>
      </c>
    </row>
    <row r="43" spans="3:21">
      <c r="C43">
        <v>40</v>
      </c>
      <c r="D43" s="4" t="s">
        <v>804</v>
      </c>
      <c r="E43" s="37">
        <v>9.765625E-4</v>
      </c>
      <c r="F43" s="4">
        <v>9.7656200000000005E-4</v>
      </c>
      <c r="G43" s="4">
        <v>0</v>
      </c>
      <c r="H43" s="4">
        <v>3.3688499999999998E-4</v>
      </c>
      <c r="Q43" s="4" t="s">
        <v>820</v>
      </c>
      <c r="R43" s="5">
        <v>3.90625E-3</v>
      </c>
      <c r="S43" s="4">
        <v>3.90625E-3</v>
      </c>
      <c r="T43" s="4">
        <v>0</v>
      </c>
      <c r="U43" s="4">
        <v>2.9802300000000002E-4</v>
      </c>
    </row>
    <row r="44" spans="3:21">
      <c r="C44">
        <v>41</v>
      </c>
      <c r="D44" s="4" t="s">
        <v>824</v>
      </c>
      <c r="E44" s="37">
        <v>1.0681149999999999E-3</v>
      </c>
      <c r="F44" s="4">
        <v>1.0681200000000001E-3</v>
      </c>
      <c r="G44" s="4">
        <v>0</v>
      </c>
      <c r="H44" s="4">
        <v>5.5789900000000005E-4</v>
      </c>
      <c r="Q44" s="4" t="s">
        <v>821</v>
      </c>
      <c r="R44" s="5">
        <v>0</v>
      </c>
      <c r="S44" s="4">
        <v>0</v>
      </c>
      <c r="T44" s="4">
        <v>0</v>
      </c>
      <c r="U44" s="4">
        <v>4.2796099999999998E-4</v>
      </c>
    </row>
    <row r="45" spans="3:21">
      <c r="C45">
        <v>42</v>
      </c>
      <c r="D45" s="4" t="s">
        <v>825</v>
      </c>
      <c r="E45" s="37">
        <v>1.0986329999999999E-3</v>
      </c>
      <c r="F45" s="4">
        <v>1.09863E-3</v>
      </c>
      <c r="G45" s="4">
        <v>0</v>
      </c>
      <c r="H45" s="4">
        <v>6.74963E-4</v>
      </c>
      <c r="Q45" s="4" t="s">
        <v>822</v>
      </c>
      <c r="R45" s="5">
        <v>0</v>
      </c>
      <c r="S45" s="4">
        <v>0</v>
      </c>
      <c r="T45" s="4">
        <v>0</v>
      </c>
      <c r="U45" s="4">
        <v>4.37021E-4</v>
      </c>
    </row>
    <row r="46" spans="3:21">
      <c r="C46">
        <v>43</v>
      </c>
      <c r="D46" s="4" t="s">
        <v>841</v>
      </c>
      <c r="E46" s="37">
        <v>1.2073520000000001E-3</v>
      </c>
      <c r="F46" s="4">
        <v>1.20735E-3</v>
      </c>
      <c r="G46" s="4">
        <v>0.02</v>
      </c>
      <c r="H46" s="4">
        <v>2.99621E-3</v>
      </c>
      <c r="Q46" s="4" t="s">
        <v>823</v>
      </c>
      <c r="R46" s="5">
        <v>1.342773E-3</v>
      </c>
      <c r="S46" s="4">
        <v>1.3427700000000001E-3</v>
      </c>
      <c r="T46" s="4">
        <v>0</v>
      </c>
      <c r="U46" s="4">
        <v>7.46012E-4</v>
      </c>
    </row>
    <row r="47" spans="3:21">
      <c r="C47">
        <v>44</v>
      </c>
      <c r="D47" s="4" t="s">
        <v>823</v>
      </c>
      <c r="E47" s="37">
        <v>1.342773E-3</v>
      </c>
      <c r="F47" s="4">
        <v>1.3427700000000001E-3</v>
      </c>
      <c r="G47" s="4">
        <v>0</v>
      </c>
      <c r="H47" s="4">
        <v>7.46012E-4</v>
      </c>
      <c r="Q47" s="4" t="s">
        <v>824</v>
      </c>
      <c r="R47" s="5">
        <v>1.0681149999999999E-3</v>
      </c>
      <c r="S47" s="4">
        <v>1.0681200000000001E-3</v>
      </c>
      <c r="T47" s="4">
        <v>0</v>
      </c>
      <c r="U47" s="4">
        <v>5.5789900000000005E-4</v>
      </c>
    </row>
    <row r="48" spans="3:21">
      <c r="C48">
        <v>45</v>
      </c>
      <c r="D48" s="4" t="s">
        <v>845</v>
      </c>
      <c r="E48" s="37">
        <v>1.8501279999999999E-3</v>
      </c>
      <c r="F48" s="5">
        <v>1.85013E-3</v>
      </c>
      <c r="G48" s="4">
        <v>0.03</v>
      </c>
      <c r="H48" s="4">
        <v>1.3804E-2</v>
      </c>
      <c r="Q48" s="4" t="s">
        <v>825</v>
      </c>
      <c r="R48" s="5">
        <v>1.0986329999999999E-3</v>
      </c>
      <c r="S48" s="4">
        <v>1.09863E-3</v>
      </c>
      <c r="T48" s="4">
        <v>0</v>
      </c>
      <c r="U48" s="4">
        <v>6.74963E-4</v>
      </c>
    </row>
    <row r="49" spans="3:21">
      <c r="C49">
        <v>46</v>
      </c>
      <c r="D49" s="4" t="s">
        <v>977</v>
      </c>
      <c r="E49" s="37">
        <v>1.927137E-3</v>
      </c>
      <c r="F49" s="4">
        <v>1.9271399999999999E-3</v>
      </c>
      <c r="G49" s="4">
        <v>9.7799999999999994</v>
      </c>
      <c r="H49" s="4">
        <v>2.0087600000000001</v>
      </c>
      <c r="Q49" s="4" t="s">
        <v>826</v>
      </c>
      <c r="R49" s="5">
        <v>0</v>
      </c>
      <c r="S49" s="4">
        <v>0</v>
      </c>
      <c r="T49" s="4">
        <v>0</v>
      </c>
      <c r="U49" s="4">
        <v>3.9315200000000002E-4</v>
      </c>
    </row>
    <row r="50" spans="3:21">
      <c r="C50">
        <v>47</v>
      </c>
      <c r="D50" s="4" t="s">
        <v>844</v>
      </c>
      <c r="E50" s="37">
        <v>2.0256039999999999E-3</v>
      </c>
      <c r="F50" s="4">
        <v>2.0255999999999998E-3</v>
      </c>
      <c r="G50" s="4">
        <v>0.02</v>
      </c>
      <c r="H50" s="4">
        <v>5.3939799999999996E-3</v>
      </c>
      <c r="Q50" s="4" t="s">
        <v>827</v>
      </c>
      <c r="R50" s="5">
        <v>0</v>
      </c>
      <c r="S50" s="4">
        <v>0</v>
      </c>
      <c r="T50" s="4">
        <v>0</v>
      </c>
      <c r="U50" s="4">
        <v>3.7503200000000002E-4</v>
      </c>
    </row>
    <row r="51" spans="3:21">
      <c r="C51">
        <v>48</v>
      </c>
      <c r="D51" s="4" t="s">
        <v>980</v>
      </c>
      <c r="E51" s="37">
        <v>3.0632020000000001E-3</v>
      </c>
      <c r="F51" s="4">
        <v>3.0631999999999999E-3</v>
      </c>
      <c r="G51" s="4">
        <v>13.65</v>
      </c>
      <c r="H51" s="4">
        <v>3.16553</v>
      </c>
      <c r="Q51" s="4" t="s">
        <v>828</v>
      </c>
      <c r="R51" s="5">
        <v>0</v>
      </c>
      <c r="S51" s="4">
        <v>0</v>
      </c>
      <c r="T51" s="4">
        <v>0</v>
      </c>
      <c r="U51" s="4">
        <v>4.7612199999999999E-4</v>
      </c>
    </row>
    <row r="52" spans="3:21">
      <c r="C52">
        <v>49</v>
      </c>
      <c r="D52" s="4" t="s">
        <v>820</v>
      </c>
      <c r="E52" s="37">
        <v>3.90625E-3</v>
      </c>
      <c r="F52" s="4">
        <v>3.90625E-3</v>
      </c>
      <c r="G52" s="4">
        <v>0</v>
      </c>
      <c r="H52" s="4">
        <v>2.9802300000000002E-4</v>
      </c>
      <c r="Q52" s="4" t="s">
        <v>829</v>
      </c>
      <c r="R52" s="5">
        <v>0</v>
      </c>
      <c r="S52" s="4">
        <v>0</v>
      </c>
      <c r="T52" s="4">
        <v>0</v>
      </c>
      <c r="U52" s="4">
        <v>5.0902399999999996E-4</v>
      </c>
    </row>
    <row r="53" spans="3:21">
      <c r="C53">
        <v>50</v>
      </c>
      <c r="D53" s="4" t="s">
        <v>979</v>
      </c>
      <c r="E53" s="37">
        <v>4.3798689999999998E-3</v>
      </c>
      <c r="F53" s="4">
        <v>4.3798400000000003E-3</v>
      </c>
      <c r="G53" s="4">
        <v>21.64</v>
      </c>
      <c r="H53" s="4">
        <v>4.4277199999999999</v>
      </c>
      <c r="Q53" s="4" t="s">
        <v>830</v>
      </c>
      <c r="R53" s="5">
        <v>0</v>
      </c>
      <c r="S53" s="4">
        <v>0</v>
      </c>
      <c r="T53" s="4">
        <v>0</v>
      </c>
      <c r="U53" s="4">
        <v>4.1508700000000002E-4</v>
      </c>
    </row>
    <row r="54" spans="3:21">
      <c r="C54">
        <v>51</v>
      </c>
      <c r="D54" s="4" t="s">
        <v>836</v>
      </c>
      <c r="E54" s="37">
        <v>4.9438479999999998E-3</v>
      </c>
      <c r="F54" s="4">
        <v>4.9438499999999996E-3</v>
      </c>
      <c r="G54" s="4">
        <v>0.01</v>
      </c>
      <c r="H54" s="4">
        <v>7.6007799999999997E-4</v>
      </c>
      <c r="Q54" s="4" t="s">
        <v>831</v>
      </c>
      <c r="R54" s="5">
        <v>0.1217651</v>
      </c>
      <c r="S54" s="4">
        <v>0.121765</v>
      </c>
      <c r="T54" s="4">
        <v>0.01</v>
      </c>
      <c r="U54" s="4">
        <v>2.08902E-3</v>
      </c>
    </row>
    <row r="55" spans="3:21">
      <c r="C55">
        <v>52</v>
      </c>
      <c r="D55" s="4" t="s">
        <v>843</v>
      </c>
      <c r="E55" s="37">
        <v>5.4903030000000002E-3</v>
      </c>
      <c r="F55" s="4">
        <v>5.4903E-3</v>
      </c>
      <c r="G55" s="4">
        <v>0.02</v>
      </c>
      <c r="H55" s="4">
        <v>5.6209600000000004E-3</v>
      </c>
      <c r="Q55" s="4" t="s">
        <v>832</v>
      </c>
      <c r="R55" s="5">
        <v>8.0230709999999997E-2</v>
      </c>
      <c r="S55" s="4">
        <v>8.0230700000000002E-2</v>
      </c>
      <c r="T55" s="4">
        <v>0.01</v>
      </c>
      <c r="U55" s="4">
        <v>1.2829300000000001E-3</v>
      </c>
    </row>
    <row r="56" spans="3:21">
      <c r="C56">
        <v>53</v>
      </c>
      <c r="D56" s="4" t="s">
        <v>978</v>
      </c>
      <c r="E56" s="37">
        <v>5.8293340000000003E-3</v>
      </c>
      <c r="F56" s="4">
        <v>5.8293299999999998E-3</v>
      </c>
      <c r="G56" s="4">
        <v>26.71</v>
      </c>
      <c r="H56" s="4">
        <v>4.7549599999999996</v>
      </c>
      <c r="Q56" s="4" t="s">
        <v>833</v>
      </c>
      <c r="R56" s="5">
        <v>0.13467409999999999</v>
      </c>
      <c r="S56" s="4">
        <v>0.13467399999999999</v>
      </c>
      <c r="T56" s="4">
        <v>0.01</v>
      </c>
      <c r="U56" s="4">
        <v>1.39189E-3</v>
      </c>
    </row>
    <row r="57" spans="3:21">
      <c r="C57">
        <v>54</v>
      </c>
      <c r="D57" s="4" t="s">
        <v>818</v>
      </c>
      <c r="E57" s="37">
        <v>5.859375E-3</v>
      </c>
      <c r="F57" s="4">
        <v>5.85938E-3</v>
      </c>
      <c r="G57" s="4">
        <v>0</v>
      </c>
      <c r="H57" s="4">
        <v>3.3402399999999999E-4</v>
      </c>
      <c r="Q57" s="4" t="s">
        <v>834</v>
      </c>
      <c r="R57" s="5">
        <v>7.1899409999999997E-2</v>
      </c>
      <c r="S57" s="4">
        <v>7.1899400000000002E-2</v>
      </c>
      <c r="T57" s="4">
        <v>0.01</v>
      </c>
      <c r="U57" s="4">
        <v>2.7170200000000001E-3</v>
      </c>
    </row>
    <row r="58" spans="3:21">
      <c r="C58">
        <v>55</v>
      </c>
      <c r="D58" s="4" t="s">
        <v>976</v>
      </c>
      <c r="E58" s="37">
        <v>6.0157179999999998E-3</v>
      </c>
      <c r="F58" s="4">
        <v>6.0157199999999996E-3</v>
      </c>
      <c r="G58" s="4">
        <v>24.86</v>
      </c>
      <c r="H58" s="4">
        <v>4.5255799999999997</v>
      </c>
      <c r="Q58" s="4" t="s">
        <v>835</v>
      </c>
      <c r="R58" s="5">
        <v>0.1105042</v>
      </c>
      <c r="S58" s="4">
        <v>0.110504</v>
      </c>
      <c r="T58" s="4">
        <v>0.01</v>
      </c>
      <c r="U58" s="4">
        <v>1.1830300000000001E-3</v>
      </c>
    </row>
    <row r="59" spans="3:21">
      <c r="C59">
        <v>56</v>
      </c>
      <c r="D59" s="4" t="s">
        <v>842</v>
      </c>
      <c r="E59" s="37">
        <v>6.7024229999999999E-3</v>
      </c>
      <c r="F59" s="4">
        <v>6.7024199999999997E-3</v>
      </c>
      <c r="G59" s="4">
        <v>0.03</v>
      </c>
      <c r="H59" s="4">
        <v>1.5575200000000001E-2</v>
      </c>
      <c r="Q59" s="4" t="s">
        <v>836</v>
      </c>
      <c r="R59" s="5">
        <v>4.9438479999999998E-3</v>
      </c>
      <c r="S59" s="4">
        <v>4.9438499999999996E-3</v>
      </c>
      <c r="T59" s="4">
        <v>0.01</v>
      </c>
      <c r="U59" s="4">
        <v>7.6007799999999997E-4</v>
      </c>
    </row>
    <row r="60" spans="3:21">
      <c r="C60">
        <v>57</v>
      </c>
      <c r="D60" s="4" t="s">
        <v>838</v>
      </c>
      <c r="E60" s="37">
        <v>7.2631839999999998E-3</v>
      </c>
      <c r="F60" s="4">
        <v>7.2631800000000002E-3</v>
      </c>
      <c r="G60" s="4">
        <v>0.01</v>
      </c>
      <c r="H60" s="4">
        <v>8.6402899999999999E-4</v>
      </c>
      <c r="Q60" s="4" t="s">
        <v>837</v>
      </c>
      <c r="R60" s="5">
        <v>1.3549800000000001E-2</v>
      </c>
      <c r="S60" s="4">
        <v>1.3549800000000001E-2</v>
      </c>
      <c r="T60" s="4">
        <v>0.01</v>
      </c>
      <c r="U60" s="4">
        <v>1.6977800000000001E-3</v>
      </c>
    </row>
    <row r="61" spans="3:21">
      <c r="C61">
        <v>58</v>
      </c>
      <c r="D61" s="4" t="s">
        <v>960</v>
      </c>
      <c r="E61" s="37">
        <v>8.2283019999999998E-3</v>
      </c>
      <c r="F61" s="4">
        <v>8.2282999999999992E-3</v>
      </c>
      <c r="G61" s="4">
        <v>0.73</v>
      </c>
      <c r="H61" s="4">
        <v>0.27231699999999998</v>
      </c>
      <c r="Q61" s="4" t="s">
        <v>838</v>
      </c>
      <c r="R61" s="5">
        <v>7.2631839999999998E-3</v>
      </c>
      <c r="S61" s="4">
        <v>7.2631800000000002E-3</v>
      </c>
      <c r="T61" s="4">
        <v>0.01</v>
      </c>
      <c r="U61" s="4">
        <v>8.6402899999999999E-4</v>
      </c>
    </row>
    <row r="62" spans="3:21">
      <c r="C62">
        <v>59</v>
      </c>
      <c r="D62" s="4" t="s">
        <v>840</v>
      </c>
      <c r="E62" s="37">
        <v>1.0650629999999999E-2</v>
      </c>
      <c r="F62" s="4">
        <v>1.06506E-2</v>
      </c>
      <c r="G62" s="4">
        <v>0.01</v>
      </c>
      <c r="H62" s="4">
        <v>1.00803E-3</v>
      </c>
      <c r="Q62" s="4" t="s">
        <v>839</v>
      </c>
      <c r="R62" s="5">
        <v>1.1627200000000001E-2</v>
      </c>
      <c r="S62" s="4">
        <v>1.1627200000000001E-2</v>
      </c>
      <c r="T62" s="4">
        <v>0.01</v>
      </c>
      <c r="U62" s="4">
        <v>1.0781300000000001E-3</v>
      </c>
    </row>
    <row r="63" spans="3:21">
      <c r="C63">
        <v>60</v>
      </c>
      <c r="D63" s="4" t="s">
        <v>839</v>
      </c>
      <c r="E63" s="37">
        <v>1.1627200000000001E-2</v>
      </c>
      <c r="F63" s="4">
        <v>1.1627200000000001E-2</v>
      </c>
      <c r="G63" s="4">
        <v>0.01</v>
      </c>
      <c r="H63" s="4">
        <v>1.0781300000000001E-3</v>
      </c>
      <c r="Q63" s="4" t="s">
        <v>840</v>
      </c>
      <c r="R63" s="5">
        <v>1.0650629999999999E-2</v>
      </c>
      <c r="S63" s="4">
        <v>1.06506E-2</v>
      </c>
      <c r="T63" s="4">
        <v>0.01</v>
      </c>
      <c r="U63" s="4">
        <v>1.00803E-3</v>
      </c>
    </row>
    <row r="64" spans="3:21">
      <c r="C64">
        <v>61</v>
      </c>
      <c r="D64" s="4" t="s">
        <v>801</v>
      </c>
      <c r="E64" s="37">
        <v>1.171875E-2</v>
      </c>
      <c r="F64" s="4">
        <v>1.17188E-2</v>
      </c>
      <c r="G64" s="4">
        <v>0</v>
      </c>
      <c r="H64" s="4">
        <v>3.7097900000000001E-4</v>
      </c>
      <c r="Q64" s="4" t="s">
        <v>841</v>
      </c>
      <c r="R64" s="5">
        <v>1.2073520000000001E-3</v>
      </c>
      <c r="S64" s="4">
        <v>1.20735E-3</v>
      </c>
      <c r="T64" s="4">
        <v>0.02</v>
      </c>
      <c r="U64" s="4">
        <v>2.99621E-3</v>
      </c>
    </row>
    <row r="65" spans="3:21">
      <c r="C65">
        <v>62</v>
      </c>
      <c r="D65" s="4" t="s">
        <v>958</v>
      </c>
      <c r="E65" s="37">
        <v>1.2243270000000001E-2</v>
      </c>
      <c r="F65" s="4">
        <v>1.22433E-2</v>
      </c>
      <c r="G65" s="4">
        <v>1.3</v>
      </c>
      <c r="H65" s="4">
        <v>0.39302599999999999</v>
      </c>
      <c r="Q65" s="4" t="s">
        <v>842</v>
      </c>
      <c r="R65" s="5">
        <v>6.7024229999999999E-3</v>
      </c>
      <c r="S65" s="4">
        <v>6.7024199999999997E-3</v>
      </c>
      <c r="T65" s="4">
        <v>0.03</v>
      </c>
      <c r="U65" s="4">
        <v>1.5575200000000001E-2</v>
      </c>
    </row>
    <row r="66" spans="3:21">
      <c r="C66">
        <v>63</v>
      </c>
      <c r="D66" s="4" t="s">
        <v>959</v>
      </c>
      <c r="E66" s="37">
        <v>1.238155E-2</v>
      </c>
      <c r="F66" s="4">
        <v>1.23816E-2</v>
      </c>
      <c r="G66" s="4">
        <v>0.82</v>
      </c>
      <c r="H66" s="4">
        <v>0.25176100000000001</v>
      </c>
      <c r="Q66" s="4" t="s">
        <v>843</v>
      </c>
      <c r="R66" s="5">
        <v>5.4903030000000002E-3</v>
      </c>
      <c r="S66" s="4">
        <v>5.4903E-3</v>
      </c>
      <c r="T66" s="4">
        <v>0.02</v>
      </c>
      <c r="U66" s="4">
        <v>5.6209600000000004E-3</v>
      </c>
    </row>
    <row r="67" spans="3:21">
      <c r="C67">
        <v>64</v>
      </c>
      <c r="D67" s="4" t="s">
        <v>971</v>
      </c>
      <c r="E67" s="37">
        <v>1.344562E-2</v>
      </c>
      <c r="F67" s="4">
        <v>1.34456E-2</v>
      </c>
      <c r="G67" s="4">
        <v>33.880000000000003</v>
      </c>
      <c r="H67" s="4">
        <v>6.0099</v>
      </c>
      <c r="Q67" s="4" t="s">
        <v>844</v>
      </c>
      <c r="R67" s="5">
        <v>2.0256039999999999E-3</v>
      </c>
      <c r="S67" s="4">
        <v>2.0255999999999998E-3</v>
      </c>
      <c r="T67" s="4">
        <v>0.02</v>
      </c>
      <c r="U67" s="4">
        <v>5.3939799999999996E-3</v>
      </c>
    </row>
    <row r="68" spans="3:21">
      <c r="C68">
        <v>65</v>
      </c>
      <c r="D68" s="4" t="s">
        <v>837</v>
      </c>
      <c r="E68" s="37">
        <v>1.3549800000000001E-2</v>
      </c>
      <c r="F68" s="4">
        <v>1.3549800000000001E-2</v>
      </c>
      <c r="G68" s="4">
        <v>0.01</v>
      </c>
      <c r="H68" s="4">
        <v>1.6977800000000001E-3</v>
      </c>
      <c r="Q68" s="4" t="s">
        <v>845</v>
      </c>
      <c r="R68" s="5">
        <v>1.8501279999999999E-3</v>
      </c>
      <c r="S68" s="5">
        <v>1.85013E-3</v>
      </c>
      <c r="T68" s="4">
        <v>0.03</v>
      </c>
      <c r="U68" s="4">
        <v>1.3804E-2</v>
      </c>
    </row>
    <row r="69" spans="3:21">
      <c r="C69">
        <v>66</v>
      </c>
      <c r="D69" s="4" t="s">
        <v>957</v>
      </c>
      <c r="E69" s="37">
        <v>1.491642E-2</v>
      </c>
      <c r="F69" s="4">
        <v>1.49164E-2</v>
      </c>
      <c r="G69" s="4">
        <v>1.4</v>
      </c>
      <c r="H69" s="4">
        <v>0.50826199999999999</v>
      </c>
      <c r="Q69" s="4" t="s">
        <v>846</v>
      </c>
      <c r="R69" s="5">
        <v>7.6293949999999998E-6</v>
      </c>
      <c r="S69" s="5">
        <v>3.8147000000000001E-6</v>
      </c>
      <c r="T69" s="4">
        <v>0</v>
      </c>
      <c r="U69" s="4">
        <v>1.5559199999999999E-3</v>
      </c>
    </row>
    <row r="70" spans="3:21">
      <c r="C70">
        <v>67</v>
      </c>
      <c r="D70" s="4" t="s">
        <v>974</v>
      </c>
      <c r="E70" s="37">
        <v>1.560891E-2</v>
      </c>
      <c r="F70" s="4">
        <v>1.56089E-2</v>
      </c>
      <c r="G70" s="4">
        <v>43.04</v>
      </c>
      <c r="H70" s="4">
        <v>8.0365000000000002</v>
      </c>
      <c r="Q70" s="4" t="s">
        <v>847</v>
      </c>
      <c r="R70" s="5">
        <v>3.6239619999999999E-5</v>
      </c>
      <c r="S70" s="5">
        <v>3.6239599999999998E-5</v>
      </c>
      <c r="T70" s="4">
        <v>0</v>
      </c>
      <c r="U70" s="4">
        <v>2.08092E-3</v>
      </c>
    </row>
    <row r="71" spans="3:21">
      <c r="C71">
        <v>68</v>
      </c>
      <c r="D71" s="4" t="s">
        <v>864</v>
      </c>
      <c r="E71" s="37">
        <v>1.56846E-2</v>
      </c>
      <c r="F71" s="4">
        <v>1.56846E-2</v>
      </c>
      <c r="G71" s="4">
        <v>0.54</v>
      </c>
      <c r="H71" s="4">
        <v>4.9804000000000001E-2</v>
      </c>
      <c r="Q71" s="4" t="s">
        <v>848</v>
      </c>
      <c r="R71" s="5">
        <v>2.0980829999999999E-4</v>
      </c>
      <c r="S71" s="4">
        <v>1.04904E-4</v>
      </c>
      <c r="T71" s="4">
        <v>0.01</v>
      </c>
      <c r="U71" s="4">
        <v>1.15705E-3</v>
      </c>
    </row>
    <row r="72" spans="3:21">
      <c r="C72">
        <v>69</v>
      </c>
      <c r="D72" s="4" t="s">
        <v>975</v>
      </c>
      <c r="E72" s="37">
        <v>1.6674999999999999E-2</v>
      </c>
      <c r="F72" s="4">
        <v>1.6674999999999999E-2</v>
      </c>
      <c r="G72" s="4">
        <v>67.27</v>
      </c>
      <c r="H72" s="4">
        <v>9.17455</v>
      </c>
      <c r="Q72" s="4" t="s">
        <v>849</v>
      </c>
      <c r="R72" s="5">
        <v>2.2029880000000001E-4</v>
      </c>
      <c r="S72" s="5">
        <v>2.20299E-4</v>
      </c>
      <c r="T72" s="4">
        <v>0.01</v>
      </c>
      <c r="U72" s="4">
        <v>1.79791E-3</v>
      </c>
    </row>
    <row r="73" spans="3:21">
      <c r="C73">
        <v>70</v>
      </c>
      <c r="D73" s="4" t="s">
        <v>956</v>
      </c>
      <c r="E73" s="37">
        <v>1.8645289999999998E-2</v>
      </c>
      <c r="F73" s="4">
        <v>1.86453E-2</v>
      </c>
      <c r="G73" s="4">
        <v>1.33</v>
      </c>
      <c r="H73" s="4">
        <v>0.36330099999999999</v>
      </c>
      <c r="Q73" s="4" t="s">
        <v>850</v>
      </c>
      <c r="R73" s="5">
        <v>7.6293949999999998E-4</v>
      </c>
      <c r="S73" s="5">
        <v>9.5367399999999998E-5</v>
      </c>
      <c r="T73" s="4">
        <v>0</v>
      </c>
      <c r="U73" s="4">
        <v>8.3088900000000002E-4</v>
      </c>
    </row>
    <row r="74" spans="3:21">
      <c r="C74">
        <v>71</v>
      </c>
      <c r="D74" s="4" t="s">
        <v>815</v>
      </c>
      <c r="E74" s="37">
        <v>1.953125E-2</v>
      </c>
      <c r="F74" s="4">
        <v>1.9531199999999999E-2</v>
      </c>
      <c r="G74" s="4">
        <v>0</v>
      </c>
      <c r="H74" s="4">
        <v>3.1614300000000001E-4</v>
      </c>
      <c r="Q74" s="4" t="s">
        <v>851</v>
      </c>
      <c r="R74" s="5">
        <v>0</v>
      </c>
      <c r="S74" s="4">
        <v>0</v>
      </c>
      <c r="T74" s="4">
        <v>0</v>
      </c>
      <c r="U74" s="4">
        <v>6.6113499999999998E-4</v>
      </c>
    </row>
    <row r="75" spans="3:21">
      <c r="C75">
        <v>72</v>
      </c>
      <c r="D75" s="4" t="s">
        <v>816</v>
      </c>
      <c r="E75" s="37">
        <v>1.953125E-2</v>
      </c>
      <c r="F75" s="4">
        <v>9.7656199999999992E-3</v>
      </c>
      <c r="G75" s="4">
        <v>0</v>
      </c>
      <c r="H75" s="4">
        <v>3.8099299999999999E-4</v>
      </c>
      <c r="Q75" s="4" t="s">
        <v>852</v>
      </c>
      <c r="R75" s="5">
        <v>0</v>
      </c>
      <c r="S75" s="4">
        <v>0</v>
      </c>
      <c r="T75" s="4">
        <v>0</v>
      </c>
      <c r="U75" s="4">
        <v>7.42197E-4</v>
      </c>
    </row>
    <row r="76" spans="3:21">
      <c r="C76">
        <v>73</v>
      </c>
      <c r="D76" s="4" t="s">
        <v>856</v>
      </c>
      <c r="E76" s="37">
        <v>2.3131369999999998E-2</v>
      </c>
      <c r="F76" s="4">
        <v>2.31314E-2</v>
      </c>
      <c r="G76" s="4">
        <v>0.06</v>
      </c>
      <c r="H76" s="4">
        <v>5.2201699999999997E-3</v>
      </c>
      <c r="Q76" s="4" t="s">
        <v>853</v>
      </c>
      <c r="R76" s="5">
        <v>0</v>
      </c>
      <c r="S76" s="4">
        <v>0</v>
      </c>
      <c r="T76" s="4">
        <v>0</v>
      </c>
      <c r="U76" s="4">
        <v>8.3088900000000002E-4</v>
      </c>
    </row>
    <row r="77" spans="3:21">
      <c r="C77">
        <v>74</v>
      </c>
      <c r="D77" s="4" t="s">
        <v>813</v>
      </c>
      <c r="E77" s="37">
        <v>2.734375E-2</v>
      </c>
      <c r="F77" s="4">
        <v>2.7343699999999999E-2</v>
      </c>
      <c r="G77" s="4">
        <v>0</v>
      </c>
      <c r="H77" s="4">
        <v>3.2997099999999998E-4</v>
      </c>
      <c r="Q77" s="4" t="s">
        <v>854</v>
      </c>
      <c r="R77" s="5">
        <v>0</v>
      </c>
      <c r="S77" s="4">
        <v>0</v>
      </c>
      <c r="T77" s="4">
        <v>0</v>
      </c>
      <c r="U77" s="4">
        <v>5.5789900000000005E-4</v>
      </c>
    </row>
    <row r="78" spans="3:21">
      <c r="C78">
        <v>75</v>
      </c>
      <c r="D78" s="4" t="s">
        <v>862</v>
      </c>
      <c r="E78" s="37">
        <v>2.788264E-2</v>
      </c>
      <c r="F78" s="4">
        <v>2.78826E-2</v>
      </c>
      <c r="G78" s="4">
        <v>0.19</v>
      </c>
      <c r="H78" s="4">
        <v>5.7848900000000002E-2</v>
      </c>
      <c r="Q78" s="4" t="s">
        <v>855</v>
      </c>
      <c r="R78" s="5">
        <v>0</v>
      </c>
      <c r="S78" s="4">
        <v>0</v>
      </c>
      <c r="T78" s="4">
        <v>0</v>
      </c>
      <c r="U78" s="4">
        <v>7.7700600000000001E-4</v>
      </c>
    </row>
    <row r="79" spans="3:21">
      <c r="C79">
        <v>76</v>
      </c>
      <c r="D79" s="4" t="s">
        <v>953</v>
      </c>
      <c r="E79" s="37">
        <v>2.9400829999999999E-2</v>
      </c>
      <c r="F79" s="4">
        <v>2.9400800000000001E-2</v>
      </c>
      <c r="G79" s="4">
        <v>1.55</v>
      </c>
      <c r="H79" s="4">
        <v>0.41556900000000002</v>
      </c>
      <c r="Q79" s="4" t="s">
        <v>856</v>
      </c>
      <c r="R79" s="5">
        <v>2.3131369999999998E-2</v>
      </c>
      <c r="S79" s="4">
        <v>2.31314E-2</v>
      </c>
      <c r="T79" s="4">
        <v>0.06</v>
      </c>
      <c r="U79" s="4">
        <v>5.2201699999999997E-3</v>
      </c>
    </row>
    <row r="80" spans="3:21">
      <c r="C80">
        <v>77</v>
      </c>
      <c r="D80" s="4" t="s">
        <v>954</v>
      </c>
      <c r="E80" s="37">
        <v>3.108406E-2</v>
      </c>
      <c r="F80" s="4">
        <v>3.10841E-2</v>
      </c>
      <c r="G80" s="4">
        <v>1.84</v>
      </c>
      <c r="H80" s="4">
        <v>0.55762699999999998</v>
      </c>
      <c r="Q80" s="4" t="s">
        <v>857</v>
      </c>
      <c r="R80" s="5">
        <v>4.4815059999999997E-2</v>
      </c>
      <c r="S80" s="4">
        <v>4.4815099999999997E-2</v>
      </c>
      <c r="T80" s="4">
        <v>0.04</v>
      </c>
      <c r="U80" s="4">
        <v>6.2761300000000004E-3</v>
      </c>
    </row>
    <row r="81" spans="3:21">
      <c r="C81">
        <v>78</v>
      </c>
      <c r="D81" s="4" t="s">
        <v>793</v>
      </c>
      <c r="E81" s="37">
        <v>3.125E-2</v>
      </c>
      <c r="F81" s="4">
        <v>3.125E-2</v>
      </c>
      <c r="G81" s="4">
        <v>0</v>
      </c>
      <c r="H81" s="4">
        <v>2.2196800000000001E-4</v>
      </c>
      <c r="Q81" s="4" t="s">
        <v>858</v>
      </c>
      <c r="R81" s="5">
        <v>4.4189449999999998E-2</v>
      </c>
      <c r="S81" s="4">
        <v>4.41895E-2</v>
      </c>
      <c r="T81" s="4">
        <v>0.05</v>
      </c>
      <c r="U81" s="4">
        <v>7.8780699999999992E-3</v>
      </c>
    </row>
    <row r="82" spans="3:21">
      <c r="C82">
        <v>79</v>
      </c>
      <c r="D82" s="4" t="s">
        <v>798</v>
      </c>
      <c r="E82" s="37">
        <v>3.125E-2</v>
      </c>
      <c r="F82" s="4">
        <v>3.125E-2</v>
      </c>
      <c r="G82" s="4">
        <v>0</v>
      </c>
      <c r="H82" s="4">
        <v>2.04086E-4</v>
      </c>
      <c r="Q82" s="4" t="s">
        <v>859</v>
      </c>
      <c r="R82" s="5">
        <v>8.8999750000000002E-2</v>
      </c>
      <c r="S82" s="4">
        <v>8.8999700000000001E-2</v>
      </c>
      <c r="T82" s="4">
        <v>0.04</v>
      </c>
      <c r="U82" s="4">
        <v>1.00179E-2</v>
      </c>
    </row>
    <row r="83" spans="3:21">
      <c r="C83">
        <v>80</v>
      </c>
      <c r="D83" s="4" t="s">
        <v>973</v>
      </c>
      <c r="E83" s="37">
        <v>3.1535149999999998E-2</v>
      </c>
      <c r="F83" s="4">
        <v>3.1535199999999999E-2</v>
      </c>
      <c r="G83" s="4">
        <v>71.89</v>
      </c>
      <c r="H83" s="4">
        <v>18.739599999999999</v>
      </c>
      <c r="Q83" s="4" t="s">
        <v>860</v>
      </c>
      <c r="R83" s="5">
        <v>6.0961719999999997E-2</v>
      </c>
      <c r="S83" s="4">
        <v>6.0961700000000001E-2</v>
      </c>
      <c r="T83" s="4">
        <v>0.05</v>
      </c>
      <c r="U83" s="4">
        <v>1.52979E-2</v>
      </c>
    </row>
    <row r="84" spans="3:21">
      <c r="C84">
        <v>81</v>
      </c>
      <c r="D84" s="4" t="s">
        <v>935</v>
      </c>
      <c r="E84" s="37">
        <v>3.1951899999999998E-2</v>
      </c>
      <c r="F84" s="4">
        <v>3.1951899999999998E-2</v>
      </c>
      <c r="G84" s="4">
        <v>0.06</v>
      </c>
      <c r="H84" s="4">
        <v>1.8264099999999998E-2</v>
      </c>
      <c r="Q84" s="4" t="s">
        <v>861</v>
      </c>
      <c r="R84" s="5">
        <v>3.5586420000000001E-2</v>
      </c>
      <c r="S84" s="4">
        <v>3.5586399999999997E-2</v>
      </c>
      <c r="T84" s="4">
        <v>0.78</v>
      </c>
      <c r="U84" s="4">
        <v>0.250301</v>
      </c>
    </row>
    <row r="85" spans="3:21">
      <c r="C85">
        <v>82</v>
      </c>
      <c r="D85" s="4" t="s">
        <v>933</v>
      </c>
      <c r="E85" s="37">
        <v>3.3996579999999998E-2</v>
      </c>
      <c r="F85" s="4">
        <v>3.3996600000000002E-2</v>
      </c>
      <c r="G85" s="4">
        <v>0.08</v>
      </c>
      <c r="H85" s="4">
        <v>2.3418899999999999E-2</v>
      </c>
      <c r="Q85" s="4" t="s">
        <v>862</v>
      </c>
      <c r="R85" s="5">
        <v>2.788264E-2</v>
      </c>
      <c r="S85" s="4">
        <v>2.78826E-2</v>
      </c>
      <c r="T85" s="4">
        <v>0.19</v>
      </c>
      <c r="U85" s="4">
        <v>5.7848900000000002E-2</v>
      </c>
    </row>
    <row r="86" spans="3:21">
      <c r="C86">
        <v>83</v>
      </c>
      <c r="D86" s="4" t="s">
        <v>861</v>
      </c>
      <c r="E86" s="37">
        <v>3.5586420000000001E-2</v>
      </c>
      <c r="F86" s="4">
        <v>3.5586399999999997E-2</v>
      </c>
      <c r="G86" s="4">
        <v>0.78</v>
      </c>
      <c r="H86" s="4">
        <v>0.250301</v>
      </c>
      <c r="Q86" s="4" t="s">
        <v>863</v>
      </c>
      <c r="R86" s="5">
        <v>3.728414E-2</v>
      </c>
      <c r="S86" s="4">
        <v>3.7284200000000003E-2</v>
      </c>
      <c r="T86" s="4">
        <v>0.56999999999999995</v>
      </c>
      <c r="U86" s="4">
        <v>7.9156900000000002E-2</v>
      </c>
    </row>
    <row r="87" spans="3:21">
      <c r="C87">
        <v>84</v>
      </c>
      <c r="D87" s="4" t="s">
        <v>863</v>
      </c>
      <c r="E87" s="37">
        <v>3.728414E-2</v>
      </c>
      <c r="F87" s="4">
        <v>3.7284200000000003E-2</v>
      </c>
      <c r="G87" s="4">
        <v>0.56999999999999995</v>
      </c>
      <c r="H87" s="4">
        <v>7.9156900000000002E-2</v>
      </c>
      <c r="Q87" s="4" t="s">
        <v>864</v>
      </c>
      <c r="R87" s="5">
        <v>1.56846E-2</v>
      </c>
      <c r="S87" s="4">
        <v>1.56846E-2</v>
      </c>
      <c r="T87" s="4">
        <v>0.54</v>
      </c>
      <c r="U87" s="4">
        <v>4.9804000000000001E-2</v>
      </c>
    </row>
    <row r="88" spans="3:21">
      <c r="C88">
        <v>85</v>
      </c>
      <c r="D88" s="4" t="s">
        <v>932</v>
      </c>
      <c r="E88" s="37">
        <v>3.8299560000000003E-2</v>
      </c>
      <c r="F88" s="4">
        <v>3.8299600000000003E-2</v>
      </c>
      <c r="G88" s="4">
        <v>7.0000000000000007E-2</v>
      </c>
      <c r="H88" s="4">
        <v>3.4524899999999997E-2</v>
      </c>
      <c r="Q88" s="4" t="s">
        <v>865</v>
      </c>
      <c r="R88" s="5">
        <v>3.8981910000000002E-2</v>
      </c>
      <c r="S88" s="4">
        <v>3.89819E-2</v>
      </c>
      <c r="T88" s="4">
        <v>0.39</v>
      </c>
      <c r="U88" s="4">
        <v>0.148864</v>
      </c>
    </row>
    <row r="89" spans="3:21">
      <c r="C89">
        <v>86</v>
      </c>
      <c r="D89" s="4" t="s">
        <v>865</v>
      </c>
      <c r="E89" s="37">
        <v>3.8981910000000002E-2</v>
      </c>
      <c r="F89" s="4">
        <v>3.89819E-2</v>
      </c>
      <c r="G89" s="4">
        <v>0.39</v>
      </c>
      <c r="H89" s="4">
        <v>0.148864</v>
      </c>
      <c r="Q89" s="4" t="s">
        <v>866</v>
      </c>
      <c r="R89" s="5">
        <v>9.1934199999999997E-4</v>
      </c>
      <c r="S89" s="4">
        <v>9.1934199999999997E-4</v>
      </c>
      <c r="T89" s="4">
        <v>0.13</v>
      </c>
      <c r="U89" s="4">
        <v>1.5202E-2</v>
      </c>
    </row>
    <row r="90" spans="3:21">
      <c r="C90">
        <v>87</v>
      </c>
      <c r="D90" s="4" t="s">
        <v>811</v>
      </c>
      <c r="E90" s="37">
        <v>3.90625E-2</v>
      </c>
      <c r="F90" s="4">
        <v>3.90625E-2</v>
      </c>
      <c r="G90" s="4">
        <v>0</v>
      </c>
      <c r="H90" s="4">
        <v>4.5204199999999999E-4</v>
      </c>
      <c r="Q90" s="4" t="s">
        <v>867</v>
      </c>
      <c r="R90" s="5">
        <v>1.918674E-4</v>
      </c>
      <c r="S90" s="4">
        <v>1.91867E-4</v>
      </c>
      <c r="T90" s="4">
        <v>0.14000000000000001</v>
      </c>
      <c r="U90" s="4">
        <v>6.5329100000000003E-3</v>
      </c>
    </row>
    <row r="91" spans="3:21">
      <c r="C91">
        <v>88</v>
      </c>
      <c r="D91" s="4" t="s">
        <v>931</v>
      </c>
      <c r="E91" s="37">
        <v>3.95813E-2</v>
      </c>
      <c r="F91" s="4">
        <v>3.95813E-2</v>
      </c>
      <c r="G91" s="4">
        <v>0.09</v>
      </c>
      <c r="H91" s="4">
        <v>3.33829E-2</v>
      </c>
      <c r="Q91" s="4" t="s">
        <v>868</v>
      </c>
      <c r="R91" s="5">
        <v>5.3763390000000002E-4</v>
      </c>
      <c r="S91" s="4">
        <v>5.3763400000000005E-4</v>
      </c>
      <c r="T91" s="4">
        <v>0.11</v>
      </c>
      <c r="U91" s="4">
        <v>7.3730899999999997E-3</v>
      </c>
    </row>
    <row r="92" spans="3:21">
      <c r="C92">
        <v>89</v>
      </c>
      <c r="D92" s="4" t="s">
        <v>972</v>
      </c>
      <c r="E92" s="37">
        <v>4.2397259999999999E-2</v>
      </c>
      <c r="F92" s="4">
        <v>4.2397200000000003E-2</v>
      </c>
      <c r="G92" s="4">
        <v>110.16</v>
      </c>
      <c r="H92" s="4">
        <v>19.861499999999999</v>
      </c>
      <c r="Q92" s="4" t="s">
        <v>869</v>
      </c>
      <c r="R92" s="5">
        <v>5.1951410000000003E-4</v>
      </c>
      <c r="S92" s="4">
        <v>5.1948399999999996E-4</v>
      </c>
      <c r="T92" s="4">
        <v>0.14000000000000001</v>
      </c>
      <c r="U92" s="4">
        <v>1.16448E-2</v>
      </c>
    </row>
    <row r="93" spans="3:21">
      <c r="C93">
        <v>90</v>
      </c>
      <c r="D93" s="4" t="s">
        <v>858</v>
      </c>
      <c r="E93" s="37">
        <v>4.4189449999999998E-2</v>
      </c>
      <c r="F93" s="4">
        <v>4.41895E-2</v>
      </c>
      <c r="G93" s="4">
        <v>0.05</v>
      </c>
      <c r="H93" s="4">
        <v>7.8780699999999992E-3</v>
      </c>
      <c r="Q93" s="4" t="s">
        <v>870</v>
      </c>
      <c r="R93" s="5">
        <v>1.8340349999999999E-4</v>
      </c>
      <c r="S93" s="5">
        <v>1.8340300000000001E-4</v>
      </c>
      <c r="T93" s="4">
        <v>0.1</v>
      </c>
      <c r="U93" s="4">
        <v>4.7020899999999999E-3</v>
      </c>
    </row>
    <row r="94" spans="3:21">
      <c r="C94">
        <v>91</v>
      </c>
      <c r="D94" s="4" t="s">
        <v>857</v>
      </c>
      <c r="E94" s="37">
        <v>4.4815059999999997E-2</v>
      </c>
      <c r="F94" s="4">
        <v>4.4815099999999997E-2</v>
      </c>
      <c r="G94" s="4">
        <v>0.04</v>
      </c>
      <c r="H94" s="4">
        <v>6.2761300000000004E-3</v>
      </c>
      <c r="Q94" s="4" t="s">
        <v>871</v>
      </c>
      <c r="R94" s="5">
        <v>8.34465E-7</v>
      </c>
      <c r="S94" s="5">
        <v>8.0466300000000004E-7</v>
      </c>
      <c r="T94" s="4">
        <v>0</v>
      </c>
      <c r="U94" s="4">
        <v>1.2359599999999999E-3</v>
      </c>
    </row>
    <row r="95" spans="3:21">
      <c r="C95">
        <v>92</v>
      </c>
      <c r="D95" s="4" t="s">
        <v>934</v>
      </c>
      <c r="E95" s="37">
        <v>4.5104980000000003E-2</v>
      </c>
      <c r="F95" s="4">
        <v>4.5104999999999999E-2</v>
      </c>
      <c r="G95" s="4">
        <v>7.0000000000000007E-2</v>
      </c>
      <c r="H95" s="4">
        <v>2.4010900000000002E-2</v>
      </c>
      <c r="Q95" s="4" t="s">
        <v>872</v>
      </c>
      <c r="R95" s="5">
        <v>3.5762790000000001E-7</v>
      </c>
      <c r="S95" s="5">
        <v>3.2782599999999999E-7</v>
      </c>
      <c r="T95" s="4">
        <v>0</v>
      </c>
      <c r="U95" s="4">
        <v>1.3768700000000001E-3</v>
      </c>
    </row>
    <row r="96" spans="3:21">
      <c r="C96">
        <v>93</v>
      </c>
      <c r="D96" s="4" t="s">
        <v>951</v>
      </c>
      <c r="E96" s="37">
        <v>5.5482860000000002E-2</v>
      </c>
      <c r="F96" s="4">
        <v>5.5482900000000002E-2</v>
      </c>
      <c r="G96" s="4">
        <v>1.51</v>
      </c>
      <c r="H96" s="4">
        <v>0.77237199999999995</v>
      </c>
      <c r="Q96" s="4" t="s">
        <v>873</v>
      </c>
      <c r="R96" s="5">
        <v>1.0728839999999999E-6</v>
      </c>
      <c r="S96" s="5">
        <v>1.10269E-6</v>
      </c>
      <c r="T96" s="4">
        <v>0</v>
      </c>
      <c r="U96" s="4">
        <v>1.3561199999999999E-3</v>
      </c>
    </row>
    <row r="97" spans="3:21">
      <c r="C97">
        <v>94</v>
      </c>
      <c r="D97" s="4" t="s">
        <v>814</v>
      </c>
      <c r="E97" s="37">
        <v>5.6640620000000003E-2</v>
      </c>
      <c r="F97" s="4">
        <v>5.6640599999999999E-2</v>
      </c>
      <c r="G97" s="4">
        <v>0</v>
      </c>
      <c r="H97" s="4">
        <v>4.7898299999999999E-4</v>
      </c>
      <c r="Q97" s="4" t="s">
        <v>874</v>
      </c>
      <c r="R97" s="5">
        <v>8.34465E-7</v>
      </c>
      <c r="S97" s="5">
        <v>8.34465E-7</v>
      </c>
      <c r="T97" s="4">
        <v>0.01</v>
      </c>
      <c r="U97" s="4">
        <v>8.6402899999999999E-4</v>
      </c>
    </row>
    <row r="98" spans="3:21">
      <c r="C98">
        <v>95</v>
      </c>
      <c r="D98" s="4" t="s">
        <v>860</v>
      </c>
      <c r="E98" s="37">
        <v>6.0961719999999997E-2</v>
      </c>
      <c r="F98" s="4">
        <v>6.0961700000000001E-2</v>
      </c>
      <c r="G98" s="4">
        <v>0.05</v>
      </c>
      <c r="H98" s="4">
        <v>1.52979E-2</v>
      </c>
      <c r="Q98" s="4" t="s">
        <v>875</v>
      </c>
      <c r="R98" s="5">
        <v>0</v>
      </c>
      <c r="S98" s="4">
        <v>0</v>
      </c>
      <c r="T98" s="4">
        <v>0</v>
      </c>
      <c r="U98" s="4">
        <v>1.70302E-3</v>
      </c>
    </row>
    <row r="99" spans="3:21">
      <c r="C99">
        <v>96</v>
      </c>
      <c r="D99" s="4" t="s">
        <v>795</v>
      </c>
      <c r="E99" s="37">
        <v>6.25E-2</v>
      </c>
      <c r="F99" s="4">
        <v>6.25E-2</v>
      </c>
      <c r="G99" s="4">
        <v>0</v>
      </c>
      <c r="H99" s="4">
        <v>3.3998500000000001E-4</v>
      </c>
      <c r="Q99" s="4" t="s">
        <v>876</v>
      </c>
      <c r="R99" s="5">
        <v>0</v>
      </c>
      <c r="S99" s="4">
        <v>0</v>
      </c>
      <c r="T99" s="4">
        <v>0</v>
      </c>
      <c r="U99" s="4">
        <v>1.0199499999999999E-3</v>
      </c>
    </row>
    <row r="100" spans="3:21">
      <c r="C100">
        <v>97</v>
      </c>
      <c r="D100" s="4" t="s">
        <v>796</v>
      </c>
      <c r="E100" s="37">
        <v>6.25E-2</v>
      </c>
      <c r="F100" s="4">
        <v>6.25E-2</v>
      </c>
      <c r="G100" s="4">
        <v>0</v>
      </c>
      <c r="H100" s="4">
        <v>2.3794199999999999E-4</v>
      </c>
      <c r="Q100" s="4" t="s">
        <v>877</v>
      </c>
      <c r="R100" s="5">
        <v>0</v>
      </c>
      <c r="S100" s="4">
        <v>0</v>
      </c>
      <c r="T100" s="4">
        <v>0</v>
      </c>
      <c r="U100" s="4">
        <v>8.3398800000000003E-4</v>
      </c>
    </row>
    <row r="101" spans="3:21">
      <c r="C101">
        <v>98</v>
      </c>
      <c r="D101" s="4" t="s">
        <v>800</v>
      </c>
      <c r="E101" s="37">
        <v>6.25E-2</v>
      </c>
      <c r="F101" s="4">
        <v>6.25E-2</v>
      </c>
      <c r="G101" s="4">
        <v>0</v>
      </c>
      <c r="H101" s="4">
        <v>2.1004699999999999E-4</v>
      </c>
      <c r="Q101" s="4" t="s">
        <v>878</v>
      </c>
      <c r="R101" s="5">
        <v>0</v>
      </c>
      <c r="S101" s="4">
        <v>0</v>
      </c>
      <c r="T101" s="4">
        <v>0</v>
      </c>
      <c r="U101" s="4">
        <v>7.5101900000000001E-4</v>
      </c>
    </row>
    <row r="102" spans="3:21">
      <c r="C102">
        <v>99</v>
      </c>
      <c r="D102" s="4" t="s">
        <v>926</v>
      </c>
      <c r="E102" s="37">
        <v>6.4453120000000003E-2</v>
      </c>
      <c r="F102" s="4">
        <v>6.4453099999999999E-2</v>
      </c>
      <c r="G102" s="4">
        <v>0.06</v>
      </c>
      <c r="H102" s="4">
        <v>2.8249E-2</v>
      </c>
      <c r="Q102" s="4" t="s">
        <v>879</v>
      </c>
      <c r="R102" s="5">
        <v>0</v>
      </c>
      <c r="S102" s="4">
        <v>0</v>
      </c>
      <c r="T102" s="4">
        <v>0</v>
      </c>
      <c r="U102" s="4">
        <v>9.6702599999999995E-4</v>
      </c>
    </row>
    <row r="103" spans="3:21">
      <c r="C103">
        <v>100</v>
      </c>
      <c r="D103" s="4" t="s">
        <v>819</v>
      </c>
      <c r="E103" s="37">
        <v>6.8359379999999997E-2</v>
      </c>
      <c r="F103" s="4">
        <v>6.8359400000000001E-2</v>
      </c>
      <c r="G103" s="4">
        <v>0</v>
      </c>
      <c r="H103" s="4">
        <v>4.58956E-4</v>
      </c>
      <c r="Q103" s="4" t="s">
        <v>880</v>
      </c>
      <c r="R103" s="5">
        <v>0</v>
      </c>
      <c r="S103" s="4">
        <v>0</v>
      </c>
      <c r="T103" s="4">
        <v>0</v>
      </c>
      <c r="U103" s="4">
        <v>8.46863E-4</v>
      </c>
    </row>
    <row r="104" spans="3:21">
      <c r="C104">
        <v>101</v>
      </c>
      <c r="D104" s="4" t="s">
        <v>952</v>
      </c>
      <c r="E104" s="37">
        <v>6.8758009999999994E-2</v>
      </c>
      <c r="F104" s="4">
        <v>6.8758E-2</v>
      </c>
      <c r="G104" s="4">
        <v>2.19</v>
      </c>
      <c r="H104" s="4">
        <v>0.96499500000000005</v>
      </c>
      <c r="Q104" s="4" t="s">
        <v>881</v>
      </c>
      <c r="R104" s="5">
        <v>0.8125</v>
      </c>
      <c r="S104" s="4">
        <v>0.8125</v>
      </c>
      <c r="T104" s="4">
        <v>0</v>
      </c>
      <c r="U104" s="4">
        <v>3.3807800000000001E-4</v>
      </c>
    </row>
    <row r="105" spans="3:21">
      <c r="C105">
        <v>102</v>
      </c>
      <c r="D105" s="4" t="s">
        <v>834</v>
      </c>
      <c r="E105" s="37">
        <v>7.1899409999999997E-2</v>
      </c>
      <c r="F105" s="4">
        <v>7.1899400000000002E-2</v>
      </c>
      <c r="G105" s="4">
        <v>0.01</v>
      </c>
      <c r="H105" s="4">
        <v>2.7170200000000001E-3</v>
      </c>
      <c r="Q105" s="4" t="s">
        <v>882</v>
      </c>
      <c r="R105" s="5">
        <v>0.75</v>
      </c>
      <c r="S105" s="4">
        <v>0.75</v>
      </c>
      <c r="T105" s="4">
        <v>0</v>
      </c>
      <c r="U105" s="4">
        <v>2.4581000000000001E-4</v>
      </c>
    </row>
    <row r="106" spans="3:21">
      <c r="C106">
        <v>103</v>
      </c>
      <c r="D106" s="4" t="s">
        <v>832</v>
      </c>
      <c r="E106" s="37">
        <v>8.0230709999999997E-2</v>
      </c>
      <c r="F106" s="4">
        <v>8.0230700000000002E-2</v>
      </c>
      <c r="G106" s="4">
        <v>0.01</v>
      </c>
      <c r="H106" s="4">
        <v>1.2829300000000001E-3</v>
      </c>
      <c r="Q106" s="4" t="s">
        <v>883</v>
      </c>
      <c r="R106" s="5">
        <v>0.84375</v>
      </c>
      <c r="S106" s="4">
        <v>0.84375</v>
      </c>
      <c r="T106" s="4">
        <v>0</v>
      </c>
      <c r="U106" s="4">
        <v>3.3712400000000001E-4</v>
      </c>
    </row>
    <row r="107" spans="3:21">
      <c r="C107">
        <v>104</v>
      </c>
      <c r="D107" s="4" t="s">
        <v>955</v>
      </c>
      <c r="E107" s="37">
        <v>8.4382059999999995E-2</v>
      </c>
      <c r="F107" s="4">
        <v>8.4382100000000002E-2</v>
      </c>
      <c r="G107" s="4">
        <v>3.04</v>
      </c>
      <c r="H107" s="4">
        <v>0.95029600000000003</v>
      </c>
      <c r="Q107" s="4" t="s">
        <v>884</v>
      </c>
      <c r="R107" s="5">
        <v>0.9375</v>
      </c>
      <c r="S107" s="4">
        <v>0.9375</v>
      </c>
      <c r="T107" s="4">
        <v>0</v>
      </c>
      <c r="U107" s="4">
        <v>3.2591800000000002E-4</v>
      </c>
    </row>
    <row r="108" spans="3:21">
      <c r="C108">
        <v>105</v>
      </c>
      <c r="D108" s="4" t="s">
        <v>812</v>
      </c>
      <c r="E108" s="37">
        <v>8.4960939999999999E-2</v>
      </c>
      <c r="F108" s="4">
        <v>8.4960900000000006E-2</v>
      </c>
      <c r="G108" s="4">
        <v>0</v>
      </c>
      <c r="H108" s="4">
        <v>4.4584300000000002E-4</v>
      </c>
      <c r="Q108" s="4" t="s">
        <v>885</v>
      </c>
      <c r="R108" s="5">
        <v>0.84375</v>
      </c>
      <c r="S108" s="4">
        <v>0.84375</v>
      </c>
      <c r="T108" s="4">
        <v>0</v>
      </c>
      <c r="U108" s="4">
        <v>3.4713700000000002E-4</v>
      </c>
    </row>
    <row r="109" spans="3:21">
      <c r="C109">
        <v>106</v>
      </c>
      <c r="D109" s="4" t="s">
        <v>970</v>
      </c>
      <c r="E109" s="37">
        <v>8.7130669999999993E-2</v>
      </c>
      <c r="F109" s="4">
        <v>8.7130700000000005E-2</v>
      </c>
      <c r="G109" s="4">
        <v>175.68</v>
      </c>
      <c r="H109" s="4">
        <v>24.607299999999999</v>
      </c>
      <c r="Q109" s="4" t="s">
        <v>886</v>
      </c>
      <c r="R109" s="5">
        <v>0.53125</v>
      </c>
      <c r="S109" s="4">
        <v>0.53125</v>
      </c>
      <c r="T109" s="4">
        <v>0</v>
      </c>
      <c r="U109" s="4">
        <v>3.7598599999999997E-4</v>
      </c>
    </row>
    <row r="110" spans="3:21">
      <c r="C110">
        <v>107</v>
      </c>
      <c r="D110" s="4" t="s">
        <v>859</v>
      </c>
      <c r="E110" s="37">
        <v>8.8999750000000002E-2</v>
      </c>
      <c r="F110" s="4">
        <v>8.8999700000000001E-2</v>
      </c>
      <c r="G110" s="4">
        <v>0.04</v>
      </c>
      <c r="H110" s="4">
        <v>1.00179E-2</v>
      </c>
      <c r="Q110" s="4" t="s">
        <v>887</v>
      </c>
      <c r="R110" s="5">
        <v>0.6875</v>
      </c>
      <c r="S110" s="4">
        <v>0.6875</v>
      </c>
      <c r="T110" s="4">
        <v>0</v>
      </c>
      <c r="U110" s="4">
        <v>2.6392899999999999E-4</v>
      </c>
    </row>
    <row r="111" spans="3:21">
      <c r="C111">
        <v>108</v>
      </c>
      <c r="D111" s="4" t="s">
        <v>910</v>
      </c>
      <c r="E111" s="37">
        <v>9.2773439999999999E-2</v>
      </c>
      <c r="F111" s="4">
        <v>9.2773400000000006E-2</v>
      </c>
      <c r="G111" s="4">
        <v>0.01</v>
      </c>
      <c r="H111" s="4">
        <v>2.4890899999999998E-3</v>
      </c>
      <c r="Q111" s="4" t="s">
        <v>888</v>
      </c>
      <c r="R111" s="5">
        <v>0.65625</v>
      </c>
      <c r="S111" s="4">
        <v>0.65625</v>
      </c>
      <c r="T111" s="4">
        <v>0</v>
      </c>
      <c r="U111" s="4">
        <v>2.2411299999999999E-4</v>
      </c>
    </row>
    <row r="112" spans="3:21">
      <c r="C112">
        <v>109</v>
      </c>
      <c r="D112" s="4" t="s">
        <v>790</v>
      </c>
      <c r="E112" s="37">
        <v>9.375E-2</v>
      </c>
      <c r="F112" s="4">
        <v>9.375E-2</v>
      </c>
      <c r="G112" s="4">
        <v>0</v>
      </c>
      <c r="H112" s="4">
        <v>1.9311900000000001E-4</v>
      </c>
      <c r="Q112" s="4" t="s">
        <v>889</v>
      </c>
      <c r="R112" s="5">
        <v>0.71875</v>
      </c>
      <c r="S112" s="4">
        <v>0.71875</v>
      </c>
      <c r="T112" s="4">
        <v>0</v>
      </c>
      <c r="U112" s="4">
        <v>3.2901799999999999E-4</v>
      </c>
    </row>
    <row r="113" spans="3:21">
      <c r="C113">
        <v>110</v>
      </c>
      <c r="D113" s="4" t="s">
        <v>791</v>
      </c>
      <c r="E113" s="37">
        <v>9.375E-2</v>
      </c>
      <c r="F113" s="4">
        <v>9.375E-2</v>
      </c>
      <c r="G113" s="4">
        <v>0</v>
      </c>
      <c r="H113" s="4">
        <v>2.141E-4</v>
      </c>
      <c r="Q113" s="4" t="s">
        <v>890</v>
      </c>
      <c r="R113" s="5">
        <v>0.6875</v>
      </c>
      <c r="S113" s="4">
        <v>0.6875</v>
      </c>
      <c r="T113" s="4">
        <v>0</v>
      </c>
      <c r="U113" s="4">
        <v>2.3603400000000001E-4</v>
      </c>
    </row>
    <row r="114" spans="3:21">
      <c r="C114">
        <v>111</v>
      </c>
      <c r="D114" s="4" t="s">
        <v>799</v>
      </c>
      <c r="E114" s="37">
        <v>9.375E-2</v>
      </c>
      <c r="F114" s="4">
        <v>9.375E-2</v>
      </c>
      <c r="G114" s="4">
        <v>0</v>
      </c>
      <c r="H114" s="4">
        <v>2.2101400000000001E-4</v>
      </c>
      <c r="Q114" s="4" t="s">
        <v>891</v>
      </c>
      <c r="R114" s="5">
        <v>0.4375</v>
      </c>
      <c r="S114" s="4">
        <v>0.4375</v>
      </c>
      <c r="T114" s="4">
        <v>0</v>
      </c>
      <c r="U114" s="4">
        <v>2.4914700000000002E-4</v>
      </c>
    </row>
    <row r="115" spans="3:21">
      <c r="C115">
        <v>112</v>
      </c>
      <c r="D115" s="4" t="s">
        <v>927</v>
      </c>
      <c r="E115" s="37">
        <v>0.1043091</v>
      </c>
      <c r="F115" s="4">
        <v>0.104309</v>
      </c>
      <c r="G115" s="4">
        <v>7.0000000000000007E-2</v>
      </c>
      <c r="H115" s="4">
        <v>4.4724E-2</v>
      </c>
      <c r="Q115" s="4" t="s">
        <v>892</v>
      </c>
      <c r="R115" s="5">
        <v>0.28125</v>
      </c>
      <c r="S115" s="4">
        <v>0.28125</v>
      </c>
      <c r="T115" s="4">
        <v>0</v>
      </c>
      <c r="U115" s="4">
        <v>4.39882E-4</v>
      </c>
    </row>
    <row r="116" spans="3:21">
      <c r="C116">
        <v>113</v>
      </c>
      <c r="D116" s="4" t="s">
        <v>906</v>
      </c>
      <c r="E116" s="37">
        <v>0.10839840000000001</v>
      </c>
      <c r="F116" s="4">
        <v>0.10839799999999999</v>
      </c>
      <c r="G116" s="4">
        <v>0.01</v>
      </c>
      <c r="H116" s="4">
        <v>4.8201099999999998E-3</v>
      </c>
      <c r="Q116" s="4" t="s">
        <v>893</v>
      </c>
      <c r="R116" s="5">
        <v>0.4375</v>
      </c>
      <c r="S116" s="4">
        <v>0.4375</v>
      </c>
      <c r="T116" s="4">
        <v>0</v>
      </c>
      <c r="U116" s="4">
        <v>3.7097900000000001E-4</v>
      </c>
    </row>
    <row r="117" spans="3:21">
      <c r="C117">
        <v>114</v>
      </c>
      <c r="D117" s="4" t="s">
        <v>835</v>
      </c>
      <c r="E117" s="37">
        <v>0.1105042</v>
      </c>
      <c r="F117" s="4">
        <v>0.110504</v>
      </c>
      <c r="G117" s="4">
        <v>0.01</v>
      </c>
      <c r="H117" s="4">
        <v>1.1830300000000001E-3</v>
      </c>
      <c r="Q117" s="4" t="s">
        <v>894</v>
      </c>
      <c r="R117" s="5">
        <v>0.6875</v>
      </c>
      <c r="S117" s="4">
        <v>0.6875</v>
      </c>
      <c r="T117" s="4">
        <v>0</v>
      </c>
      <c r="U117" s="4">
        <v>2.7298900000000001E-4</v>
      </c>
    </row>
    <row r="118" spans="3:21">
      <c r="C118">
        <v>115</v>
      </c>
      <c r="D118" s="4" t="s">
        <v>907</v>
      </c>
      <c r="E118" s="37">
        <v>0.11425780000000001</v>
      </c>
      <c r="F118" s="4">
        <v>0.114258</v>
      </c>
      <c r="G118" s="4">
        <v>0.01</v>
      </c>
      <c r="H118" s="4">
        <v>2.34294E-3</v>
      </c>
      <c r="Q118" s="4" t="s">
        <v>895</v>
      </c>
      <c r="R118" s="5">
        <v>0.5625</v>
      </c>
      <c r="S118" s="4">
        <v>0.5625</v>
      </c>
      <c r="T118" s="4">
        <v>0</v>
      </c>
      <c r="U118" s="4">
        <v>2.68936E-4</v>
      </c>
    </row>
    <row r="119" spans="3:21">
      <c r="C119">
        <v>116</v>
      </c>
      <c r="D119" s="4" t="s">
        <v>909</v>
      </c>
      <c r="E119" s="37">
        <v>0.11621090000000001</v>
      </c>
      <c r="F119" s="4">
        <v>0.11621099999999999</v>
      </c>
      <c r="G119" s="4">
        <v>0.01</v>
      </c>
      <c r="H119" s="4">
        <v>2.9771300000000001E-3</v>
      </c>
      <c r="Q119" s="4" t="s">
        <v>896</v>
      </c>
      <c r="R119" s="5">
        <v>0.15625</v>
      </c>
      <c r="S119" s="4">
        <v>0.15625</v>
      </c>
      <c r="T119" s="4">
        <v>0</v>
      </c>
      <c r="U119" s="4">
        <v>2.6106799999999999E-4</v>
      </c>
    </row>
    <row r="120" spans="3:21">
      <c r="C120">
        <v>117</v>
      </c>
      <c r="D120" s="4" t="s">
        <v>969</v>
      </c>
      <c r="E120" s="37">
        <v>0.116895</v>
      </c>
      <c r="F120" s="4">
        <v>0.116895</v>
      </c>
      <c r="G120" s="4">
        <v>171.82</v>
      </c>
      <c r="H120" s="4">
        <v>41.250500000000002</v>
      </c>
      <c r="Q120" s="4" t="s">
        <v>897</v>
      </c>
      <c r="R120" s="5">
        <v>0.3125</v>
      </c>
      <c r="S120" s="4">
        <v>0.3125</v>
      </c>
      <c r="T120" s="4">
        <v>0</v>
      </c>
      <c r="U120" s="4">
        <v>2.67982E-4</v>
      </c>
    </row>
    <row r="121" spans="3:21">
      <c r="C121">
        <v>118</v>
      </c>
      <c r="D121" s="4" t="s">
        <v>831</v>
      </c>
      <c r="E121" s="37">
        <v>0.1217651</v>
      </c>
      <c r="F121" s="4">
        <v>0.121765</v>
      </c>
      <c r="G121" s="4">
        <v>0.01</v>
      </c>
      <c r="H121" s="4">
        <v>2.08902E-3</v>
      </c>
      <c r="Q121" s="4" t="s">
        <v>898</v>
      </c>
      <c r="R121" s="5">
        <v>0.5625</v>
      </c>
      <c r="S121" s="4">
        <v>0.5625</v>
      </c>
      <c r="T121" s="4">
        <v>0</v>
      </c>
      <c r="U121" s="4">
        <v>2.6202199999999999E-4</v>
      </c>
    </row>
    <row r="122" spans="3:21">
      <c r="C122">
        <v>119</v>
      </c>
      <c r="D122" s="4" t="s">
        <v>929</v>
      </c>
      <c r="E122" s="37">
        <v>0.12728880000000001</v>
      </c>
      <c r="F122" s="4">
        <v>0.12728900000000001</v>
      </c>
      <c r="G122" s="4">
        <v>0.11</v>
      </c>
      <c r="H122" s="4">
        <v>6.2613000000000002E-2</v>
      </c>
      <c r="Q122" s="4" t="s">
        <v>899</v>
      </c>
      <c r="R122" s="5">
        <v>0.25</v>
      </c>
      <c r="S122" s="4">
        <v>0.25</v>
      </c>
      <c r="T122" s="4">
        <v>0</v>
      </c>
      <c r="U122" s="4">
        <v>2.8490999999999998E-4</v>
      </c>
    </row>
    <row r="123" spans="3:21">
      <c r="C123">
        <v>120</v>
      </c>
      <c r="D123" s="4" t="s">
        <v>928</v>
      </c>
      <c r="E123" s="37">
        <v>0.1326599</v>
      </c>
      <c r="F123" s="4">
        <v>0.13266</v>
      </c>
      <c r="G123" s="4">
        <v>0.13</v>
      </c>
      <c r="H123" s="4">
        <v>4.4012099999999998E-2</v>
      </c>
      <c r="Q123" s="4" t="s">
        <v>900</v>
      </c>
      <c r="R123" s="5">
        <v>0.15625</v>
      </c>
      <c r="S123" s="4">
        <v>0.15625</v>
      </c>
      <c r="T123" s="4">
        <v>0</v>
      </c>
      <c r="U123" s="4">
        <v>2.8490999999999998E-4</v>
      </c>
    </row>
    <row r="124" spans="3:21">
      <c r="C124">
        <v>121</v>
      </c>
      <c r="D124" s="4" t="s">
        <v>833</v>
      </c>
      <c r="E124" s="37">
        <v>0.13467409999999999</v>
      </c>
      <c r="F124" s="4">
        <v>0.13467399999999999</v>
      </c>
      <c r="G124" s="4">
        <v>0.01</v>
      </c>
      <c r="H124" s="4">
        <v>1.39189E-3</v>
      </c>
      <c r="Q124" s="4" t="s">
        <v>901</v>
      </c>
      <c r="R124" s="5">
        <v>0.24023439999999999</v>
      </c>
      <c r="S124" s="4">
        <v>0.240234</v>
      </c>
      <c r="T124" s="4">
        <v>0.01</v>
      </c>
      <c r="U124" s="4">
        <v>2.62094E-3</v>
      </c>
    </row>
    <row r="125" spans="3:21">
      <c r="C125">
        <v>122</v>
      </c>
      <c r="D125" s="4" t="s">
        <v>950</v>
      </c>
      <c r="E125" s="37">
        <v>0.136796</v>
      </c>
      <c r="F125" s="4">
        <v>0.136796</v>
      </c>
      <c r="G125" s="4">
        <v>1.17</v>
      </c>
      <c r="H125" s="4">
        <v>1.2369000000000001</v>
      </c>
      <c r="Q125" s="4" t="s">
        <v>902</v>
      </c>
      <c r="R125" s="5">
        <v>0.36914059999999999</v>
      </c>
      <c r="S125" s="4">
        <v>0.369141</v>
      </c>
      <c r="T125" s="4">
        <v>0.01</v>
      </c>
      <c r="U125" s="4">
        <v>4.5511700000000002E-3</v>
      </c>
    </row>
    <row r="126" spans="3:21">
      <c r="C126">
        <v>123</v>
      </c>
      <c r="D126" s="4" t="s">
        <v>968</v>
      </c>
      <c r="E126" s="37">
        <v>0.1393933</v>
      </c>
      <c r="F126" s="4">
        <v>0.13939299999999999</v>
      </c>
      <c r="G126" s="4">
        <v>185.44</v>
      </c>
      <c r="H126" s="4">
        <v>59.3827</v>
      </c>
      <c r="Q126" s="4" t="s">
        <v>903</v>
      </c>
      <c r="R126" s="5">
        <v>0.2734375</v>
      </c>
      <c r="S126" s="4">
        <v>0.27343800000000001</v>
      </c>
      <c r="T126" s="4">
        <v>0.01</v>
      </c>
      <c r="U126" s="4">
        <v>2.6319E-3</v>
      </c>
    </row>
    <row r="127" spans="3:21">
      <c r="C127">
        <v>124</v>
      </c>
      <c r="D127" s="4" t="s">
        <v>930</v>
      </c>
      <c r="E127" s="37">
        <v>0.1500244</v>
      </c>
      <c r="F127" s="4">
        <v>0.15002399999999999</v>
      </c>
      <c r="G127" s="4">
        <v>0.15</v>
      </c>
      <c r="H127" s="4">
        <v>7.5731999999999994E-2</v>
      </c>
      <c r="Q127" s="4" t="s">
        <v>904</v>
      </c>
      <c r="R127" s="5">
        <v>0.23535159999999999</v>
      </c>
      <c r="S127" s="4">
        <v>0.23535200000000001</v>
      </c>
      <c r="T127" s="4">
        <v>0.01</v>
      </c>
      <c r="U127" s="4">
        <v>2.5970899999999998E-3</v>
      </c>
    </row>
    <row r="128" spans="3:21">
      <c r="C128">
        <v>125</v>
      </c>
      <c r="D128" s="4" t="s">
        <v>966</v>
      </c>
      <c r="E128" s="37">
        <v>0.1516622</v>
      </c>
      <c r="F128" s="4">
        <v>0.15166199999999999</v>
      </c>
      <c r="G128" s="4">
        <v>271.23</v>
      </c>
      <c r="H128" s="4">
        <v>32.885100000000001</v>
      </c>
      <c r="Q128" s="4" t="s">
        <v>905</v>
      </c>
      <c r="R128" s="5">
        <v>0.19042970000000001</v>
      </c>
      <c r="S128" s="4">
        <v>0.19042999999999999</v>
      </c>
      <c r="T128" s="4">
        <v>0.01</v>
      </c>
      <c r="U128" s="4">
        <v>2.0630399999999999E-3</v>
      </c>
    </row>
    <row r="129" spans="3:21">
      <c r="C129">
        <v>126</v>
      </c>
      <c r="D129" s="4" t="s">
        <v>788</v>
      </c>
      <c r="E129" s="37">
        <v>0.15625</v>
      </c>
      <c r="F129" s="4">
        <v>0.15625</v>
      </c>
      <c r="G129" s="4">
        <v>0</v>
      </c>
      <c r="H129" s="4">
        <v>1.8405900000000001E-4</v>
      </c>
      <c r="Q129" s="4" t="s">
        <v>906</v>
      </c>
      <c r="R129" s="5">
        <v>0.10839840000000001</v>
      </c>
      <c r="S129" s="4">
        <v>0.10839799999999999</v>
      </c>
      <c r="T129" s="4">
        <v>0.01</v>
      </c>
      <c r="U129" s="4">
        <v>4.8201099999999998E-3</v>
      </c>
    </row>
    <row r="130" spans="3:21">
      <c r="C130">
        <v>127</v>
      </c>
      <c r="D130" s="4" t="s">
        <v>896</v>
      </c>
      <c r="E130" s="37">
        <v>0.15625</v>
      </c>
      <c r="F130" s="4">
        <v>0.15625</v>
      </c>
      <c r="G130" s="4">
        <v>0</v>
      </c>
      <c r="H130" s="4">
        <v>2.6106799999999999E-4</v>
      </c>
      <c r="Q130" s="4" t="s">
        <v>907</v>
      </c>
      <c r="R130" s="5">
        <v>0.11425780000000001</v>
      </c>
      <c r="S130" s="4">
        <v>0.114258</v>
      </c>
      <c r="T130" s="4">
        <v>0.01</v>
      </c>
      <c r="U130" s="4">
        <v>2.34294E-3</v>
      </c>
    </row>
    <row r="131" spans="3:21">
      <c r="C131">
        <v>128</v>
      </c>
      <c r="D131" s="4" t="s">
        <v>900</v>
      </c>
      <c r="E131" s="37">
        <v>0.15625</v>
      </c>
      <c r="F131" s="4">
        <v>0.15625</v>
      </c>
      <c r="G131" s="4">
        <v>0</v>
      </c>
      <c r="H131" s="4">
        <v>2.8490999999999998E-4</v>
      </c>
      <c r="Q131" s="4" t="s">
        <v>908</v>
      </c>
      <c r="R131" s="5">
        <v>0.1640625</v>
      </c>
      <c r="S131" s="4">
        <v>0.16406200000000001</v>
      </c>
      <c r="T131" s="4">
        <v>0.01</v>
      </c>
      <c r="U131" s="4">
        <v>2.23398E-3</v>
      </c>
    </row>
    <row r="132" spans="3:21">
      <c r="C132">
        <v>129</v>
      </c>
      <c r="D132" s="4" t="s">
        <v>908</v>
      </c>
      <c r="E132" s="37">
        <v>0.1640625</v>
      </c>
      <c r="F132" s="4">
        <v>0.16406200000000001</v>
      </c>
      <c r="G132" s="4">
        <v>0.01</v>
      </c>
      <c r="H132" s="4">
        <v>2.23398E-3</v>
      </c>
      <c r="Q132" s="4" t="s">
        <v>909</v>
      </c>
      <c r="R132" s="5">
        <v>0.11621090000000001</v>
      </c>
      <c r="S132" s="4">
        <v>0.11621099999999999</v>
      </c>
      <c r="T132" s="4">
        <v>0.01</v>
      </c>
      <c r="U132" s="4">
        <v>2.9771300000000001E-3</v>
      </c>
    </row>
    <row r="133" spans="3:21">
      <c r="C133">
        <v>130</v>
      </c>
      <c r="D133" s="4" t="s">
        <v>967</v>
      </c>
      <c r="E133" s="37">
        <v>0.18602759999999999</v>
      </c>
      <c r="F133" s="4">
        <v>0.186028</v>
      </c>
      <c r="G133" s="4">
        <v>260.92</v>
      </c>
      <c r="H133" s="4">
        <v>68.713099999999997</v>
      </c>
      <c r="Q133" s="4" t="s">
        <v>910</v>
      </c>
      <c r="R133" s="5">
        <v>9.2773439999999999E-2</v>
      </c>
      <c r="S133" s="4">
        <v>9.2773400000000006E-2</v>
      </c>
      <c r="T133" s="4">
        <v>0.01</v>
      </c>
      <c r="U133" s="4">
        <v>2.4890899999999998E-3</v>
      </c>
    </row>
    <row r="134" spans="3:21">
      <c r="C134">
        <v>131</v>
      </c>
      <c r="D134" s="4" t="s">
        <v>948</v>
      </c>
      <c r="E134" s="37">
        <v>0.18800069999999999</v>
      </c>
      <c r="F134" s="4">
        <v>0.188001</v>
      </c>
      <c r="G134" s="4">
        <v>2.91</v>
      </c>
      <c r="H134" s="4">
        <v>1.1790400000000001</v>
      </c>
      <c r="Q134" s="4" t="s">
        <v>911</v>
      </c>
      <c r="R134" s="5">
        <v>0.6171875</v>
      </c>
      <c r="S134" s="4">
        <v>0.61718799999999996</v>
      </c>
      <c r="T134" s="4">
        <v>0</v>
      </c>
      <c r="U134" s="4">
        <v>1.6369799999999999E-3</v>
      </c>
    </row>
    <row r="135" spans="3:21">
      <c r="C135">
        <v>132</v>
      </c>
      <c r="D135" s="4" t="s">
        <v>905</v>
      </c>
      <c r="E135" s="37">
        <v>0.19042970000000001</v>
      </c>
      <c r="F135" s="4">
        <v>0.19042999999999999</v>
      </c>
      <c r="G135" s="4">
        <v>0.01</v>
      </c>
      <c r="H135" s="4">
        <v>2.0630399999999999E-3</v>
      </c>
      <c r="Q135" s="4" t="s">
        <v>912</v>
      </c>
      <c r="R135" s="5">
        <v>0.56738279999999996</v>
      </c>
      <c r="S135" s="4">
        <v>0.56738299999999997</v>
      </c>
      <c r="T135" s="4">
        <v>0</v>
      </c>
      <c r="U135" s="4">
        <v>2.9859499999999998E-3</v>
      </c>
    </row>
    <row r="136" spans="3:21">
      <c r="C136">
        <v>133</v>
      </c>
      <c r="D136" s="4" t="s">
        <v>946</v>
      </c>
      <c r="E136" s="37">
        <v>0.2028952</v>
      </c>
      <c r="F136" s="4">
        <v>0.20289499999999999</v>
      </c>
      <c r="G136" s="4">
        <v>3.42</v>
      </c>
      <c r="H136" s="4">
        <v>3.0211800000000002</v>
      </c>
      <c r="Q136" s="4" t="s">
        <v>913</v>
      </c>
      <c r="R136" s="5">
        <v>0.60253909999999999</v>
      </c>
      <c r="S136" s="4">
        <v>0.60253900000000005</v>
      </c>
      <c r="T136" s="4">
        <v>0.01</v>
      </c>
      <c r="U136" s="4">
        <v>1.7240000000000001E-3</v>
      </c>
    </row>
    <row r="137" spans="3:21">
      <c r="C137">
        <v>134</v>
      </c>
      <c r="D137" s="4" t="s">
        <v>921</v>
      </c>
      <c r="E137" s="37">
        <v>0.21136469999999999</v>
      </c>
      <c r="F137" s="4">
        <v>0.211365</v>
      </c>
      <c r="G137" s="4">
        <v>0.08</v>
      </c>
      <c r="H137" s="4">
        <v>4.2637099999999997E-2</v>
      </c>
      <c r="Q137" s="4" t="s">
        <v>914</v>
      </c>
      <c r="R137" s="5">
        <v>0.64453119999999997</v>
      </c>
      <c r="S137" s="4">
        <v>0.64453099999999997</v>
      </c>
      <c r="T137" s="4">
        <v>0</v>
      </c>
      <c r="U137" s="4">
        <v>1.1019700000000001E-3</v>
      </c>
    </row>
    <row r="138" spans="3:21">
      <c r="C138">
        <v>135</v>
      </c>
      <c r="D138" s="4" t="s">
        <v>786</v>
      </c>
      <c r="E138" s="37">
        <v>0.21875</v>
      </c>
      <c r="F138" s="4">
        <v>0.21875</v>
      </c>
      <c r="G138" s="4">
        <v>0</v>
      </c>
      <c r="H138" s="4">
        <v>3.5905799999999999E-4</v>
      </c>
      <c r="Q138" s="4" t="s">
        <v>915</v>
      </c>
      <c r="R138" s="5">
        <v>0.60546880000000003</v>
      </c>
      <c r="S138" s="4">
        <v>0.60546900000000003</v>
      </c>
      <c r="T138" s="4">
        <v>0</v>
      </c>
      <c r="U138" s="4">
        <v>3.37696E-3</v>
      </c>
    </row>
    <row r="139" spans="3:21">
      <c r="C139">
        <v>136</v>
      </c>
      <c r="D139" s="4" t="s">
        <v>922</v>
      </c>
      <c r="E139" s="37">
        <v>0.22421260000000001</v>
      </c>
      <c r="F139" s="4">
        <v>0.224213</v>
      </c>
      <c r="G139" s="4">
        <v>0.1</v>
      </c>
      <c r="H139" s="4">
        <v>5.5335000000000002E-2</v>
      </c>
      <c r="Q139" s="4" t="s">
        <v>916</v>
      </c>
      <c r="R139" s="5">
        <v>0.50683590000000001</v>
      </c>
      <c r="S139" s="4">
        <v>0.50683599999999995</v>
      </c>
      <c r="T139" s="4">
        <v>0.01</v>
      </c>
      <c r="U139" s="4">
        <v>2.9339800000000001E-3</v>
      </c>
    </row>
    <row r="140" spans="3:21">
      <c r="C140">
        <v>137</v>
      </c>
      <c r="D140" s="4" t="s">
        <v>947</v>
      </c>
      <c r="E140" s="37">
        <v>0.2281618</v>
      </c>
      <c r="F140" s="4">
        <v>0.228162</v>
      </c>
      <c r="G140" s="4">
        <v>2.17</v>
      </c>
      <c r="H140" s="4">
        <v>4.0525399999999996</v>
      </c>
      <c r="Q140" s="4" t="s">
        <v>917</v>
      </c>
      <c r="R140" s="5">
        <v>0.37207030000000002</v>
      </c>
      <c r="S140" s="4">
        <v>0.37207000000000001</v>
      </c>
      <c r="T140" s="4">
        <v>0.01</v>
      </c>
      <c r="U140" s="4">
        <v>2.5351000000000002E-3</v>
      </c>
    </row>
    <row r="141" spans="3:21">
      <c r="C141">
        <v>138</v>
      </c>
      <c r="D141" s="4" t="s">
        <v>904</v>
      </c>
      <c r="E141" s="37">
        <v>0.23535159999999999</v>
      </c>
      <c r="F141" s="4">
        <v>0.23535200000000001</v>
      </c>
      <c r="G141" s="4">
        <v>0.01</v>
      </c>
      <c r="H141" s="4">
        <v>2.5970899999999998E-3</v>
      </c>
      <c r="Q141" s="4" t="s">
        <v>918</v>
      </c>
      <c r="R141" s="5">
        <v>0.42382809999999999</v>
      </c>
      <c r="S141" s="4">
        <v>0.42382799999999998</v>
      </c>
      <c r="T141" s="4">
        <v>0.01</v>
      </c>
      <c r="U141" s="4">
        <v>2.9671200000000002E-3</v>
      </c>
    </row>
    <row r="142" spans="3:21">
      <c r="C142">
        <v>139</v>
      </c>
      <c r="D142" s="4" t="s">
        <v>901</v>
      </c>
      <c r="E142" s="37">
        <v>0.24023439999999999</v>
      </c>
      <c r="F142" s="4">
        <v>0.240234</v>
      </c>
      <c r="G142" s="4">
        <v>0.01</v>
      </c>
      <c r="H142" s="4">
        <v>2.62094E-3</v>
      </c>
      <c r="Q142" s="4" t="s">
        <v>919</v>
      </c>
      <c r="R142" s="5">
        <v>0.47753909999999999</v>
      </c>
      <c r="S142" s="4">
        <v>0.47753899999999999</v>
      </c>
      <c r="T142" s="4">
        <v>0.01</v>
      </c>
      <c r="U142" s="4">
        <v>4.4531800000000002E-3</v>
      </c>
    </row>
    <row r="143" spans="3:21">
      <c r="C143">
        <v>140</v>
      </c>
      <c r="D143" s="4" t="s">
        <v>899</v>
      </c>
      <c r="E143" s="37">
        <v>0.25</v>
      </c>
      <c r="F143" s="4">
        <v>0.25</v>
      </c>
      <c r="G143" s="4">
        <v>0</v>
      </c>
      <c r="H143" s="4">
        <v>2.8490999999999998E-4</v>
      </c>
      <c r="Q143" s="4" t="s">
        <v>920</v>
      </c>
      <c r="R143" s="5">
        <v>0.48828120000000003</v>
      </c>
      <c r="S143" s="4">
        <v>0.48828100000000002</v>
      </c>
      <c r="T143" s="4">
        <v>0.01</v>
      </c>
      <c r="U143" s="4">
        <v>2.92611E-3</v>
      </c>
    </row>
    <row r="144" spans="3:21">
      <c r="C144">
        <v>141</v>
      </c>
      <c r="D144" s="4" t="s">
        <v>806</v>
      </c>
      <c r="E144" s="37">
        <v>0.26855469999999998</v>
      </c>
      <c r="F144" s="4">
        <v>0.26855499999999999</v>
      </c>
      <c r="G144" s="4">
        <v>0</v>
      </c>
      <c r="H144" s="4">
        <v>5.04971E-4</v>
      </c>
      <c r="Q144" s="4" t="s">
        <v>921</v>
      </c>
      <c r="R144" s="5">
        <v>0.21136469999999999</v>
      </c>
      <c r="S144" s="4">
        <v>0.211365</v>
      </c>
      <c r="T144" s="4">
        <v>0.08</v>
      </c>
      <c r="U144" s="4">
        <v>4.2637099999999997E-2</v>
      </c>
    </row>
    <row r="145" spans="3:21">
      <c r="C145">
        <v>142</v>
      </c>
      <c r="D145" s="4" t="s">
        <v>923</v>
      </c>
      <c r="E145" s="37">
        <v>0.27316279999999998</v>
      </c>
      <c r="F145" s="4">
        <v>0.27316299999999999</v>
      </c>
      <c r="G145" s="4">
        <v>0.08</v>
      </c>
      <c r="H145" s="4">
        <v>0.105334</v>
      </c>
      <c r="Q145" s="4" t="s">
        <v>922</v>
      </c>
      <c r="R145" s="5">
        <v>0.22421260000000001</v>
      </c>
      <c r="S145" s="4">
        <v>0.224213</v>
      </c>
      <c r="T145" s="4">
        <v>0.1</v>
      </c>
      <c r="U145" s="4">
        <v>5.5335000000000002E-2</v>
      </c>
    </row>
    <row r="146" spans="3:21">
      <c r="C146">
        <v>143</v>
      </c>
      <c r="D146" s="4" t="s">
        <v>903</v>
      </c>
      <c r="E146" s="37">
        <v>0.2734375</v>
      </c>
      <c r="F146" s="4">
        <v>0.27343800000000001</v>
      </c>
      <c r="G146" s="4">
        <v>0.01</v>
      </c>
      <c r="H146" s="4">
        <v>2.6319E-3</v>
      </c>
      <c r="Q146" s="4" t="s">
        <v>923</v>
      </c>
      <c r="R146" s="5">
        <v>0.27316279999999998</v>
      </c>
      <c r="S146" s="4">
        <v>0.27316299999999999</v>
      </c>
      <c r="T146" s="4">
        <v>0.08</v>
      </c>
      <c r="U146" s="4">
        <v>0.105334</v>
      </c>
    </row>
    <row r="147" spans="3:21">
      <c r="C147">
        <v>144</v>
      </c>
      <c r="D147" s="4" t="s">
        <v>925</v>
      </c>
      <c r="E147" s="37">
        <v>0.27572629999999998</v>
      </c>
      <c r="F147" s="4">
        <v>0.27572600000000003</v>
      </c>
      <c r="G147" s="4">
        <v>0.1</v>
      </c>
      <c r="H147" s="4">
        <v>5.9687900000000002E-2</v>
      </c>
      <c r="Q147" s="4" t="s">
        <v>924</v>
      </c>
      <c r="R147" s="5">
        <v>0.3352966</v>
      </c>
      <c r="S147" s="4">
        <v>0.33529700000000001</v>
      </c>
      <c r="T147" s="4">
        <v>0.06</v>
      </c>
      <c r="U147" s="4">
        <v>0.11631</v>
      </c>
    </row>
    <row r="148" spans="3:21">
      <c r="C148">
        <v>145</v>
      </c>
      <c r="D148" s="4" t="s">
        <v>787</v>
      </c>
      <c r="E148" s="37">
        <v>0.28125</v>
      </c>
      <c r="F148" s="4">
        <v>0.28125</v>
      </c>
      <c r="G148" s="4">
        <v>0</v>
      </c>
      <c r="H148" s="4">
        <v>3.2901799999999999E-4</v>
      </c>
      <c r="Q148" s="4" t="s">
        <v>925</v>
      </c>
      <c r="R148" s="5">
        <v>0.27572629999999998</v>
      </c>
      <c r="S148" s="4">
        <v>0.27572600000000003</v>
      </c>
      <c r="T148" s="4">
        <v>0.1</v>
      </c>
      <c r="U148" s="4">
        <v>5.9687900000000002E-2</v>
      </c>
    </row>
    <row r="149" spans="3:21">
      <c r="C149">
        <v>146</v>
      </c>
      <c r="D149" s="4" t="s">
        <v>892</v>
      </c>
      <c r="E149" s="37">
        <v>0.28125</v>
      </c>
      <c r="F149" s="4">
        <v>0.28125</v>
      </c>
      <c r="G149" s="4">
        <v>0</v>
      </c>
      <c r="H149" s="4">
        <v>4.39882E-4</v>
      </c>
      <c r="Q149" s="4" t="s">
        <v>926</v>
      </c>
      <c r="R149" s="5">
        <v>6.4453120000000003E-2</v>
      </c>
      <c r="S149" s="4">
        <v>6.4453099999999999E-2</v>
      </c>
      <c r="T149" s="4">
        <v>0.06</v>
      </c>
      <c r="U149" s="4">
        <v>2.8249E-2</v>
      </c>
    </row>
    <row r="150" spans="3:21">
      <c r="C150">
        <v>147</v>
      </c>
      <c r="D150" s="4" t="s">
        <v>963</v>
      </c>
      <c r="E150" s="37">
        <v>0.28541050000000001</v>
      </c>
      <c r="F150" s="4">
        <v>0.28541</v>
      </c>
      <c r="G150" s="4">
        <v>48.66</v>
      </c>
      <c r="H150" s="4">
        <v>77.940700000000007</v>
      </c>
      <c r="Q150" s="4" t="s">
        <v>927</v>
      </c>
      <c r="R150" s="5">
        <v>0.1043091</v>
      </c>
      <c r="S150" s="4">
        <v>0.104309</v>
      </c>
      <c r="T150" s="4">
        <v>7.0000000000000007E-2</v>
      </c>
      <c r="U150" s="4">
        <v>4.4724E-2</v>
      </c>
    </row>
    <row r="151" spans="3:21">
      <c r="C151">
        <v>148</v>
      </c>
      <c r="D151" s="4" t="s">
        <v>965</v>
      </c>
      <c r="E151" s="37">
        <v>0.30854549999999997</v>
      </c>
      <c r="F151" s="4">
        <v>0.30854599999999999</v>
      </c>
      <c r="G151" s="4">
        <v>58.28</v>
      </c>
      <c r="H151" s="4">
        <v>50.805900000000001</v>
      </c>
      <c r="Q151" s="4" t="s">
        <v>928</v>
      </c>
      <c r="R151" s="5">
        <v>0.1326599</v>
      </c>
      <c r="S151" s="4">
        <v>0.13266</v>
      </c>
      <c r="T151" s="4">
        <v>0.13</v>
      </c>
      <c r="U151" s="4">
        <v>4.4012099999999998E-2</v>
      </c>
    </row>
    <row r="152" spans="3:21">
      <c r="C152">
        <v>149</v>
      </c>
      <c r="D152" s="4" t="s">
        <v>897</v>
      </c>
      <c r="E152" s="37">
        <v>0.3125</v>
      </c>
      <c r="F152" s="4">
        <v>0.3125</v>
      </c>
      <c r="G152" s="4">
        <v>0</v>
      </c>
      <c r="H152" s="4">
        <v>2.67982E-4</v>
      </c>
      <c r="Q152" s="4" t="s">
        <v>929</v>
      </c>
      <c r="R152" s="5">
        <v>0.12728880000000001</v>
      </c>
      <c r="S152" s="4">
        <v>0.12728900000000001</v>
      </c>
      <c r="T152" s="4">
        <v>0.11</v>
      </c>
      <c r="U152" s="4">
        <v>6.2613000000000002E-2</v>
      </c>
    </row>
    <row r="153" spans="3:21">
      <c r="C153">
        <v>150</v>
      </c>
      <c r="D153" s="4" t="s">
        <v>949</v>
      </c>
      <c r="E153" s="37">
        <v>0.31269740000000001</v>
      </c>
      <c r="F153" s="4">
        <v>0.312697</v>
      </c>
      <c r="G153" s="4">
        <v>3.19</v>
      </c>
      <c r="H153" s="4">
        <v>4.6253500000000001</v>
      </c>
      <c r="Q153" s="4" t="s">
        <v>930</v>
      </c>
      <c r="R153" s="5">
        <v>0.1500244</v>
      </c>
      <c r="S153" s="4">
        <v>0.15002399999999999</v>
      </c>
      <c r="T153" s="4">
        <v>0.15</v>
      </c>
      <c r="U153" s="4">
        <v>7.5731999999999994E-2</v>
      </c>
    </row>
    <row r="154" spans="3:21">
      <c r="C154">
        <v>151</v>
      </c>
      <c r="D154" s="4" t="s">
        <v>807</v>
      </c>
      <c r="E154" s="37">
        <v>0.31738280000000002</v>
      </c>
      <c r="F154" s="4">
        <v>0.31738300000000003</v>
      </c>
      <c r="G154" s="4">
        <v>0</v>
      </c>
      <c r="H154" s="4">
        <v>5.3000499999999995E-4</v>
      </c>
      <c r="Q154" s="4" t="s">
        <v>931</v>
      </c>
      <c r="R154" s="5">
        <v>3.95813E-2</v>
      </c>
      <c r="S154" s="4">
        <v>3.95813E-2</v>
      </c>
      <c r="T154" s="4">
        <v>0.09</v>
      </c>
      <c r="U154" s="4">
        <v>3.33829E-2</v>
      </c>
    </row>
    <row r="155" spans="3:21">
      <c r="C155">
        <v>152</v>
      </c>
      <c r="D155" s="4" t="s">
        <v>924</v>
      </c>
      <c r="E155" s="37">
        <v>0.3352966</v>
      </c>
      <c r="F155" s="4">
        <v>0.33529700000000001</v>
      </c>
      <c r="G155" s="4">
        <v>0.06</v>
      </c>
      <c r="H155" s="4">
        <v>0.11631</v>
      </c>
      <c r="Q155" s="4" t="s">
        <v>932</v>
      </c>
      <c r="R155" s="5">
        <v>3.8299560000000003E-2</v>
      </c>
      <c r="S155" s="4">
        <v>3.8299600000000003E-2</v>
      </c>
      <c r="T155" s="4">
        <v>7.0000000000000007E-2</v>
      </c>
      <c r="U155" s="4">
        <v>3.4524899999999997E-2</v>
      </c>
    </row>
    <row r="156" spans="3:21">
      <c r="C156">
        <v>153</v>
      </c>
      <c r="D156" s="4" t="s">
        <v>809</v>
      </c>
      <c r="E156" s="37">
        <v>0.33886719999999998</v>
      </c>
      <c r="F156" s="4">
        <v>0.33886699999999997</v>
      </c>
      <c r="G156" s="4">
        <v>0</v>
      </c>
      <c r="H156" s="4">
        <v>5.7482699999999998E-4</v>
      </c>
      <c r="Q156" s="4" t="s">
        <v>933</v>
      </c>
      <c r="R156" s="5">
        <v>3.3996579999999998E-2</v>
      </c>
      <c r="S156" s="4">
        <v>3.3996600000000002E-2</v>
      </c>
      <c r="T156" s="4">
        <v>0.08</v>
      </c>
      <c r="U156" s="4">
        <v>2.3418899999999999E-2</v>
      </c>
    </row>
    <row r="157" spans="3:21">
      <c r="C157">
        <v>154</v>
      </c>
      <c r="D157" s="4" t="s">
        <v>962</v>
      </c>
      <c r="E157" s="37">
        <v>0.3434682</v>
      </c>
      <c r="F157" s="4">
        <v>0.343468</v>
      </c>
      <c r="G157" s="4">
        <v>60.85</v>
      </c>
      <c r="H157" s="4">
        <v>47.930700000000002</v>
      </c>
      <c r="Q157" s="4" t="s">
        <v>934</v>
      </c>
      <c r="R157" s="5">
        <v>4.5104980000000003E-2</v>
      </c>
      <c r="S157" s="4">
        <v>4.5104999999999999E-2</v>
      </c>
      <c r="T157" s="4">
        <v>7.0000000000000007E-2</v>
      </c>
      <c r="U157" s="4">
        <v>2.4010900000000002E-2</v>
      </c>
    </row>
    <row r="158" spans="3:21">
      <c r="C158">
        <v>155</v>
      </c>
      <c r="D158" s="4" t="s">
        <v>943</v>
      </c>
      <c r="E158" s="37">
        <v>0.34958739999999999</v>
      </c>
      <c r="F158" s="4">
        <v>0.34958699999999998</v>
      </c>
      <c r="G158" s="4">
        <v>0.74</v>
      </c>
      <c r="H158" s="4">
        <v>0.959897</v>
      </c>
      <c r="Q158" s="4" t="s">
        <v>935</v>
      </c>
      <c r="R158" s="5">
        <v>3.1951899999999998E-2</v>
      </c>
      <c r="S158" s="4">
        <v>3.1951899999999998E-2</v>
      </c>
      <c r="T158" s="4">
        <v>0.06</v>
      </c>
      <c r="U158" s="4">
        <v>1.8264099999999998E-2</v>
      </c>
    </row>
    <row r="159" spans="3:21">
      <c r="C159">
        <v>156</v>
      </c>
      <c r="D159" s="4" t="s">
        <v>810</v>
      </c>
      <c r="E159" s="37">
        <v>0.36425780000000002</v>
      </c>
      <c r="F159" s="4">
        <v>0.36425800000000003</v>
      </c>
      <c r="G159" s="4">
        <v>0</v>
      </c>
      <c r="H159" s="4">
        <v>1.53112E-3</v>
      </c>
      <c r="Q159" s="4" t="s">
        <v>936</v>
      </c>
      <c r="R159" s="5">
        <v>0.56030270000000004</v>
      </c>
      <c r="S159" s="4">
        <v>0.560303</v>
      </c>
      <c r="T159" s="4">
        <v>0.03</v>
      </c>
      <c r="U159" s="4">
        <v>5.4683900000000001E-2</v>
      </c>
    </row>
    <row r="160" spans="3:21">
      <c r="C160">
        <v>157</v>
      </c>
      <c r="D160" s="4" t="s">
        <v>964</v>
      </c>
      <c r="E160" s="37">
        <v>0.3642687</v>
      </c>
      <c r="F160" s="4">
        <v>0.36426900000000001</v>
      </c>
      <c r="G160" s="4">
        <v>52.65</v>
      </c>
      <c r="H160" s="4">
        <v>61.992199999999997</v>
      </c>
      <c r="Q160" s="4" t="s">
        <v>937</v>
      </c>
      <c r="R160" s="5">
        <v>0.51708980000000004</v>
      </c>
      <c r="S160" s="4">
        <v>0.51709000000000005</v>
      </c>
      <c r="T160" s="4">
        <v>0.04</v>
      </c>
      <c r="U160" s="4">
        <v>2.9352900000000001E-2</v>
      </c>
    </row>
    <row r="161" spans="3:21">
      <c r="C161">
        <v>158</v>
      </c>
      <c r="D161" s="4" t="s">
        <v>902</v>
      </c>
      <c r="E161" s="37">
        <v>0.36914059999999999</v>
      </c>
      <c r="F161" s="4">
        <v>0.369141</v>
      </c>
      <c r="G161" s="4">
        <v>0.01</v>
      </c>
      <c r="H161" s="4">
        <v>4.5511700000000002E-3</v>
      </c>
      <c r="Q161" s="4" t="s">
        <v>938</v>
      </c>
      <c r="R161" s="5">
        <v>0.5942383</v>
      </c>
      <c r="S161" s="4">
        <v>0.59423800000000004</v>
      </c>
      <c r="T161" s="4">
        <v>0.03</v>
      </c>
      <c r="U161" s="4">
        <v>0.13317300000000001</v>
      </c>
    </row>
    <row r="162" spans="3:21">
      <c r="C162">
        <v>159</v>
      </c>
      <c r="D162" s="4" t="s">
        <v>917</v>
      </c>
      <c r="E162" s="37">
        <v>0.37207030000000002</v>
      </c>
      <c r="F162" s="4">
        <v>0.37207000000000001</v>
      </c>
      <c r="G162" s="4">
        <v>0.01</v>
      </c>
      <c r="H162" s="4">
        <v>2.5351000000000002E-3</v>
      </c>
      <c r="Q162" s="4" t="s">
        <v>939</v>
      </c>
      <c r="R162" s="5">
        <v>0.58560179999999995</v>
      </c>
      <c r="S162" s="4">
        <v>0.58560199999999996</v>
      </c>
      <c r="T162" s="4">
        <v>7.0000000000000007E-2</v>
      </c>
      <c r="U162" s="4">
        <v>0.114269</v>
      </c>
    </row>
    <row r="163" spans="3:21">
      <c r="C163">
        <v>160</v>
      </c>
      <c r="D163" s="4" t="s">
        <v>944</v>
      </c>
      <c r="E163" s="37">
        <v>0.3988352</v>
      </c>
      <c r="F163" s="4">
        <v>0.398835</v>
      </c>
      <c r="G163" s="4">
        <v>0.73</v>
      </c>
      <c r="H163" s="4">
        <v>2.8036099999999999</v>
      </c>
      <c r="Q163" s="4" t="s">
        <v>940</v>
      </c>
      <c r="R163" s="5">
        <v>0.55090329999999998</v>
      </c>
      <c r="S163" s="4">
        <v>0.55090300000000003</v>
      </c>
      <c r="T163" s="4">
        <v>0.03</v>
      </c>
      <c r="U163" s="4">
        <v>2.24741E-2</v>
      </c>
    </row>
    <row r="164" spans="3:21">
      <c r="C164">
        <v>161</v>
      </c>
      <c r="D164" s="4" t="s">
        <v>941</v>
      </c>
      <c r="E164" s="37">
        <v>0.40437889999999999</v>
      </c>
      <c r="F164" s="4">
        <v>0.40437899999999999</v>
      </c>
      <c r="G164" s="4">
        <v>2.0099999999999998</v>
      </c>
      <c r="H164" s="4">
        <v>2.36083</v>
      </c>
      <c r="Q164" s="4" t="s">
        <v>941</v>
      </c>
      <c r="R164" s="5">
        <v>0.40437889999999999</v>
      </c>
      <c r="S164" s="4">
        <v>0.40437899999999999</v>
      </c>
      <c r="T164" s="4">
        <v>2.0099999999999998</v>
      </c>
      <c r="U164" s="4">
        <v>2.36083</v>
      </c>
    </row>
    <row r="165" spans="3:21">
      <c r="C165">
        <v>162</v>
      </c>
      <c r="D165" s="4" t="s">
        <v>783</v>
      </c>
      <c r="E165" s="37">
        <v>0.40625</v>
      </c>
      <c r="F165" s="4">
        <v>0.40625</v>
      </c>
      <c r="G165" s="4">
        <v>0</v>
      </c>
      <c r="H165" s="4">
        <v>1.7786000000000001E-4</v>
      </c>
      <c r="Q165" s="4" t="s">
        <v>942</v>
      </c>
      <c r="R165" s="5">
        <v>0.45939059999999998</v>
      </c>
      <c r="S165" s="4">
        <v>0.45939099999999999</v>
      </c>
      <c r="T165" s="4">
        <v>1.27</v>
      </c>
      <c r="U165" s="4">
        <v>1.73759</v>
      </c>
    </row>
    <row r="166" spans="3:21">
      <c r="C166">
        <v>163</v>
      </c>
      <c r="D166" s="4" t="s">
        <v>918</v>
      </c>
      <c r="E166" s="37">
        <v>0.42382809999999999</v>
      </c>
      <c r="F166" s="4">
        <v>0.42382799999999998</v>
      </c>
      <c r="G166" s="4">
        <v>0.01</v>
      </c>
      <c r="H166" s="4">
        <v>2.9671200000000002E-3</v>
      </c>
      <c r="Q166" s="4" t="s">
        <v>943</v>
      </c>
      <c r="R166" s="5">
        <v>0.34958739999999999</v>
      </c>
      <c r="S166" s="4">
        <v>0.34958699999999998</v>
      </c>
      <c r="T166" s="4">
        <v>0.74</v>
      </c>
      <c r="U166" s="4">
        <v>0.959897</v>
      </c>
    </row>
    <row r="167" spans="3:21">
      <c r="C167">
        <v>164</v>
      </c>
      <c r="D167" s="4" t="s">
        <v>808</v>
      </c>
      <c r="E167" s="37">
        <v>0.43359379999999997</v>
      </c>
      <c r="F167" s="4">
        <v>0.43359399999999998</v>
      </c>
      <c r="G167" s="4">
        <v>0</v>
      </c>
      <c r="H167" s="4">
        <v>4.7302200000000003E-4</v>
      </c>
      <c r="Q167" s="4" t="s">
        <v>944</v>
      </c>
      <c r="R167" s="5">
        <v>0.3988352</v>
      </c>
      <c r="S167" s="4">
        <v>0.398835</v>
      </c>
      <c r="T167" s="4">
        <v>0.73</v>
      </c>
      <c r="U167" s="4">
        <v>2.8036099999999999</v>
      </c>
    </row>
    <row r="168" spans="3:21">
      <c r="C168">
        <v>165</v>
      </c>
      <c r="D168" s="4" t="s">
        <v>781</v>
      </c>
      <c r="E168" s="37">
        <v>0.4375</v>
      </c>
      <c r="F168" s="4">
        <v>0.4375</v>
      </c>
      <c r="G168" s="4">
        <v>0</v>
      </c>
      <c r="H168" s="4">
        <v>2.29836E-4</v>
      </c>
      <c r="Q168" s="4" t="s">
        <v>945</v>
      </c>
      <c r="R168" s="5">
        <v>0.4547195</v>
      </c>
      <c r="S168" s="4">
        <v>0.45472000000000001</v>
      </c>
      <c r="T168" s="4">
        <v>1.36</v>
      </c>
      <c r="U168" s="4">
        <v>0.88224199999999997</v>
      </c>
    </row>
    <row r="169" spans="3:21">
      <c r="C169">
        <v>166</v>
      </c>
      <c r="D169" s="4" t="s">
        <v>782</v>
      </c>
      <c r="E169" s="37">
        <v>0.4375</v>
      </c>
      <c r="F169" s="4">
        <v>0.4375</v>
      </c>
      <c r="G169" s="4">
        <v>0</v>
      </c>
      <c r="H169" s="4">
        <v>1.7499900000000001E-4</v>
      </c>
      <c r="Q169" s="4" t="s">
        <v>946</v>
      </c>
      <c r="R169" s="5">
        <v>0.2028952</v>
      </c>
      <c r="S169" s="4">
        <v>0.20289499999999999</v>
      </c>
      <c r="T169" s="4">
        <v>3.42</v>
      </c>
      <c r="U169" s="4">
        <v>3.0211800000000002</v>
      </c>
    </row>
    <row r="170" spans="3:21">
      <c r="C170">
        <v>167</v>
      </c>
      <c r="D170" s="4" t="s">
        <v>891</v>
      </c>
      <c r="E170" s="37">
        <v>0.4375</v>
      </c>
      <c r="F170" s="4">
        <v>0.4375</v>
      </c>
      <c r="G170" s="4">
        <v>0</v>
      </c>
      <c r="H170" s="4">
        <v>2.4914700000000002E-4</v>
      </c>
      <c r="Q170" s="4" t="s">
        <v>947</v>
      </c>
      <c r="R170" s="5">
        <v>0.2281618</v>
      </c>
      <c r="S170" s="4">
        <v>0.228162</v>
      </c>
      <c r="T170" s="4">
        <v>2.17</v>
      </c>
      <c r="U170" s="4">
        <v>4.0525399999999996</v>
      </c>
    </row>
    <row r="171" spans="3:21">
      <c r="C171">
        <v>168</v>
      </c>
      <c r="D171" s="4" t="s">
        <v>893</v>
      </c>
      <c r="E171" s="37">
        <v>0.4375</v>
      </c>
      <c r="F171" s="4">
        <v>0.4375</v>
      </c>
      <c r="G171" s="4">
        <v>0</v>
      </c>
      <c r="H171" s="4">
        <v>3.7097900000000001E-4</v>
      </c>
      <c r="Q171" s="4" t="s">
        <v>948</v>
      </c>
      <c r="R171" s="5">
        <v>0.18800069999999999</v>
      </c>
      <c r="S171" s="4">
        <v>0.188001</v>
      </c>
      <c r="T171" s="4">
        <v>2.91</v>
      </c>
      <c r="U171" s="4">
        <v>1.1790400000000001</v>
      </c>
    </row>
    <row r="172" spans="3:21">
      <c r="C172">
        <v>169</v>
      </c>
      <c r="D172" s="4" t="s">
        <v>961</v>
      </c>
      <c r="E172" s="37">
        <v>0.45280090000000001</v>
      </c>
      <c r="F172" s="4">
        <v>0.45280100000000001</v>
      </c>
      <c r="G172" s="4">
        <v>67.25</v>
      </c>
      <c r="H172" s="4">
        <v>44.702100000000002</v>
      </c>
      <c r="Q172" s="4" t="s">
        <v>949</v>
      </c>
      <c r="R172" s="5">
        <v>0.31269740000000001</v>
      </c>
      <c r="S172" s="4">
        <v>0.312697</v>
      </c>
      <c r="T172" s="4">
        <v>3.19</v>
      </c>
      <c r="U172" s="4">
        <v>4.6253500000000001</v>
      </c>
    </row>
    <row r="173" spans="3:21">
      <c r="C173">
        <v>170</v>
      </c>
      <c r="D173" s="4" t="s">
        <v>945</v>
      </c>
      <c r="E173" s="37">
        <v>0.4547195</v>
      </c>
      <c r="F173" s="4">
        <v>0.45472000000000001</v>
      </c>
      <c r="G173" s="4">
        <v>1.36</v>
      </c>
      <c r="H173" s="4">
        <v>0.88224199999999997</v>
      </c>
      <c r="Q173" s="4" t="s">
        <v>950</v>
      </c>
      <c r="R173" s="5">
        <v>0.136796</v>
      </c>
      <c r="S173" s="4">
        <v>0.136796</v>
      </c>
      <c r="T173" s="4">
        <v>1.17</v>
      </c>
      <c r="U173" s="4">
        <v>1.2369000000000001</v>
      </c>
    </row>
    <row r="174" spans="3:21">
      <c r="C174">
        <v>171</v>
      </c>
      <c r="D174" s="4" t="s">
        <v>942</v>
      </c>
      <c r="E174" s="37">
        <v>0.45939059999999998</v>
      </c>
      <c r="F174" s="4">
        <v>0.45939099999999999</v>
      </c>
      <c r="G174" s="4">
        <v>1.27</v>
      </c>
      <c r="H174" s="4">
        <v>1.73759</v>
      </c>
      <c r="Q174" s="4" t="s">
        <v>951</v>
      </c>
      <c r="R174" s="5">
        <v>5.5482860000000002E-2</v>
      </c>
      <c r="S174" s="4">
        <v>5.5482900000000002E-2</v>
      </c>
      <c r="T174" s="4">
        <v>1.51</v>
      </c>
      <c r="U174" s="4">
        <v>0.77237199999999995</v>
      </c>
    </row>
    <row r="175" spans="3:21">
      <c r="C175">
        <v>172</v>
      </c>
      <c r="D175" s="4" t="s">
        <v>1056</v>
      </c>
      <c r="E175" s="37">
        <v>0.46032810000000002</v>
      </c>
      <c r="F175" s="4">
        <v>0.46032800000000001</v>
      </c>
      <c r="G175" s="4">
        <v>31.26</v>
      </c>
      <c r="H175" s="4">
        <v>36.710900000000002</v>
      </c>
      <c r="Q175" s="4" t="s">
        <v>952</v>
      </c>
      <c r="R175" s="5">
        <v>6.8758009999999994E-2</v>
      </c>
      <c r="S175" s="4">
        <v>6.8758E-2</v>
      </c>
      <c r="T175" s="4">
        <v>2.19</v>
      </c>
      <c r="U175" s="4">
        <v>0.96499500000000005</v>
      </c>
    </row>
    <row r="176" spans="3:21">
      <c r="C176">
        <v>173</v>
      </c>
      <c r="D176" s="4" t="s">
        <v>919</v>
      </c>
      <c r="E176" s="37">
        <v>0.47753909999999999</v>
      </c>
      <c r="F176" s="4">
        <v>0.47753899999999999</v>
      </c>
      <c r="G176" s="4">
        <v>0.01</v>
      </c>
      <c r="H176" s="4">
        <v>4.4531800000000002E-3</v>
      </c>
      <c r="Q176" s="4" t="s">
        <v>953</v>
      </c>
      <c r="R176" s="5">
        <v>2.9400829999999999E-2</v>
      </c>
      <c r="S176" s="4">
        <v>2.9400800000000001E-2</v>
      </c>
      <c r="T176" s="4">
        <v>1.55</v>
      </c>
      <c r="U176" s="4">
        <v>0.41556900000000002</v>
      </c>
    </row>
    <row r="177" spans="3:21">
      <c r="C177">
        <v>174</v>
      </c>
      <c r="D177" s="4" t="s">
        <v>920</v>
      </c>
      <c r="E177" s="37">
        <v>0.48828120000000003</v>
      </c>
      <c r="F177" s="4">
        <v>0.48828100000000002</v>
      </c>
      <c r="G177" s="4">
        <v>0.01</v>
      </c>
      <c r="H177" s="4">
        <v>2.92611E-3</v>
      </c>
      <c r="Q177" s="4" t="s">
        <v>954</v>
      </c>
      <c r="R177" s="5">
        <v>3.108406E-2</v>
      </c>
      <c r="S177" s="4">
        <v>3.10841E-2</v>
      </c>
      <c r="T177" s="4">
        <v>1.84</v>
      </c>
      <c r="U177" s="4">
        <v>0.55762699999999998</v>
      </c>
    </row>
    <row r="178" spans="3:21">
      <c r="C178">
        <v>175</v>
      </c>
      <c r="D178" s="4" t="s">
        <v>789</v>
      </c>
      <c r="E178" s="37">
        <v>0.5</v>
      </c>
      <c r="F178" s="4">
        <v>0.5</v>
      </c>
      <c r="G178" s="4">
        <v>0</v>
      </c>
      <c r="H178" s="4">
        <v>2.0003299999999999E-4</v>
      </c>
      <c r="Q178" s="4" t="s">
        <v>955</v>
      </c>
      <c r="R178" s="5">
        <v>8.4382059999999995E-2</v>
      </c>
      <c r="S178" s="4">
        <v>8.4382100000000002E-2</v>
      </c>
      <c r="T178" s="4">
        <v>3.04</v>
      </c>
      <c r="U178" s="4">
        <v>0.95029600000000003</v>
      </c>
    </row>
    <row r="179" spans="3:21">
      <c r="C179">
        <v>176</v>
      </c>
      <c r="D179" s="4" t="s">
        <v>916</v>
      </c>
      <c r="E179" s="37">
        <v>0.50683590000000001</v>
      </c>
      <c r="F179" s="4">
        <v>0.50683599999999995</v>
      </c>
      <c r="G179" s="4">
        <v>0.01</v>
      </c>
      <c r="H179" s="4">
        <v>2.9339800000000001E-3</v>
      </c>
      <c r="Q179" s="4" t="s">
        <v>956</v>
      </c>
      <c r="R179" s="5">
        <v>1.8645289999999998E-2</v>
      </c>
      <c r="S179" s="4">
        <v>1.86453E-2</v>
      </c>
      <c r="T179" s="4">
        <v>1.33</v>
      </c>
      <c r="U179" s="4">
        <v>0.36330099999999999</v>
      </c>
    </row>
    <row r="180" spans="3:21">
      <c r="C180">
        <v>177</v>
      </c>
      <c r="D180" s="4" t="s">
        <v>937</v>
      </c>
      <c r="E180" s="37">
        <v>0.51708980000000004</v>
      </c>
      <c r="F180" s="4">
        <v>0.51709000000000005</v>
      </c>
      <c r="G180" s="4">
        <v>0.04</v>
      </c>
      <c r="H180" s="4">
        <v>2.9352900000000001E-2</v>
      </c>
      <c r="Q180" s="4" t="s">
        <v>957</v>
      </c>
      <c r="R180" s="5">
        <v>1.491642E-2</v>
      </c>
      <c r="S180" s="4">
        <v>1.49164E-2</v>
      </c>
      <c r="T180" s="4">
        <v>1.4</v>
      </c>
      <c r="U180" s="4">
        <v>0.50826199999999999</v>
      </c>
    </row>
    <row r="181" spans="3:21">
      <c r="C181">
        <v>178</v>
      </c>
      <c r="D181" s="4" t="s">
        <v>784</v>
      </c>
      <c r="E181" s="37">
        <v>0.53125</v>
      </c>
      <c r="F181" s="4">
        <v>0.53125</v>
      </c>
      <c r="G181" s="4">
        <v>0</v>
      </c>
      <c r="H181" s="4">
        <v>3.41892E-4</v>
      </c>
      <c r="Q181" s="4" t="s">
        <v>958</v>
      </c>
      <c r="R181" s="5">
        <v>1.2243270000000001E-2</v>
      </c>
      <c r="S181" s="4">
        <v>1.22433E-2</v>
      </c>
      <c r="T181" s="4">
        <v>1.3</v>
      </c>
      <c r="U181" s="4">
        <v>0.39302599999999999</v>
      </c>
    </row>
    <row r="182" spans="3:21">
      <c r="C182">
        <v>179</v>
      </c>
      <c r="D182" s="4" t="s">
        <v>886</v>
      </c>
      <c r="E182" s="37">
        <v>0.53125</v>
      </c>
      <c r="F182" s="4">
        <v>0.53125</v>
      </c>
      <c r="G182" s="4">
        <v>0</v>
      </c>
      <c r="H182" s="4">
        <v>3.7598599999999997E-4</v>
      </c>
      <c r="Q182" s="4" t="s">
        <v>959</v>
      </c>
      <c r="R182" s="5">
        <v>1.238155E-2</v>
      </c>
      <c r="S182" s="4">
        <v>1.23816E-2</v>
      </c>
      <c r="T182" s="4">
        <v>0.82</v>
      </c>
      <c r="U182" s="4">
        <v>0.25176100000000001</v>
      </c>
    </row>
    <row r="183" spans="3:21">
      <c r="C183">
        <v>180</v>
      </c>
      <c r="D183" s="4" t="s">
        <v>1060</v>
      </c>
      <c r="E183" s="37">
        <v>0.54268930000000004</v>
      </c>
      <c r="F183" s="4">
        <v>0.54268899999999998</v>
      </c>
      <c r="G183" s="4">
        <v>16.91</v>
      </c>
      <c r="H183" s="4">
        <v>63.758200000000002</v>
      </c>
      <c r="Q183" s="4" t="s">
        <v>960</v>
      </c>
      <c r="R183" s="5">
        <v>8.2283019999999998E-3</v>
      </c>
      <c r="S183" s="4">
        <v>8.2282999999999992E-3</v>
      </c>
      <c r="T183" s="4">
        <v>0.73</v>
      </c>
      <c r="U183" s="4">
        <v>0.27231699999999998</v>
      </c>
    </row>
    <row r="184" spans="3:21">
      <c r="C184">
        <v>181</v>
      </c>
      <c r="D184" s="4" t="s">
        <v>940</v>
      </c>
      <c r="E184" s="37">
        <v>0.55090329999999998</v>
      </c>
      <c r="F184" s="4">
        <v>0.55090300000000003</v>
      </c>
      <c r="G184" s="4">
        <v>0.03</v>
      </c>
      <c r="H184" s="4">
        <v>2.24741E-2</v>
      </c>
      <c r="Q184" s="4" t="s">
        <v>961</v>
      </c>
      <c r="R184" s="5">
        <v>0.45280090000000001</v>
      </c>
      <c r="S184" s="4">
        <v>0.45280100000000001</v>
      </c>
      <c r="T184" s="4">
        <v>67.25</v>
      </c>
      <c r="U184" s="4">
        <v>44.702100000000002</v>
      </c>
    </row>
    <row r="185" spans="3:21">
      <c r="C185">
        <v>182</v>
      </c>
      <c r="D185" s="4" t="s">
        <v>1058</v>
      </c>
      <c r="E185" s="37">
        <v>0.55607989999999996</v>
      </c>
      <c r="F185" s="4">
        <v>0.55608000000000002</v>
      </c>
      <c r="G185" s="4">
        <v>20.93</v>
      </c>
      <c r="H185" s="4">
        <v>58.765500000000003</v>
      </c>
      <c r="Q185" s="4" t="s">
        <v>962</v>
      </c>
      <c r="R185" s="5">
        <v>0.3434682</v>
      </c>
      <c r="S185" s="4">
        <v>0.343468</v>
      </c>
      <c r="T185" s="4">
        <v>60.85</v>
      </c>
      <c r="U185" s="4">
        <v>47.930700000000002</v>
      </c>
    </row>
    <row r="186" spans="3:21">
      <c r="C186">
        <v>183</v>
      </c>
      <c r="D186" s="4" t="s">
        <v>936</v>
      </c>
      <c r="E186" s="37">
        <v>0.56030270000000004</v>
      </c>
      <c r="F186" s="4">
        <v>0.560303</v>
      </c>
      <c r="G186" s="4">
        <v>0.03</v>
      </c>
      <c r="H186" s="4">
        <v>5.4683900000000001E-2</v>
      </c>
      <c r="Q186" s="4" t="s">
        <v>963</v>
      </c>
      <c r="R186" s="5">
        <v>0.28541050000000001</v>
      </c>
      <c r="S186" s="4">
        <v>0.28541</v>
      </c>
      <c r="T186" s="4">
        <v>48.66</v>
      </c>
      <c r="U186" s="4">
        <v>77.940700000000007</v>
      </c>
    </row>
    <row r="187" spans="3:21">
      <c r="C187">
        <v>184</v>
      </c>
      <c r="D187" s="4" t="s">
        <v>1057</v>
      </c>
      <c r="E187" s="37">
        <v>0.56099509999999997</v>
      </c>
      <c r="F187" s="4">
        <v>0.56099500000000002</v>
      </c>
      <c r="G187" s="4">
        <v>33.51</v>
      </c>
      <c r="H187" s="4">
        <v>48.427799999999998</v>
      </c>
      <c r="Q187" s="4" t="s">
        <v>964</v>
      </c>
      <c r="R187" s="5">
        <v>0.3642687</v>
      </c>
      <c r="S187" s="4">
        <v>0.36426900000000001</v>
      </c>
      <c r="T187" s="4">
        <v>52.65</v>
      </c>
      <c r="U187" s="4">
        <v>61.992199999999997</v>
      </c>
    </row>
    <row r="188" spans="3:21">
      <c r="C188">
        <v>185</v>
      </c>
      <c r="D188" s="4" t="s">
        <v>895</v>
      </c>
      <c r="E188" s="37">
        <v>0.5625</v>
      </c>
      <c r="F188" s="4">
        <v>0.5625</v>
      </c>
      <c r="G188" s="4">
        <v>0</v>
      </c>
      <c r="H188" s="4">
        <v>2.68936E-4</v>
      </c>
      <c r="Q188" s="4" t="s">
        <v>965</v>
      </c>
      <c r="R188" s="5">
        <v>0.30854549999999997</v>
      </c>
      <c r="S188" s="4">
        <v>0.30854599999999999</v>
      </c>
      <c r="T188" s="4">
        <v>58.28</v>
      </c>
      <c r="U188" s="4">
        <v>50.805900000000001</v>
      </c>
    </row>
    <row r="189" spans="3:21">
      <c r="C189">
        <v>186</v>
      </c>
      <c r="D189" s="4" t="s">
        <v>898</v>
      </c>
      <c r="E189" s="37">
        <v>0.5625</v>
      </c>
      <c r="F189" s="4">
        <v>0.5625</v>
      </c>
      <c r="G189" s="4">
        <v>0</v>
      </c>
      <c r="H189" s="4">
        <v>2.6202199999999999E-4</v>
      </c>
      <c r="Q189" s="4" t="s">
        <v>966</v>
      </c>
      <c r="R189" s="5">
        <v>0.1516622</v>
      </c>
      <c r="S189" s="4">
        <v>0.15166199999999999</v>
      </c>
      <c r="T189" s="4">
        <v>271.23</v>
      </c>
      <c r="U189" s="4">
        <v>32.885100000000001</v>
      </c>
    </row>
    <row r="190" spans="3:21">
      <c r="C190">
        <v>187</v>
      </c>
      <c r="D190" s="4" t="s">
        <v>912</v>
      </c>
      <c r="E190" s="37">
        <v>0.56738279999999996</v>
      </c>
      <c r="F190" s="4">
        <v>0.56738299999999997</v>
      </c>
      <c r="G190" s="4">
        <v>0</v>
      </c>
      <c r="H190" s="4">
        <v>2.9859499999999998E-3</v>
      </c>
      <c r="Q190" s="4" t="s">
        <v>967</v>
      </c>
      <c r="R190" s="5">
        <v>0.18602759999999999</v>
      </c>
      <c r="S190" s="4">
        <v>0.186028</v>
      </c>
      <c r="T190" s="4">
        <v>260.92</v>
      </c>
      <c r="U190" s="4">
        <v>68.713099999999997</v>
      </c>
    </row>
    <row r="191" spans="3:21">
      <c r="C191">
        <v>188</v>
      </c>
      <c r="D191" s="4" t="s">
        <v>1038</v>
      </c>
      <c r="E191" s="37">
        <v>0.56771850000000001</v>
      </c>
      <c r="F191" s="4">
        <v>0.56771899999999997</v>
      </c>
      <c r="G191" s="4">
        <v>0.38</v>
      </c>
      <c r="H191" s="4">
        <v>0.79271400000000003</v>
      </c>
      <c r="Q191" s="4" t="s">
        <v>968</v>
      </c>
      <c r="R191" s="5">
        <v>0.1393933</v>
      </c>
      <c r="S191" s="4">
        <v>0.13939299999999999</v>
      </c>
      <c r="T191" s="4">
        <v>185.44</v>
      </c>
      <c r="U191" s="4">
        <v>59.3827</v>
      </c>
    </row>
    <row r="192" spans="3:21">
      <c r="C192">
        <v>189</v>
      </c>
      <c r="D192" s="4" t="s">
        <v>939</v>
      </c>
      <c r="E192" s="37">
        <v>0.58560179999999995</v>
      </c>
      <c r="F192" s="4">
        <v>0.58560199999999996</v>
      </c>
      <c r="G192" s="4">
        <v>7.0000000000000007E-2</v>
      </c>
      <c r="H192" s="4">
        <v>0.114269</v>
      </c>
      <c r="Q192" s="4" t="s">
        <v>969</v>
      </c>
      <c r="R192" s="5">
        <v>0.116895</v>
      </c>
      <c r="S192" s="4">
        <v>0.116895</v>
      </c>
      <c r="T192" s="4">
        <v>171.82</v>
      </c>
      <c r="U192" s="4">
        <v>41.250500000000002</v>
      </c>
    </row>
    <row r="193" spans="3:21">
      <c r="C193">
        <v>190</v>
      </c>
      <c r="D193" s="4" t="s">
        <v>1059</v>
      </c>
      <c r="E193" s="37">
        <v>0.58866879999999999</v>
      </c>
      <c r="F193" s="4">
        <v>0.588669</v>
      </c>
      <c r="G193" s="4">
        <v>18.149999999999999</v>
      </c>
      <c r="H193" s="4">
        <v>65.8703</v>
      </c>
      <c r="Q193" s="4" t="s">
        <v>970</v>
      </c>
      <c r="R193" s="5">
        <v>8.7130669999999993E-2</v>
      </c>
      <c r="S193" s="4">
        <v>8.7130700000000005E-2</v>
      </c>
      <c r="T193" s="4">
        <v>175.68</v>
      </c>
      <c r="U193" s="4">
        <v>24.607299999999999</v>
      </c>
    </row>
    <row r="194" spans="3:21">
      <c r="C194">
        <v>191</v>
      </c>
      <c r="D194" s="4" t="s">
        <v>938</v>
      </c>
      <c r="E194" s="37">
        <v>0.5942383</v>
      </c>
      <c r="F194" s="4">
        <v>0.59423800000000004</v>
      </c>
      <c r="G194" s="4">
        <v>0.03</v>
      </c>
      <c r="H194" s="4">
        <v>0.13317300000000001</v>
      </c>
      <c r="Q194" s="4" t="s">
        <v>971</v>
      </c>
      <c r="R194" s="5">
        <v>1.344562E-2</v>
      </c>
      <c r="S194" s="4">
        <v>1.34456E-2</v>
      </c>
      <c r="T194" s="4">
        <v>33.880000000000003</v>
      </c>
      <c r="U194" s="4">
        <v>6.0099</v>
      </c>
    </row>
    <row r="195" spans="3:21">
      <c r="C195">
        <v>192</v>
      </c>
      <c r="D195" s="4" t="s">
        <v>913</v>
      </c>
      <c r="E195" s="37">
        <v>0.60253909999999999</v>
      </c>
      <c r="F195" s="4">
        <v>0.60253900000000005</v>
      </c>
      <c r="G195" s="4">
        <v>0.01</v>
      </c>
      <c r="H195" s="4">
        <v>1.7240000000000001E-3</v>
      </c>
      <c r="Q195" s="4" t="s">
        <v>972</v>
      </c>
      <c r="R195" s="5">
        <v>4.2397259999999999E-2</v>
      </c>
      <c r="S195" s="4">
        <v>4.2397200000000003E-2</v>
      </c>
      <c r="T195" s="4">
        <v>110.16</v>
      </c>
      <c r="U195" s="4">
        <v>19.861499999999999</v>
      </c>
    </row>
    <row r="196" spans="3:21">
      <c r="C196">
        <v>193</v>
      </c>
      <c r="D196" s="4" t="s">
        <v>915</v>
      </c>
      <c r="E196" s="37">
        <v>0.60546880000000003</v>
      </c>
      <c r="F196" s="4">
        <v>0.60546900000000003</v>
      </c>
      <c r="G196" s="4">
        <v>0</v>
      </c>
      <c r="H196" s="4">
        <v>3.37696E-3</v>
      </c>
      <c r="Q196" s="4" t="s">
        <v>973</v>
      </c>
      <c r="R196" s="5">
        <v>3.1535149999999998E-2</v>
      </c>
      <c r="S196" s="4">
        <v>3.1535199999999999E-2</v>
      </c>
      <c r="T196" s="4">
        <v>71.89</v>
      </c>
      <c r="U196" s="4">
        <v>18.739599999999999</v>
      </c>
    </row>
    <row r="197" spans="3:21">
      <c r="C197">
        <v>194</v>
      </c>
      <c r="D197" s="4" t="s">
        <v>1034</v>
      </c>
      <c r="E197" s="37">
        <v>0.61166379999999998</v>
      </c>
      <c r="F197" s="4">
        <v>0.61166399999999999</v>
      </c>
      <c r="G197" s="4">
        <v>0.22</v>
      </c>
      <c r="H197" s="4">
        <v>0.51519300000000001</v>
      </c>
      <c r="Q197" s="4" t="s">
        <v>974</v>
      </c>
      <c r="R197" s="5">
        <v>1.560891E-2</v>
      </c>
      <c r="S197" s="4">
        <v>1.56089E-2</v>
      </c>
      <c r="T197" s="4">
        <v>43.04</v>
      </c>
      <c r="U197" s="4">
        <v>8.0365000000000002</v>
      </c>
    </row>
    <row r="198" spans="3:21">
      <c r="C198">
        <v>195</v>
      </c>
      <c r="D198" s="4" t="s">
        <v>1055</v>
      </c>
      <c r="E198" s="37">
        <v>0.6119194</v>
      </c>
      <c r="F198" s="4">
        <v>0.61191899999999999</v>
      </c>
      <c r="G198" s="4">
        <v>10.74</v>
      </c>
      <c r="H198" s="4">
        <v>45.574199999999998</v>
      </c>
      <c r="Q198" s="4" t="s">
        <v>975</v>
      </c>
      <c r="R198" s="5">
        <v>1.6674999999999999E-2</v>
      </c>
      <c r="S198" s="4">
        <v>1.6674999999999999E-2</v>
      </c>
      <c r="T198" s="4">
        <v>67.27</v>
      </c>
      <c r="U198" s="4">
        <v>9.17455</v>
      </c>
    </row>
    <row r="199" spans="3:21">
      <c r="C199">
        <v>196</v>
      </c>
      <c r="D199" s="4" t="s">
        <v>911</v>
      </c>
      <c r="E199" s="37">
        <v>0.6171875</v>
      </c>
      <c r="F199" s="4">
        <v>0.61718799999999996</v>
      </c>
      <c r="G199" s="4">
        <v>0</v>
      </c>
      <c r="H199" s="4">
        <v>1.6369799999999999E-3</v>
      </c>
      <c r="Q199" s="4" t="s">
        <v>976</v>
      </c>
      <c r="R199" s="5">
        <v>6.0157179999999998E-3</v>
      </c>
      <c r="S199" s="4">
        <v>6.0157199999999996E-3</v>
      </c>
      <c r="T199" s="4">
        <v>24.86</v>
      </c>
      <c r="U199" s="4">
        <v>4.5255799999999997</v>
      </c>
    </row>
    <row r="200" spans="3:21">
      <c r="C200">
        <v>197</v>
      </c>
      <c r="D200" s="4" t="s">
        <v>785</v>
      </c>
      <c r="E200" s="37">
        <v>0.625</v>
      </c>
      <c r="F200" s="4">
        <v>0.625</v>
      </c>
      <c r="G200" s="4">
        <v>0</v>
      </c>
      <c r="H200" s="4">
        <v>3.2019600000000002E-4</v>
      </c>
      <c r="Q200" s="4" t="s">
        <v>977</v>
      </c>
      <c r="R200" s="5">
        <v>1.927137E-3</v>
      </c>
      <c r="S200" s="4">
        <v>1.9271399999999999E-3</v>
      </c>
      <c r="T200" s="4">
        <v>9.7799999999999994</v>
      </c>
      <c r="U200" s="4">
        <v>2.0087600000000001</v>
      </c>
    </row>
    <row r="201" spans="3:21">
      <c r="C201">
        <v>198</v>
      </c>
      <c r="D201" s="4" t="s">
        <v>1015</v>
      </c>
      <c r="E201" s="37">
        <v>0.6328125</v>
      </c>
      <c r="F201" s="4">
        <v>0.63281200000000004</v>
      </c>
      <c r="G201" s="4">
        <v>0.02</v>
      </c>
      <c r="H201" s="4">
        <v>1.6844000000000001E-2</v>
      </c>
      <c r="Q201" s="4" t="s">
        <v>978</v>
      </c>
      <c r="R201" s="5">
        <v>5.8293340000000003E-3</v>
      </c>
      <c r="S201" s="4">
        <v>5.8293299999999998E-3</v>
      </c>
      <c r="T201" s="4">
        <v>26.71</v>
      </c>
      <c r="U201" s="4">
        <v>4.7549599999999996</v>
      </c>
    </row>
    <row r="202" spans="3:21">
      <c r="C202">
        <v>199</v>
      </c>
      <c r="D202" s="4" t="s">
        <v>1033</v>
      </c>
      <c r="E202" s="37">
        <v>0.64028929999999995</v>
      </c>
      <c r="F202" s="4">
        <v>0.640289</v>
      </c>
      <c r="G202" s="4">
        <v>0.15</v>
      </c>
      <c r="H202" s="4">
        <v>0.75327</v>
      </c>
      <c r="Q202" s="4" t="s">
        <v>979</v>
      </c>
      <c r="R202" s="5">
        <v>4.3798689999999998E-3</v>
      </c>
      <c r="S202" s="4">
        <v>4.3798400000000003E-3</v>
      </c>
      <c r="T202" s="4">
        <v>21.64</v>
      </c>
      <c r="U202" s="4">
        <v>4.4277199999999999</v>
      </c>
    </row>
    <row r="203" spans="3:21">
      <c r="C203">
        <v>200</v>
      </c>
      <c r="D203" s="4" t="s">
        <v>914</v>
      </c>
      <c r="E203" s="37">
        <v>0.64453119999999997</v>
      </c>
      <c r="F203" s="4">
        <v>0.64453099999999997</v>
      </c>
      <c r="G203" s="4">
        <v>0</v>
      </c>
      <c r="H203" s="4">
        <v>1.1019700000000001E-3</v>
      </c>
      <c r="Q203" s="4" t="s">
        <v>980</v>
      </c>
      <c r="R203" s="5">
        <v>3.0632020000000001E-3</v>
      </c>
      <c r="S203" s="4">
        <v>3.0631999999999999E-3</v>
      </c>
      <c r="T203" s="4">
        <v>13.65</v>
      </c>
      <c r="U203" s="4">
        <v>3.16553</v>
      </c>
    </row>
    <row r="204" spans="3:21">
      <c r="C204">
        <v>201</v>
      </c>
      <c r="D204" s="4" t="s">
        <v>888</v>
      </c>
      <c r="E204" s="37">
        <v>0.65625</v>
      </c>
      <c r="F204" s="4">
        <v>0.65625</v>
      </c>
      <c r="G204" s="4">
        <v>0</v>
      </c>
      <c r="H204" s="4">
        <v>2.2411299999999999E-4</v>
      </c>
      <c r="Q204" s="4" t="s">
        <v>981</v>
      </c>
      <c r="R204" s="5">
        <v>1</v>
      </c>
      <c r="S204" s="4">
        <v>1</v>
      </c>
      <c r="T204" s="4">
        <v>0</v>
      </c>
      <c r="U204" s="4">
        <v>3.20911E-4</v>
      </c>
    </row>
    <row r="205" spans="3:21">
      <c r="C205">
        <v>202</v>
      </c>
      <c r="D205" s="4" t="s">
        <v>1037</v>
      </c>
      <c r="E205" s="37">
        <v>0.66131589999999996</v>
      </c>
      <c r="F205" s="4">
        <v>0.66131600000000001</v>
      </c>
      <c r="G205" s="4">
        <v>0.38</v>
      </c>
      <c r="H205" s="4">
        <v>0.92700899999999997</v>
      </c>
      <c r="Q205" s="4" t="s">
        <v>982</v>
      </c>
      <c r="R205" s="5">
        <v>1</v>
      </c>
      <c r="S205" s="4">
        <v>1</v>
      </c>
      <c r="T205" s="4">
        <v>0</v>
      </c>
      <c r="U205" s="4">
        <v>3.4093900000000001E-4</v>
      </c>
    </row>
    <row r="206" spans="3:21">
      <c r="C206">
        <v>203</v>
      </c>
      <c r="D206" s="4" t="s">
        <v>1054</v>
      </c>
      <c r="E206" s="37">
        <v>0.66949749999999997</v>
      </c>
      <c r="F206" s="4">
        <v>0.66949700000000001</v>
      </c>
      <c r="G206" s="4">
        <v>17.05</v>
      </c>
      <c r="H206" s="4">
        <v>43.615900000000003</v>
      </c>
      <c r="Q206" s="4" t="s">
        <v>983</v>
      </c>
      <c r="R206" s="5">
        <v>0.96875</v>
      </c>
      <c r="S206" s="4">
        <v>0.96875</v>
      </c>
      <c r="T206" s="4">
        <v>0</v>
      </c>
      <c r="U206" s="4">
        <v>3.5214399999999998E-4</v>
      </c>
    </row>
    <row r="207" spans="3:21">
      <c r="C207">
        <v>204</v>
      </c>
      <c r="D207" s="4" t="s">
        <v>1049</v>
      </c>
      <c r="E207" s="37">
        <v>0.6795177</v>
      </c>
      <c r="F207" s="4">
        <v>0.67951799999999996</v>
      </c>
      <c r="G207" s="4">
        <v>3.41</v>
      </c>
      <c r="H207" s="4">
        <v>32.6252</v>
      </c>
      <c r="Q207" s="4" t="s">
        <v>984</v>
      </c>
      <c r="R207" s="5">
        <v>1</v>
      </c>
      <c r="S207" s="4">
        <v>1</v>
      </c>
      <c r="T207" s="4">
        <v>0</v>
      </c>
      <c r="U207" s="4">
        <v>4.2295499999999998E-4</v>
      </c>
    </row>
    <row r="208" spans="3:21">
      <c r="C208">
        <v>205</v>
      </c>
      <c r="D208" s="4" t="s">
        <v>1036</v>
      </c>
      <c r="E208" s="37">
        <v>0.68069460000000004</v>
      </c>
      <c r="F208" s="4">
        <v>0.68069500000000005</v>
      </c>
      <c r="G208" s="4">
        <v>0.36</v>
      </c>
      <c r="H208" s="4">
        <v>1.16032</v>
      </c>
      <c r="Q208" s="4" t="s">
        <v>985</v>
      </c>
      <c r="R208" s="5">
        <v>1</v>
      </c>
      <c r="S208" s="4">
        <v>1</v>
      </c>
      <c r="T208" s="4">
        <v>0</v>
      </c>
      <c r="U208" s="4">
        <v>4.8399000000000001E-4</v>
      </c>
    </row>
    <row r="209" spans="3:21">
      <c r="C209">
        <v>206</v>
      </c>
      <c r="D209" s="4" t="s">
        <v>887</v>
      </c>
      <c r="E209" s="37">
        <v>0.6875</v>
      </c>
      <c r="F209" s="4">
        <v>0.6875</v>
      </c>
      <c r="G209" s="4">
        <v>0</v>
      </c>
      <c r="H209" s="4">
        <v>2.6392899999999999E-4</v>
      </c>
      <c r="Q209" s="4" t="s">
        <v>986</v>
      </c>
      <c r="R209" s="5">
        <v>0.8125</v>
      </c>
      <c r="S209" s="4">
        <v>0.8125</v>
      </c>
      <c r="T209" s="4">
        <v>0</v>
      </c>
      <c r="U209" s="4">
        <v>5.0210999999999995E-4</v>
      </c>
    </row>
    <row r="210" spans="3:21">
      <c r="C210">
        <v>207</v>
      </c>
      <c r="D210" s="4" t="s">
        <v>890</v>
      </c>
      <c r="E210" s="37">
        <v>0.6875</v>
      </c>
      <c r="F210" s="4">
        <v>0.6875</v>
      </c>
      <c r="G210" s="4">
        <v>0</v>
      </c>
      <c r="H210" s="4">
        <v>2.3603400000000001E-4</v>
      </c>
      <c r="Q210" s="4" t="s">
        <v>987</v>
      </c>
      <c r="R210" s="5">
        <v>0.96875</v>
      </c>
      <c r="S210" s="4">
        <v>0.96875</v>
      </c>
      <c r="T210" s="4">
        <v>0</v>
      </c>
      <c r="U210" s="4">
        <v>6.9499000000000004E-4</v>
      </c>
    </row>
    <row r="211" spans="3:21">
      <c r="C211">
        <v>208</v>
      </c>
      <c r="D211" s="4" t="s">
        <v>894</v>
      </c>
      <c r="E211" s="37">
        <v>0.6875</v>
      </c>
      <c r="F211" s="4">
        <v>0.6875</v>
      </c>
      <c r="G211" s="4">
        <v>0</v>
      </c>
      <c r="H211" s="4">
        <v>2.7298900000000001E-4</v>
      </c>
      <c r="Q211" s="4" t="s">
        <v>988</v>
      </c>
      <c r="R211" s="5">
        <v>1</v>
      </c>
      <c r="S211" s="4">
        <v>1</v>
      </c>
      <c r="T211" s="4">
        <v>0</v>
      </c>
      <c r="U211" s="4">
        <v>4.8899700000000002E-4</v>
      </c>
    </row>
    <row r="212" spans="3:21">
      <c r="C212">
        <v>209</v>
      </c>
      <c r="D212" s="4" t="s">
        <v>1000</v>
      </c>
      <c r="E212" s="37">
        <v>0.6875</v>
      </c>
      <c r="F212" s="4">
        <v>0.6875</v>
      </c>
      <c r="G212" s="4">
        <v>0</v>
      </c>
      <c r="H212" s="4">
        <v>5.3310399999999996E-4</v>
      </c>
      <c r="Q212" s="4" t="s">
        <v>989</v>
      </c>
      <c r="R212" s="5">
        <v>0.9375</v>
      </c>
      <c r="S212" s="4">
        <v>0.9375</v>
      </c>
      <c r="T212" s="4">
        <v>0</v>
      </c>
      <c r="U212" s="4">
        <v>4.8708900000000001E-4</v>
      </c>
    </row>
    <row r="213" spans="3:21">
      <c r="C213">
        <v>210</v>
      </c>
      <c r="D213" s="4" t="s">
        <v>1052</v>
      </c>
      <c r="E213" s="37">
        <v>0.69107059999999998</v>
      </c>
      <c r="F213" s="4">
        <v>0.69107099999999999</v>
      </c>
      <c r="G213" s="4">
        <v>12.3</v>
      </c>
      <c r="H213" s="4">
        <v>55.290500000000002</v>
      </c>
      <c r="Q213" s="4" t="s">
        <v>990</v>
      </c>
      <c r="R213" s="5">
        <v>0.9375</v>
      </c>
      <c r="S213" s="4">
        <v>0.9375</v>
      </c>
      <c r="T213" s="4">
        <v>0</v>
      </c>
      <c r="U213" s="4">
        <v>5.6099899999999996E-4</v>
      </c>
    </row>
    <row r="214" spans="3:21">
      <c r="C214">
        <v>211</v>
      </c>
      <c r="D214" s="4" t="s">
        <v>1051</v>
      </c>
      <c r="E214" s="37">
        <v>0.69235420000000003</v>
      </c>
      <c r="F214" s="4">
        <v>0.69235400000000002</v>
      </c>
      <c r="G214" s="4">
        <v>14.7</v>
      </c>
      <c r="H214" s="4">
        <v>51.302799999999998</v>
      </c>
      <c r="Q214" s="4" t="s">
        <v>991</v>
      </c>
      <c r="R214" s="5">
        <v>0.9375</v>
      </c>
      <c r="S214" s="4">
        <v>0.9375</v>
      </c>
      <c r="T214" s="4">
        <v>0</v>
      </c>
      <c r="U214" s="4">
        <v>6.1202000000000001E-4</v>
      </c>
    </row>
    <row r="215" spans="3:21">
      <c r="C215">
        <v>212</v>
      </c>
      <c r="D215" s="4" t="s">
        <v>1050</v>
      </c>
      <c r="E215" s="37">
        <v>0.70860199999999995</v>
      </c>
      <c r="F215" s="4">
        <v>0.70860199999999995</v>
      </c>
      <c r="G215" s="4">
        <v>3.13</v>
      </c>
      <c r="H215" s="4">
        <v>74.801000000000002</v>
      </c>
      <c r="Q215" s="4" t="s">
        <v>992</v>
      </c>
      <c r="R215" s="5">
        <v>0.8125</v>
      </c>
      <c r="S215" s="4">
        <v>0.8125</v>
      </c>
      <c r="T215" s="4">
        <v>0</v>
      </c>
      <c r="U215" s="4">
        <v>6.0892100000000001E-4</v>
      </c>
    </row>
    <row r="216" spans="3:21">
      <c r="C216">
        <v>213</v>
      </c>
      <c r="D216" s="4" t="s">
        <v>1065</v>
      </c>
      <c r="E216" s="37">
        <v>0.70898209999999995</v>
      </c>
      <c r="F216" s="4">
        <v>0.708982</v>
      </c>
      <c r="G216" s="4">
        <v>76.37</v>
      </c>
      <c r="H216" s="4">
        <v>779.37800000000004</v>
      </c>
      <c r="Q216" s="4" t="s">
        <v>993</v>
      </c>
      <c r="R216" s="5">
        <v>0.9375</v>
      </c>
      <c r="S216" s="4">
        <v>0.9375</v>
      </c>
      <c r="T216" s="4">
        <v>0</v>
      </c>
      <c r="U216" s="4">
        <v>6.6018100000000003E-4</v>
      </c>
    </row>
    <row r="217" spans="3:21">
      <c r="C217">
        <v>214</v>
      </c>
      <c r="D217" s="4" t="s">
        <v>1046</v>
      </c>
      <c r="E217" s="37">
        <v>0.7092543</v>
      </c>
      <c r="F217" s="4">
        <v>0.70925400000000005</v>
      </c>
      <c r="G217" s="4">
        <v>3.47</v>
      </c>
      <c r="H217" s="4">
        <v>29.2684</v>
      </c>
      <c r="Q217" s="4" t="s">
        <v>994</v>
      </c>
      <c r="R217" s="5">
        <v>0.875</v>
      </c>
      <c r="S217" s="4">
        <v>0.875</v>
      </c>
      <c r="T217" s="4">
        <v>0</v>
      </c>
      <c r="U217" s="4">
        <v>5.5909199999999997E-4</v>
      </c>
    </row>
    <row r="218" spans="3:21">
      <c r="C218">
        <v>215</v>
      </c>
      <c r="D218" s="4" t="s">
        <v>1011</v>
      </c>
      <c r="E218" s="37">
        <v>0.71582029999999996</v>
      </c>
      <c r="F218" s="4">
        <v>0.71582000000000001</v>
      </c>
      <c r="G218" s="4">
        <v>0.02</v>
      </c>
      <c r="H218" s="4">
        <v>1.6332099999999999E-2</v>
      </c>
      <c r="Q218" s="4" t="s">
        <v>995</v>
      </c>
      <c r="R218" s="5">
        <v>0.9375</v>
      </c>
      <c r="S218" s="4">
        <v>0.9375</v>
      </c>
      <c r="T218" s="4">
        <v>0</v>
      </c>
      <c r="U218" s="4">
        <v>6.2584900000000005E-4</v>
      </c>
    </row>
    <row r="219" spans="3:21">
      <c r="C219">
        <v>216</v>
      </c>
      <c r="D219" s="4" t="s">
        <v>889</v>
      </c>
      <c r="E219" s="37">
        <v>0.71875</v>
      </c>
      <c r="F219" s="4">
        <v>0.71875</v>
      </c>
      <c r="G219" s="4">
        <v>0</v>
      </c>
      <c r="H219" s="4">
        <v>3.2901799999999999E-4</v>
      </c>
      <c r="Q219" s="4" t="s">
        <v>996</v>
      </c>
      <c r="R219" s="5">
        <v>0.84375</v>
      </c>
      <c r="S219" s="4">
        <v>0.84375</v>
      </c>
      <c r="T219" s="4">
        <v>0</v>
      </c>
      <c r="U219" s="4">
        <v>7.1883199999999998E-4</v>
      </c>
    </row>
    <row r="220" spans="3:21">
      <c r="C220">
        <v>217</v>
      </c>
      <c r="D220" s="4" t="s">
        <v>1012</v>
      </c>
      <c r="E220" s="37">
        <v>0.72460939999999996</v>
      </c>
      <c r="F220" s="4">
        <v>0.72460899999999995</v>
      </c>
      <c r="G220" s="4">
        <v>0.01</v>
      </c>
      <c r="H220" s="4">
        <v>2.6776100000000001E-2</v>
      </c>
      <c r="Q220" s="4" t="s">
        <v>997</v>
      </c>
      <c r="R220" s="5">
        <v>0.8125</v>
      </c>
      <c r="S220" s="4">
        <v>0.8125</v>
      </c>
      <c r="T220" s="4">
        <v>0</v>
      </c>
      <c r="U220" s="4">
        <v>7.26938E-4</v>
      </c>
    </row>
    <row r="221" spans="3:21">
      <c r="C221">
        <v>218</v>
      </c>
      <c r="D221" s="4" t="s">
        <v>1039</v>
      </c>
      <c r="E221" s="37">
        <v>0.72882080000000005</v>
      </c>
      <c r="F221" s="4">
        <v>0.72882100000000005</v>
      </c>
      <c r="G221" s="4">
        <v>0.33</v>
      </c>
      <c r="H221" s="4">
        <v>1.6938800000000001</v>
      </c>
      <c r="Q221" s="4" t="s">
        <v>998</v>
      </c>
      <c r="R221" s="5">
        <v>0.8125</v>
      </c>
      <c r="S221" s="4">
        <v>0.8125</v>
      </c>
      <c r="T221" s="4">
        <v>0</v>
      </c>
      <c r="U221" s="4">
        <v>6.9189100000000003E-4</v>
      </c>
    </row>
    <row r="222" spans="3:21">
      <c r="C222">
        <v>219</v>
      </c>
      <c r="D222" s="4" t="s">
        <v>1066</v>
      </c>
      <c r="E222" s="37">
        <v>0.73637520000000001</v>
      </c>
      <c r="F222" s="4" t="s">
        <v>7</v>
      </c>
      <c r="G222" s="4">
        <v>398.23</v>
      </c>
      <c r="H222" s="4">
        <v>1000</v>
      </c>
      <c r="Q222" s="4" t="s">
        <v>999</v>
      </c>
      <c r="R222" s="5">
        <v>0.8125</v>
      </c>
      <c r="S222" s="4">
        <v>0.8125</v>
      </c>
      <c r="T222" s="4">
        <v>0</v>
      </c>
      <c r="U222" s="4">
        <v>6.8998300000000002E-4</v>
      </c>
    </row>
    <row r="223" spans="3:21">
      <c r="C223">
        <v>220</v>
      </c>
      <c r="D223" s="4" t="s">
        <v>1062</v>
      </c>
      <c r="E223" s="37">
        <v>0.73853639999999998</v>
      </c>
      <c r="F223" s="4" t="s">
        <v>7</v>
      </c>
      <c r="G223" s="4">
        <v>42.78</v>
      </c>
      <c r="H223" s="4">
        <v>1000</v>
      </c>
      <c r="Q223" s="4" t="s">
        <v>1000</v>
      </c>
      <c r="R223" s="5">
        <v>0.6875</v>
      </c>
      <c r="S223" s="4">
        <v>0.6875</v>
      </c>
      <c r="T223" s="4">
        <v>0</v>
      </c>
      <c r="U223" s="4">
        <v>5.3310399999999996E-4</v>
      </c>
    </row>
    <row r="224" spans="3:21">
      <c r="C224">
        <v>221</v>
      </c>
      <c r="D224" s="4" t="s">
        <v>1040</v>
      </c>
      <c r="E224" s="37">
        <v>0.7388306</v>
      </c>
      <c r="F224" s="4">
        <v>0.73883100000000002</v>
      </c>
      <c r="G224" s="4">
        <v>0.25</v>
      </c>
      <c r="H224" s="4">
        <v>1.5847</v>
      </c>
      <c r="Q224" s="4" t="s">
        <v>1001</v>
      </c>
      <c r="R224" s="5">
        <v>0.93945310000000004</v>
      </c>
      <c r="S224" s="4">
        <v>0.93945299999999998</v>
      </c>
      <c r="T224" s="4">
        <v>0.01</v>
      </c>
      <c r="U224" s="4">
        <v>2.3729099999999999E-2</v>
      </c>
    </row>
    <row r="225" spans="3:21">
      <c r="C225">
        <v>222</v>
      </c>
      <c r="D225" s="4" t="s">
        <v>1053</v>
      </c>
      <c r="E225" s="37">
        <v>0.74587150000000002</v>
      </c>
      <c r="F225" s="4">
        <v>0.74587199999999998</v>
      </c>
      <c r="G225" s="4">
        <v>8.26</v>
      </c>
      <c r="H225" s="4">
        <v>81.396799999999999</v>
      </c>
      <c r="Q225" s="4" t="s">
        <v>1002</v>
      </c>
      <c r="R225" s="5">
        <v>0.86132810000000004</v>
      </c>
      <c r="S225" s="4">
        <v>0.86132799999999998</v>
      </c>
      <c r="T225" s="4">
        <v>0.01</v>
      </c>
      <c r="U225" s="4">
        <v>3.0790999999999999E-2</v>
      </c>
    </row>
    <row r="226" spans="3:21">
      <c r="C226">
        <v>223</v>
      </c>
      <c r="D226" s="4" t="s">
        <v>882</v>
      </c>
      <c r="E226" s="37">
        <v>0.75</v>
      </c>
      <c r="F226" s="4">
        <v>0.75</v>
      </c>
      <c r="G226" s="4">
        <v>0</v>
      </c>
      <c r="H226" s="4">
        <v>2.4581000000000001E-4</v>
      </c>
      <c r="Q226" s="4" t="s">
        <v>1003</v>
      </c>
      <c r="R226" s="5">
        <v>0.88964840000000001</v>
      </c>
      <c r="S226" s="4">
        <v>0.88964799999999999</v>
      </c>
      <c r="T226" s="4">
        <v>0.01</v>
      </c>
      <c r="U226" s="4">
        <v>1.7828E-2</v>
      </c>
    </row>
    <row r="227" spans="3:21">
      <c r="C227">
        <v>224</v>
      </c>
      <c r="D227" s="4" t="s">
        <v>1048</v>
      </c>
      <c r="E227" s="37">
        <v>0.75032710000000002</v>
      </c>
      <c r="F227" s="4">
        <v>0.75032699999999997</v>
      </c>
      <c r="G227" s="4">
        <v>2.38</v>
      </c>
      <c r="H227" s="4">
        <v>59.654200000000003</v>
      </c>
      <c r="Q227" s="4" t="s">
        <v>1004</v>
      </c>
      <c r="R227" s="5">
        <v>0.91894529999999996</v>
      </c>
      <c r="S227" s="4">
        <v>0.91894500000000001</v>
      </c>
      <c r="T227" s="4">
        <v>0.01</v>
      </c>
      <c r="U227" s="4">
        <v>1.1277000000000001E-2</v>
      </c>
    </row>
    <row r="228" spans="3:21">
      <c r="C228">
        <v>225</v>
      </c>
      <c r="D228" s="4" t="s">
        <v>1047</v>
      </c>
      <c r="E228" s="37">
        <v>0.75047399999999997</v>
      </c>
      <c r="F228" s="4">
        <v>0.75047399999999997</v>
      </c>
      <c r="G228" s="4">
        <v>5.59</v>
      </c>
      <c r="H228" s="4">
        <v>44.692700000000002</v>
      </c>
      <c r="Q228" s="4" t="s">
        <v>1005</v>
      </c>
      <c r="R228" s="5">
        <v>0.88574220000000004</v>
      </c>
      <c r="S228" s="4">
        <v>0.88574200000000003</v>
      </c>
      <c r="T228" s="4">
        <v>0.01</v>
      </c>
      <c r="U228" s="4">
        <v>1.7503000000000001E-2</v>
      </c>
    </row>
    <row r="229" spans="3:21">
      <c r="C229">
        <v>226</v>
      </c>
      <c r="D229" s="4" t="s">
        <v>1069</v>
      </c>
      <c r="E229" s="37">
        <v>0.75459019999999999</v>
      </c>
      <c r="F229" s="4" t="s">
        <v>7</v>
      </c>
      <c r="G229" s="4">
        <v>196.33</v>
      </c>
      <c r="H229" s="4">
        <v>1000</v>
      </c>
      <c r="Q229" s="4" t="s">
        <v>1006</v>
      </c>
      <c r="R229" s="5">
        <v>0.76464840000000001</v>
      </c>
      <c r="S229" s="4">
        <v>0.76464799999999999</v>
      </c>
      <c r="T229" s="4">
        <v>0.01</v>
      </c>
      <c r="U229" s="4">
        <v>1.7437000000000001E-2</v>
      </c>
    </row>
    <row r="230" spans="3:21">
      <c r="C230">
        <v>227</v>
      </c>
      <c r="D230" s="4" t="s">
        <v>1032</v>
      </c>
      <c r="E230" s="37">
        <v>0.75567629999999997</v>
      </c>
      <c r="F230" s="4">
        <v>0.75567600000000001</v>
      </c>
      <c r="G230" s="4">
        <v>0.19</v>
      </c>
      <c r="H230" s="4">
        <v>1.0024999999999999</v>
      </c>
      <c r="Q230" s="4" t="s">
        <v>1007</v>
      </c>
      <c r="R230" s="5">
        <v>0.79296880000000003</v>
      </c>
      <c r="S230" s="4">
        <v>0.79296900000000003</v>
      </c>
      <c r="T230" s="4">
        <v>0.01</v>
      </c>
      <c r="U230" s="4">
        <v>1.7166899999999999E-2</v>
      </c>
    </row>
    <row r="231" spans="3:21">
      <c r="C231">
        <v>228</v>
      </c>
      <c r="D231" s="4" t="s">
        <v>1006</v>
      </c>
      <c r="E231" s="37">
        <v>0.76464840000000001</v>
      </c>
      <c r="F231" s="4">
        <v>0.76464799999999999</v>
      </c>
      <c r="G231" s="4">
        <v>0.01</v>
      </c>
      <c r="H231" s="4">
        <v>1.7437000000000001E-2</v>
      </c>
      <c r="Q231" s="4" t="s">
        <v>1008</v>
      </c>
      <c r="R231" s="5">
        <v>0.77929689999999996</v>
      </c>
      <c r="S231" s="4">
        <v>0.77929700000000002</v>
      </c>
      <c r="T231" s="4">
        <v>0.01</v>
      </c>
      <c r="U231" s="4">
        <v>1.8394000000000001E-2</v>
      </c>
    </row>
    <row r="232" spans="3:21">
      <c r="C232">
        <v>229</v>
      </c>
      <c r="D232" s="4" t="s">
        <v>1013</v>
      </c>
      <c r="E232" s="37">
        <v>0.765625</v>
      </c>
      <c r="F232" s="4">
        <v>0.765625</v>
      </c>
      <c r="G232" s="4">
        <v>0.02</v>
      </c>
      <c r="H232" s="4">
        <v>2.2010100000000001E-2</v>
      </c>
      <c r="Q232" s="4" t="s">
        <v>1009</v>
      </c>
      <c r="R232" s="5">
        <v>0.81933590000000001</v>
      </c>
      <c r="S232" s="4">
        <v>0.81933599999999995</v>
      </c>
      <c r="T232" s="4">
        <v>0.01</v>
      </c>
      <c r="U232" s="4">
        <v>1.73981E-2</v>
      </c>
    </row>
    <row r="233" spans="3:21">
      <c r="C233">
        <v>230</v>
      </c>
      <c r="D233" s="4" t="s">
        <v>1035</v>
      </c>
      <c r="E233" s="37">
        <v>0.76684569999999996</v>
      </c>
      <c r="F233" s="4">
        <v>0.76684600000000003</v>
      </c>
      <c r="G233" s="4">
        <v>0.13</v>
      </c>
      <c r="H233" s="4">
        <v>1.0626500000000001</v>
      </c>
      <c r="Q233" s="4" t="s">
        <v>1010</v>
      </c>
      <c r="R233" s="5">
        <v>0.80957029999999996</v>
      </c>
      <c r="S233" s="4">
        <v>0.80957000000000001</v>
      </c>
      <c r="T233" s="4">
        <v>0.01</v>
      </c>
      <c r="U233" s="4">
        <v>1.6232E-2</v>
      </c>
    </row>
    <row r="234" spans="3:21">
      <c r="C234">
        <v>231</v>
      </c>
      <c r="D234" s="4" t="s">
        <v>1064</v>
      </c>
      <c r="E234" s="37">
        <v>0.76846179999999997</v>
      </c>
      <c r="F234" s="4" t="s">
        <v>7</v>
      </c>
      <c r="G234" s="4">
        <v>31.64</v>
      </c>
      <c r="H234" s="4">
        <v>1000</v>
      </c>
      <c r="Q234" s="4" t="s">
        <v>1011</v>
      </c>
      <c r="R234" s="5">
        <v>0.71582029999999996</v>
      </c>
      <c r="S234" s="4">
        <v>0.71582000000000001</v>
      </c>
      <c r="T234" s="4">
        <v>0.02</v>
      </c>
      <c r="U234" s="4">
        <v>1.6332099999999999E-2</v>
      </c>
    </row>
    <row r="235" spans="3:21">
      <c r="C235">
        <v>232</v>
      </c>
      <c r="D235" s="4" t="s">
        <v>1008</v>
      </c>
      <c r="E235" s="37">
        <v>0.77929689999999996</v>
      </c>
      <c r="F235" s="4">
        <v>0.77929700000000002</v>
      </c>
      <c r="G235" s="4">
        <v>0.01</v>
      </c>
      <c r="H235" s="4">
        <v>1.8394000000000001E-2</v>
      </c>
      <c r="Q235" s="4" t="s">
        <v>1012</v>
      </c>
      <c r="R235" s="5">
        <v>0.72460939999999996</v>
      </c>
      <c r="S235" s="4">
        <v>0.72460899999999995</v>
      </c>
      <c r="T235" s="4">
        <v>0.01</v>
      </c>
      <c r="U235" s="4">
        <v>2.6776100000000001E-2</v>
      </c>
    </row>
    <row r="236" spans="3:21">
      <c r="C236">
        <v>233</v>
      </c>
      <c r="D236" s="4" t="s">
        <v>1027</v>
      </c>
      <c r="E236" s="37">
        <v>0.7895508</v>
      </c>
      <c r="F236" s="4">
        <v>0.789551</v>
      </c>
      <c r="G236" s="4">
        <v>7.0000000000000007E-2</v>
      </c>
      <c r="H236" s="4">
        <v>0.71033800000000002</v>
      </c>
      <c r="Q236" s="4" t="s">
        <v>1013</v>
      </c>
      <c r="R236" s="5">
        <v>0.765625</v>
      </c>
      <c r="S236" s="4">
        <v>0.765625</v>
      </c>
      <c r="T236" s="4">
        <v>0.02</v>
      </c>
      <c r="U236" s="4">
        <v>2.2010100000000001E-2</v>
      </c>
    </row>
    <row r="237" spans="3:21">
      <c r="C237">
        <v>234</v>
      </c>
      <c r="D237" s="4" t="s">
        <v>1021</v>
      </c>
      <c r="E237" s="37">
        <v>0.79016109999999995</v>
      </c>
      <c r="F237" s="4">
        <v>0.790161</v>
      </c>
      <c r="G237" s="4">
        <v>0.04</v>
      </c>
      <c r="H237" s="4">
        <v>0.37866300000000003</v>
      </c>
      <c r="Q237" s="4" t="s">
        <v>1014</v>
      </c>
      <c r="R237" s="5">
        <v>0.82910159999999999</v>
      </c>
      <c r="S237" s="4">
        <v>0.82910200000000001</v>
      </c>
      <c r="T237" s="4">
        <v>0.01</v>
      </c>
      <c r="U237" s="4">
        <v>2.3031900000000001E-2</v>
      </c>
    </row>
    <row r="238" spans="3:21">
      <c r="C238">
        <v>235</v>
      </c>
      <c r="D238" s="4" t="s">
        <v>1028</v>
      </c>
      <c r="E238" s="37">
        <v>0.79257200000000005</v>
      </c>
      <c r="F238" s="4">
        <v>0.79257200000000005</v>
      </c>
      <c r="G238" s="4">
        <v>7.0000000000000007E-2</v>
      </c>
      <c r="H238" s="4">
        <v>0.526397</v>
      </c>
      <c r="Q238" s="4" t="s">
        <v>1015</v>
      </c>
      <c r="R238" s="5">
        <v>0.6328125</v>
      </c>
      <c r="S238" s="4">
        <v>0.63281200000000004</v>
      </c>
      <c r="T238" s="4">
        <v>0.02</v>
      </c>
      <c r="U238" s="4">
        <v>1.6844000000000001E-2</v>
      </c>
    </row>
    <row r="239" spans="3:21">
      <c r="C239">
        <v>236</v>
      </c>
      <c r="D239" s="4" t="s">
        <v>1007</v>
      </c>
      <c r="E239" s="37">
        <v>0.79296880000000003</v>
      </c>
      <c r="F239" s="4">
        <v>0.79296900000000003</v>
      </c>
      <c r="G239" s="4">
        <v>0.01</v>
      </c>
      <c r="H239" s="4">
        <v>1.7166899999999999E-2</v>
      </c>
      <c r="Q239" s="4" t="s">
        <v>1016</v>
      </c>
      <c r="R239" s="5">
        <v>0.93261720000000004</v>
      </c>
      <c r="S239" s="4">
        <v>0.93261700000000003</v>
      </c>
      <c r="T239" s="4">
        <v>0.01</v>
      </c>
      <c r="U239" s="4">
        <v>9.5620199999999992E-3</v>
      </c>
    </row>
    <row r="240" spans="3:21">
      <c r="C240">
        <v>237</v>
      </c>
      <c r="D240" s="4" t="s">
        <v>1031</v>
      </c>
      <c r="E240" s="37">
        <v>0.79632570000000003</v>
      </c>
      <c r="F240" s="4">
        <v>0.79632599999999998</v>
      </c>
      <c r="G240" s="4">
        <v>0.16</v>
      </c>
      <c r="H240" s="4">
        <v>1.2750600000000001</v>
      </c>
      <c r="Q240" s="4" t="s">
        <v>1017</v>
      </c>
      <c r="R240" s="5">
        <v>0.84570310000000004</v>
      </c>
      <c r="S240" s="4">
        <v>0.84570299999999998</v>
      </c>
      <c r="T240" s="4">
        <v>0.01</v>
      </c>
      <c r="U240" s="4">
        <v>7.7199900000000004E-3</v>
      </c>
    </row>
    <row r="241" spans="3:21">
      <c r="C241">
        <v>238</v>
      </c>
      <c r="D241" s="4" t="s">
        <v>1067</v>
      </c>
      <c r="E241" s="37">
        <v>0.79758059999999997</v>
      </c>
      <c r="F241" s="4" t="s">
        <v>7</v>
      </c>
      <c r="G241" s="4">
        <v>633.09</v>
      </c>
      <c r="H241" s="4">
        <v>1000</v>
      </c>
      <c r="Q241" s="4" t="s">
        <v>1018</v>
      </c>
      <c r="R241" s="5">
        <v>0.94921880000000003</v>
      </c>
      <c r="S241" s="4">
        <v>0.94921900000000003</v>
      </c>
      <c r="T241" s="4">
        <v>0.01</v>
      </c>
      <c r="U241" s="4">
        <v>1.1296E-2</v>
      </c>
    </row>
    <row r="242" spans="3:21">
      <c r="C242">
        <v>239</v>
      </c>
      <c r="D242" s="4" t="s">
        <v>1068</v>
      </c>
      <c r="E242" s="37">
        <v>0.80176510000000001</v>
      </c>
      <c r="F242" s="4" t="s">
        <v>7</v>
      </c>
      <c r="G242" s="4">
        <v>414.37</v>
      </c>
      <c r="H242" s="4">
        <v>1000</v>
      </c>
      <c r="Q242" s="4" t="s">
        <v>1019</v>
      </c>
      <c r="R242" s="5">
        <v>0.99316409999999999</v>
      </c>
      <c r="S242" s="4">
        <v>0.99316400000000005</v>
      </c>
      <c r="T242" s="4">
        <v>0.01</v>
      </c>
      <c r="U242" s="4">
        <v>1.7934800000000001E-2</v>
      </c>
    </row>
    <row r="243" spans="3:21">
      <c r="C243">
        <v>240</v>
      </c>
      <c r="D243" s="4" t="s">
        <v>1045</v>
      </c>
      <c r="E243" s="37">
        <v>0.80902390000000002</v>
      </c>
      <c r="F243" s="4">
        <v>0.80902399999999997</v>
      </c>
      <c r="G243" s="4">
        <v>1.07</v>
      </c>
      <c r="H243" s="4">
        <v>13.093999999999999</v>
      </c>
      <c r="Q243" s="4" t="s">
        <v>1020</v>
      </c>
      <c r="R243" s="5">
        <v>0.85058590000000001</v>
      </c>
      <c r="S243" s="4">
        <v>0.85058599999999995</v>
      </c>
      <c r="T243" s="4">
        <v>0.01</v>
      </c>
      <c r="U243" s="4">
        <v>1.08991E-2</v>
      </c>
    </row>
    <row r="244" spans="3:21">
      <c r="C244">
        <v>241</v>
      </c>
      <c r="D244" s="4" t="s">
        <v>1010</v>
      </c>
      <c r="E244" s="37">
        <v>0.80957029999999996</v>
      </c>
      <c r="F244" s="4">
        <v>0.80957000000000001</v>
      </c>
      <c r="G244" s="4">
        <v>0.01</v>
      </c>
      <c r="H244" s="4">
        <v>1.6232E-2</v>
      </c>
      <c r="Q244" s="4" t="s">
        <v>1021</v>
      </c>
      <c r="R244" s="5">
        <v>0.79016109999999995</v>
      </c>
      <c r="S244" s="4">
        <v>0.790161</v>
      </c>
      <c r="T244" s="4">
        <v>0.04</v>
      </c>
      <c r="U244" s="4">
        <v>0.37866300000000003</v>
      </c>
    </row>
    <row r="245" spans="3:21">
      <c r="C245">
        <v>242</v>
      </c>
      <c r="D245" s="4" t="s">
        <v>1029</v>
      </c>
      <c r="E245" s="37">
        <v>0.81063839999999998</v>
      </c>
      <c r="F245" s="4">
        <v>0.81063799999999997</v>
      </c>
      <c r="G245" s="4">
        <v>0.1</v>
      </c>
      <c r="H245" s="4">
        <v>0.554589</v>
      </c>
      <c r="Q245" s="4" t="s">
        <v>1022</v>
      </c>
      <c r="R245" s="5">
        <v>0.867981</v>
      </c>
      <c r="S245" s="4">
        <v>0.867981</v>
      </c>
      <c r="T245" s="4">
        <v>0.05</v>
      </c>
      <c r="U245" s="4">
        <v>0.43805699999999997</v>
      </c>
    </row>
    <row r="246" spans="3:21">
      <c r="C246">
        <v>243</v>
      </c>
      <c r="D246" s="4" t="s">
        <v>881</v>
      </c>
      <c r="E246" s="37">
        <v>0.8125</v>
      </c>
      <c r="F246" s="4">
        <v>0.8125</v>
      </c>
      <c r="G246" s="4">
        <v>0</v>
      </c>
      <c r="H246" s="4">
        <v>3.3807800000000001E-4</v>
      </c>
      <c r="Q246" s="4" t="s">
        <v>1023</v>
      </c>
      <c r="R246" s="5">
        <v>0.92922970000000005</v>
      </c>
      <c r="S246" s="4">
        <v>0.92923</v>
      </c>
      <c r="T246" s="4">
        <v>0.04</v>
      </c>
      <c r="U246" s="4">
        <v>0.71261600000000003</v>
      </c>
    </row>
    <row r="247" spans="3:21">
      <c r="C247">
        <v>244</v>
      </c>
      <c r="D247" s="4" t="s">
        <v>986</v>
      </c>
      <c r="E247" s="37">
        <v>0.8125</v>
      </c>
      <c r="F247" s="4">
        <v>0.8125</v>
      </c>
      <c r="G247" s="4">
        <v>0</v>
      </c>
      <c r="H247" s="4">
        <v>5.0210999999999995E-4</v>
      </c>
      <c r="Q247" s="4" t="s">
        <v>1024</v>
      </c>
      <c r="R247" s="5">
        <v>0.86721800000000004</v>
      </c>
      <c r="S247" s="4">
        <v>0.86721800000000004</v>
      </c>
      <c r="T247" s="4">
        <v>0.05</v>
      </c>
      <c r="U247" s="4">
        <v>0.33221600000000001</v>
      </c>
    </row>
    <row r="248" spans="3:21">
      <c r="C248">
        <v>245</v>
      </c>
      <c r="D248" s="4" t="s">
        <v>992</v>
      </c>
      <c r="E248" s="37">
        <v>0.8125</v>
      </c>
      <c r="F248" s="4">
        <v>0.8125</v>
      </c>
      <c r="G248" s="4">
        <v>0</v>
      </c>
      <c r="H248" s="4">
        <v>6.0892100000000001E-4</v>
      </c>
      <c r="Q248" s="4" t="s">
        <v>1025</v>
      </c>
      <c r="R248" s="5">
        <v>0.88873290000000005</v>
      </c>
      <c r="S248" s="4">
        <v>0.888733</v>
      </c>
      <c r="T248" s="4">
        <v>0.05</v>
      </c>
      <c r="U248" s="4">
        <v>0.413132</v>
      </c>
    </row>
    <row r="249" spans="3:21">
      <c r="C249">
        <v>246</v>
      </c>
      <c r="D249" s="4" t="s">
        <v>997</v>
      </c>
      <c r="E249" s="37">
        <v>0.8125</v>
      </c>
      <c r="F249" s="4">
        <v>0.8125</v>
      </c>
      <c r="G249" s="4">
        <v>0</v>
      </c>
      <c r="H249" s="4">
        <v>7.26938E-4</v>
      </c>
      <c r="Q249" s="4" t="s">
        <v>1026</v>
      </c>
      <c r="R249" s="5">
        <v>0.83633420000000003</v>
      </c>
      <c r="S249" s="4">
        <v>0.83633400000000002</v>
      </c>
      <c r="T249" s="4">
        <v>0.09</v>
      </c>
      <c r="U249" s="4">
        <v>1.20705</v>
      </c>
    </row>
    <row r="250" spans="3:21">
      <c r="C250">
        <v>247</v>
      </c>
      <c r="D250" s="4" t="s">
        <v>998</v>
      </c>
      <c r="E250" s="37">
        <v>0.8125</v>
      </c>
      <c r="F250" s="4">
        <v>0.8125</v>
      </c>
      <c r="G250" s="4">
        <v>0</v>
      </c>
      <c r="H250" s="4">
        <v>6.9189100000000003E-4</v>
      </c>
      <c r="Q250" s="4" t="s">
        <v>1027</v>
      </c>
      <c r="R250" s="5">
        <v>0.7895508</v>
      </c>
      <c r="S250" s="4">
        <v>0.789551</v>
      </c>
      <c r="T250" s="4">
        <v>7.0000000000000007E-2</v>
      </c>
      <c r="U250" s="4">
        <v>0.71033800000000002</v>
      </c>
    </row>
    <row r="251" spans="3:21">
      <c r="C251">
        <v>248</v>
      </c>
      <c r="D251" s="4" t="s">
        <v>999</v>
      </c>
      <c r="E251" s="37">
        <v>0.8125</v>
      </c>
      <c r="F251" s="4">
        <v>0.8125</v>
      </c>
      <c r="G251" s="4">
        <v>0</v>
      </c>
      <c r="H251" s="4">
        <v>6.8998300000000002E-4</v>
      </c>
      <c r="Q251" s="4" t="s">
        <v>1028</v>
      </c>
      <c r="R251" s="5">
        <v>0.79257200000000005</v>
      </c>
      <c r="S251" s="4">
        <v>0.79257200000000005</v>
      </c>
      <c r="T251" s="4">
        <v>7.0000000000000007E-2</v>
      </c>
      <c r="U251" s="4">
        <v>0.526397</v>
      </c>
    </row>
    <row r="252" spans="3:21">
      <c r="C252">
        <v>249</v>
      </c>
      <c r="D252" s="4" t="s">
        <v>1009</v>
      </c>
      <c r="E252" s="37">
        <v>0.81933590000000001</v>
      </c>
      <c r="F252" s="4">
        <v>0.81933599999999995</v>
      </c>
      <c r="G252" s="4">
        <v>0.01</v>
      </c>
      <c r="H252" s="4">
        <v>1.73981E-2</v>
      </c>
      <c r="Q252" s="4" t="s">
        <v>1029</v>
      </c>
      <c r="R252" s="5">
        <v>0.81063839999999998</v>
      </c>
      <c r="S252" s="4">
        <v>0.81063799999999997</v>
      </c>
      <c r="T252" s="4">
        <v>0.1</v>
      </c>
      <c r="U252" s="4">
        <v>0.554589</v>
      </c>
    </row>
    <row r="253" spans="3:21">
      <c r="C253">
        <v>250</v>
      </c>
      <c r="D253" s="4" t="s">
        <v>1041</v>
      </c>
      <c r="E253" s="37">
        <v>0.8206272</v>
      </c>
      <c r="F253" s="4">
        <v>0.820627</v>
      </c>
      <c r="G253" s="4">
        <v>0.89</v>
      </c>
      <c r="H253" s="4">
        <v>19.942799999999998</v>
      </c>
      <c r="Q253" s="4" t="s">
        <v>1030</v>
      </c>
      <c r="R253" s="5">
        <v>0.8666992</v>
      </c>
      <c r="S253" s="4">
        <v>0.866699</v>
      </c>
      <c r="T253" s="4">
        <v>0.08</v>
      </c>
      <c r="U253" s="4">
        <v>0.97929299999999997</v>
      </c>
    </row>
    <row r="254" spans="3:21">
      <c r="C254">
        <v>251</v>
      </c>
      <c r="D254" s="4" t="s">
        <v>1044</v>
      </c>
      <c r="E254" s="37">
        <v>0.82744410000000002</v>
      </c>
      <c r="F254" s="4">
        <v>0.82744399999999996</v>
      </c>
      <c r="G254" s="4">
        <v>0.62</v>
      </c>
      <c r="H254" s="4">
        <v>12.0984</v>
      </c>
      <c r="Q254" s="4" t="s">
        <v>1031</v>
      </c>
      <c r="R254" s="5">
        <v>0.79632570000000003</v>
      </c>
      <c r="S254" s="4">
        <v>0.79632599999999998</v>
      </c>
      <c r="T254" s="4">
        <v>0.16</v>
      </c>
      <c r="U254" s="4">
        <v>1.2750600000000001</v>
      </c>
    </row>
    <row r="255" spans="3:21">
      <c r="C255">
        <v>252</v>
      </c>
      <c r="D255" s="4" t="s">
        <v>1014</v>
      </c>
      <c r="E255" s="37">
        <v>0.82910159999999999</v>
      </c>
      <c r="F255" s="4">
        <v>0.82910200000000001</v>
      </c>
      <c r="G255" s="4">
        <v>0.01</v>
      </c>
      <c r="H255" s="4">
        <v>2.3031900000000001E-2</v>
      </c>
      <c r="Q255" s="4" t="s">
        <v>1032</v>
      </c>
      <c r="R255" s="5">
        <v>0.75567629999999997</v>
      </c>
      <c r="S255" s="4">
        <v>0.75567600000000001</v>
      </c>
      <c r="T255" s="4">
        <v>0.19</v>
      </c>
      <c r="U255" s="4">
        <v>1.0024999999999999</v>
      </c>
    </row>
    <row r="256" spans="3:21">
      <c r="C256">
        <v>253</v>
      </c>
      <c r="D256" s="4" t="s">
        <v>1061</v>
      </c>
      <c r="E256" s="37">
        <v>0.83228279999999999</v>
      </c>
      <c r="F256" s="4" t="s">
        <v>7</v>
      </c>
      <c r="G256" s="4">
        <v>39.270000000000003</v>
      </c>
      <c r="H256" s="4">
        <v>1000</v>
      </c>
      <c r="Q256" s="4" t="s">
        <v>1033</v>
      </c>
      <c r="R256" s="5">
        <v>0.64028929999999995</v>
      </c>
      <c r="S256" s="4">
        <v>0.640289</v>
      </c>
      <c r="T256" s="4">
        <v>0.15</v>
      </c>
      <c r="U256" s="4">
        <v>0.75327</v>
      </c>
    </row>
    <row r="257" spans="3:21">
      <c r="C257">
        <v>254</v>
      </c>
      <c r="D257" s="4" t="s">
        <v>1026</v>
      </c>
      <c r="E257" s="37">
        <v>0.83633420000000003</v>
      </c>
      <c r="F257" s="4">
        <v>0.83633400000000002</v>
      </c>
      <c r="G257" s="4">
        <v>0.09</v>
      </c>
      <c r="H257" s="4">
        <v>1.20705</v>
      </c>
      <c r="Q257" s="4" t="s">
        <v>1034</v>
      </c>
      <c r="R257" s="5">
        <v>0.61166379999999998</v>
      </c>
      <c r="S257" s="4">
        <v>0.61166399999999999</v>
      </c>
      <c r="T257" s="4">
        <v>0.22</v>
      </c>
      <c r="U257" s="4">
        <v>0.51519300000000001</v>
      </c>
    </row>
    <row r="258" spans="3:21">
      <c r="C258">
        <v>255</v>
      </c>
      <c r="D258" s="4" t="s">
        <v>883</v>
      </c>
      <c r="E258" s="37">
        <v>0.84375</v>
      </c>
      <c r="F258" s="4">
        <v>0.84375</v>
      </c>
      <c r="G258" s="4">
        <v>0</v>
      </c>
      <c r="H258" s="4">
        <v>3.3712400000000001E-4</v>
      </c>
      <c r="Q258" s="4" t="s">
        <v>1035</v>
      </c>
      <c r="R258" s="5">
        <v>0.76684569999999996</v>
      </c>
      <c r="S258" s="4">
        <v>0.76684600000000003</v>
      </c>
      <c r="T258" s="4">
        <v>0.13</v>
      </c>
      <c r="U258" s="4">
        <v>1.0626500000000001</v>
      </c>
    </row>
    <row r="259" spans="3:21">
      <c r="C259">
        <v>256</v>
      </c>
      <c r="D259" s="4" t="s">
        <v>885</v>
      </c>
      <c r="E259" s="37">
        <v>0.84375</v>
      </c>
      <c r="F259" s="4">
        <v>0.84375</v>
      </c>
      <c r="G259" s="4">
        <v>0</v>
      </c>
      <c r="H259" s="4">
        <v>3.4713700000000002E-4</v>
      </c>
      <c r="Q259" s="4" t="s">
        <v>1036</v>
      </c>
      <c r="R259" s="5">
        <v>0.68069460000000004</v>
      </c>
      <c r="S259" s="4">
        <v>0.68069500000000005</v>
      </c>
      <c r="T259" s="4">
        <v>0.36</v>
      </c>
      <c r="U259" s="4">
        <v>1.16032</v>
      </c>
    </row>
    <row r="260" spans="3:21">
      <c r="C260">
        <v>257</v>
      </c>
      <c r="D260" s="4" t="s">
        <v>996</v>
      </c>
      <c r="E260" s="37">
        <v>0.84375</v>
      </c>
      <c r="F260" s="4">
        <v>0.84375</v>
      </c>
      <c r="G260" s="4">
        <v>0</v>
      </c>
      <c r="H260" s="4">
        <v>7.1883199999999998E-4</v>
      </c>
      <c r="Q260" s="4" t="s">
        <v>1037</v>
      </c>
      <c r="R260" s="5">
        <v>0.66131589999999996</v>
      </c>
      <c r="S260" s="4">
        <v>0.66131600000000001</v>
      </c>
      <c r="T260" s="4">
        <v>0.38</v>
      </c>
      <c r="U260" s="4">
        <v>0.92700899999999997</v>
      </c>
    </row>
    <row r="261" spans="3:21">
      <c r="C261">
        <v>258</v>
      </c>
      <c r="D261" s="4" t="s">
        <v>1017</v>
      </c>
      <c r="E261" s="37">
        <v>0.84570310000000004</v>
      </c>
      <c r="F261" s="4">
        <v>0.84570299999999998</v>
      </c>
      <c r="G261" s="4">
        <v>0.01</v>
      </c>
      <c r="H261" s="4">
        <v>7.7199900000000004E-3</v>
      </c>
      <c r="Q261" s="4" t="s">
        <v>1038</v>
      </c>
      <c r="R261" s="5">
        <v>0.56771850000000001</v>
      </c>
      <c r="S261" s="4">
        <v>0.56771899999999997</v>
      </c>
      <c r="T261" s="4">
        <v>0.38</v>
      </c>
      <c r="U261" s="4">
        <v>0.79271400000000003</v>
      </c>
    </row>
    <row r="262" spans="3:21">
      <c r="C262">
        <v>259</v>
      </c>
      <c r="D262" s="4" t="s">
        <v>1020</v>
      </c>
      <c r="E262" s="37">
        <v>0.85058590000000001</v>
      </c>
      <c r="F262" s="4">
        <v>0.85058599999999995</v>
      </c>
      <c r="G262" s="4">
        <v>0.01</v>
      </c>
      <c r="H262" s="4">
        <v>1.08991E-2</v>
      </c>
      <c r="Q262" s="4" t="s">
        <v>1039</v>
      </c>
      <c r="R262" s="5">
        <v>0.72882080000000005</v>
      </c>
      <c r="S262" s="4">
        <v>0.72882100000000005</v>
      </c>
      <c r="T262" s="4">
        <v>0.33</v>
      </c>
      <c r="U262" s="4">
        <v>1.6938800000000001</v>
      </c>
    </row>
    <row r="263" spans="3:21">
      <c r="C263">
        <v>260</v>
      </c>
      <c r="D263" s="4" t="s">
        <v>1063</v>
      </c>
      <c r="E263" s="37">
        <v>0.86129160000000005</v>
      </c>
      <c r="F263" s="4" t="s">
        <v>7</v>
      </c>
      <c r="G263" s="4">
        <v>66.569999999999993</v>
      </c>
      <c r="H263" s="4">
        <v>1000</v>
      </c>
      <c r="Q263" s="4" t="s">
        <v>1040</v>
      </c>
      <c r="R263" s="5">
        <v>0.7388306</v>
      </c>
      <c r="S263" s="4">
        <v>0.73883100000000002</v>
      </c>
      <c r="T263" s="4">
        <v>0.25</v>
      </c>
      <c r="U263" s="4">
        <v>1.5847</v>
      </c>
    </row>
    <row r="264" spans="3:21">
      <c r="C264">
        <v>261</v>
      </c>
      <c r="D264" s="4" t="s">
        <v>1002</v>
      </c>
      <c r="E264" s="37">
        <v>0.86132810000000004</v>
      </c>
      <c r="F264" s="4">
        <v>0.86132799999999998</v>
      </c>
      <c r="G264" s="4">
        <v>0.01</v>
      </c>
      <c r="H264" s="4">
        <v>3.0790999999999999E-2</v>
      </c>
      <c r="Q264" s="4" t="s">
        <v>1041</v>
      </c>
      <c r="R264" s="5">
        <v>0.8206272</v>
      </c>
      <c r="S264" s="4">
        <v>0.820627</v>
      </c>
      <c r="T264" s="4">
        <v>0.89</v>
      </c>
      <c r="U264" s="4">
        <v>19.942799999999998</v>
      </c>
    </row>
    <row r="265" spans="3:21">
      <c r="C265">
        <v>262</v>
      </c>
      <c r="D265" s="4" t="s">
        <v>1030</v>
      </c>
      <c r="E265" s="37">
        <v>0.8666992</v>
      </c>
      <c r="F265" s="4">
        <v>0.866699</v>
      </c>
      <c r="G265" s="4">
        <v>0.08</v>
      </c>
      <c r="H265" s="4">
        <v>0.97929299999999997</v>
      </c>
      <c r="Q265" s="4" t="s">
        <v>1042</v>
      </c>
      <c r="R265" s="5">
        <v>0.88630679999999995</v>
      </c>
      <c r="S265" s="4">
        <v>0.88630699999999996</v>
      </c>
      <c r="T265" s="4">
        <v>0.35</v>
      </c>
      <c r="U265" s="4">
        <v>24.986699999999999</v>
      </c>
    </row>
    <row r="266" spans="3:21">
      <c r="C266">
        <v>263</v>
      </c>
      <c r="D266" s="4" t="s">
        <v>1024</v>
      </c>
      <c r="E266" s="37">
        <v>0.86721800000000004</v>
      </c>
      <c r="F266" s="4">
        <v>0.86721800000000004</v>
      </c>
      <c r="G266" s="4">
        <v>0.05</v>
      </c>
      <c r="H266" s="4">
        <v>0.33221600000000001</v>
      </c>
      <c r="Q266" s="4" t="s">
        <v>1043</v>
      </c>
      <c r="R266" s="5">
        <v>0.86858939999999996</v>
      </c>
      <c r="S266" s="4">
        <v>0.86858900000000006</v>
      </c>
      <c r="T266" s="4">
        <v>0.67</v>
      </c>
      <c r="U266" s="4">
        <v>38.104999999999997</v>
      </c>
    </row>
    <row r="267" spans="3:21">
      <c r="C267">
        <v>264</v>
      </c>
      <c r="D267" s="4" t="s">
        <v>1022</v>
      </c>
      <c r="E267" s="37">
        <v>0.867981</v>
      </c>
      <c r="F267" s="4">
        <v>0.867981</v>
      </c>
      <c r="G267" s="4">
        <v>0.05</v>
      </c>
      <c r="H267" s="4">
        <v>0.43805699999999997</v>
      </c>
      <c r="Q267" s="4" t="s">
        <v>1044</v>
      </c>
      <c r="R267" s="5">
        <v>0.82744410000000002</v>
      </c>
      <c r="S267" s="4">
        <v>0.82744399999999996</v>
      </c>
      <c r="T267" s="4">
        <v>0.62</v>
      </c>
      <c r="U267" s="4">
        <v>12.0984</v>
      </c>
    </row>
    <row r="268" spans="3:21">
      <c r="C268">
        <v>265</v>
      </c>
      <c r="D268" s="4" t="s">
        <v>1043</v>
      </c>
      <c r="E268" s="37">
        <v>0.86858939999999996</v>
      </c>
      <c r="F268" s="4">
        <v>0.86858900000000006</v>
      </c>
      <c r="G268" s="4">
        <v>0.67</v>
      </c>
      <c r="H268" s="4">
        <v>38.104999999999997</v>
      </c>
      <c r="Q268" s="4" t="s">
        <v>1045</v>
      </c>
      <c r="R268" s="5">
        <v>0.80902390000000002</v>
      </c>
      <c r="S268" s="4">
        <v>0.80902399999999997</v>
      </c>
      <c r="T268" s="4">
        <v>1.07</v>
      </c>
      <c r="U268" s="4">
        <v>13.093999999999999</v>
      </c>
    </row>
    <row r="269" spans="3:21">
      <c r="C269">
        <v>266</v>
      </c>
      <c r="D269" s="4" t="s">
        <v>1145</v>
      </c>
      <c r="E269" s="37">
        <v>0.87009809999999999</v>
      </c>
      <c r="F269" s="4">
        <v>0.87009800000000004</v>
      </c>
      <c r="G269" s="4">
        <v>4.51</v>
      </c>
      <c r="H269" s="4">
        <v>465.94900000000001</v>
      </c>
      <c r="Q269" s="4" t="s">
        <v>1046</v>
      </c>
      <c r="R269" s="5">
        <v>0.7092543</v>
      </c>
      <c r="S269" s="4">
        <v>0.70925400000000005</v>
      </c>
      <c r="T269" s="4">
        <v>3.47</v>
      </c>
      <c r="U269" s="4">
        <v>29.2684</v>
      </c>
    </row>
    <row r="270" spans="3:21">
      <c r="C270">
        <v>267</v>
      </c>
      <c r="D270" s="4" t="s">
        <v>994</v>
      </c>
      <c r="E270" s="37">
        <v>0.875</v>
      </c>
      <c r="F270" s="4">
        <v>0.875</v>
      </c>
      <c r="G270" s="4">
        <v>0</v>
      </c>
      <c r="H270" s="4">
        <v>5.5909199999999997E-4</v>
      </c>
      <c r="Q270" s="4" t="s">
        <v>1047</v>
      </c>
      <c r="R270" s="5">
        <v>0.75047399999999997</v>
      </c>
      <c r="S270" s="4">
        <v>0.75047399999999997</v>
      </c>
      <c r="T270" s="4">
        <v>5.59</v>
      </c>
      <c r="U270" s="4">
        <v>44.692700000000002</v>
      </c>
    </row>
    <row r="271" spans="3:21">
      <c r="C271">
        <v>268</v>
      </c>
      <c r="D271" s="4" t="s">
        <v>1167</v>
      </c>
      <c r="E271" s="37">
        <v>0.88569569999999997</v>
      </c>
      <c r="F271" s="4" t="s">
        <v>7</v>
      </c>
      <c r="G271" s="4">
        <v>824.26</v>
      </c>
      <c r="H271" s="4">
        <v>1000</v>
      </c>
      <c r="Q271" s="4" t="s">
        <v>1048</v>
      </c>
      <c r="R271" s="5">
        <v>0.75032710000000002</v>
      </c>
      <c r="S271" s="4">
        <v>0.75032699999999997</v>
      </c>
      <c r="T271" s="4">
        <v>2.38</v>
      </c>
      <c r="U271" s="4">
        <v>59.654200000000003</v>
      </c>
    </row>
    <row r="272" spans="3:21">
      <c r="C272">
        <v>269</v>
      </c>
      <c r="D272" s="4" t="s">
        <v>1005</v>
      </c>
      <c r="E272" s="37">
        <v>0.88574220000000004</v>
      </c>
      <c r="F272" s="4">
        <v>0.88574200000000003</v>
      </c>
      <c r="G272" s="4">
        <v>0.01</v>
      </c>
      <c r="H272" s="4">
        <v>1.7503000000000001E-2</v>
      </c>
      <c r="Q272" s="4" t="s">
        <v>1049</v>
      </c>
      <c r="R272" s="5">
        <v>0.6795177</v>
      </c>
      <c r="S272" s="4">
        <v>0.67951799999999996</v>
      </c>
      <c r="T272" s="4">
        <v>3.41</v>
      </c>
      <c r="U272" s="4">
        <v>32.6252</v>
      </c>
    </row>
    <row r="273" spans="3:21">
      <c r="C273">
        <v>270</v>
      </c>
      <c r="D273" s="4" t="s">
        <v>1042</v>
      </c>
      <c r="E273" s="37">
        <v>0.88630679999999995</v>
      </c>
      <c r="F273" s="4">
        <v>0.88630699999999996</v>
      </c>
      <c r="G273" s="4">
        <v>0.35</v>
      </c>
      <c r="H273" s="4">
        <v>24.986699999999999</v>
      </c>
      <c r="Q273" s="4" t="s">
        <v>1050</v>
      </c>
      <c r="R273" s="5">
        <v>0.70860199999999995</v>
      </c>
      <c r="S273" s="4">
        <v>0.70860199999999995</v>
      </c>
      <c r="T273" s="4">
        <v>3.13</v>
      </c>
      <c r="U273" s="4">
        <v>74.801000000000002</v>
      </c>
    </row>
    <row r="274" spans="3:21">
      <c r="C274">
        <v>271</v>
      </c>
      <c r="D274" s="4" t="s">
        <v>1165</v>
      </c>
      <c r="E274" s="37">
        <v>0.88819029999999999</v>
      </c>
      <c r="F274" s="4" t="s">
        <v>7</v>
      </c>
      <c r="G274" s="4">
        <v>960.24</v>
      </c>
      <c r="H274" s="4">
        <v>1000</v>
      </c>
      <c r="Q274" s="4" t="s">
        <v>1051</v>
      </c>
      <c r="R274" s="5">
        <v>0.69235420000000003</v>
      </c>
      <c r="S274" s="4">
        <v>0.69235400000000002</v>
      </c>
      <c r="T274" s="4">
        <v>14.7</v>
      </c>
      <c r="U274" s="4">
        <v>51.302799999999998</v>
      </c>
    </row>
    <row r="275" spans="3:21">
      <c r="C275">
        <v>272</v>
      </c>
      <c r="D275" s="4" t="s">
        <v>1025</v>
      </c>
      <c r="E275" s="37">
        <v>0.88873290000000005</v>
      </c>
      <c r="F275" s="4">
        <v>0.888733</v>
      </c>
      <c r="G275" s="4">
        <v>0.05</v>
      </c>
      <c r="H275" s="4">
        <v>0.413132</v>
      </c>
      <c r="Q275" s="4" t="s">
        <v>1052</v>
      </c>
      <c r="R275" s="5">
        <v>0.69107059999999998</v>
      </c>
      <c r="S275" s="4">
        <v>0.69107099999999999</v>
      </c>
      <c r="T275" s="4">
        <v>12.3</v>
      </c>
      <c r="U275" s="4">
        <v>55.290500000000002</v>
      </c>
    </row>
    <row r="276" spans="3:21">
      <c r="C276">
        <v>273</v>
      </c>
      <c r="D276" s="4" t="s">
        <v>1003</v>
      </c>
      <c r="E276" s="37">
        <v>0.88964840000000001</v>
      </c>
      <c r="F276" s="4">
        <v>0.88964799999999999</v>
      </c>
      <c r="G276" s="4">
        <v>0.01</v>
      </c>
      <c r="H276" s="4">
        <v>1.7828E-2</v>
      </c>
      <c r="Q276" s="4" t="s">
        <v>1053</v>
      </c>
      <c r="R276" s="5">
        <v>0.74587150000000002</v>
      </c>
      <c r="S276" s="4">
        <v>0.74587199999999998</v>
      </c>
      <c r="T276" s="4">
        <v>8.26</v>
      </c>
      <c r="U276" s="4">
        <v>81.396799999999999</v>
      </c>
    </row>
    <row r="277" spans="3:21">
      <c r="C277">
        <v>274</v>
      </c>
      <c r="D277" s="4" t="s">
        <v>1162</v>
      </c>
      <c r="E277" s="37">
        <v>0.89846009999999998</v>
      </c>
      <c r="F277" s="4" t="s">
        <v>7</v>
      </c>
      <c r="G277" s="4">
        <v>154.85</v>
      </c>
      <c r="H277" s="4">
        <v>1000</v>
      </c>
      <c r="Q277" s="4" t="s">
        <v>1054</v>
      </c>
      <c r="R277" s="5">
        <v>0.66949749999999997</v>
      </c>
      <c r="S277" s="4">
        <v>0.66949700000000001</v>
      </c>
      <c r="T277" s="4">
        <v>17.05</v>
      </c>
      <c r="U277" s="4">
        <v>43.615900000000003</v>
      </c>
    </row>
    <row r="278" spans="3:21">
      <c r="C278">
        <v>275</v>
      </c>
      <c r="D278" s="4" t="s">
        <v>1148</v>
      </c>
      <c r="E278" s="37">
        <v>0.90022749999999996</v>
      </c>
      <c r="F278" s="4">
        <v>0.90022800000000003</v>
      </c>
      <c r="G278" s="4">
        <v>6.62</v>
      </c>
      <c r="H278" s="4">
        <v>457.25299999999999</v>
      </c>
      <c r="Q278" s="4" t="s">
        <v>1055</v>
      </c>
      <c r="R278" s="5">
        <v>0.6119194</v>
      </c>
      <c r="S278" s="4">
        <v>0.61191899999999999</v>
      </c>
      <c r="T278" s="4">
        <v>10.74</v>
      </c>
      <c r="U278" s="4">
        <v>45.574199999999998</v>
      </c>
    </row>
    <row r="279" spans="3:21">
      <c r="C279">
        <v>276</v>
      </c>
      <c r="D279" s="4" t="s">
        <v>1116</v>
      </c>
      <c r="E279" s="37">
        <v>0.90722659999999999</v>
      </c>
      <c r="F279" s="4">
        <v>0.90722700000000001</v>
      </c>
      <c r="G279" s="4">
        <v>0.03</v>
      </c>
      <c r="H279" s="4">
        <v>2.5057100000000001</v>
      </c>
      <c r="Q279" s="4" t="s">
        <v>1056</v>
      </c>
      <c r="R279" s="5">
        <v>0.46032810000000002</v>
      </c>
      <c r="S279" s="4">
        <v>0.46032800000000001</v>
      </c>
      <c r="T279" s="4">
        <v>31.26</v>
      </c>
      <c r="U279" s="4">
        <v>36.710900000000002</v>
      </c>
    </row>
    <row r="280" spans="3:21">
      <c r="C280">
        <v>277</v>
      </c>
      <c r="D280" s="4" t="s">
        <v>1126</v>
      </c>
      <c r="E280" s="37">
        <v>0.91217040000000005</v>
      </c>
      <c r="F280" s="4">
        <v>0.91217000000000004</v>
      </c>
      <c r="G280" s="4">
        <v>0.14000000000000001</v>
      </c>
      <c r="H280" s="4">
        <v>4.4195599999999997</v>
      </c>
      <c r="Q280" s="4" t="s">
        <v>1057</v>
      </c>
      <c r="R280" s="5">
        <v>0.56099509999999997</v>
      </c>
      <c r="S280" s="4">
        <v>0.56099500000000002</v>
      </c>
      <c r="T280" s="4">
        <v>33.51</v>
      </c>
      <c r="U280" s="4">
        <v>48.427799999999998</v>
      </c>
    </row>
    <row r="281" spans="3:21">
      <c r="C281">
        <v>278</v>
      </c>
      <c r="D281" s="4" t="s">
        <v>1147</v>
      </c>
      <c r="E281" s="37">
        <v>0.91682339999999996</v>
      </c>
      <c r="F281" s="4">
        <v>0.91682300000000005</v>
      </c>
      <c r="G281" s="4">
        <v>4.66</v>
      </c>
      <c r="H281" s="4">
        <v>366.60599999999999</v>
      </c>
      <c r="Q281" s="4" t="s">
        <v>1058</v>
      </c>
      <c r="R281" s="5">
        <v>0.55607989999999996</v>
      </c>
      <c r="S281" s="4">
        <v>0.55608000000000002</v>
      </c>
      <c r="T281" s="4">
        <v>20.93</v>
      </c>
      <c r="U281" s="4">
        <v>58.765500000000003</v>
      </c>
    </row>
    <row r="282" spans="3:21">
      <c r="C282">
        <v>279</v>
      </c>
      <c r="D282" s="4" t="s">
        <v>1160</v>
      </c>
      <c r="E282" s="37">
        <v>0.91716419999999999</v>
      </c>
      <c r="F282" s="4" t="s">
        <v>7</v>
      </c>
      <c r="G282" s="4">
        <v>177.75</v>
      </c>
      <c r="H282" s="4">
        <v>1000</v>
      </c>
      <c r="Q282" s="4" t="s">
        <v>1059</v>
      </c>
      <c r="R282" s="5">
        <v>0.58866879999999999</v>
      </c>
      <c r="S282" s="4">
        <v>0.588669</v>
      </c>
      <c r="T282" s="4">
        <v>18.149999999999999</v>
      </c>
      <c r="U282" s="4">
        <v>65.8703</v>
      </c>
    </row>
    <row r="283" spans="3:21">
      <c r="C283">
        <v>280</v>
      </c>
      <c r="D283" s="4" t="s">
        <v>1163</v>
      </c>
      <c r="E283" s="37">
        <v>0.91730670000000003</v>
      </c>
      <c r="F283" s="4" t="s">
        <v>7</v>
      </c>
      <c r="G283" s="4">
        <v>146.55000000000001</v>
      </c>
      <c r="H283" s="4">
        <v>1000</v>
      </c>
      <c r="Q283" s="4" t="s">
        <v>1060</v>
      </c>
      <c r="R283" s="5">
        <v>0.54268930000000004</v>
      </c>
      <c r="S283" s="4">
        <v>0.54268899999999998</v>
      </c>
      <c r="T283" s="4">
        <v>16.91</v>
      </c>
      <c r="U283" s="4">
        <v>63.758200000000002</v>
      </c>
    </row>
    <row r="284" spans="3:21">
      <c r="C284">
        <v>281</v>
      </c>
      <c r="D284" s="4" t="s">
        <v>1004</v>
      </c>
      <c r="E284" s="37">
        <v>0.91894529999999996</v>
      </c>
      <c r="F284" s="4">
        <v>0.91894500000000001</v>
      </c>
      <c r="G284" s="4">
        <v>0.01</v>
      </c>
      <c r="H284" s="4">
        <v>1.1277000000000001E-2</v>
      </c>
      <c r="Q284" s="4" t="s">
        <v>1061</v>
      </c>
      <c r="R284" s="5">
        <v>0.83228279999999999</v>
      </c>
      <c r="S284" s="4" t="s">
        <v>7</v>
      </c>
      <c r="T284" s="4">
        <v>39.270000000000003</v>
      </c>
      <c r="U284" s="4">
        <v>1000</v>
      </c>
    </row>
    <row r="285" spans="3:21">
      <c r="C285">
        <v>282</v>
      </c>
      <c r="D285" s="4" t="s">
        <v>1143</v>
      </c>
      <c r="E285" s="37">
        <v>0.91926479999999999</v>
      </c>
      <c r="F285" s="4">
        <v>0.919265</v>
      </c>
      <c r="G285" s="4">
        <v>3.53</v>
      </c>
      <c r="H285" s="4">
        <v>196.36</v>
      </c>
      <c r="Q285" s="4" t="s">
        <v>1062</v>
      </c>
      <c r="R285" s="5">
        <v>0.73853639999999998</v>
      </c>
      <c r="S285" s="4" t="s">
        <v>7</v>
      </c>
      <c r="T285" s="4">
        <v>42.78</v>
      </c>
      <c r="U285" s="4">
        <v>1000</v>
      </c>
    </row>
    <row r="286" spans="3:21">
      <c r="C286">
        <v>283</v>
      </c>
      <c r="D286" s="4" t="s">
        <v>1118</v>
      </c>
      <c r="E286" s="37">
        <v>0.92041019999999996</v>
      </c>
      <c r="F286" s="4">
        <v>0.92040999999999995</v>
      </c>
      <c r="G286" s="4">
        <v>0.06</v>
      </c>
      <c r="H286" s="4">
        <v>1.86978</v>
      </c>
      <c r="Q286" s="4" t="s">
        <v>1063</v>
      </c>
      <c r="R286" s="5">
        <v>0.86129160000000005</v>
      </c>
      <c r="S286" s="4" t="s">
        <v>7</v>
      </c>
      <c r="T286" s="4">
        <v>66.569999999999993</v>
      </c>
      <c r="U286" s="4">
        <v>1000</v>
      </c>
    </row>
    <row r="287" spans="3:21">
      <c r="C287">
        <v>284</v>
      </c>
      <c r="D287" s="4" t="s">
        <v>1134</v>
      </c>
      <c r="E287" s="37">
        <v>0.92202759999999995</v>
      </c>
      <c r="F287" s="4">
        <v>0.92202799999999996</v>
      </c>
      <c r="G287" s="4">
        <v>0.31</v>
      </c>
      <c r="H287" s="4">
        <v>99.621899999999997</v>
      </c>
      <c r="Q287" s="4" t="s">
        <v>1064</v>
      </c>
      <c r="R287" s="5">
        <v>0.76846179999999997</v>
      </c>
      <c r="S287" s="4" t="s">
        <v>7</v>
      </c>
      <c r="T287" s="4">
        <v>31.64</v>
      </c>
      <c r="U287" s="4">
        <v>1000</v>
      </c>
    </row>
    <row r="288" spans="3:21">
      <c r="C288">
        <v>285</v>
      </c>
      <c r="D288" s="4" t="s">
        <v>1159</v>
      </c>
      <c r="E288" s="37">
        <v>0.92254709999999995</v>
      </c>
      <c r="F288" s="4" t="s">
        <v>7</v>
      </c>
      <c r="G288" s="4">
        <v>36.270000000000003</v>
      </c>
      <c r="H288" s="4">
        <v>1000</v>
      </c>
      <c r="Q288" s="4" t="s">
        <v>1065</v>
      </c>
      <c r="R288" s="5">
        <v>0.70898209999999995</v>
      </c>
      <c r="S288" s="4">
        <v>0.708982</v>
      </c>
      <c r="T288" s="4">
        <v>76.37</v>
      </c>
      <c r="U288" s="4">
        <v>779.37800000000004</v>
      </c>
    </row>
    <row r="289" spans="3:21">
      <c r="C289">
        <v>286</v>
      </c>
      <c r="D289" s="4" t="s">
        <v>1139</v>
      </c>
      <c r="E289" s="37">
        <v>0.92419150000000005</v>
      </c>
      <c r="F289" s="4">
        <v>0.92419099999999998</v>
      </c>
      <c r="G289" s="4">
        <v>0.59</v>
      </c>
      <c r="H289" s="4">
        <v>172.756</v>
      </c>
      <c r="Q289" s="4" t="s">
        <v>1066</v>
      </c>
      <c r="R289" s="5">
        <v>0.73637520000000001</v>
      </c>
      <c r="S289" s="4" t="s">
        <v>7</v>
      </c>
      <c r="T289" s="4">
        <v>398.23</v>
      </c>
      <c r="U289" s="4">
        <v>1000</v>
      </c>
    </row>
    <row r="290" spans="3:21">
      <c r="C290">
        <v>287</v>
      </c>
      <c r="D290" s="4" t="s">
        <v>1164</v>
      </c>
      <c r="E290" s="37">
        <v>0.92647279999999999</v>
      </c>
      <c r="F290" s="4" t="s">
        <v>7</v>
      </c>
      <c r="G290" s="4">
        <v>194.54</v>
      </c>
      <c r="H290" s="4">
        <v>1000</v>
      </c>
      <c r="Q290" s="4" t="s">
        <v>1067</v>
      </c>
      <c r="R290" s="5">
        <v>0.79758059999999997</v>
      </c>
      <c r="S290" s="4" t="s">
        <v>7</v>
      </c>
      <c r="T290" s="4">
        <v>633.09</v>
      </c>
      <c r="U290" s="4">
        <v>1000</v>
      </c>
    </row>
    <row r="291" spans="3:21">
      <c r="C291">
        <v>288</v>
      </c>
      <c r="D291" s="4" t="s">
        <v>1141</v>
      </c>
      <c r="E291" s="37">
        <v>0.92891310000000005</v>
      </c>
      <c r="F291" s="4">
        <v>0.92891299999999999</v>
      </c>
      <c r="G291" s="4">
        <v>1.92</v>
      </c>
      <c r="H291" s="4">
        <v>311.38</v>
      </c>
      <c r="Q291" s="4" t="s">
        <v>1068</v>
      </c>
      <c r="R291" s="5">
        <v>0.80176510000000001</v>
      </c>
      <c r="S291" s="4" t="s">
        <v>7</v>
      </c>
      <c r="T291" s="4">
        <v>414.37</v>
      </c>
      <c r="U291" s="4">
        <v>1000</v>
      </c>
    </row>
    <row r="292" spans="3:21">
      <c r="C292">
        <v>289</v>
      </c>
      <c r="D292" s="4" t="s">
        <v>1023</v>
      </c>
      <c r="E292" s="37">
        <v>0.92922970000000005</v>
      </c>
      <c r="F292" s="4">
        <v>0.92923</v>
      </c>
      <c r="G292" s="4">
        <v>0.04</v>
      </c>
      <c r="H292" s="4">
        <v>0.71261600000000003</v>
      </c>
      <c r="Q292" s="4" t="s">
        <v>1069</v>
      </c>
      <c r="R292" s="5">
        <v>0.75459019999999999</v>
      </c>
      <c r="S292" s="4" t="s">
        <v>7</v>
      </c>
      <c r="T292" s="4">
        <v>196.33</v>
      </c>
      <c r="U292" s="4">
        <v>1000</v>
      </c>
    </row>
    <row r="293" spans="3:21">
      <c r="C293">
        <v>290</v>
      </c>
      <c r="D293" s="4" t="s">
        <v>1157</v>
      </c>
      <c r="E293" s="37">
        <v>0.93117689999999997</v>
      </c>
      <c r="F293" s="4" t="s">
        <v>7</v>
      </c>
      <c r="G293" s="4">
        <v>101.1</v>
      </c>
      <c r="H293" s="4">
        <v>1000</v>
      </c>
      <c r="Q293" s="4" t="s">
        <v>1070</v>
      </c>
      <c r="R293" s="5">
        <v>1</v>
      </c>
      <c r="S293" s="4">
        <v>1</v>
      </c>
      <c r="T293" s="4">
        <v>0</v>
      </c>
      <c r="U293" s="4">
        <v>5.5193899999999999E-4</v>
      </c>
    </row>
    <row r="294" spans="3:21">
      <c r="C294">
        <v>291</v>
      </c>
      <c r="D294" s="4" t="s">
        <v>1016</v>
      </c>
      <c r="E294" s="37">
        <v>0.93261720000000004</v>
      </c>
      <c r="F294" s="4">
        <v>0.93261700000000003</v>
      </c>
      <c r="G294" s="4">
        <v>0.01</v>
      </c>
      <c r="H294" s="4">
        <v>9.5620199999999992E-3</v>
      </c>
      <c r="Q294" s="4" t="s">
        <v>1071</v>
      </c>
      <c r="R294" s="5">
        <v>1</v>
      </c>
      <c r="S294" s="4">
        <v>1</v>
      </c>
      <c r="T294" s="4">
        <v>0</v>
      </c>
      <c r="U294" s="4">
        <v>5.77927E-4</v>
      </c>
    </row>
    <row r="295" spans="3:21">
      <c r="C295">
        <v>292</v>
      </c>
      <c r="D295" s="4" t="s">
        <v>1140</v>
      </c>
      <c r="E295" s="37">
        <v>0.93499370000000004</v>
      </c>
      <c r="F295" s="4">
        <v>0.93499399999999999</v>
      </c>
      <c r="G295" s="4">
        <v>2.5099999999999998</v>
      </c>
      <c r="H295" s="4">
        <v>238.267</v>
      </c>
      <c r="Q295" s="4" t="s">
        <v>1072</v>
      </c>
      <c r="R295" s="5">
        <v>1</v>
      </c>
      <c r="S295" s="4">
        <v>1</v>
      </c>
      <c r="T295" s="4">
        <v>0</v>
      </c>
      <c r="U295" s="4">
        <v>5.7411199999999999E-4</v>
      </c>
    </row>
    <row r="296" spans="3:21">
      <c r="C296">
        <v>293</v>
      </c>
      <c r="D296" s="4" t="s">
        <v>1144</v>
      </c>
      <c r="E296" s="37">
        <v>0.93632890000000002</v>
      </c>
      <c r="F296" s="4">
        <v>0.93632899999999997</v>
      </c>
      <c r="G296" s="4">
        <v>2.5</v>
      </c>
      <c r="H296" s="4">
        <v>320.48200000000003</v>
      </c>
      <c r="Q296" s="4" t="s">
        <v>1073</v>
      </c>
      <c r="R296" s="5">
        <v>1</v>
      </c>
      <c r="S296" s="4">
        <v>1</v>
      </c>
      <c r="T296" s="4">
        <v>0</v>
      </c>
      <c r="U296" s="4">
        <v>3.9911299999999999E-4</v>
      </c>
    </row>
    <row r="297" spans="3:21">
      <c r="C297">
        <v>294</v>
      </c>
      <c r="D297" s="4" t="s">
        <v>884</v>
      </c>
      <c r="E297" s="37">
        <v>0.9375</v>
      </c>
      <c r="F297" s="4">
        <v>0.9375</v>
      </c>
      <c r="G297" s="4">
        <v>0</v>
      </c>
      <c r="H297" s="4">
        <v>3.2591800000000002E-4</v>
      </c>
      <c r="Q297" s="4" t="s">
        <v>1074</v>
      </c>
      <c r="R297" s="5">
        <v>1</v>
      </c>
      <c r="S297" s="4">
        <v>1</v>
      </c>
      <c r="T297" s="4">
        <v>0</v>
      </c>
      <c r="U297" s="4">
        <v>4.4798899999999998E-4</v>
      </c>
    </row>
    <row r="298" spans="3:21">
      <c r="C298">
        <v>295</v>
      </c>
      <c r="D298" s="4" t="s">
        <v>989</v>
      </c>
      <c r="E298" s="37">
        <v>0.9375</v>
      </c>
      <c r="F298" s="4">
        <v>0.9375</v>
      </c>
      <c r="G298" s="4">
        <v>0</v>
      </c>
      <c r="H298" s="4">
        <v>4.8708900000000001E-4</v>
      </c>
      <c r="Q298" s="4" t="s">
        <v>1075</v>
      </c>
      <c r="R298" s="5">
        <v>1</v>
      </c>
      <c r="S298" s="4">
        <v>1</v>
      </c>
      <c r="T298" s="4">
        <v>0</v>
      </c>
      <c r="U298" s="4">
        <v>5.81026E-4</v>
      </c>
    </row>
    <row r="299" spans="3:21">
      <c r="C299">
        <v>296</v>
      </c>
      <c r="D299" s="4" t="s">
        <v>990</v>
      </c>
      <c r="E299" s="37">
        <v>0.9375</v>
      </c>
      <c r="F299" s="4">
        <v>0.9375</v>
      </c>
      <c r="G299" s="4">
        <v>0</v>
      </c>
      <c r="H299" s="4">
        <v>5.6099899999999996E-4</v>
      </c>
      <c r="Q299" s="4" t="s">
        <v>1076</v>
      </c>
      <c r="R299" s="5">
        <v>1</v>
      </c>
      <c r="S299" s="4">
        <v>1</v>
      </c>
      <c r="T299" s="4">
        <v>0</v>
      </c>
      <c r="U299" s="4">
        <v>6.5493599999999995E-4</v>
      </c>
    </row>
    <row r="300" spans="3:21">
      <c r="C300">
        <v>297</v>
      </c>
      <c r="D300" s="4" t="s">
        <v>991</v>
      </c>
      <c r="E300" s="37">
        <v>0.9375</v>
      </c>
      <c r="F300" s="4">
        <v>0.9375</v>
      </c>
      <c r="G300" s="4">
        <v>0</v>
      </c>
      <c r="H300" s="4">
        <v>6.1202000000000001E-4</v>
      </c>
      <c r="Q300" s="4" t="s">
        <v>1077</v>
      </c>
      <c r="R300" s="5">
        <v>0.96875</v>
      </c>
      <c r="S300" s="4">
        <v>0.96875</v>
      </c>
      <c r="T300" s="4">
        <v>0.01</v>
      </c>
      <c r="U300" s="4">
        <v>7.3909799999999999E-4</v>
      </c>
    </row>
    <row r="301" spans="3:21">
      <c r="C301">
        <v>298</v>
      </c>
      <c r="D301" s="4" t="s">
        <v>993</v>
      </c>
      <c r="E301" s="37">
        <v>0.9375</v>
      </c>
      <c r="F301" s="4">
        <v>0.9375</v>
      </c>
      <c r="G301" s="4">
        <v>0</v>
      </c>
      <c r="H301" s="4">
        <v>6.6018100000000003E-4</v>
      </c>
      <c r="Q301" s="4" t="s">
        <v>1078</v>
      </c>
      <c r="R301" s="5">
        <v>1</v>
      </c>
      <c r="S301" s="4">
        <v>1</v>
      </c>
      <c r="T301" s="4">
        <v>0</v>
      </c>
      <c r="U301" s="4">
        <v>4.4083600000000001E-4</v>
      </c>
    </row>
    <row r="302" spans="3:21">
      <c r="C302">
        <v>299</v>
      </c>
      <c r="D302" s="4" t="s">
        <v>995</v>
      </c>
      <c r="E302" s="37">
        <v>0.9375</v>
      </c>
      <c r="F302" s="4">
        <v>0.9375</v>
      </c>
      <c r="G302" s="4">
        <v>0</v>
      </c>
      <c r="H302" s="4">
        <v>6.2584900000000005E-4</v>
      </c>
      <c r="Q302" s="4" t="s">
        <v>1079</v>
      </c>
      <c r="R302" s="5">
        <v>1</v>
      </c>
      <c r="S302" s="4">
        <v>1</v>
      </c>
      <c r="T302" s="4">
        <v>0</v>
      </c>
      <c r="U302" s="4">
        <v>6.53982E-4</v>
      </c>
    </row>
    <row r="303" spans="3:21">
      <c r="C303">
        <v>300</v>
      </c>
      <c r="D303" s="4" t="s">
        <v>1114</v>
      </c>
      <c r="E303" s="37">
        <v>0.93930049999999998</v>
      </c>
      <c r="F303" s="4">
        <v>0.93930100000000005</v>
      </c>
      <c r="G303" s="4">
        <v>0.02</v>
      </c>
      <c r="H303" s="4">
        <v>2.02156</v>
      </c>
      <c r="Q303" s="4" t="s">
        <v>1080</v>
      </c>
      <c r="R303" s="5">
        <v>1</v>
      </c>
      <c r="S303" s="4">
        <v>1</v>
      </c>
      <c r="T303" s="4">
        <v>0</v>
      </c>
      <c r="U303" s="4">
        <v>5.5408499999999995E-4</v>
      </c>
    </row>
    <row r="304" spans="3:21">
      <c r="C304">
        <v>301</v>
      </c>
      <c r="D304" s="4" t="s">
        <v>1001</v>
      </c>
      <c r="E304" s="37">
        <v>0.93945310000000004</v>
      </c>
      <c r="F304" s="4">
        <v>0.93945299999999998</v>
      </c>
      <c r="G304" s="4">
        <v>0.01</v>
      </c>
      <c r="H304" s="4">
        <v>2.3729099999999999E-2</v>
      </c>
      <c r="Q304" s="4" t="s">
        <v>1081</v>
      </c>
      <c r="R304" s="5">
        <v>1</v>
      </c>
      <c r="S304" s="4">
        <v>1</v>
      </c>
      <c r="T304" s="4">
        <v>0</v>
      </c>
      <c r="U304" s="4">
        <v>5.4120999999999998E-4</v>
      </c>
    </row>
    <row r="305" spans="3:21">
      <c r="C305">
        <v>302</v>
      </c>
      <c r="D305" s="4" t="s">
        <v>1161</v>
      </c>
      <c r="E305" s="37">
        <v>0.94061269999999997</v>
      </c>
      <c r="F305" s="4" t="s">
        <v>7</v>
      </c>
      <c r="G305" s="4">
        <v>284.75</v>
      </c>
      <c r="H305" s="4">
        <v>1000</v>
      </c>
      <c r="Q305" s="4" t="s">
        <v>1082</v>
      </c>
      <c r="R305" s="5">
        <v>0.96875</v>
      </c>
      <c r="S305" s="4">
        <v>0.96875</v>
      </c>
      <c r="T305" s="4">
        <v>0.01</v>
      </c>
      <c r="U305" s="4">
        <v>7.9297999999999999E-4</v>
      </c>
    </row>
    <row r="306" spans="3:21">
      <c r="C306">
        <v>303</v>
      </c>
      <c r="D306" s="4" t="s">
        <v>1155</v>
      </c>
      <c r="E306" s="37">
        <v>0.94781099999999996</v>
      </c>
      <c r="F306" s="4" t="s">
        <v>7</v>
      </c>
      <c r="G306" s="4">
        <v>29.42</v>
      </c>
      <c r="H306" s="4">
        <v>1000</v>
      </c>
      <c r="Q306" s="4" t="s">
        <v>1083</v>
      </c>
      <c r="R306" s="5">
        <v>1</v>
      </c>
      <c r="S306" s="4">
        <v>1</v>
      </c>
      <c r="T306" s="4">
        <v>0</v>
      </c>
      <c r="U306" s="4">
        <v>5.5408499999999995E-4</v>
      </c>
    </row>
    <row r="307" spans="3:21">
      <c r="C307">
        <v>304</v>
      </c>
      <c r="D307" s="4" t="s">
        <v>1129</v>
      </c>
      <c r="E307" s="37">
        <v>0.94824220000000004</v>
      </c>
      <c r="F307" s="4">
        <v>0.94824200000000003</v>
      </c>
      <c r="G307" s="4">
        <v>0.09</v>
      </c>
      <c r="H307" s="4">
        <v>5.8516000000000004</v>
      </c>
      <c r="Q307" s="4" t="s">
        <v>1084</v>
      </c>
      <c r="R307" s="5">
        <v>1</v>
      </c>
      <c r="S307" s="4">
        <v>1</v>
      </c>
      <c r="T307" s="4">
        <v>0</v>
      </c>
      <c r="U307" s="4">
        <v>5.6386000000000001E-4</v>
      </c>
    </row>
    <row r="308" spans="3:21">
      <c r="C308">
        <v>305</v>
      </c>
      <c r="D308" s="4" t="s">
        <v>1158</v>
      </c>
      <c r="E308" s="37">
        <v>0.94840349999999995</v>
      </c>
      <c r="F308" s="4" t="s">
        <v>7</v>
      </c>
      <c r="G308" s="4">
        <v>19.52</v>
      </c>
      <c r="H308" s="4">
        <v>1000</v>
      </c>
      <c r="Q308" s="4" t="s">
        <v>1085</v>
      </c>
      <c r="R308" s="5">
        <v>0.96875</v>
      </c>
      <c r="S308" s="4">
        <v>0.96875</v>
      </c>
      <c r="T308" s="4">
        <v>0.01</v>
      </c>
      <c r="U308" s="4">
        <v>5.4097200000000002E-4</v>
      </c>
    </row>
    <row r="309" spans="3:21">
      <c r="C309">
        <v>306</v>
      </c>
      <c r="D309" s="4" t="s">
        <v>1018</v>
      </c>
      <c r="E309" s="37">
        <v>0.94921880000000003</v>
      </c>
      <c r="F309" s="4">
        <v>0.94921900000000003</v>
      </c>
      <c r="G309" s="4">
        <v>0.01</v>
      </c>
      <c r="H309" s="4">
        <v>1.1296E-2</v>
      </c>
      <c r="Q309" s="4" t="s">
        <v>1086</v>
      </c>
      <c r="R309" s="5">
        <v>1</v>
      </c>
      <c r="S309" s="4">
        <v>1</v>
      </c>
      <c r="T309" s="4">
        <v>0</v>
      </c>
      <c r="U309" s="4">
        <v>7.1787800000000003E-4</v>
      </c>
    </row>
    <row r="310" spans="3:21">
      <c r="C310">
        <v>307</v>
      </c>
      <c r="D310" s="4" t="s">
        <v>1156</v>
      </c>
      <c r="E310" s="37">
        <v>0.9492718</v>
      </c>
      <c r="F310" s="4" t="s">
        <v>7</v>
      </c>
      <c r="G310" s="4">
        <v>21.5</v>
      </c>
      <c r="H310" s="4">
        <v>1000</v>
      </c>
      <c r="Q310" s="4" t="s">
        <v>1087</v>
      </c>
      <c r="R310" s="5">
        <v>1</v>
      </c>
      <c r="S310" s="4">
        <v>1</v>
      </c>
      <c r="T310" s="4">
        <v>0</v>
      </c>
      <c r="U310" s="4">
        <v>6.1011300000000002E-4</v>
      </c>
    </row>
    <row r="311" spans="3:21">
      <c r="C311">
        <v>308</v>
      </c>
      <c r="D311" s="4" t="s">
        <v>1150</v>
      </c>
      <c r="E311" s="37">
        <v>0.95162480000000005</v>
      </c>
      <c r="F311" s="4" t="s">
        <v>7</v>
      </c>
      <c r="G311" s="4">
        <v>6.61</v>
      </c>
      <c r="H311" s="4">
        <v>1000</v>
      </c>
      <c r="Q311" s="4" t="s">
        <v>1088</v>
      </c>
      <c r="R311" s="5">
        <v>1</v>
      </c>
      <c r="S311" s="4">
        <v>1</v>
      </c>
      <c r="T311" s="4">
        <v>0</v>
      </c>
      <c r="U311" s="4">
        <v>6.8783799999999997E-4</v>
      </c>
    </row>
    <row r="312" spans="3:21">
      <c r="C312">
        <v>309</v>
      </c>
      <c r="D312" s="4" t="s">
        <v>1128</v>
      </c>
      <c r="E312" s="37">
        <v>0.95437620000000001</v>
      </c>
      <c r="F312" s="4">
        <v>0.954376</v>
      </c>
      <c r="G312" s="4">
        <v>0.12</v>
      </c>
      <c r="H312" s="4">
        <v>4.7548399999999997</v>
      </c>
      <c r="Q312" s="4" t="s">
        <v>1089</v>
      </c>
      <c r="R312" s="5">
        <v>0.96875</v>
      </c>
      <c r="S312" s="4">
        <v>0.96875</v>
      </c>
      <c r="T312" s="4">
        <v>0.01</v>
      </c>
      <c r="U312" s="4">
        <v>7.2312400000000001E-4</v>
      </c>
    </row>
    <row r="313" spans="3:21">
      <c r="C313">
        <v>310</v>
      </c>
      <c r="D313" s="4" t="s">
        <v>1123</v>
      </c>
      <c r="E313" s="37">
        <v>0.9545593</v>
      </c>
      <c r="F313" s="4">
        <v>0.95455900000000005</v>
      </c>
      <c r="G313" s="4">
        <v>0.08</v>
      </c>
      <c r="H313" s="4">
        <v>3.1274099999999998</v>
      </c>
      <c r="Q313" s="4" t="s">
        <v>1090</v>
      </c>
      <c r="R313" s="5">
        <v>0.9765625</v>
      </c>
      <c r="S313" s="4">
        <v>0.97656299999999996</v>
      </c>
      <c r="T313" s="4">
        <v>0.01</v>
      </c>
      <c r="U313" s="4">
        <v>1.8724000000000001E-2</v>
      </c>
    </row>
    <row r="314" spans="3:21">
      <c r="C314">
        <v>311</v>
      </c>
      <c r="D314" s="4" t="s">
        <v>1152</v>
      </c>
      <c r="E314" s="37">
        <v>0.95869070000000001</v>
      </c>
      <c r="F314" s="4" t="s">
        <v>7</v>
      </c>
      <c r="G314" s="4">
        <v>8.61</v>
      </c>
      <c r="H314" s="4">
        <v>1000</v>
      </c>
      <c r="Q314" s="4" t="s">
        <v>1091</v>
      </c>
      <c r="R314" s="5">
        <v>0.984375</v>
      </c>
      <c r="S314" s="4">
        <v>0.984375</v>
      </c>
      <c r="T314" s="4">
        <v>0.01</v>
      </c>
      <c r="U314" s="4">
        <v>2.4416E-2</v>
      </c>
    </row>
    <row r="315" spans="3:21">
      <c r="C315">
        <v>312</v>
      </c>
      <c r="D315" s="4" t="s">
        <v>1132</v>
      </c>
      <c r="E315" s="37">
        <v>0.95913510000000002</v>
      </c>
      <c r="F315" s="4">
        <v>0.95913499999999996</v>
      </c>
      <c r="G315" s="4">
        <v>0.31</v>
      </c>
      <c r="H315" s="4">
        <v>75.667500000000004</v>
      </c>
      <c r="Q315" s="4" t="s">
        <v>1092</v>
      </c>
      <c r="R315" s="5">
        <v>0.98046880000000003</v>
      </c>
      <c r="S315" s="4">
        <v>0.98046900000000003</v>
      </c>
      <c r="T315" s="4">
        <v>0.01</v>
      </c>
      <c r="U315" s="4">
        <v>2.1700899999999999E-2</v>
      </c>
    </row>
    <row r="316" spans="3:21">
      <c r="C316">
        <v>313</v>
      </c>
      <c r="D316" s="4" t="s">
        <v>1122</v>
      </c>
      <c r="E316" s="37">
        <v>0.95962519999999996</v>
      </c>
      <c r="F316" s="4">
        <v>0.95962499999999995</v>
      </c>
      <c r="G316" s="4">
        <v>0.08</v>
      </c>
      <c r="H316" s="4">
        <v>2.70661</v>
      </c>
      <c r="Q316" s="4" t="s">
        <v>1093</v>
      </c>
      <c r="R316" s="5">
        <v>0.98242189999999996</v>
      </c>
      <c r="S316" s="4">
        <v>0.98242200000000002</v>
      </c>
      <c r="T316" s="4">
        <v>0.01</v>
      </c>
      <c r="U316" s="4">
        <v>2.2566099999999999E-2</v>
      </c>
    </row>
    <row r="317" spans="3:21">
      <c r="C317">
        <v>314</v>
      </c>
      <c r="D317" s="4" t="s">
        <v>1099</v>
      </c>
      <c r="E317" s="37">
        <v>0.9609375</v>
      </c>
      <c r="F317" s="4">
        <v>0.96093799999999996</v>
      </c>
      <c r="G317" s="4">
        <v>0.01</v>
      </c>
      <c r="H317" s="4">
        <v>3.0463E-2</v>
      </c>
      <c r="Q317" s="4" t="s">
        <v>1094</v>
      </c>
      <c r="R317" s="5">
        <v>1</v>
      </c>
      <c r="S317" s="4">
        <v>1</v>
      </c>
      <c r="T317" s="4">
        <v>0</v>
      </c>
      <c r="U317" s="4">
        <v>1.7281999999999999E-2</v>
      </c>
    </row>
    <row r="318" spans="3:21">
      <c r="C318">
        <v>315</v>
      </c>
      <c r="D318" s="4" t="s">
        <v>1153</v>
      </c>
      <c r="E318" s="37">
        <v>0.96101110000000001</v>
      </c>
      <c r="F318" s="4" t="s">
        <v>7</v>
      </c>
      <c r="G318" s="4">
        <v>12.97</v>
      </c>
      <c r="H318" s="4">
        <v>1000</v>
      </c>
      <c r="Q318" s="4" t="s">
        <v>1095</v>
      </c>
      <c r="R318" s="5">
        <v>0.99902340000000001</v>
      </c>
      <c r="S318" s="4">
        <v>0.99902299999999999</v>
      </c>
      <c r="T318" s="4">
        <v>0.01</v>
      </c>
      <c r="U318" s="4">
        <v>3.30272E-2</v>
      </c>
    </row>
    <row r="319" spans="3:21">
      <c r="C319">
        <v>316</v>
      </c>
      <c r="D319" s="4" t="s">
        <v>1154</v>
      </c>
      <c r="E319" s="37">
        <v>0.96328429999999998</v>
      </c>
      <c r="F319" s="4" t="s">
        <v>7</v>
      </c>
      <c r="G319" s="4">
        <v>11.98</v>
      </c>
      <c r="H319" s="4">
        <v>1000</v>
      </c>
      <c r="Q319" s="4" t="s">
        <v>1096</v>
      </c>
      <c r="R319" s="5">
        <v>0.99609380000000003</v>
      </c>
      <c r="S319" s="4">
        <v>0.99609400000000003</v>
      </c>
      <c r="T319" s="4">
        <v>0.01</v>
      </c>
      <c r="U319" s="4">
        <v>3.33788E-2</v>
      </c>
    </row>
    <row r="320" spans="3:21">
      <c r="C320">
        <v>317</v>
      </c>
      <c r="D320" s="4" t="s">
        <v>1124</v>
      </c>
      <c r="E320" s="37">
        <v>0.96450809999999998</v>
      </c>
      <c r="F320" s="4">
        <v>0.96450800000000003</v>
      </c>
      <c r="G320" s="4">
        <v>7.0000000000000007E-2</v>
      </c>
      <c r="H320" s="4">
        <v>3.96712</v>
      </c>
      <c r="Q320" s="4" t="s">
        <v>1097</v>
      </c>
      <c r="R320" s="5">
        <v>0.99902340000000001</v>
      </c>
      <c r="S320" s="4">
        <v>0.99902299999999999</v>
      </c>
      <c r="T320" s="4">
        <v>0.01</v>
      </c>
      <c r="U320" s="4">
        <v>3.1881100000000002E-2</v>
      </c>
    </row>
    <row r="321" spans="3:21">
      <c r="C321">
        <v>318</v>
      </c>
      <c r="D321" s="4" t="s">
        <v>1119</v>
      </c>
      <c r="E321" s="37">
        <v>0.96496579999999998</v>
      </c>
      <c r="F321" s="4">
        <v>0.96496599999999999</v>
      </c>
      <c r="G321" s="4">
        <v>0.06</v>
      </c>
      <c r="H321" s="4">
        <v>2.6066099999999999</v>
      </c>
      <c r="Q321" s="4" t="s">
        <v>1098</v>
      </c>
      <c r="R321" s="5">
        <v>0.99804689999999996</v>
      </c>
      <c r="S321" s="4">
        <v>0.99804700000000002</v>
      </c>
      <c r="T321" s="4">
        <v>0.01</v>
      </c>
      <c r="U321" s="4">
        <v>3.49579E-2</v>
      </c>
    </row>
    <row r="322" spans="3:21">
      <c r="C322">
        <v>319</v>
      </c>
      <c r="D322" s="4" t="s">
        <v>1130</v>
      </c>
      <c r="E322" s="37">
        <v>0.96517940000000002</v>
      </c>
      <c r="F322" s="4">
        <v>0.96517900000000001</v>
      </c>
      <c r="G322" s="4">
        <v>0.39</v>
      </c>
      <c r="H322" s="4">
        <v>106.64400000000001</v>
      </c>
      <c r="Q322" s="4" t="s">
        <v>1099</v>
      </c>
      <c r="R322" s="5">
        <v>0.9609375</v>
      </c>
      <c r="S322" s="4">
        <v>0.96093799999999996</v>
      </c>
      <c r="T322" s="4">
        <v>0.01</v>
      </c>
      <c r="U322" s="4">
        <v>3.0463E-2</v>
      </c>
    </row>
    <row r="323" spans="3:21">
      <c r="C323">
        <v>320</v>
      </c>
      <c r="D323" s="4" t="s">
        <v>1105</v>
      </c>
      <c r="E323" s="37">
        <v>0.96679689999999996</v>
      </c>
      <c r="F323" s="4">
        <v>0.96679700000000002</v>
      </c>
      <c r="G323" s="4">
        <v>0.01</v>
      </c>
      <c r="H323" s="4">
        <v>5.3096999999999998E-2</v>
      </c>
      <c r="Q323" s="4" t="s">
        <v>1100</v>
      </c>
      <c r="R323" s="5">
        <v>0.99707029999999996</v>
      </c>
      <c r="S323" s="4">
        <v>0.99707000000000001</v>
      </c>
      <c r="T323" s="4">
        <v>0.01</v>
      </c>
      <c r="U323" s="4">
        <v>5.4162000000000002E-2</v>
      </c>
    </row>
    <row r="324" spans="3:21">
      <c r="C324">
        <v>321</v>
      </c>
      <c r="D324" s="4" t="s">
        <v>1265</v>
      </c>
      <c r="E324" s="37">
        <v>0.96683300000000005</v>
      </c>
      <c r="F324" s="4" t="s">
        <v>1468</v>
      </c>
      <c r="G324" s="4">
        <v>93.4</v>
      </c>
      <c r="H324" s="4">
        <v>1000</v>
      </c>
      <c r="Q324" s="4" t="s">
        <v>1101</v>
      </c>
      <c r="R324" s="5">
        <v>0.99121090000000001</v>
      </c>
      <c r="S324" s="4">
        <v>0.99121099999999995</v>
      </c>
      <c r="T324" s="4">
        <v>0.01</v>
      </c>
      <c r="U324" s="4">
        <v>6.5918199999999996E-2</v>
      </c>
    </row>
    <row r="325" spans="3:21">
      <c r="C325">
        <v>322</v>
      </c>
      <c r="D325" s="4" t="s">
        <v>1136</v>
      </c>
      <c r="E325" s="37">
        <v>0.96701809999999999</v>
      </c>
      <c r="F325" s="4">
        <v>0.96701800000000004</v>
      </c>
      <c r="G325" s="4">
        <v>0.8</v>
      </c>
      <c r="H325" s="4">
        <v>259.45999999999998</v>
      </c>
      <c r="Q325" s="4" t="s">
        <v>1102</v>
      </c>
      <c r="R325" s="5">
        <v>0.984375</v>
      </c>
      <c r="S325" s="4">
        <v>0.984375</v>
      </c>
      <c r="T325" s="4">
        <v>0.01</v>
      </c>
      <c r="U325" s="4">
        <v>3.89462E-2</v>
      </c>
    </row>
    <row r="326" spans="3:21">
      <c r="C326">
        <v>323</v>
      </c>
      <c r="D326" s="4" t="s">
        <v>1112</v>
      </c>
      <c r="E326" s="37">
        <v>0.96728519999999996</v>
      </c>
      <c r="F326" s="4">
        <v>0.96728499999999995</v>
      </c>
      <c r="G326" s="4">
        <v>0.03</v>
      </c>
      <c r="H326" s="4">
        <v>1.13452</v>
      </c>
      <c r="Q326" s="4" t="s">
        <v>1103</v>
      </c>
      <c r="R326" s="5">
        <v>0.984375</v>
      </c>
      <c r="S326" s="4">
        <v>0.984375</v>
      </c>
      <c r="T326" s="4">
        <v>0.01</v>
      </c>
      <c r="U326" s="4">
        <v>5.9999900000000002E-2</v>
      </c>
    </row>
    <row r="327" spans="3:21">
      <c r="C327">
        <v>324</v>
      </c>
      <c r="D327" s="4" t="s">
        <v>1247</v>
      </c>
      <c r="E327" s="37">
        <v>0.96784590000000004</v>
      </c>
      <c r="F327" s="4">
        <v>0.96784599999999998</v>
      </c>
      <c r="G327" s="4">
        <v>1.0900000000000001</v>
      </c>
      <c r="H327" s="4">
        <v>889.01800000000003</v>
      </c>
      <c r="Q327" s="4" t="s">
        <v>1104</v>
      </c>
      <c r="R327" s="5">
        <v>0.99414060000000004</v>
      </c>
      <c r="S327" s="4">
        <v>0.99414100000000005</v>
      </c>
      <c r="T327" s="4">
        <v>0.01</v>
      </c>
      <c r="U327" s="4">
        <v>4.9592999999999998E-2</v>
      </c>
    </row>
    <row r="328" spans="3:21">
      <c r="C328">
        <v>325</v>
      </c>
      <c r="D328" s="4" t="s">
        <v>1225</v>
      </c>
      <c r="E328" s="37">
        <v>0.96850590000000003</v>
      </c>
      <c r="F328" s="4">
        <v>0.96850599999999998</v>
      </c>
      <c r="G328" s="4">
        <v>7.0000000000000007E-2</v>
      </c>
      <c r="H328" s="4">
        <v>9.6530500000000004</v>
      </c>
      <c r="Q328" s="4" t="s">
        <v>1105</v>
      </c>
      <c r="R328" s="5">
        <v>0.96679689999999996</v>
      </c>
      <c r="S328" s="4">
        <v>0.96679700000000002</v>
      </c>
      <c r="T328" s="4">
        <v>0.01</v>
      </c>
      <c r="U328" s="4">
        <v>5.3096999999999998E-2</v>
      </c>
    </row>
    <row r="329" spans="3:21">
      <c r="C329">
        <v>326</v>
      </c>
      <c r="D329" s="4" t="s">
        <v>1117</v>
      </c>
      <c r="E329" s="37">
        <v>0.96868900000000002</v>
      </c>
      <c r="F329" s="4">
        <v>0.96868900000000002</v>
      </c>
      <c r="G329" s="4">
        <v>0.04</v>
      </c>
      <c r="H329" s="4">
        <v>2.8887499999999999</v>
      </c>
      <c r="Q329" s="4" t="s">
        <v>1106</v>
      </c>
      <c r="R329" s="5">
        <v>0.99707029999999996</v>
      </c>
      <c r="S329" s="4">
        <v>0.99707000000000001</v>
      </c>
      <c r="T329" s="4">
        <v>0.01</v>
      </c>
      <c r="U329" s="4">
        <v>5.0486999999999997E-2</v>
      </c>
    </row>
    <row r="330" spans="3:21">
      <c r="C330">
        <v>327</v>
      </c>
      <c r="D330" s="4" t="s">
        <v>983</v>
      </c>
      <c r="E330" s="37">
        <v>0.96875</v>
      </c>
      <c r="F330" s="4">
        <v>0.96875</v>
      </c>
      <c r="G330" s="4">
        <v>0</v>
      </c>
      <c r="H330" s="4">
        <v>3.5214399999999998E-4</v>
      </c>
      <c r="Q330" s="4" t="s">
        <v>1107</v>
      </c>
      <c r="R330" s="5">
        <v>0.97753909999999999</v>
      </c>
      <c r="S330" s="4">
        <v>0.97753900000000005</v>
      </c>
      <c r="T330" s="4">
        <v>0.01</v>
      </c>
      <c r="U330" s="4">
        <v>8.1134100000000001E-2</v>
      </c>
    </row>
    <row r="331" spans="3:21">
      <c r="C331">
        <v>328</v>
      </c>
      <c r="D331" s="4" t="s">
        <v>987</v>
      </c>
      <c r="E331" s="37">
        <v>0.96875</v>
      </c>
      <c r="F331" s="4">
        <v>0.96875</v>
      </c>
      <c r="G331" s="4">
        <v>0</v>
      </c>
      <c r="H331" s="4">
        <v>6.9499000000000004E-4</v>
      </c>
      <c r="Q331" s="4" t="s">
        <v>1108</v>
      </c>
      <c r="R331" s="5">
        <v>0.98144529999999996</v>
      </c>
      <c r="S331" s="4">
        <v>0.98144500000000001</v>
      </c>
      <c r="T331" s="4">
        <v>0.01</v>
      </c>
      <c r="U331" s="4">
        <v>4.4750900000000003E-2</v>
      </c>
    </row>
    <row r="332" spans="3:21">
      <c r="C332">
        <v>329</v>
      </c>
      <c r="D332" s="4" t="s">
        <v>1077</v>
      </c>
      <c r="E332" s="37">
        <v>0.96875</v>
      </c>
      <c r="F332" s="4">
        <v>0.96875</v>
      </c>
      <c r="G332" s="4">
        <v>0.01</v>
      </c>
      <c r="H332" s="4">
        <v>7.3909799999999999E-4</v>
      </c>
      <c r="Q332" s="4" t="s">
        <v>1109</v>
      </c>
      <c r="R332" s="5">
        <v>0.98144529999999996</v>
      </c>
      <c r="S332" s="4">
        <v>0.98144500000000001</v>
      </c>
      <c r="T332" s="4">
        <v>0.01</v>
      </c>
      <c r="U332" s="4">
        <v>5.16398E-2</v>
      </c>
    </row>
    <row r="333" spans="3:21">
      <c r="C333">
        <v>330</v>
      </c>
      <c r="D333" s="4" t="s">
        <v>1082</v>
      </c>
      <c r="E333" s="37">
        <v>0.96875</v>
      </c>
      <c r="F333" s="4">
        <v>0.96875</v>
      </c>
      <c r="G333" s="4">
        <v>0.01</v>
      </c>
      <c r="H333" s="4">
        <v>7.9297999999999999E-4</v>
      </c>
      <c r="Q333" s="4" t="s">
        <v>1110</v>
      </c>
      <c r="R333" s="5">
        <v>1</v>
      </c>
      <c r="S333" s="4">
        <v>1</v>
      </c>
      <c r="T333" s="4">
        <v>0.03</v>
      </c>
      <c r="U333" s="4">
        <v>1.35043</v>
      </c>
    </row>
    <row r="334" spans="3:21">
      <c r="C334">
        <v>331</v>
      </c>
      <c r="D334" s="4" t="s">
        <v>1085</v>
      </c>
      <c r="E334" s="37">
        <v>0.96875</v>
      </c>
      <c r="F334" s="4">
        <v>0.96875</v>
      </c>
      <c r="G334" s="4">
        <v>0.01</v>
      </c>
      <c r="H334" s="4">
        <v>5.4097200000000002E-4</v>
      </c>
      <c r="Q334" s="4" t="s">
        <v>1111</v>
      </c>
      <c r="R334" s="5">
        <v>0.9968262</v>
      </c>
      <c r="S334" s="4">
        <v>0.99682599999999999</v>
      </c>
      <c r="T334" s="4">
        <v>0.03</v>
      </c>
      <c r="U334" s="4">
        <v>1.7295100000000001</v>
      </c>
    </row>
    <row r="335" spans="3:21">
      <c r="C335">
        <v>332</v>
      </c>
      <c r="D335" s="4" t="s">
        <v>1089</v>
      </c>
      <c r="E335" s="37">
        <v>0.96875</v>
      </c>
      <c r="F335" s="4">
        <v>0.96875</v>
      </c>
      <c r="G335" s="4">
        <v>0.01</v>
      </c>
      <c r="H335" s="4">
        <v>7.2312400000000001E-4</v>
      </c>
      <c r="Q335" s="4" t="s">
        <v>1112</v>
      </c>
      <c r="R335" s="5">
        <v>0.96728519999999996</v>
      </c>
      <c r="S335" s="4">
        <v>0.96728499999999995</v>
      </c>
      <c r="T335" s="4">
        <v>0.03</v>
      </c>
      <c r="U335" s="4">
        <v>1.13452</v>
      </c>
    </row>
    <row r="336" spans="3:21">
      <c r="C336">
        <v>333</v>
      </c>
      <c r="D336" s="4" t="s">
        <v>1166</v>
      </c>
      <c r="E336" s="37">
        <v>0.97005649999999999</v>
      </c>
      <c r="F336" s="4" t="s">
        <v>7</v>
      </c>
      <c r="G336" s="4">
        <v>609.6</v>
      </c>
      <c r="H336" s="4">
        <v>1000</v>
      </c>
      <c r="Q336" s="4" t="s">
        <v>1113</v>
      </c>
      <c r="R336" s="5">
        <v>0.99533079999999996</v>
      </c>
      <c r="S336" s="4">
        <v>0.99533099999999997</v>
      </c>
      <c r="T336" s="4">
        <v>0.03</v>
      </c>
      <c r="U336" s="4">
        <v>0.91562299999999996</v>
      </c>
    </row>
    <row r="337" spans="3:21">
      <c r="C337">
        <v>334</v>
      </c>
      <c r="D337" s="4" t="s">
        <v>1135</v>
      </c>
      <c r="E337" s="37">
        <v>0.9704332</v>
      </c>
      <c r="F337" s="4">
        <v>0.97043299999999999</v>
      </c>
      <c r="G337" s="4">
        <v>1.83</v>
      </c>
      <c r="H337" s="4">
        <v>140.75800000000001</v>
      </c>
      <c r="Q337" s="4" t="s">
        <v>1114</v>
      </c>
      <c r="R337" s="5">
        <v>0.93930049999999998</v>
      </c>
      <c r="S337" s="4">
        <v>0.93930100000000005</v>
      </c>
      <c r="T337" s="4">
        <v>0.02</v>
      </c>
      <c r="U337" s="4">
        <v>2.02156</v>
      </c>
    </row>
    <row r="338" spans="3:21">
      <c r="C338">
        <v>335</v>
      </c>
      <c r="D338" s="4" t="s">
        <v>1115</v>
      </c>
      <c r="E338" s="37">
        <v>0.97116089999999999</v>
      </c>
      <c r="F338" s="4">
        <v>0.97116100000000005</v>
      </c>
      <c r="G338" s="4">
        <v>0.06</v>
      </c>
      <c r="H338" s="4">
        <v>2.6061100000000001</v>
      </c>
      <c r="Q338" s="4" t="s">
        <v>1115</v>
      </c>
      <c r="R338" s="5">
        <v>0.97116089999999999</v>
      </c>
      <c r="S338" s="4">
        <v>0.97116100000000005</v>
      </c>
      <c r="T338" s="4">
        <v>0.06</v>
      </c>
      <c r="U338" s="4">
        <v>2.6061100000000001</v>
      </c>
    </row>
    <row r="339" spans="3:21">
      <c r="C339">
        <v>336</v>
      </c>
      <c r="D339" s="4" t="s">
        <v>1258</v>
      </c>
      <c r="E339" s="37">
        <v>0.97483249999999999</v>
      </c>
      <c r="F339" s="4" t="s">
        <v>1468</v>
      </c>
      <c r="G339" s="4">
        <v>12.09</v>
      </c>
      <c r="H339" s="4">
        <v>1000</v>
      </c>
      <c r="Q339" s="4" t="s">
        <v>1116</v>
      </c>
      <c r="R339" s="5">
        <v>0.90722659999999999</v>
      </c>
      <c r="S339" s="4">
        <v>0.90722700000000001</v>
      </c>
      <c r="T339" s="4">
        <v>0.03</v>
      </c>
      <c r="U339" s="4">
        <v>2.5057100000000001</v>
      </c>
    </row>
    <row r="340" spans="3:21">
      <c r="C340">
        <v>337</v>
      </c>
      <c r="D340" s="4" t="s">
        <v>1251</v>
      </c>
      <c r="E340" s="37">
        <v>0.97547150000000005</v>
      </c>
      <c r="F340" s="4" t="s">
        <v>1468</v>
      </c>
      <c r="G340" s="4">
        <v>2.31</v>
      </c>
      <c r="H340" s="4">
        <v>1000</v>
      </c>
      <c r="Q340" s="4" t="s">
        <v>1117</v>
      </c>
      <c r="R340" s="5">
        <v>0.96868900000000002</v>
      </c>
      <c r="S340" s="4">
        <v>0.96868900000000002</v>
      </c>
      <c r="T340" s="4">
        <v>0.04</v>
      </c>
      <c r="U340" s="4">
        <v>2.8887499999999999</v>
      </c>
    </row>
    <row r="341" spans="3:21">
      <c r="C341">
        <v>338</v>
      </c>
      <c r="D341" s="4" t="s">
        <v>1253</v>
      </c>
      <c r="E341" s="37">
        <v>0.97558429999999996</v>
      </c>
      <c r="F341" s="4" t="s">
        <v>1468</v>
      </c>
      <c r="G341" s="4">
        <v>7.49</v>
      </c>
      <c r="H341" s="4">
        <v>1000</v>
      </c>
      <c r="Q341" s="4" t="s">
        <v>1118</v>
      </c>
      <c r="R341" s="5">
        <v>0.92041019999999996</v>
      </c>
      <c r="S341" s="4">
        <v>0.92040999999999995</v>
      </c>
      <c r="T341" s="4">
        <v>0.06</v>
      </c>
      <c r="U341" s="4">
        <v>1.86978</v>
      </c>
    </row>
    <row r="342" spans="3:21">
      <c r="C342">
        <v>339</v>
      </c>
      <c r="D342" s="4" t="s">
        <v>1257</v>
      </c>
      <c r="E342" s="37">
        <v>0.97595209999999999</v>
      </c>
      <c r="F342" s="4" t="s">
        <v>1468</v>
      </c>
      <c r="G342" s="4">
        <v>5.93</v>
      </c>
      <c r="H342" s="4">
        <v>1000</v>
      </c>
      <c r="Q342" s="4" t="s">
        <v>1119</v>
      </c>
      <c r="R342" s="5">
        <v>0.96496579999999998</v>
      </c>
      <c r="S342" s="4">
        <v>0.96496599999999999</v>
      </c>
      <c r="T342" s="4">
        <v>0.06</v>
      </c>
      <c r="U342" s="4">
        <v>2.6066099999999999</v>
      </c>
    </row>
    <row r="343" spans="3:21">
      <c r="C343">
        <v>340</v>
      </c>
      <c r="D343" s="4" t="s">
        <v>1266</v>
      </c>
      <c r="E343" s="37">
        <v>0.97639600000000004</v>
      </c>
      <c r="F343" s="4" t="s">
        <v>1468</v>
      </c>
      <c r="G343" s="4">
        <v>77.239999999999995</v>
      </c>
      <c r="H343" s="4">
        <v>1000</v>
      </c>
      <c r="Q343" s="4" t="s">
        <v>1120</v>
      </c>
      <c r="R343" s="5">
        <v>0.99478149999999999</v>
      </c>
      <c r="S343" s="4">
        <v>0.99478100000000003</v>
      </c>
      <c r="T343" s="4">
        <v>7.0000000000000007E-2</v>
      </c>
      <c r="U343" s="4">
        <v>2.66812</v>
      </c>
    </row>
    <row r="344" spans="3:21">
      <c r="C344">
        <v>341</v>
      </c>
      <c r="D344" s="4" t="s">
        <v>1267</v>
      </c>
      <c r="E344" s="37">
        <v>0.97654160000000001</v>
      </c>
      <c r="F344" s="4" t="s">
        <v>1468</v>
      </c>
      <c r="G344" s="4">
        <v>36.25</v>
      </c>
      <c r="H344" s="4">
        <v>1000</v>
      </c>
      <c r="Q344" s="4" t="s">
        <v>1121</v>
      </c>
      <c r="R344" s="5">
        <v>0.98339840000000001</v>
      </c>
      <c r="S344" s="4">
        <v>0.98339799999999999</v>
      </c>
      <c r="T344" s="4">
        <v>0.09</v>
      </c>
      <c r="U344" s="4">
        <v>2.3059799999999999</v>
      </c>
    </row>
    <row r="345" spans="3:21">
      <c r="C345">
        <v>342</v>
      </c>
      <c r="D345" s="4" t="s">
        <v>1090</v>
      </c>
      <c r="E345" s="37">
        <v>0.9765625</v>
      </c>
      <c r="F345" s="4">
        <v>0.97656299999999996</v>
      </c>
      <c r="G345" s="4">
        <v>0.01</v>
      </c>
      <c r="H345" s="4">
        <v>1.8724000000000001E-2</v>
      </c>
      <c r="Q345" s="4" t="s">
        <v>1122</v>
      </c>
      <c r="R345" s="5">
        <v>0.95962519999999996</v>
      </c>
      <c r="S345" s="4">
        <v>0.95962499999999995</v>
      </c>
      <c r="T345" s="4">
        <v>0.08</v>
      </c>
      <c r="U345" s="4">
        <v>2.70661</v>
      </c>
    </row>
    <row r="346" spans="3:21">
      <c r="C346">
        <v>343</v>
      </c>
      <c r="D346" s="4" t="s">
        <v>1254</v>
      </c>
      <c r="E346" s="37">
        <v>0.97668460000000001</v>
      </c>
      <c r="F346" s="4" t="s">
        <v>1468</v>
      </c>
      <c r="G346" s="4">
        <v>6.8</v>
      </c>
      <c r="H346" s="4">
        <v>1000</v>
      </c>
      <c r="Q346" s="4" t="s">
        <v>1123</v>
      </c>
      <c r="R346" s="5">
        <v>0.9545593</v>
      </c>
      <c r="S346" s="4">
        <v>0.95455900000000005</v>
      </c>
      <c r="T346" s="4">
        <v>0.08</v>
      </c>
      <c r="U346" s="4">
        <v>3.1274099999999998</v>
      </c>
    </row>
    <row r="347" spans="3:21">
      <c r="C347">
        <v>344</v>
      </c>
      <c r="D347" s="4" t="s">
        <v>1239</v>
      </c>
      <c r="E347" s="37">
        <v>0.97680659999999997</v>
      </c>
      <c r="F347" s="4">
        <v>0.97680699999999998</v>
      </c>
      <c r="G347" s="4">
        <v>0.39</v>
      </c>
      <c r="H347" s="4">
        <v>807.68200000000002</v>
      </c>
      <c r="Q347" s="4" t="s">
        <v>1124</v>
      </c>
      <c r="R347" s="5">
        <v>0.96450809999999998</v>
      </c>
      <c r="S347" s="4">
        <v>0.96450800000000003</v>
      </c>
      <c r="T347" s="4">
        <v>7.0000000000000007E-2</v>
      </c>
      <c r="U347" s="4">
        <v>3.96712</v>
      </c>
    </row>
    <row r="348" spans="3:21">
      <c r="C348">
        <v>345</v>
      </c>
      <c r="D348" s="4" t="s">
        <v>1107</v>
      </c>
      <c r="E348" s="37">
        <v>0.97753909999999999</v>
      </c>
      <c r="F348" s="4">
        <v>0.97753900000000005</v>
      </c>
      <c r="G348" s="4">
        <v>0.01</v>
      </c>
      <c r="H348" s="4">
        <v>8.1134100000000001E-2</v>
      </c>
      <c r="Q348" s="4" t="s">
        <v>1125</v>
      </c>
      <c r="R348" s="5">
        <v>0.97976680000000005</v>
      </c>
      <c r="S348" s="4">
        <v>0.97976700000000005</v>
      </c>
      <c r="T348" s="4">
        <v>0.14000000000000001</v>
      </c>
      <c r="U348" s="4">
        <v>5.5945900000000002</v>
      </c>
    </row>
    <row r="349" spans="3:21">
      <c r="C349">
        <v>346</v>
      </c>
      <c r="D349" s="4" t="s">
        <v>1146</v>
      </c>
      <c r="E349" s="37">
        <v>0.97813320000000004</v>
      </c>
      <c r="F349" s="4">
        <v>0.97813300000000003</v>
      </c>
      <c r="G349" s="4">
        <v>4.1900000000000004</v>
      </c>
      <c r="H349" s="4">
        <v>505.79300000000001</v>
      </c>
      <c r="Q349" s="4" t="s">
        <v>1126</v>
      </c>
      <c r="R349" s="5">
        <v>0.91217040000000005</v>
      </c>
      <c r="S349" s="4">
        <v>0.91217000000000004</v>
      </c>
      <c r="T349" s="4">
        <v>0.14000000000000001</v>
      </c>
      <c r="U349" s="4">
        <v>4.4195599999999997</v>
      </c>
    </row>
    <row r="350" spans="3:21">
      <c r="C350">
        <v>347</v>
      </c>
      <c r="D350" s="4" t="s">
        <v>1149</v>
      </c>
      <c r="E350" s="37">
        <v>0.97838309999999995</v>
      </c>
      <c r="F350" s="4">
        <v>0.978383</v>
      </c>
      <c r="G350" s="4">
        <v>4.59</v>
      </c>
      <c r="H350" s="4">
        <v>544.92700000000002</v>
      </c>
      <c r="Q350" s="4" t="s">
        <v>1127</v>
      </c>
      <c r="R350" s="5">
        <v>0.98327640000000005</v>
      </c>
      <c r="S350" s="4">
        <v>0.98327600000000004</v>
      </c>
      <c r="T350" s="4">
        <v>0.11</v>
      </c>
      <c r="U350" s="4">
        <v>6.7690700000000001</v>
      </c>
    </row>
    <row r="351" spans="3:21">
      <c r="C351">
        <v>348</v>
      </c>
      <c r="D351" s="4" t="s">
        <v>1125</v>
      </c>
      <c r="E351" s="37">
        <v>0.97976680000000005</v>
      </c>
      <c r="F351" s="4">
        <v>0.97976700000000005</v>
      </c>
      <c r="G351" s="4">
        <v>0.14000000000000001</v>
      </c>
      <c r="H351" s="4">
        <v>5.5945900000000002</v>
      </c>
      <c r="Q351" s="4" t="s">
        <v>1128</v>
      </c>
      <c r="R351" s="5">
        <v>0.95437620000000001</v>
      </c>
      <c r="S351" s="4">
        <v>0.954376</v>
      </c>
      <c r="T351" s="4">
        <v>0.12</v>
      </c>
      <c r="U351" s="4">
        <v>4.7548399999999997</v>
      </c>
    </row>
    <row r="352" spans="3:21">
      <c r="C352">
        <v>349</v>
      </c>
      <c r="D352" s="4" t="s">
        <v>1092</v>
      </c>
      <c r="E352" s="37">
        <v>0.98046880000000003</v>
      </c>
      <c r="F352" s="4">
        <v>0.98046900000000003</v>
      </c>
      <c r="G352" s="4">
        <v>0.01</v>
      </c>
      <c r="H352" s="4">
        <v>2.1700899999999999E-2</v>
      </c>
      <c r="Q352" s="4" t="s">
        <v>1129</v>
      </c>
      <c r="R352" s="5">
        <v>0.94824220000000004</v>
      </c>
      <c r="S352" s="4">
        <v>0.94824200000000003</v>
      </c>
      <c r="T352" s="4">
        <v>0.09</v>
      </c>
      <c r="U352" s="4">
        <v>5.8516000000000004</v>
      </c>
    </row>
    <row r="353" spans="3:21">
      <c r="C353">
        <v>350</v>
      </c>
      <c r="D353" s="4" t="s">
        <v>1151</v>
      </c>
      <c r="E353" s="37">
        <v>0.98126820000000003</v>
      </c>
      <c r="F353" s="4" t="s">
        <v>7</v>
      </c>
      <c r="G353" s="4">
        <v>6.69</v>
      </c>
      <c r="H353" s="4">
        <v>1000</v>
      </c>
      <c r="Q353" s="4" t="s">
        <v>1130</v>
      </c>
      <c r="R353" s="5">
        <v>0.96517940000000002</v>
      </c>
      <c r="S353" s="4">
        <v>0.96517900000000001</v>
      </c>
      <c r="T353" s="4">
        <v>0.39</v>
      </c>
      <c r="U353" s="4">
        <v>106.64400000000001</v>
      </c>
    </row>
    <row r="354" spans="3:21">
      <c r="C354">
        <v>351</v>
      </c>
      <c r="D354" s="4" t="s">
        <v>1108</v>
      </c>
      <c r="E354" s="37">
        <v>0.98144529999999996</v>
      </c>
      <c r="F354" s="4">
        <v>0.98144500000000001</v>
      </c>
      <c r="G354" s="4">
        <v>0.01</v>
      </c>
      <c r="H354" s="4">
        <v>4.4750900000000003E-2</v>
      </c>
      <c r="Q354" s="4" t="s">
        <v>1131</v>
      </c>
      <c r="R354" s="5">
        <v>0.98911669999999996</v>
      </c>
      <c r="S354" s="4">
        <v>0.98911700000000002</v>
      </c>
      <c r="T354" s="4">
        <v>0.47</v>
      </c>
      <c r="U354" s="4">
        <v>75.708100000000002</v>
      </c>
    </row>
    <row r="355" spans="3:21">
      <c r="C355">
        <v>352</v>
      </c>
      <c r="D355" s="4" t="s">
        <v>1109</v>
      </c>
      <c r="E355" s="37">
        <v>0.98144529999999996</v>
      </c>
      <c r="F355" s="4">
        <v>0.98144500000000001</v>
      </c>
      <c r="G355" s="4">
        <v>0.01</v>
      </c>
      <c r="H355" s="4">
        <v>5.16398E-2</v>
      </c>
      <c r="Q355" s="4" t="s">
        <v>1132</v>
      </c>
      <c r="R355" s="5">
        <v>0.95913510000000002</v>
      </c>
      <c r="S355" s="4">
        <v>0.95913499999999996</v>
      </c>
      <c r="T355" s="4">
        <v>0.31</v>
      </c>
      <c r="U355" s="4">
        <v>75.667500000000004</v>
      </c>
    </row>
    <row r="356" spans="3:21">
      <c r="C356">
        <v>353</v>
      </c>
      <c r="D356" s="4" t="s">
        <v>1138</v>
      </c>
      <c r="E356" s="37">
        <v>0.98222449999999994</v>
      </c>
      <c r="F356" s="4">
        <v>0.98222399999999999</v>
      </c>
      <c r="G356" s="4">
        <v>0.54</v>
      </c>
      <c r="H356" s="4">
        <v>271.904</v>
      </c>
      <c r="Q356" s="4" t="s">
        <v>1133</v>
      </c>
      <c r="R356" s="5">
        <v>0.99802400000000002</v>
      </c>
      <c r="S356" s="4">
        <v>0.99802400000000002</v>
      </c>
      <c r="T356" s="4">
        <v>0.17</v>
      </c>
      <c r="U356" s="4">
        <v>71.258200000000002</v>
      </c>
    </row>
    <row r="357" spans="3:21">
      <c r="C357">
        <v>354</v>
      </c>
      <c r="D357" s="4" t="s">
        <v>1093</v>
      </c>
      <c r="E357" s="37">
        <v>0.98242189999999996</v>
      </c>
      <c r="F357" s="4">
        <v>0.98242200000000002</v>
      </c>
      <c r="G357" s="4">
        <v>0.01</v>
      </c>
      <c r="H357" s="4">
        <v>2.2566099999999999E-2</v>
      </c>
      <c r="Q357" s="4" t="s">
        <v>1134</v>
      </c>
      <c r="R357" s="5">
        <v>0.92202759999999995</v>
      </c>
      <c r="S357" s="4">
        <v>0.92202799999999996</v>
      </c>
      <c r="T357" s="4">
        <v>0.31</v>
      </c>
      <c r="U357" s="4">
        <v>99.621899999999997</v>
      </c>
    </row>
    <row r="358" spans="3:21">
      <c r="C358">
        <v>355</v>
      </c>
      <c r="D358" s="4" t="s">
        <v>1261</v>
      </c>
      <c r="E358" s="37">
        <v>0.98287199999999997</v>
      </c>
      <c r="F358" s="4" t="s">
        <v>1468</v>
      </c>
      <c r="G358" s="4">
        <v>20.59</v>
      </c>
      <c r="H358" s="4">
        <v>1000</v>
      </c>
      <c r="Q358" s="4" t="s">
        <v>1135</v>
      </c>
      <c r="R358" s="5">
        <v>0.9704332</v>
      </c>
      <c r="S358" s="4">
        <v>0.97043299999999999</v>
      </c>
      <c r="T358" s="4">
        <v>1.83</v>
      </c>
      <c r="U358" s="4">
        <v>140.75800000000001</v>
      </c>
    </row>
    <row r="359" spans="3:21">
      <c r="C359">
        <v>356</v>
      </c>
      <c r="D359" s="4" t="s">
        <v>1260</v>
      </c>
      <c r="E359" s="37">
        <v>0.98298629999999998</v>
      </c>
      <c r="F359" s="4" t="s">
        <v>1468</v>
      </c>
      <c r="G359" s="4">
        <v>15.18</v>
      </c>
      <c r="H359" s="4">
        <v>1000</v>
      </c>
      <c r="Q359" s="4" t="s">
        <v>1136</v>
      </c>
      <c r="R359" s="5">
        <v>0.96701809999999999</v>
      </c>
      <c r="S359" s="4">
        <v>0.96701800000000004</v>
      </c>
      <c r="T359" s="4">
        <v>0.8</v>
      </c>
      <c r="U359" s="4">
        <v>259.45999999999998</v>
      </c>
    </row>
    <row r="360" spans="3:21">
      <c r="C360">
        <v>357</v>
      </c>
      <c r="D360" s="4" t="s">
        <v>1263</v>
      </c>
      <c r="E360" s="37">
        <v>0.9830795</v>
      </c>
      <c r="F360" s="4" t="s">
        <v>1468</v>
      </c>
      <c r="G360" s="4">
        <v>67.36</v>
      </c>
      <c r="H360" s="4">
        <v>1000</v>
      </c>
      <c r="Q360" s="4" t="s">
        <v>1137</v>
      </c>
      <c r="R360" s="5">
        <v>0.99344920000000003</v>
      </c>
      <c r="S360" s="4">
        <v>0.99344900000000003</v>
      </c>
      <c r="T360" s="4">
        <v>0.51</v>
      </c>
      <c r="U360" s="4">
        <v>176.92099999999999</v>
      </c>
    </row>
    <row r="361" spans="3:21">
      <c r="C361">
        <v>358</v>
      </c>
      <c r="D361" s="4" t="s">
        <v>1127</v>
      </c>
      <c r="E361" s="37">
        <v>0.98327640000000005</v>
      </c>
      <c r="F361" s="4">
        <v>0.98327600000000004</v>
      </c>
      <c r="G361" s="4">
        <v>0.11</v>
      </c>
      <c r="H361" s="4">
        <v>6.7690700000000001</v>
      </c>
      <c r="Q361" s="4" t="s">
        <v>1138</v>
      </c>
      <c r="R361" s="5">
        <v>0.98222449999999994</v>
      </c>
      <c r="S361" s="4">
        <v>0.98222399999999999</v>
      </c>
      <c r="T361" s="4">
        <v>0.54</v>
      </c>
      <c r="U361" s="4">
        <v>271.904</v>
      </c>
    </row>
    <row r="362" spans="3:21">
      <c r="C362">
        <v>359</v>
      </c>
      <c r="D362" s="4" t="s">
        <v>1121</v>
      </c>
      <c r="E362" s="37">
        <v>0.98339840000000001</v>
      </c>
      <c r="F362" s="4">
        <v>0.98339799999999999</v>
      </c>
      <c r="G362" s="4">
        <v>0.09</v>
      </c>
      <c r="H362" s="4">
        <v>2.3059799999999999</v>
      </c>
      <c r="Q362" s="4" t="s">
        <v>1139</v>
      </c>
      <c r="R362" s="5">
        <v>0.92419150000000005</v>
      </c>
      <c r="S362" s="4">
        <v>0.92419099999999998</v>
      </c>
      <c r="T362" s="4">
        <v>0.59</v>
      </c>
      <c r="U362" s="4">
        <v>172.756</v>
      </c>
    </row>
    <row r="363" spans="3:21">
      <c r="C363">
        <v>360</v>
      </c>
      <c r="D363" s="4" t="s">
        <v>1255</v>
      </c>
      <c r="E363" s="37">
        <v>0.98352050000000002</v>
      </c>
      <c r="F363" s="4" t="s">
        <v>1468</v>
      </c>
      <c r="G363" s="4">
        <v>6.01</v>
      </c>
      <c r="H363" s="4">
        <v>1000</v>
      </c>
      <c r="Q363" s="4" t="s">
        <v>1140</v>
      </c>
      <c r="R363" s="5">
        <v>0.93499370000000004</v>
      </c>
      <c r="S363" s="4">
        <v>0.93499399999999999</v>
      </c>
      <c r="T363" s="4">
        <v>2.5099999999999998</v>
      </c>
      <c r="U363" s="4">
        <v>238.267</v>
      </c>
    </row>
    <row r="364" spans="3:21">
      <c r="C364">
        <v>361</v>
      </c>
      <c r="D364" s="4" t="s">
        <v>1256</v>
      </c>
      <c r="E364" s="37">
        <v>0.98376459999999999</v>
      </c>
      <c r="F364" s="4" t="s">
        <v>1468</v>
      </c>
      <c r="G364" s="4">
        <v>9.5</v>
      </c>
      <c r="H364" s="4">
        <v>1000</v>
      </c>
      <c r="Q364" s="4" t="s">
        <v>1141</v>
      </c>
      <c r="R364" s="5">
        <v>0.92891310000000005</v>
      </c>
      <c r="S364" s="4">
        <v>0.92891299999999999</v>
      </c>
      <c r="T364" s="4">
        <v>1.92</v>
      </c>
      <c r="U364" s="4">
        <v>311.38</v>
      </c>
    </row>
    <row r="365" spans="3:21">
      <c r="C365">
        <v>362</v>
      </c>
      <c r="D365" s="4" t="s">
        <v>1230</v>
      </c>
      <c r="E365" s="37">
        <v>0.9838867</v>
      </c>
      <c r="F365" s="4">
        <v>0.98388699999999996</v>
      </c>
      <c r="G365" s="4">
        <v>0.2</v>
      </c>
      <c r="H365" s="4">
        <v>179.63300000000001</v>
      </c>
      <c r="Q365" s="4" t="s">
        <v>1142</v>
      </c>
      <c r="R365" s="5">
        <v>0.99767209999999995</v>
      </c>
      <c r="S365" s="4">
        <v>0.997672</v>
      </c>
      <c r="T365" s="4">
        <v>1.49</v>
      </c>
      <c r="U365" s="4">
        <v>368.20400000000001</v>
      </c>
    </row>
    <row r="366" spans="3:21">
      <c r="C366">
        <v>363</v>
      </c>
      <c r="D366" s="4" t="s">
        <v>1246</v>
      </c>
      <c r="E366" s="37">
        <v>0.9838867</v>
      </c>
      <c r="F366" s="4">
        <v>0.98388699999999996</v>
      </c>
      <c r="G366" s="4">
        <v>1.05</v>
      </c>
      <c r="H366" s="4">
        <v>771.13599999999997</v>
      </c>
      <c r="Q366" s="4" t="s">
        <v>1143</v>
      </c>
      <c r="R366" s="5">
        <v>0.91926479999999999</v>
      </c>
      <c r="S366" s="4">
        <v>0.919265</v>
      </c>
      <c r="T366" s="4">
        <v>3.53</v>
      </c>
      <c r="U366" s="4">
        <v>196.36</v>
      </c>
    </row>
    <row r="367" spans="3:21">
      <c r="C367">
        <v>364</v>
      </c>
      <c r="D367" s="4" t="s">
        <v>1245</v>
      </c>
      <c r="E367" s="37">
        <v>0.98422620000000005</v>
      </c>
      <c r="F367" s="4">
        <v>0.98422600000000005</v>
      </c>
      <c r="G367" s="4">
        <v>1.19</v>
      </c>
      <c r="H367" s="4">
        <v>949.07799999999997</v>
      </c>
      <c r="Q367" s="4" t="s">
        <v>1144</v>
      </c>
      <c r="R367" s="5">
        <v>0.93632890000000002</v>
      </c>
      <c r="S367" s="4">
        <v>0.93632899999999997</v>
      </c>
      <c r="T367" s="4">
        <v>2.5</v>
      </c>
      <c r="U367" s="4">
        <v>320.48200000000003</v>
      </c>
    </row>
    <row r="368" spans="3:21">
      <c r="C368">
        <v>365</v>
      </c>
      <c r="D368" s="4" t="s">
        <v>1231</v>
      </c>
      <c r="E368" s="37">
        <v>0.98431780000000002</v>
      </c>
      <c r="F368" s="4">
        <v>0.98431800000000003</v>
      </c>
      <c r="G368" s="4">
        <v>0.15</v>
      </c>
      <c r="H368" s="4">
        <v>200.70400000000001</v>
      </c>
      <c r="Q368" s="4" t="s">
        <v>1145</v>
      </c>
      <c r="R368" s="5">
        <v>0.87009809999999999</v>
      </c>
      <c r="S368" s="4">
        <v>0.87009800000000004</v>
      </c>
      <c r="T368" s="4">
        <v>4.51</v>
      </c>
      <c r="U368" s="4">
        <v>465.94900000000001</v>
      </c>
    </row>
    <row r="369" spans="3:21">
      <c r="C369">
        <v>366</v>
      </c>
      <c r="D369" s="4" t="s">
        <v>1248</v>
      </c>
      <c r="E369" s="37">
        <v>0.98437399999999997</v>
      </c>
      <c r="F369" s="4" t="s">
        <v>1468</v>
      </c>
      <c r="G369" s="4">
        <v>1.94</v>
      </c>
      <c r="H369" s="4">
        <v>1000</v>
      </c>
      <c r="Q369" s="4" t="s">
        <v>1146</v>
      </c>
      <c r="R369" s="5">
        <v>0.97813320000000004</v>
      </c>
      <c r="S369" s="4">
        <v>0.97813300000000003</v>
      </c>
      <c r="T369" s="4">
        <v>4.1900000000000004</v>
      </c>
      <c r="U369" s="4">
        <v>505.79300000000001</v>
      </c>
    </row>
    <row r="370" spans="3:21">
      <c r="C370">
        <v>367</v>
      </c>
      <c r="D370" s="4" t="s">
        <v>1091</v>
      </c>
      <c r="E370" s="37">
        <v>0.984375</v>
      </c>
      <c r="F370" s="4">
        <v>0.984375</v>
      </c>
      <c r="G370" s="4">
        <v>0.01</v>
      </c>
      <c r="H370" s="4">
        <v>2.4416E-2</v>
      </c>
      <c r="Q370" s="4" t="s">
        <v>1147</v>
      </c>
      <c r="R370" s="5">
        <v>0.91682339999999996</v>
      </c>
      <c r="S370" s="4">
        <v>0.91682300000000005</v>
      </c>
      <c r="T370" s="4">
        <v>4.66</v>
      </c>
      <c r="U370" s="4">
        <v>366.60599999999999</v>
      </c>
    </row>
    <row r="371" spans="3:21">
      <c r="C371">
        <v>368</v>
      </c>
      <c r="D371" s="4" t="s">
        <v>1102</v>
      </c>
      <c r="E371" s="37">
        <v>0.984375</v>
      </c>
      <c r="F371" s="4">
        <v>0.984375</v>
      </c>
      <c r="G371" s="4">
        <v>0.01</v>
      </c>
      <c r="H371" s="4">
        <v>3.89462E-2</v>
      </c>
      <c r="Q371" s="4" t="s">
        <v>1148</v>
      </c>
      <c r="R371" s="5">
        <v>0.90022749999999996</v>
      </c>
      <c r="S371" s="4">
        <v>0.90022800000000003</v>
      </c>
      <c r="T371" s="4">
        <v>6.62</v>
      </c>
      <c r="U371" s="4">
        <v>457.25299999999999</v>
      </c>
    </row>
    <row r="372" spans="3:21">
      <c r="C372">
        <v>369</v>
      </c>
      <c r="D372" s="4" t="s">
        <v>1103</v>
      </c>
      <c r="E372" s="37">
        <v>0.984375</v>
      </c>
      <c r="F372" s="4">
        <v>0.984375</v>
      </c>
      <c r="G372" s="4">
        <v>0.01</v>
      </c>
      <c r="H372" s="4">
        <v>5.9999900000000002E-2</v>
      </c>
      <c r="Q372" s="4" t="s">
        <v>1149</v>
      </c>
      <c r="R372" s="5">
        <v>0.97838309999999995</v>
      </c>
      <c r="S372" s="4">
        <v>0.978383</v>
      </c>
      <c r="T372" s="4">
        <v>4.59</v>
      </c>
      <c r="U372" s="4">
        <v>544.92700000000002</v>
      </c>
    </row>
    <row r="373" spans="3:21">
      <c r="C373">
        <v>370</v>
      </c>
      <c r="D373" s="4" t="s">
        <v>1219</v>
      </c>
      <c r="E373" s="37">
        <v>0.984375</v>
      </c>
      <c r="F373" s="4">
        <v>0.984375</v>
      </c>
      <c r="G373" s="4">
        <v>0.04</v>
      </c>
      <c r="H373" s="4">
        <v>5.1119199999999996</v>
      </c>
      <c r="Q373" s="4" t="s">
        <v>1150</v>
      </c>
      <c r="R373" s="5">
        <v>0.95162480000000005</v>
      </c>
      <c r="S373" s="4" t="s">
        <v>7</v>
      </c>
      <c r="T373" s="4">
        <v>6.61</v>
      </c>
      <c r="U373" s="4">
        <v>1000</v>
      </c>
    </row>
    <row r="374" spans="3:21">
      <c r="C374">
        <v>371</v>
      </c>
      <c r="D374" s="4" t="s">
        <v>1235</v>
      </c>
      <c r="E374" s="37">
        <v>0.984375</v>
      </c>
      <c r="F374" s="4">
        <v>0.984375</v>
      </c>
      <c r="G374" s="4">
        <v>0.28999999999999998</v>
      </c>
      <c r="H374" s="4">
        <v>240.881</v>
      </c>
      <c r="Q374" s="4" t="s">
        <v>1151</v>
      </c>
      <c r="R374" s="5">
        <v>0.98126820000000003</v>
      </c>
      <c r="S374" s="4" t="s">
        <v>7</v>
      </c>
      <c r="T374" s="4">
        <v>6.69</v>
      </c>
      <c r="U374" s="4">
        <v>1000</v>
      </c>
    </row>
    <row r="375" spans="3:21">
      <c r="C375">
        <v>372</v>
      </c>
      <c r="D375" s="4" t="s">
        <v>1244</v>
      </c>
      <c r="E375" s="37">
        <v>0.984375</v>
      </c>
      <c r="F375" s="4" t="s">
        <v>7</v>
      </c>
      <c r="G375" s="4">
        <v>0.74</v>
      </c>
      <c r="H375" s="4">
        <v>1000</v>
      </c>
      <c r="Q375" s="4" t="s">
        <v>1152</v>
      </c>
      <c r="R375" s="5">
        <v>0.95869070000000001</v>
      </c>
      <c r="S375" s="4" t="s">
        <v>7</v>
      </c>
      <c r="T375" s="4">
        <v>8.61</v>
      </c>
      <c r="U375" s="4">
        <v>1000</v>
      </c>
    </row>
    <row r="376" spans="3:21">
      <c r="C376">
        <v>373</v>
      </c>
      <c r="D376" s="4" t="s">
        <v>1240</v>
      </c>
      <c r="E376" s="37">
        <v>0.98445890000000003</v>
      </c>
      <c r="F376" s="4">
        <v>0.98445899999999997</v>
      </c>
      <c r="G376" s="4">
        <v>1.03</v>
      </c>
      <c r="H376" s="4">
        <v>484.38499999999999</v>
      </c>
      <c r="Q376" s="4" t="s">
        <v>1153</v>
      </c>
      <c r="R376" s="5">
        <v>0.96101110000000001</v>
      </c>
      <c r="S376" s="4" t="s">
        <v>7</v>
      </c>
      <c r="T376" s="4">
        <v>12.97</v>
      </c>
      <c r="U376" s="4">
        <v>1000</v>
      </c>
    </row>
    <row r="377" spans="3:21">
      <c r="C377">
        <v>374</v>
      </c>
      <c r="D377" s="4" t="s">
        <v>1216</v>
      </c>
      <c r="E377" s="37">
        <v>0.98449710000000001</v>
      </c>
      <c r="F377" s="4">
        <v>0.98449699999999996</v>
      </c>
      <c r="G377" s="4">
        <v>0.03</v>
      </c>
      <c r="H377" s="4">
        <v>3.2359499999999999</v>
      </c>
      <c r="Q377" s="4" t="s">
        <v>1154</v>
      </c>
      <c r="R377" s="5">
        <v>0.96328429999999998</v>
      </c>
      <c r="S377" s="4" t="s">
        <v>7</v>
      </c>
      <c r="T377" s="4">
        <v>11.98</v>
      </c>
      <c r="U377" s="4">
        <v>1000</v>
      </c>
    </row>
    <row r="378" spans="3:21">
      <c r="C378">
        <v>375</v>
      </c>
      <c r="D378" s="4" t="s">
        <v>1357</v>
      </c>
      <c r="E378" s="37">
        <v>0.98455809999999999</v>
      </c>
      <c r="F378" s="4" t="s">
        <v>7</v>
      </c>
      <c r="G378" s="4">
        <v>1.51</v>
      </c>
      <c r="H378" s="4">
        <v>1000</v>
      </c>
      <c r="Q378" s="4" t="s">
        <v>1155</v>
      </c>
      <c r="R378" s="5">
        <v>0.94781099999999996</v>
      </c>
      <c r="S378" s="4" t="s">
        <v>7</v>
      </c>
      <c r="T378" s="4">
        <v>29.42</v>
      </c>
      <c r="U378" s="4">
        <v>1000</v>
      </c>
    </row>
    <row r="379" spans="3:21">
      <c r="C379">
        <v>376</v>
      </c>
      <c r="D379" s="4" t="s">
        <v>1361</v>
      </c>
      <c r="E379" s="37">
        <v>0.98828119999999997</v>
      </c>
      <c r="F379" s="4" t="s">
        <v>7</v>
      </c>
      <c r="G379" s="4">
        <v>4.95</v>
      </c>
      <c r="H379" s="4">
        <v>1000</v>
      </c>
      <c r="Q379" s="4" t="s">
        <v>1156</v>
      </c>
      <c r="R379" s="5">
        <v>0.9492718</v>
      </c>
      <c r="S379" s="4" t="s">
        <v>7</v>
      </c>
      <c r="T379" s="4">
        <v>21.5</v>
      </c>
      <c r="U379" s="4">
        <v>1000</v>
      </c>
    </row>
    <row r="380" spans="3:21">
      <c r="C380">
        <v>377</v>
      </c>
      <c r="D380" s="4" t="s">
        <v>1366</v>
      </c>
      <c r="E380" s="37">
        <v>0.98829650000000002</v>
      </c>
      <c r="F380" s="4" t="s">
        <v>7</v>
      </c>
      <c r="G380" s="4">
        <v>7.21</v>
      </c>
      <c r="H380" s="4">
        <v>1000</v>
      </c>
      <c r="Q380" s="4" t="s">
        <v>1157</v>
      </c>
      <c r="R380" s="5">
        <v>0.93117689999999997</v>
      </c>
      <c r="S380" s="4" t="s">
        <v>7</v>
      </c>
      <c r="T380" s="4">
        <v>101.1</v>
      </c>
      <c r="U380" s="4">
        <v>1000</v>
      </c>
    </row>
    <row r="381" spans="3:21">
      <c r="C381">
        <v>378</v>
      </c>
      <c r="D381" s="4" t="s">
        <v>1131</v>
      </c>
      <c r="E381" s="37">
        <v>0.98911669999999996</v>
      </c>
      <c r="F381" s="4">
        <v>0.98911700000000002</v>
      </c>
      <c r="G381" s="4">
        <v>0.47</v>
      </c>
      <c r="H381" s="4">
        <v>75.708100000000002</v>
      </c>
      <c r="Q381" s="4" t="s">
        <v>1158</v>
      </c>
      <c r="R381" s="5">
        <v>0.94840349999999995</v>
      </c>
      <c r="S381" s="4" t="s">
        <v>7</v>
      </c>
      <c r="T381" s="4">
        <v>19.52</v>
      </c>
      <c r="U381" s="4">
        <v>1000</v>
      </c>
    </row>
    <row r="382" spans="3:21">
      <c r="C382">
        <v>379</v>
      </c>
      <c r="D382" s="4" t="s">
        <v>1259</v>
      </c>
      <c r="E382" s="37">
        <v>0.9900236</v>
      </c>
      <c r="F382" s="4" t="s">
        <v>1468</v>
      </c>
      <c r="G382" s="4">
        <v>23.47</v>
      </c>
      <c r="H382" s="4">
        <v>1000</v>
      </c>
      <c r="Q382" s="4" t="s">
        <v>1159</v>
      </c>
      <c r="R382" s="5">
        <v>0.92254709999999995</v>
      </c>
      <c r="S382" s="4" t="s">
        <v>7</v>
      </c>
      <c r="T382" s="4">
        <v>36.270000000000003</v>
      </c>
      <c r="U382" s="4">
        <v>1000</v>
      </c>
    </row>
    <row r="383" spans="3:21">
      <c r="C383">
        <v>380</v>
      </c>
      <c r="D383" s="4" t="s">
        <v>1233</v>
      </c>
      <c r="E383" s="37">
        <v>0.99023439999999996</v>
      </c>
      <c r="F383" s="4">
        <v>0.99023399999999995</v>
      </c>
      <c r="G383" s="4">
        <v>0.3</v>
      </c>
      <c r="H383" s="4">
        <v>335.452</v>
      </c>
      <c r="Q383" s="4" t="s">
        <v>1160</v>
      </c>
      <c r="R383" s="5">
        <v>0.91716419999999999</v>
      </c>
      <c r="S383" s="4" t="s">
        <v>7</v>
      </c>
      <c r="T383" s="4">
        <v>177.75</v>
      </c>
      <c r="U383" s="4">
        <v>1000</v>
      </c>
    </row>
    <row r="384" spans="3:21">
      <c r="C384">
        <v>381</v>
      </c>
      <c r="D384" s="4" t="s">
        <v>1354</v>
      </c>
      <c r="E384" s="37">
        <v>0.99120330000000001</v>
      </c>
      <c r="F384" s="4" t="s">
        <v>7</v>
      </c>
      <c r="G384" s="4">
        <v>1.46</v>
      </c>
      <c r="H384" s="4">
        <v>1000</v>
      </c>
      <c r="Q384" s="4" t="s">
        <v>1161</v>
      </c>
      <c r="R384" s="5">
        <v>0.94061269999999997</v>
      </c>
      <c r="S384" s="4" t="s">
        <v>7</v>
      </c>
      <c r="T384" s="4">
        <v>284.75</v>
      </c>
      <c r="U384" s="4">
        <v>1000</v>
      </c>
    </row>
    <row r="385" spans="3:21">
      <c r="C385">
        <v>382</v>
      </c>
      <c r="D385" s="4" t="s">
        <v>1101</v>
      </c>
      <c r="E385" s="37">
        <v>0.99121090000000001</v>
      </c>
      <c r="F385" s="4">
        <v>0.99121099999999995</v>
      </c>
      <c r="G385" s="4">
        <v>0.01</v>
      </c>
      <c r="H385" s="4">
        <v>6.5918199999999996E-2</v>
      </c>
      <c r="Q385" s="4" t="s">
        <v>1162</v>
      </c>
      <c r="R385" s="5">
        <v>0.89846009999999998</v>
      </c>
      <c r="S385" s="4" t="s">
        <v>7</v>
      </c>
      <c r="T385" s="4">
        <v>154.85</v>
      </c>
      <c r="U385" s="4">
        <v>1000</v>
      </c>
    </row>
    <row r="386" spans="3:21">
      <c r="C386">
        <v>383</v>
      </c>
      <c r="D386" s="4" t="s">
        <v>1226</v>
      </c>
      <c r="E386" s="37">
        <v>0.99151610000000001</v>
      </c>
      <c r="F386" s="4">
        <v>0.99151599999999995</v>
      </c>
      <c r="G386" s="4">
        <v>7.0000000000000007E-2</v>
      </c>
      <c r="H386" s="4">
        <v>7.9850199999999996</v>
      </c>
      <c r="Q386" s="4" t="s">
        <v>1163</v>
      </c>
      <c r="R386" s="5">
        <v>0.91730670000000003</v>
      </c>
      <c r="S386" s="4" t="s">
        <v>7</v>
      </c>
      <c r="T386" s="4">
        <v>146.55000000000001</v>
      </c>
      <c r="U386" s="4">
        <v>1000</v>
      </c>
    </row>
    <row r="387" spans="3:21">
      <c r="C387">
        <v>384</v>
      </c>
      <c r="D387" s="4" t="s">
        <v>1264</v>
      </c>
      <c r="E387" s="37">
        <v>0.99165610000000004</v>
      </c>
      <c r="F387" s="4" t="s">
        <v>1468</v>
      </c>
      <c r="G387" s="4">
        <v>58.89</v>
      </c>
      <c r="H387" s="4">
        <v>1000</v>
      </c>
      <c r="Q387" s="4" t="s">
        <v>1164</v>
      </c>
      <c r="R387" s="5">
        <v>0.92647279999999999</v>
      </c>
      <c r="S387" s="4" t="s">
        <v>7</v>
      </c>
      <c r="T387" s="4">
        <v>194.54</v>
      </c>
      <c r="U387" s="4">
        <v>1000</v>
      </c>
    </row>
    <row r="388" spans="3:21">
      <c r="C388">
        <v>385</v>
      </c>
      <c r="D388" s="4" t="s">
        <v>1209</v>
      </c>
      <c r="E388" s="37">
        <v>0.9916992</v>
      </c>
      <c r="F388" s="4">
        <v>0.991699</v>
      </c>
      <c r="G388" s="4">
        <v>0.02</v>
      </c>
      <c r="H388" s="4">
        <v>1.36859</v>
      </c>
      <c r="Q388" s="4" t="s">
        <v>1165</v>
      </c>
      <c r="R388" s="5">
        <v>0.88819029999999999</v>
      </c>
      <c r="S388" s="4" t="s">
        <v>7</v>
      </c>
      <c r="T388" s="4">
        <v>960.24</v>
      </c>
      <c r="U388" s="4">
        <v>1000</v>
      </c>
    </row>
    <row r="389" spans="3:21">
      <c r="C389">
        <v>386</v>
      </c>
      <c r="D389" s="4" t="s">
        <v>1224</v>
      </c>
      <c r="E389" s="37">
        <v>0.99194340000000003</v>
      </c>
      <c r="F389" s="4">
        <v>0.99194300000000002</v>
      </c>
      <c r="G389" s="4">
        <v>0.06</v>
      </c>
      <c r="H389" s="4">
        <v>8.5075199999999995</v>
      </c>
      <c r="Q389" s="4" t="s">
        <v>1166</v>
      </c>
      <c r="R389" s="5">
        <v>0.97005649999999999</v>
      </c>
      <c r="S389" s="4" t="s">
        <v>7</v>
      </c>
      <c r="T389" s="4">
        <v>609.6</v>
      </c>
      <c r="U389" s="4">
        <v>1000</v>
      </c>
    </row>
    <row r="390" spans="3:21">
      <c r="C390">
        <v>387</v>
      </c>
      <c r="D390" s="4" t="s">
        <v>1359</v>
      </c>
      <c r="E390" s="37">
        <v>0.99194340000000003</v>
      </c>
      <c r="F390" s="4" t="s">
        <v>7</v>
      </c>
      <c r="G390" s="4">
        <v>3.65</v>
      </c>
      <c r="H390" s="4">
        <v>1000</v>
      </c>
      <c r="Q390" s="4" t="s">
        <v>1167</v>
      </c>
      <c r="R390" s="5">
        <v>0.88569569999999997</v>
      </c>
      <c r="S390" s="4" t="s">
        <v>7</v>
      </c>
      <c r="T390" s="4">
        <v>824.26</v>
      </c>
      <c r="U390" s="4">
        <v>1000</v>
      </c>
    </row>
    <row r="391" spans="3:21">
      <c r="C391">
        <v>388</v>
      </c>
      <c r="D391" s="4" t="s">
        <v>1237</v>
      </c>
      <c r="E391" s="37">
        <v>0.99211879999999997</v>
      </c>
      <c r="F391" s="4">
        <v>0.99211899999999997</v>
      </c>
      <c r="G391" s="4">
        <v>0.43</v>
      </c>
      <c r="H391" s="4">
        <v>313.19600000000003</v>
      </c>
      <c r="Q391" s="4" t="s">
        <v>1168</v>
      </c>
      <c r="R391" s="5">
        <v>1</v>
      </c>
      <c r="S391" s="4">
        <v>1</v>
      </c>
      <c r="T391" s="4">
        <v>0</v>
      </c>
      <c r="U391" s="4">
        <v>6.9308300000000005E-4</v>
      </c>
    </row>
    <row r="392" spans="3:21">
      <c r="C392">
        <v>389</v>
      </c>
      <c r="D392" s="4" t="s">
        <v>1232</v>
      </c>
      <c r="E392" s="37">
        <v>0.99215699999999996</v>
      </c>
      <c r="F392" s="4">
        <v>0.99215699999999996</v>
      </c>
      <c r="G392" s="4">
        <v>0.13</v>
      </c>
      <c r="H392" s="4">
        <v>232.51599999999999</v>
      </c>
      <c r="Q392" s="4" t="s">
        <v>1169</v>
      </c>
      <c r="R392" s="5">
        <v>1</v>
      </c>
      <c r="S392" s="4">
        <v>1</v>
      </c>
      <c r="T392" s="4">
        <v>0</v>
      </c>
      <c r="U392" s="4">
        <v>6.2298799999999999E-4</v>
      </c>
    </row>
    <row r="393" spans="3:21">
      <c r="C393">
        <v>390</v>
      </c>
      <c r="D393" s="4" t="s">
        <v>1238</v>
      </c>
      <c r="E393" s="37">
        <v>0.9921799</v>
      </c>
      <c r="F393" s="4">
        <v>0.99217999999999995</v>
      </c>
      <c r="G393" s="4">
        <v>0.55000000000000004</v>
      </c>
      <c r="H393" s="4">
        <v>739.27499999999998</v>
      </c>
      <c r="Q393" s="4" t="s">
        <v>1170</v>
      </c>
      <c r="R393" s="5">
        <v>1</v>
      </c>
      <c r="S393" s="4">
        <v>1</v>
      </c>
      <c r="T393" s="4">
        <v>0</v>
      </c>
      <c r="U393" s="4">
        <v>6.6614199999999999E-4</v>
      </c>
    </row>
    <row r="394" spans="3:21">
      <c r="C394">
        <v>391</v>
      </c>
      <c r="D394" s="4" t="s">
        <v>1188</v>
      </c>
      <c r="E394" s="37">
        <v>0.9921875</v>
      </c>
      <c r="F394" s="4">
        <v>0.99218799999999996</v>
      </c>
      <c r="G394" s="4">
        <v>0.01</v>
      </c>
      <c r="H394" s="4">
        <v>2.988E-2</v>
      </c>
      <c r="Q394" s="4" t="s">
        <v>1171</v>
      </c>
      <c r="R394" s="5">
        <v>1</v>
      </c>
      <c r="S394" s="4">
        <v>1</v>
      </c>
      <c r="T394" s="4">
        <v>0</v>
      </c>
      <c r="U394" s="4">
        <v>6.5708200000000002E-4</v>
      </c>
    </row>
    <row r="395" spans="3:21">
      <c r="C395">
        <v>392</v>
      </c>
      <c r="D395" s="4" t="s">
        <v>1193</v>
      </c>
      <c r="E395" s="37">
        <v>0.9921875</v>
      </c>
      <c r="F395" s="4">
        <v>0.99218799999999996</v>
      </c>
      <c r="G395" s="4">
        <v>0.01</v>
      </c>
      <c r="H395" s="4">
        <v>4.5834100000000003E-2</v>
      </c>
      <c r="Q395" s="4" t="s">
        <v>1172</v>
      </c>
      <c r="R395" s="5">
        <v>1</v>
      </c>
      <c r="S395" s="4">
        <v>1</v>
      </c>
      <c r="T395" s="4">
        <v>0</v>
      </c>
      <c r="U395" s="4">
        <v>6.3896199999999997E-4</v>
      </c>
    </row>
    <row r="396" spans="3:21">
      <c r="C396">
        <v>393</v>
      </c>
      <c r="D396" s="4" t="s">
        <v>1202</v>
      </c>
      <c r="E396" s="37">
        <v>0.9921875</v>
      </c>
      <c r="F396" s="4">
        <v>0.99218799999999996</v>
      </c>
      <c r="G396" s="4">
        <v>0.01</v>
      </c>
      <c r="H396" s="4">
        <v>6.5556000000000003E-2</v>
      </c>
      <c r="Q396" s="4" t="s">
        <v>1173</v>
      </c>
      <c r="R396" s="5">
        <v>1</v>
      </c>
      <c r="S396" s="4">
        <v>1</v>
      </c>
      <c r="T396" s="4">
        <v>0</v>
      </c>
      <c r="U396" s="4">
        <v>5.5408499999999995E-4</v>
      </c>
    </row>
    <row r="397" spans="3:21">
      <c r="C397">
        <v>394</v>
      </c>
      <c r="D397" s="4" t="s">
        <v>1203</v>
      </c>
      <c r="E397" s="37">
        <v>0.9921875</v>
      </c>
      <c r="F397" s="4">
        <v>0.99218799999999996</v>
      </c>
      <c r="G397" s="4">
        <v>0.01</v>
      </c>
      <c r="H397" s="4">
        <v>0.103293</v>
      </c>
      <c r="Q397" s="4" t="s">
        <v>1174</v>
      </c>
      <c r="R397" s="5">
        <v>1</v>
      </c>
      <c r="S397" s="4">
        <v>1</v>
      </c>
      <c r="T397" s="4">
        <v>0</v>
      </c>
      <c r="U397" s="4">
        <v>5.9008599999999997E-4</v>
      </c>
    </row>
    <row r="398" spans="3:21">
      <c r="C398">
        <v>395</v>
      </c>
      <c r="D398" s="4" t="s">
        <v>1205</v>
      </c>
      <c r="E398" s="37">
        <v>0.9921875</v>
      </c>
      <c r="F398" s="4">
        <v>0.99218799999999996</v>
      </c>
      <c r="G398" s="4">
        <v>0.01</v>
      </c>
      <c r="H398" s="4">
        <v>8.8221099999999997E-2</v>
      </c>
      <c r="Q398" s="4" t="s">
        <v>1175</v>
      </c>
      <c r="R398" s="5">
        <v>1</v>
      </c>
      <c r="S398" s="4">
        <v>1</v>
      </c>
      <c r="T398" s="4">
        <v>0</v>
      </c>
      <c r="U398" s="4">
        <v>8.1396099999999998E-4</v>
      </c>
    </row>
    <row r="399" spans="3:21">
      <c r="C399">
        <v>396</v>
      </c>
      <c r="D399" s="4" t="s">
        <v>1210</v>
      </c>
      <c r="E399" s="37">
        <v>0.9921875</v>
      </c>
      <c r="F399" s="4">
        <v>0.99218799999999996</v>
      </c>
      <c r="G399" s="4">
        <v>0.02</v>
      </c>
      <c r="H399" s="4">
        <v>3.2993600000000001</v>
      </c>
      <c r="Q399" s="4" t="s">
        <v>1176</v>
      </c>
      <c r="R399" s="5">
        <v>1</v>
      </c>
      <c r="S399" s="4">
        <v>1</v>
      </c>
      <c r="T399" s="4">
        <v>0</v>
      </c>
      <c r="U399" s="4">
        <v>7.78913E-4</v>
      </c>
    </row>
    <row r="400" spans="3:21">
      <c r="C400">
        <v>397</v>
      </c>
      <c r="D400" s="4" t="s">
        <v>1211</v>
      </c>
      <c r="E400" s="37">
        <v>0.9921875</v>
      </c>
      <c r="F400" s="4">
        <v>0.99218799999999996</v>
      </c>
      <c r="G400" s="4">
        <v>0.01</v>
      </c>
      <c r="H400" s="4">
        <v>2.0621800000000001</v>
      </c>
      <c r="Q400" s="4" t="s">
        <v>1177</v>
      </c>
      <c r="R400" s="5">
        <v>1</v>
      </c>
      <c r="S400" s="4">
        <v>1</v>
      </c>
      <c r="T400" s="4">
        <v>0</v>
      </c>
      <c r="U400" s="4">
        <v>5.5813800000000002E-4</v>
      </c>
    </row>
    <row r="401" spans="3:21">
      <c r="C401">
        <v>398</v>
      </c>
      <c r="D401" s="4" t="s">
        <v>1212</v>
      </c>
      <c r="E401" s="37">
        <v>0.9921875</v>
      </c>
      <c r="F401" s="4">
        <v>0.99218799999999996</v>
      </c>
      <c r="G401" s="4">
        <v>0.02</v>
      </c>
      <c r="H401" s="4">
        <v>1.2408300000000001</v>
      </c>
      <c r="Q401" s="4" t="s">
        <v>1178</v>
      </c>
      <c r="R401" s="5">
        <v>1</v>
      </c>
      <c r="S401" s="4">
        <v>1</v>
      </c>
      <c r="T401" s="4">
        <v>0</v>
      </c>
      <c r="U401" s="4">
        <v>6.3085599999999995E-4</v>
      </c>
    </row>
    <row r="402" spans="3:21">
      <c r="C402">
        <v>399</v>
      </c>
      <c r="D402" s="4" t="s">
        <v>1217</v>
      </c>
      <c r="E402" s="37">
        <v>0.9921875</v>
      </c>
      <c r="F402" s="4">
        <v>0.99218799999999996</v>
      </c>
      <c r="G402" s="4">
        <v>0.03</v>
      </c>
      <c r="H402" s="4">
        <v>2.7242500000000001</v>
      </c>
      <c r="Q402" s="4" t="s">
        <v>1179</v>
      </c>
      <c r="R402" s="5">
        <v>1</v>
      </c>
      <c r="S402" s="4">
        <v>1</v>
      </c>
      <c r="T402" s="4">
        <v>0</v>
      </c>
      <c r="U402" s="4">
        <v>6.4611400000000004E-4</v>
      </c>
    </row>
    <row r="403" spans="3:21">
      <c r="C403">
        <v>400</v>
      </c>
      <c r="D403" s="4" t="s">
        <v>1222</v>
      </c>
      <c r="E403" s="37">
        <v>0.9921875</v>
      </c>
      <c r="F403" s="4">
        <v>0.99218799999999996</v>
      </c>
      <c r="G403" s="4">
        <v>0.04</v>
      </c>
      <c r="H403" s="4">
        <v>6.4032900000000001</v>
      </c>
      <c r="Q403" s="4" t="s">
        <v>1180</v>
      </c>
      <c r="R403" s="5">
        <v>1</v>
      </c>
      <c r="S403" s="4">
        <v>1</v>
      </c>
      <c r="T403" s="4">
        <v>0</v>
      </c>
      <c r="U403" s="4">
        <v>7.78913E-4</v>
      </c>
    </row>
    <row r="404" spans="3:21">
      <c r="C404">
        <v>401</v>
      </c>
      <c r="D404" s="4" t="s">
        <v>1223</v>
      </c>
      <c r="E404" s="37">
        <v>0.9921875</v>
      </c>
      <c r="F404" s="4">
        <v>0.99218799999999996</v>
      </c>
      <c r="G404" s="4">
        <v>7.0000000000000007E-2</v>
      </c>
      <c r="H404" s="4">
        <v>8.3913899999999995</v>
      </c>
      <c r="Q404" s="4" t="s">
        <v>1181</v>
      </c>
      <c r="R404" s="5">
        <v>1</v>
      </c>
      <c r="S404" s="4">
        <v>1</v>
      </c>
      <c r="T404" s="4">
        <v>0</v>
      </c>
      <c r="U404" s="4">
        <v>1.63007E-3</v>
      </c>
    </row>
    <row r="405" spans="3:21">
      <c r="C405">
        <v>402</v>
      </c>
      <c r="D405" s="4" t="s">
        <v>1241</v>
      </c>
      <c r="E405" s="37">
        <v>0.9921875</v>
      </c>
      <c r="F405" s="4">
        <v>0.99218799999999996</v>
      </c>
      <c r="G405" s="4">
        <v>0.52</v>
      </c>
      <c r="H405" s="4">
        <v>587.70699999999999</v>
      </c>
      <c r="Q405" s="4" t="s">
        <v>1182</v>
      </c>
      <c r="R405" s="5">
        <v>1</v>
      </c>
      <c r="S405" s="4">
        <v>1</v>
      </c>
      <c r="T405" s="4">
        <v>0</v>
      </c>
      <c r="U405" s="4">
        <v>1.00398E-3</v>
      </c>
    </row>
    <row r="406" spans="3:21">
      <c r="C406">
        <v>403</v>
      </c>
      <c r="D406" s="4" t="s">
        <v>1249</v>
      </c>
      <c r="E406" s="37">
        <v>0.9921875</v>
      </c>
      <c r="F406" s="4" t="s">
        <v>1468</v>
      </c>
      <c r="G406" s="4">
        <v>2.75</v>
      </c>
      <c r="H406" s="4">
        <v>1000</v>
      </c>
      <c r="Q406" s="4" t="s">
        <v>1183</v>
      </c>
      <c r="R406" s="5">
        <v>1</v>
      </c>
      <c r="S406" s="4">
        <v>1</v>
      </c>
      <c r="T406" s="4">
        <v>0</v>
      </c>
      <c r="U406" s="4">
        <v>1.07598E-3</v>
      </c>
    </row>
    <row r="407" spans="3:21">
      <c r="C407">
        <v>404</v>
      </c>
      <c r="D407" s="4" t="s">
        <v>1312</v>
      </c>
      <c r="E407" s="37">
        <v>0.9921875</v>
      </c>
      <c r="F407" s="4">
        <v>0.99218799999999996</v>
      </c>
      <c r="G407" s="4">
        <v>0.02</v>
      </c>
      <c r="H407" s="4">
        <v>0.80769100000000005</v>
      </c>
      <c r="Q407" s="4" t="s">
        <v>1184</v>
      </c>
      <c r="R407" s="5">
        <v>1</v>
      </c>
      <c r="S407" s="4">
        <v>1</v>
      </c>
      <c r="T407" s="4">
        <v>0</v>
      </c>
      <c r="U407" s="4">
        <v>1.49584E-3</v>
      </c>
    </row>
    <row r="408" spans="3:21">
      <c r="C408">
        <v>405</v>
      </c>
      <c r="D408" s="4" t="s">
        <v>1319</v>
      </c>
      <c r="E408" s="37">
        <v>0.9921875</v>
      </c>
      <c r="F408" s="4">
        <v>0.99218799999999996</v>
      </c>
      <c r="G408" s="4">
        <v>0.03</v>
      </c>
      <c r="H408" s="4">
        <v>5.9895500000000004</v>
      </c>
      <c r="Q408" s="4" t="s">
        <v>1185</v>
      </c>
      <c r="R408" s="5">
        <v>1</v>
      </c>
      <c r="S408" s="4">
        <v>1</v>
      </c>
      <c r="T408" s="4">
        <v>0</v>
      </c>
      <c r="U408" s="4">
        <v>1.9581300000000002E-3</v>
      </c>
    </row>
    <row r="409" spans="3:21">
      <c r="C409">
        <v>406</v>
      </c>
      <c r="D409" s="4" t="s">
        <v>1336</v>
      </c>
      <c r="E409" s="37">
        <v>0.9921875</v>
      </c>
      <c r="F409" s="4">
        <v>0.99218799999999996</v>
      </c>
      <c r="G409" s="4">
        <v>0.2</v>
      </c>
      <c r="H409" s="4">
        <v>111.035</v>
      </c>
      <c r="Q409" s="4" t="s">
        <v>1186</v>
      </c>
      <c r="R409" s="5">
        <v>1</v>
      </c>
      <c r="S409" s="4">
        <v>1</v>
      </c>
      <c r="T409" s="4">
        <v>0</v>
      </c>
      <c r="U409" s="4">
        <v>9.3698499999999999E-4</v>
      </c>
    </row>
    <row r="410" spans="3:21">
      <c r="C410">
        <v>407</v>
      </c>
      <c r="D410" s="4" t="s">
        <v>1358</v>
      </c>
      <c r="E410" s="37">
        <v>0.99224849999999998</v>
      </c>
      <c r="F410" s="4" t="s">
        <v>7</v>
      </c>
      <c r="G410" s="4">
        <v>3.6</v>
      </c>
      <c r="H410" s="4">
        <v>1000</v>
      </c>
      <c r="Q410" s="4" t="s">
        <v>1187</v>
      </c>
      <c r="R410" s="5">
        <v>1</v>
      </c>
      <c r="S410" s="4">
        <v>1</v>
      </c>
      <c r="T410" s="4">
        <v>0</v>
      </c>
      <c r="U410" s="4">
        <v>9.920599999999999E-4</v>
      </c>
    </row>
    <row r="411" spans="3:21">
      <c r="C411">
        <v>408</v>
      </c>
      <c r="D411" s="4" t="s">
        <v>1019</v>
      </c>
      <c r="E411" s="37">
        <v>0.99316409999999999</v>
      </c>
      <c r="F411" s="4">
        <v>0.99316400000000005</v>
      </c>
      <c r="G411" s="4">
        <v>0.01</v>
      </c>
      <c r="H411" s="4">
        <v>1.7934800000000001E-2</v>
      </c>
      <c r="Q411" s="4" t="s">
        <v>1188</v>
      </c>
      <c r="R411" s="5">
        <v>0.9921875</v>
      </c>
      <c r="S411" s="4">
        <v>0.99218799999999996</v>
      </c>
      <c r="T411" s="4">
        <v>0.01</v>
      </c>
      <c r="U411" s="4">
        <v>2.988E-2</v>
      </c>
    </row>
    <row r="412" spans="3:21">
      <c r="C412">
        <v>409</v>
      </c>
      <c r="D412" s="4" t="s">
        <v>1137</v>
      </c>
      <c r="E412" s="37">
        <v>0.99344920000000003</v>
      </c>
      <c r="F412" s="4">
        <v>0.99344900000000003</v>
      </c>
      <c r="G412" s="4">
        <v>0.51</v>
      </c>
      <c r="H412" s="4">
        <v>176.92099999999999</v>
      </c>
      <c r="Q412" s="4" t="s">
        <v>1189</v>
      </c>
      <c r="R412" s="5">
        <v>1</v>
      </c>
      <c r="S412" s="4">
        <v>1</v>
      </c>
      <c r="T412" s="4">
        <v>0</v>
      </c>
      <c r="U412" s="4">
        <v>2.2120999999999998E-2</v>
      </c>
    </row>
    <row r="413" spans="3:21">
      <c r="C413">
        <v>410</v>
      </c>
      <c r="D413" s="4" t="s">
        <v>1104</v>
      </c>
      <c r="E413" s="37">
        <v>0.99414060000000004</v>
      </c>
      <c r="F413" s="4">
        <v>0.99414100000000005</v>
      </c>
      <c r="G413" s="4">
        <v>0.01</v>
      </c>
      <c r="H413" s="4">
        <v>4.9592999999999998E-2</v>
      </c>
      <c r="Q413" s="4" t="s">
        <v>1190</v>
      </c>
      <c r="R413" s="5">
        <v>1</v>
      </c>
      <c r="S413" s="4">
        <v>1</v>
      </c>
      <c r="T413" s="4">
        <v>0</v>
      </c>
      <c r="U413" s="4">
        <v>2.8989999999999998E-2</v>
      </c>
    </row>
    <row r="414" spans="3:21">
      <c r="C414">
        <v>411</v>
      </c>
      <c r="D414" s="4" t="s">
        <v>1120</v>
      </c>
      <c r="E414" s="37">
        <v>0.99478149999999999</v>
      </c>
      <c r="F414" s="4">
        <v>0.99478100000000003</v>
      </c>
      <c r="G414" s="4">
        <v>7.0000000000000007E-2</v>
      </c>
      <c r="H414" s="4">
        <v>2.66812</v>
      </c>
      <c r="Q414" s="4" t="s">
        <v>1191</v>
      </c>
      <c r="R414" s="5">
        <v>1</v>
      </c>
      <c r="S414" s="4">
        <v>1</v>
      </c>
      <c r="T414" s="4">
        <v>0</v>
      </c>
      <c r="U414" s="4">
        <v>2.5898000000000001E-2</v>
      </c>
    </row>
    <row r="415" spans="3:21">
      <c r="C415">
        <v>412</v>
      </c>
      <c r="D415" s="4" t="s">
        <v>1113</v>
      </c>
      <c r="E415" s="37">
        <v>0.99533079999999996</v>
      </c>
      <c r="F415" s="4">
        <v>0.99533099999999997</v>
      </c>
      <c r="G415" s="4">
        <v>0.03</v>
      </c>
      <c r="H415" s="4">
        <v>0.91562299999999996</v>
      </c>
      <c r="Q415" s="4" t="s">
        <v>1192</v>
      </c>
      <c r="R415" s="5">
        <v>1</v>
      </c>
      <c r="S415" s="4">
        <v>1</v>
      </c>
      <c r="T415" s="4">
        <v>0</v>
      </c>
      <c r="U415" s="4">
        <v>2.5533E-2</v>
      </c>
    </row>
    <row r="416" spans="3:21">
      <c r="C416">
        <v>413</v>
      </c>
      <c r="D416" s="4" t="s">
        <v>1334</v>
      </c>
      <c r="E416" s="37">
        <v>0.9958496</v>
      </c>
      <c r="F416" s="4">
        <v>0.99585000000000001</v>
      </c>
      <c r="G416" s="4">
        <v>0.17</v>
      </c>
      <c r="H416" s="4">
        <v>181.85599999999999</v>
      </c>
      <c r="Q416" s="4" t="s">
        <v>1193</v>
      </c>
      <c r="R416" s="5">
        <v>0.9921875</v>
      </c>
      <c r="S416" s="4">
        <v>0.99218799999999996</v>
      </c>
      <c r="T416" s="4">
        <v>0.01</v>
      </c>
      <c r="U416" s="4">
        <v>4.5834100000000003E-2</v>
      </c>
    </row>
    <row r="417" spans="3:21">
      <c r="C417">
        <v>414</v>
      </c>
      <c r="D417" s="4" t="s">
        <v>1096</v>
      </c>
      <c r="E417" s="37">
        <v>0.99609380000000003</v>
      </c>
      <c r="F417" s="4">
        <v>0.99609400000000003</v>
      </c>
      <c r="G417" s="4">
        <v>0.01</v>
      </c>
      <c r="H417" s="4">
        <v>3.33788E-2</v>
      </c>
      <c r="Q417" s="4" t="s">
        <v>1194</v>
      </c>
      <c r="R417" s="5">
        <v>1</v>
      </c>
      <c r="S417" s="4">
        <v>1</v>
      </c>
      <c r="T417" s="4">
        <v>0</v>
      </c>
      <c r="U417" s="4">
        <v>5.4380900000000003E-2</v>
      </c>
    </row>
    <row r="418" spans="3:21">
      <c r="C418">
        <v>415</v>
      </c>
      <c r="D418" s="4" t="s">
        <v>1304</v>
      </c>
      <c r="E418" s="37">
        <v>0.99609380000000003</v>
      </c>
      <c r="F418" s="4">
        <v>0.99609400000000003</v>
      </c>
      <c r="G418" s="4">
        <v>0.01</v>
      </c>
      <c r="H418" s="4">
        <v>7.2287100000000007E-2</v>
      </c>
      <c r="Q418" s="4" t="s">
        <v>1195</v>
      </c>
      <c r="R418" s="5">
        <v>1</v>
      </c>
      <c r="S418" s="4">
        <v>1</v>
      </c>
      <c r="T418" s="4">
        <v>0</v>
      </c>
      <c r="U418" s="4">
        <v>3.5032000000000001E-2</v>
      </c>
    </row>
    <row r="419" spans="3:21">
      <c r="C419">
        <v>416</v>
      </c>
      <c r="D419" s="4" t="s">
        <v>1307</v>
      </c>
      <c r="E419" s="37">
        <v>0.99609380000000003</v>
      </c>
      <c r="F419" s="4">
        <v>0.99609400000000003</v>
      </c>
      <c r="G419" s="4">
        <v>0.01</v>
      </c>
      <c r="H419" s="4">
        <v>8.8106900000000002E-2</v>
      </c>
      <c r="Q419" s="4" t="s">
        <v>1196</v>
      </c>
      <c r="R419" s="5">
        <v>1</v>
      </c>
      <c r="S419" s="4">
        <v>1</v>
      </c>
      <c r="T419" s="4">
        <v>0</v>
      </c>
      <c r="U419" s="4">
        <v>3.8786899999999999E-2</v>
      </c>
    </row>
    <row r="420" spans="3:21">
      <c r="C420">
        <v>417</v>
      </c>
      <c r="D420" s="4" t="s">
        <v>1325</v>
      </c>
      <c r="E420" s="37">
        <v>0.99609380000000003</v>
      </c>
      <c r="F420" s="4">
        <v>0.99609400000000003</v>
      </c>
      <c r="G420" s="4">
        <v>0.04</v>
      </c>
      <c r="H420" s="4">
        <v>6.3491999999999997</v>
      </c>
      <c r="Q420" s="4" t="s">
        <v>1197</v>
      </c>
      <c r="R420" s="5">
        <v>1</v>
      </c>
      <c r="S420" s="4">
        <v>1</v>
      </c>
      <c r="T420" s="4">
        <v>0</v>
      </c>
      <c r="U420" s="4">
        <v>4.3264200000000003E-2</v>
      </c>
    </row>
    <row r="421" spans="3:21">
      <c r="C421">
        <v>418</v>
      </c>
      <c r="D421" s="4" t="s">
        <v>1330</v>
      </c>
      <c r="E421" s="37">
        <v>0.99609380000000003</v>
      </c>
      <c r="F421" s="4">
        <v>0.99609400000000003</v>
      </c>
      <c r="G421" s="4">
        <v>0.09</v>
      </c>
      <c r="H421" s="4">
        <v>76.995699999999999</v>
      </c>
      <c r="Q421" s="4" t="s">
        <v>1198</v>
      </c>
      <c r="R421" s="5">
        <v>1</v>
      </c>
      <c r="S421" s="4">
        <v>1</v>
      </c>
      <c r="T421" s="4">
        <v>0</v>
      </c>
      <c r="U421" s="4">
        <v>4.8871999999999999E-2</v>
      </c>
    </row>
    <row r="422" spans="3:21">
      <c r="C422">
        <v>419</v>
      </c>
      <c r="D422" s="4" t="s">
        <v>1331</v>
      </c>
      <c r="E422" s="37">
        <v>0.99609380000000003</v>
      </c>
      <c r="F422" s="4">
        <v>0.99609400000000003</v>
      </c>
      <c r="G422" s="4">
        <v>0.08</v>
      </c>
      <c r="H422" s="4">
        <v>127.18300000000001</v>
      </c>
      <c r="Q422" s="4" t="s">
        <v>1199</v>
      </c>
      <c r="R422" s="5">
        <v>1</v>
      </c>
      <c r="S422" s="4">
        <v>1</v>
      </c>
      <c r="T422" s="4">
        <v>0</v>
      </c>
      <c r="U422" s="4">
        <v>6.6138000000000002E-2</v>
      </c>
    </row>
    <row r="423" spans="3:21">
      <c r="C423">
        <v>420</v>
      </c>
      <c r="D423" s="4" t="s">
        <v>1333</v>
      </c>
      <c r="E423" s="37">
        <v>0.99609380000000003</v>
      </c>
      <c r="F423" s="4">
        <v>0.99609400000000003</v>
      </c>
      <c r="G423" s="4">
        <v>0.16</v>
      </c>
      <c r="H423" s="4">
        <v>224.32300000000001</v>
      </c>
      <c r="Q423" s="4" t="s">
        <v>1200</v>
      </c>
      <c r="R423" s="5">
        <v>1</v>
      </c>
      <c r="S423" s="4">
        <v>1</v>
      </c>
      <c r="T423" s="4">
        <v>0</v>
      </c>
      <c r="U423" s="4">
        <v>6.7277900000000002E-2</v>
      </c>
    </row>
    <row r="424" spans="3:21">
      <c r="C424">
        <v>421</v>
      </c>
      <c r="D424" s="4" t="s">
        <v>1341</v>
      </c>
      <c r="E424" s="37">
        <v>0.99609380000000003</v>
      </c>
      <c r="F424" s="4">
        <v>0.99609400000000003</v>
      </c>
      <c r="G424" s="4">
        <v>0.23</v>
      </c>
      <c r="H424" s="4">
        <v>335.94400000000002</v>
      </c>
      <c r="Q424" s="4" t="s">
        <v>1201</v>
      </c>
      <c r="R424" s="5">
        <v>0.99804689999999996</v>
      </c>
      <c r="S424" s="4">
        <v>0.99804700000000002</v>
      </c>
      <c r="T424" s="4">
        <v>0.01</v>
      </c>
      <c r="U424" s="4">
        <v>6.8639000000000006E-2</v>
      </c>
    </row>
    <row r="425" spans="3:21">
      <c r="C425">
        <v>422</v>
      </c>
      <c r="D425" s="4" t="s">
        <v>1349</v>
      </c>
      <c r="E425" s="37">
        <v>0.99609380000000003</v>
      </c>
      <c r="F425" s="4" t="s">
        <v>7</v>
      </c>
      <c r="G425" s="4">
        <v>0.72</v>
      </c>
      <c r="H425" s="4">
        <v>1000</v>
      </c>
      <c r="Q425" s="4" t="s">
        <v>1202</v>
      </c>
      <c r="R425" s="5">
        <v>0.9921875</v>
      </c>
      <c r="S425" s="4">
        <v>0.99218799999999996</v>
      </c>
      <c r="T425" s="4">
        <v>0.01</v>
      </c>
      <c r="U425" s="4">
        <v>6.5556000000000003E-2</v>
      </c>
    </row>
    <row r="426" spans="3:21">
      <c r="C426">
        <v>423</v>
      </c>
      <c r="D426" s="4" t="s">
        <v>1352</v>
      </c>
      <c r="E426" s="37">
        <v>0.99609380000000003</v>
      </c>
      <c r="F426" s="4" t="s">
        <v>7</v>
      </c>
      <c r="G426" s="4">
        <v>0.6</v>
      </c>
      <c r="H426" s="4">
        <v>1000</v>
      </c>
      <c r="Q426" s="4" t="s">
        <v>1203</v>
      </c>
      <c r="R426" s="5">
        <v>0.9921875</v>
      </c>
      <c r="S426" s="4">
        <v>0.99218799999999996</v>
      </c>
      <c r="T426" s="4">
        <v>0.01</v>
      </c>
      <c r="U426" s="4">
        <v>0.103293</v>
      </c>
    </row>
    <row r="427" spans="3:21">
      <c r="C427">
        <v>424</v>
      </c>
      <c r="D427" s="4" t="s">
        <v>1353</v>
      </c>
      <c r="E427" s="37">
        <v>0.99609380000000003</v>
      </c>
      <c r="F427" s="4" t="s">
        <v>7</v>
      </c>
      <c r="G427" s="4">
        <v>2.5499999999999998</v>
      </c>
      <c r="H427" s="4">
        <v>1000</v>
      </c>
      <c r="Q427" s="4" t="s">
        <v>1204</v>
      </c>
      <c r="R427" s="5">
        <v>1</v>
      </c>
      <c r="S427" s="4">
        <v>1</v>
      </c>
      <c r="T427" s="4">
        <v>0</v>
      </c>
      <c r="U427" s="4">
        <v>0.14228099999999999</v>
      </c>
    </row>
    <row r="428" spans="3:21">
      <c r="C428">
        <v>425</v>
      </c>
      <c r="D428" s="4" t="s">
        <v>1360</v>
      </c>
      <c r="E428" s="37">
        <v>0.99609380000000003</v>
      </c>
      <c r="F428" s="4" t="s">
        <v>7</v>
      </c>
      <c r="G428" s="4">
        <v>2.73</v>
      </c>
      <c r="H428" s="4">
        <v>1000</v>
      </c>
      <c r="Q428" s="4" t="s">
        <v>1205</v>
      </c>
      <c r="R428" s="5">
        <v>0.9921875</v>
      </c>
      <c r="S428" s="4">
        <v>0.99218799999999996</v>
      </c>
      <c r="T428" s="4">
        <v>0.01</v>
      </c>
      <c r="U428" s="4">
        <v>8.8221099999999997E-2</v>
      </c>
    </row>
    <row r="429" spans="3:21">
      <c r="C429">
        <v>426</v>
      </c>
      <c r="D429" s="4" t="s">
        <v>1363</v>
      </c>
      <c r="E429" s="37">
        <v>0.99609380000000003</v>
      </c>
      <c r="F429" s="4" t="s">
        <v>7</v>
      </c>
      <c r="G429" s="4">
        <v>7.44</v>
      </c>
      <c r="H429" s="4">
        <v>1000</v>
      </c>
      <c r="Q429" s="4" t="s">
        <v>1206</v>
      </c>
      <c r="R429" s="5">
        <v>1</v>
      </c>
      <c r="S429" s="4">
        <v>1</v>
      </c>
      <c r="T429" s="4">
        <v>0</v>
      </c>
      <c r="U429" s="4">
        <v>8.8703900000000002E-2</v>
      </c>
    </row>
    <row r="430" spans="3:21">
      <c r="C430">
        <v>427</v>
      </c>
      <c r="D430" s="4" t="s">
        <v>1364</v>
      </c>
      <c r="E430" s="37">
        <v>0.99609380000000003</v>
      </c>
      <c r="F430" s="4" t="s">
        <v>7</v>
      </c>
      <c r="G430" s="4">
        <v>7.09</v>
      </c>
      <c r="H430" s="4">
        <v>1000</v>
      </c>
      <c r="Q430" s="4" t="s">
        <v>1207</v>
      </c>
      <c r="R430" s="5">
        <v>1</v>
      </c>
      <c r="S430" s="4">
        <v>1</v>
      </c>
      <c r="T430" s="4">
        <v>0</v>
      </c>
      <c r="U430" s="4">
        <v>8.0308900000000003E-2</v>
      </c>
    </row>
    <row r="431" spans="3:21">
      <c r="C431">
        <v>428</v>
      </c>
      <c r="D431" s="4" t="s">
        <v>1367</v>
      </c>
      <c r="E431" s="37">
        <v>0.99609380000000003</v>
      </c>
      <c r="F431" s="4" t="s">
        <v>7</v>
      </c>
      <c r="G431" s="4">
        <v>9.75</v>
      </c>
      <c r="H431" s="4">
        <v>1000</v>
      </c>
      <c r="Q431" s="4" t="s">
        <v>1208</v>
      </c>
      <c r="R431" s="5">
        <v>0.99993900000000002</v>
      </c>
      <c r="S431" s="4">
        <v>0.99993900000000002</v>
      </c>
      <c r="T431" s="4">
        <v>0.02</v>
      </c>
      <c r="U431" s="4">
        <v>1.53237</v>
      </c>
    </row>
    <row r="432" spans="3:21">
      <c r="C432">
        <v>429</v>
      </c>
      <c r="D432" s="4" t="s">
        <v>1454</v>
      </c>
      <c r="E432" s="37">
        <v>0.99609380000000003</v>
      </c>
      <c r="F432" s="4" t="s">
        <v>7</v>
      </c>
      <c r="G432" s="4">
        <v>0.72</v>
      </c>
      <c r="H432" s="4">
        <v>1000</v>
      </c>
      <c r="Q432" s="4" t="s">
        <v>1209</v>
      </c>
      <c r="R432" s="5">
        <v>0.9916992</v>
      </c>
      <c r="S432" s="4">
        <v>0.991699</v>
      </c>
      <c r="T432" s="4">
        <v>0.02</v>
      </c>
      <c r="U432" s="4">
        <v>1.36859</v>
      </c>
    </row>
    <row r="433" spans="3:21">
      <c r="C433">
        <v>430</v>
      </c>
      <c r="D433" s="4" t="s">
        <v>1111</v>
      </c>
      <c r="E433" s="37">
        <v>0.9968262</v>
      </c>
      <c r="F433" s="4">
        <v>0.99682599999999999</v>
      </c>
      <c r="G433" s="4">
        <v>0.03</v>
      </c>
      <c r="H433" s="4">
        <v>1.7295100000000001</v>
      </c>
      <c r="Q433" s="4" t="s">
        <v>1210</v>
      </c>
      <c r="R433" s="5">
        <v>0.9921875</v>
      </c>
      <c r="S433" s="4">
        <v>0.99218799999999996</v>
      </c>
      <c r="T433" s="4">
        <v>0.02</v>
      </c>
      <c r="U433" s="4">
        <v>3.2993600000000001</v>
      </c>
    </row>
    <row r="434" spans="3:21">
      <c r="C434">
        <v>431</v>
      </c>
      <c r="D434" s="4" t="s">
        <v>1100</v>
      </c>
      <c r="E434" s="37">
        <v>0.99707029999999996</v>
      </c>
      <c r="F434" s="4">
        <v>0.99707000000000001</v>
      </c>
      <c r="G434" s="4">
        <v>0.01</v>
      </c>
      <c r="H434" s="4">
        <v>5.4162000000000002E-2</v>
      </c>
      <c r="Q434" s="4" t="s">
        <v>1211</v>
      </c>
      <c r="R434" s="5">
        <v>0.9921875</v>
      </c>
      <c r="S434" s="4">
        <v>0.99218799999999996</v>
      </c>
      <c r="T434" s="4">
        <v>0.01</v>
      </c>
      <c r="U434" s="4">
        <v>2.0621800000000001</v>
      </c>
    </row>
    <row r="435" spans="3:21">
      <c r="C435">
        <v>432</v>
      </c>
      <c r="D435" s="4" t="s">
        <v>1106</v>
      </c>
      <c r="E435" s="37">
        <v>0.99707029999999996</v>
      </c>
      <c r="F435" s="4">
        <v>0.99707000000000001</v>
      </c>
      <c r="G435" s="4">
        <v>0.01</v>
      </c>
      <c r="H435" s="4">
        <v>5.0486999999999997E-2</v>
      </c>
      <c r="Q435" s="4" t="s">
        <v>1212</v>
      </c>
      <c r="R435" s="5">
        <v>0.9921875</v>
      </c>
      <c r="S435" s="4">
        <v>0.99218799999999996</v>
      </c>
      <c r="T435" s="4">
        <v>0.02</v>
      </c>
      <c r="U435" s="4">
        <v>1.2408300000000001</v>
      </c>
    </row>
    <row r="436" spans="3:21">
      <c r="C436">
        <v>433</v>
      </c>
      <c r="D436" s="4" t="s">
        <v>1142</v>
      </c>
      <c r="E436" s="37">
        <v>0.99767209999999995</v>
      </c>
      <c r="F436" s="4">
        <v>0.997672</v>
      </c>
      <c r="G436" s="4">
        <v>1.49</v>
      </c>
      <c r="H436" s="4">
        <v>368.20400000000001</v>
      </c>
      <c r="Q436" s="4" t="s">
        <v>1213</v>
      </c>
      <c r="R436" s="5">
        <v>1</v>
      </c>
      <c r="S436" s="4">
        <v>1</v>
      </c>
      <c r="T436" s="4">
        <v>0.03</v>
      </c>
      <c r="U436" s="4">
        <v>3.4089999999999998</v>
      </c>
    </row>
    <row r="437" spans="3:21">
      <c r="C437">
        <v>434</v>
      </c>
      <c r="D437" s="4" t="s">
        <v>1133</v>
      </c>
      <c r="E437" s="37">
        <v>0.99802400000000002</v>
      </c>
      <c r="F437" s="4">
        <v>0.99802400000000002</v>
      </c>
      <c r="G437" s="4">
        <v>0.17</v>
      </c>
      <c r="H437" s="4">
        <v>71.258200000000002</v>
      </c>
      <c r="Q437" s="4" t="s">
        <v>1214</v>
      </c>
      <c r="R437" s="5">
        <v>1</v>
      </c>
      <c r="S437" s="4">
        <v>1</v>
      </c>
      <c r="T437" s="4">
        <v>0.02</v>
      </c>
      <c r="U437" s="4">
        <v>5.8587400000000001</v>
      </c>
    </row>
    <row r="438" spans="3:21">
      <c r="C438">
        <v>435</v>
      </c>
      <c r="D438" s="4" t="s">
        <v>1098</v>
      </c>
      <c r="E438" s="37">
        <v>0.99804689999999996</v>
      </c>
      <c r="F438" s="4">
        <v>0.99804700000000002</v>
      </c>
      <c r="G438" s="4">
        <v>0.01</v>
      </c>
      <c r="H438" s="4">
        <v>3.49579E-2</v>
      </c>
      <c r="Q438" s="4" t="s">
        <v>1215</v>
      </c>
      <c r="R438" s="5">
        <v>1</v>
      </c>
      <c r="S438" s="4">
        <v>1</v>
      </c>
      <c r="T438" s="4">
        <v>0.02</v>
      </c>
      <c r="U438" s="4">
        <v>3.8402699999999999</v>
      </c>
    </row>
    <row r="439" spans="3:21">
      <c r="C439">
        <v>436</v>
      </c>
      <c r="D439" s="4" t="s">
        <v>1201</v>
      </c>
      <c r="E439" s="37">
        <v>0.99804689999999996</v>
      </c>
      <c r="F439" s="4">
        <v>0.99804700000000002</v>
      </c>
      <c r="G439" s="4">
        <v>0.01</v>
      </c>
      <c r="H439" s="4">
        <v>6.8639000000000006E-2</v>
      </c>
      <c r="Q439" s="4" t="s">
        <v>1216</v>
      </c>
      <c r="R439" s="5">
        <v>0.98449710000000001</v>
      </c>
      <c r="S439" s="4">
        <v>0.98449699999999996</v>
      </c>
      <c r="T439" s="4">
        <v>0.03</v>
      </c>
      <c r="U439" s="4">
        <v>3.2359499999999999</v>
      </c>
    </row>
    <row r="440" spans="3:21">
      <c r="C440">
        <v>437</v>
      </c>
      <c r="D440" s="4" t="s">
        <v>1227</v>
      </c>
      <c r="E440" s="37">
        <v>0.99804689999999996</v>
      </c>
      <c r="F440" s="4">
        <v>0.99804700000000002</v>
      </c>
      <c r="G440" s="4">
        <v>0.05</v>
      </c>
      <c r="H440" s="4">
        <v>8.5899800000000006</v>
      </c>
      <c r="Q440" s="4" t="s">
        <v>1217</v>
      </c>
      <c r="R440" s="5">
        <v>0.9921875</v>
      </c>
      <c r="S440" s="4">
        <v>0.99218799999999996</v>
      </c>
      <c r="T440" s="4">
        <v>0.03</v>
      </c>
      <c r="U440" s="4">
        <v>2.7242500000000001</v>
      </c>
    </row>
    <row r="441" spans="3:21">
      <c r="C441">
        <v>438</v>
      </c>
      <c r="D441" s="4" t="s">
        <v>1414</v>
      </c>
      <c r="E441" s="37">
        <v>0.99804689999999996</v>
      </c>
      <c r="F441" s="4">
        <v>0.99804700000000002</v>
      </c>
      <c r="G441" s="4">
        <v>0.02</v>
      </c>
      <c r="H441" s="4">
        <v>1.5925100000000001</v>
      </c>
      <c r="Q441" s="4" t="s">
        <v>1218</v>
      </c>
      <c r="R441" s="5">
        <v>1</v>
      </c>
      <c r="S441" s="4">
        <v>1</v>
      </c>
      <c r="T441" s="4">
        <v>0.03</v>
      </c>
      <c r="U441" s="4">
        <v>5.7951300000000003</v>
      </c>
    </row>
    <row r="442" spans="3:21">
      <c r="C442">
        <v>439</v>
      </c>
      <c r="D442" s="4" t="s">
        <v>1428</v>
      </c>
      <c r="E442" s="37">
        <v>0.99804689999999996</v>
      </c>
      <c r="F442" s="4">
        <v>0.99804700000000002</v>
      </c>
      <c r="G442" s="4">
        <v>0.04</v>
      </c>
      <c r="H442" s="4">
        <v>82.567800000000005</v>
      </c>
      <c r="Q442" s="4" t="s">
        <v>1219</v>
      </c>
      <c r="R442" s="5">
        <v>0.984375</v>
      </c>
      <c r="S442" s="4">
        <v>0.984375</v>
      </c>
      <c r="T442" s="4">
        <v>0.04</v>
      </c>
      <c r="U442" s="4">
        <v>5.1119199999999996</v>
      </c>
    </row>
    <row r="443" spans="3:21">
      <c r="C443">
        <v>440</v>
      </c>
      <c r="D443" s="4" t="s">
        <v>1431</v>
      </c>
      <c r="E443" s="37">
        <v>0.99804689999999996</v>
      </c>
      <c r="F443" s="4">
        <v>0.99804700000000002</v>
      </c>
      <c r="G443" s="4">
        <v>0.12</v>
      </c>
      <c r="H443" s="4">
        <v>41.908099999999997</v>
      </c>
      <c r="Q443" s="4" t="s">
        <v>1220</v>
      </c>
      <c r="R443" s="5">
        <v>1</v>
      </c>
      <c r="S443" s="4">
        <v>1</v>
      </c>
      <c r="T443" s="4">
        <v>0.03</v>
      </c>
      <c r="U443" s="4">
        <v>5.4912200000000002</v>
      </c>
    </row>
    <row r="444" spans="3:21">
      <c r="C444">
        <v>441</v>
      </c>
      <c r="D444" s="4" t="s">
        <v>1436</v>
      </c>
      <c r="E444" s="37">
        <v>0.99804689999999996</v>
      </c>
      <c r="F444" s="4">
        <v>0.99804700000000002</v>
      </c>
      <c r="G444" s="4">
        <v>0.11</v>
      </c>
      <c r="H444" s="4">
        <v>80.245800000000003</v>
      </c>
      <c r="Q444" s="4" t="s">
        <v>1221</v>
      </c>
      <c r="R444" s="5">
        <v>1</v>
      </c>
      <c r="S444" s="4">
        <v>1</v>
      </c>
      <c r="T444" s="4">
        <v>0.03</v>
      </c>
      <c r="U444" s="4">
        <v>5.0963099999999999</v>
      </c>
    </row>
    <row r="445" spans="3:21">
      <c r="C445">
        <v>442</v>
      </c>
      <c r="D445" s="4" t="s">
        <v>1443</v>
      </c>
      <c r="E445" s="37">
        <v>0.99804689999999996</v>
      </c>
      <c r="F445" s="4">
        <v>0.99804700000000002</v>
      </c>
      <c r="G445" s="4">
        <v>0.19</v>
      </c>
      <c r="H445" s="4">
        <v>433.13499999999999</v>
      </c>
      <c r="Q445" s="4" t="s">
        <v>1222</v>
      </c>
      <c r="R445" s="5">
        <v>0.9921875</v>
      </c>
      <c r="S445" s="4">
        <v>0.99218799999999996</v>
      </c>
      <c r="T445" s="4">
        <v>0.04</v>
      </c>
      <c r="U445" s="4">
        <v>6.4032900000000001</v>
      </c>
    </row>
    <row r="446" spans="3:21">
      <c r="C446">
        <v>443</v>
      </c>
      <c r="D446" s="4" t="s">
        <v>1453</v>
      </c>
      <c r="E446" s="37">
        <v>0.99804689999999996</v>
      </c>
      <c r="F446" s="4" t="s">
        <v>7</v>
      </c>
      <c r="G446" s="4">
        <v>0.85</v>
      </c>
      <c r="H446" s="4">
        <v>1000</v>
      </c>
      <c r="Q446" s="4" t="s">
        <v>1223</v>
      </c>
      <c r="R446" s="5">
        <v>0.9921875</v>
      </c>
      <c r="S446" s="4">
        <v>0.99218799999999996</v>
      </c>
      <c r="T446" s="4">
        <v>7.0000000000000007E-2</v>
      </c>
      <c r="U446" s="4">
        <v>8.3913899999999995</v>
      </c>
    </row>
    <row r="447" spans="3:21">
      <c r="C447">
        <v>444</v>
      </c>
      <c r="D447" s="4" t="s">
        <v>1461</v>
      </c>
      <c r="E447" s="37">
        <v>0.99804689999999996</v>
      </c>
      <c r="F447" s="4" t="s">
        <v>7</v>
      </c>
      <c r="G447" s="4">
        <v>2.37</v>
      </c>
      <c r="H447" s="4">
        <v>1000</v>
      </c>
      <c r="Q447" s="4" t="s">
        <v>1224</v>
      </c>
      <c r="R447" s="5">
        <v>0.99194340000000003</v>
      </c>
      <c r="S447" s="4">
        <v>0.99194300000000002</v>
      </c>
      <c r="T447" s="4">
        <v>0.06</v>
      </c>
      <c r="U447" s="4">
        <v>8.5075199999999995</v>
      </c>
    </row>
    <row r="448" spans="3:21">
      <c r="C448">
        <v>445</v>
      </c>
      <c r="D448" s="4" t="s">
        <v>1462</v>
      </c>
      <c r="E448" s="37">
        <v>0.99804689999999996</v>
      </c>
      <c r="F448" s="4" t="s">
        <v>7</v>
      </c>
      <c r="G448" s="4">
        <v>1.29</v>
      </c>
      <c r="H448" s="4">
        <v>1000</v>
      </c>
      <c r="Q448" s="4" t="s">
        <v>1225</v>
      </c>
      <c r="R448" s="5">
        <v>0.96850590000000003</v>
      </c>
      <c r="S448" s="4">
        <v>0.96850599999999998</v>
      </c>
      <c r="T448" s="4">
        <v>7.0000000000000007E-2</v>
      </c>
      <c r="U448" s="4">
        <v>9.6530500000000004</v>
      </c>
    </row>
    <row r="449" spans="3:21">
      <c r="C449">
        <v>446</v>
      </c>
      <c r="D449" s="4" t="s">
        <v>1464</v>
      </c>
      <c r="E449" s="37">
        <v>0.99804689999999996</v>
      </c>
      <c r="F449" s="4" t="s">
        <v>7</v>
      </c>
      <c r="G449" s="4">
        <v>1.81</v>
      </c>
      <c r="H449" s="4">
        <v>1000</v>
      </c>
      <c r="Q449" s="4" t="s">
        <v>1226</v>
      </c>
      <c r="R449" s="5">
        <v>0.99151610000000001</v>
      </c>
      <c r="S449" s="4">
        <v>0.99151599999999995</v>
      </c>
      <c r="T449" s="4">
        <v>7.0000000000000007E-2</v>
      </c>
      <c r="U449" s="4">
        <v>7.9850199999999996</v>
      </c>
    </row>
    <row r="450" spans="3:21">
      <c r="C450">
        <v>447</v>
      </c>
      <c r="D450" s="4" t="s">
        <v>1243</v>
      </c>
      <c r="E450" s="37">
        <v>0.99814130000000001</v>
      </c>
      <c r="F450" s="4">
        <v>0.99814099999999994</v>
      </c>
      <c r="G450" s="4">
        <v>1.49</v>
      </c>
      <c r="H450" s="4">
        <v>755.721</v>
      </c>
      <c r="Q450" s="4" t="s">
        <v>1227</v>
      </c>
      <c r="R450" s="5">
        <v>0.99804689999999996</v>
      </c>
      <c r="S450" s="4">
        <v>0.99804700000000002</v>
      </c>
      <c r="T450" s="4">
        <v>0.05</v>
      </c>
      <c r="U450" s="4">
        <v>8.5899800000000006</v>
      </c>
    </row>
    <row r="451" spans="3:21">
      <c r="C451">
        <v>448</v>
      </c>
      <c r="D451" s="4" t="s">
        <v>1236</v>
      </c>
      <c r="E451" s="37">
        <v>0.99853519999999996</v>
      </c>
      <c r="F451" s="4">
        <v>0.99853499999999995</v>
      </c>
      <c r="G451" s="4">
        <v>0.37</v>
      </c>
      <c r="H451" s="4">
        <v>293.988</v>
      </c>
      <c r="Q451" s="4" t="s">
        <v>1228</v>
      </c>
      <c r="R451" s="5">
        <v>1</v>
      </c>
      <c r="S451" s="4">
        <v>1</v>
      </c>
      <c r="T451" s="4">
        <v>0.08</v>
      </c>
      <c r="U451" s="4">
        <v>142.70599999999999</v>
      </c>
    </row>
    <row r="452" spans="3:21">
      <c r="C452">
        <v>449</v>
      </c>
      <c r="D452" s="4" t="s">
        <v>1242</v>
      </c>
      <c r="E452" s="37">
        <v>0.99877930000000004</v>
      </c>
      <c r="F452" s="4">
        <v>0.99877899999999997</v>
      </c>
      <c r="G452" s="4">
        <v>0.48</v>
      </c>
      <c r="H452" s="4">
        <v>622.81899999999996</v>
      </c>
      <c r="Q452" s="4" t="s">
        <v>1229</v>
      </c>
      <c r="R452" s="5">
        <v>1</v>
      </c>
      <c r="S452" s="4">
        <v>1</v>
      </c>
      <c r="T452" s="4">
        <v>0.11</v>
      </c>
      <c r="U452" s="4">
        <v>124.548</v>
      </c>
    </row>
    <row r="453" spans="3:21">
      <c r="C453">
        <v>450</v>
      </c>
      <c r="D453" s="4" t="s">
        <v>1095</v>
      </c>
      <c r="E453" s="37">
        <v>0.99902340000000001</v>
      </c>
      <c r="F453" s="4">
        <v>0.99902299999999999</v>
      </c>
      <c r="G453" s="4">
        <v>0.01</v>
      </c>
      <c r="H453" s="4">
        <v>3.30272E-2</v>
      </c>
      <c r="Q453" s="4" t="s">
        <v>1230</v>
      </c>
      <c r="R453" s="5">
        <v>0.9838867</v>
      </c>
      <c r="S453" s="4">
        <v>0.98388699999999996</v>
      </c>
      <c r="T453" s="4">
        <v>0.2</v>
      </c>
      <c r="U453" s="4">
        <v>179.63300000000001</v>
      </c>
    </row>
    <row r="454" spans="3:21">
      <c r="C454">
        <v>451</v>
      </c>
      <c r="D454" s="4" t="s">
        <v>1097</v>
      </c>
      <c r="E454" s="37">
        <v>0.99902340000000001</v>
      </c>
      <c r="F454" s="4">
        <v>0.99902299999999999</v>
      </c>
      <c r="G454" s="4">
        <v>0.01</v>
      </c>
      <c r="H454" s="4">
        <v>3.1881100000000002E-2</v>
      </c>
      <c r="Q454" s="4" t="s">
        <v>1231</v>
      </c>
      <c r="R454" s="5">
        <v>0.98431780000000002</v>
      </c>
      <c r="S454" s="4">
        <v>0.98431800000000003</v>
      </c>
      <c r="T454" s="4">
        <v>0.15</v>
      </c>
      <c r="U454" s="4">
        <v>200.70400000000001</v>
      </c>
    </row>
    <row r="455" spans="3:21">
      <c r="C455">
        <v>452</v>
      </c>
      <c r="D455" s="4" t="s">
        <v>1346</v>
      </c>
      <c r="E455" s="37">
        <v>0.9995117</v>
      </c>
      <c r="F455" s="4">
        <v>0.99951199999999996</v>
      </c>
      <c r="G455" s="4">
        <v>0.42</v>
      </c>
      <c r="H455" s="4">
        <v>680.95100000000002</v>
      </c>
      <c r="Q455" s="4" t="s">
        <v>1232</v>
      </c>
      <c r="R455" s="5">
        <v>0.99215699999999996</v>
      </c>
      <c r="S455" s="4">
        <v>0.99215699999999996</v>
      </c>
      <c r="T455" s="4">
        <v>0.13</v>
      </c>
      <c r="U455" s="4">
        <v>232.51599999999999</v>
      </c>
    </row>
    <row r="456" spans="3:21">
      <c r="C456">
        <v>453</v>
      </c>
      <c r="D456" s="4" t="s">
        <v>1234</v>
      </c>
      <c r="E456" s="37">
        <v>0.99987789999999999</v>
      </c>
      <c r="F456" s="4">
        <v>0.99987800000000004</v>
      </c>
      <c r="G456" s="4">
        <v>0.28999999999999998</v>
      </c>
      <c r="H456" s="4">
        <v>157.214</v>
      </c>
      <c r="Q456" s="4" t="s">
        <v>1233</v>
      </c>
      <c r="R456" s="5">
        <v>0.99023439999999996</v>
      </c>
      <c r="S456" s="4">
        <v>0.99023399999999995</v>
      </c>
      <c r="T456" s="4">
        <v>0.3</v>
      </c>
      <c r="U456" s="4">
        <v>335.452</v>
      </c>
    </row>
    <row r="457" spans="3:21">
      <c r="C457">
        <v>454</v>
      </c>
      <c r="D457" s="4" t="s">
        <v>1208</v>
      </c>
      <c r="E457" s="37">
        <v>0.99993900000000002</v>
      </c>
      <c r="F457" s="4">
        <v>0.99993900000000002</v>
      </c>
      <c r="G457" s="4">
        <v>0.02</v>
      </c>
      <c r="H457" s="4">
        <v>1.53237</v>
      </c>
      <c r="Q457" s="4" t="s">
        <v>1234</v>
      </c>
      <c r="R457" s="5">
        <v>0.99987789999999999</v>
      </c>
      <c r="S457" s="4">
        <v>0.99987800000000004</v>
      </c>
      <c r="T457" s="4">
        <v>0.28999999999999998</v>
      </c>
      <c r="U457" s="4">
        <v>157.214</v>
      </c>
    </row>
    <row r="458" spans="3:21">
      <c r="C458">
        <v>455</v>
      </c>
      <c r="D458" s="4" t="s">
        <v>1335</v>
      </c>
      <c r="E458" s="37">
        <v>0.99996949999999996</v>
      </c>
      <c r="F458" s="4">
        <v>0.999969</v>
      </c>
      <c r="G458" s="4">
        <v>0.13</v>
      </c>
      <c r="H458" s="4">
        <v>220.679</v>
      </c>
      <c r="Q458" s="4" t="s">
        <v>1235</v>
      </c>
      <c r="R458" s="5">
        <v>0.984375</v>
      </c>
      <c r="S458" s="4">
        <v>0.984375</v>
      </c>
      <c r="T458" s="4">
        <v>0.28999999999999998</v>
      </c>
      <c r="U458" s="4">
        <v>240.881</v>
      </c>
    </row>
    <row r="459" spans="3:21">
      <c r="C459">
        <v>456</v>
      </c>
      <c r="D459" s="4" t="s">
        <v>1457</v>
      </c>
      <c r="E459" s="37">
        <v>0.99996949999999996</v>
      </c>
      <c r="F459" s="4" t="s">
        <v>7</v>
      </c>
      <c r="G459" s="4">
        <v>0.78</v>
      </c>
      <c r="H459" s="4">
        <v>1000</v>
      </c>
      <c r="Q459" s="4" t="s">
        <v>1236</v>
      </c>
      <c r="R459" s="5">
        <v>0.99853519999999996</v>
      </c>
      <c r="S459" s="4">
        <v>0.99853499999999995</v>
      </c>
      <c r="T459" s="4">
        <v>0.37</v>
      </c>
      <c r="U459" s="4">
        <v>293.988</v>
      </c>
    </row>
    <row r="460" spans="3:21">
      <c r="C460">
        <v>457</v>
      </c>
      <c r="D460" s="4" t="s">
        <v>1250</v>
      </c>
      <c r="E460" s="37">
        <v>0.99998469999999995</v>
      </c>
      <c r="F460" s="4" t="s">
        <v>1468</v>
      </c>
      <c r="G460" s="4">
        <v>1</v>
      </c>
      <c r="H460" s="4">
        <v>1000</v>
      </c>
      <c r="Q460" s="4" t="s">
        <v>1237</v>
      </c>
      <c r="R460" s="5">
        <v>0.99211879999999997</v>
      </c>
      <c r="S460" s="4">
        <v>0.99211899999999997</v>
      </c>
      <c r="T460" s="4">
        <v>0.43</v>
      </c>
      <c r="U460" s="4">
        <v>313.19600000000003</v>
      </c>
    </row>
    <row r="461" spans="3:21">
      <c r="C461">
        <v>458</v>
      </c>
      <c r="D461" s="4" t="s">
        <v>1262</v>
      </c>
      <c r="E461" s="37">
        <v>0.9999962</v>
      </c>
      <c r="F461" s="4" t="s">
        <v>1468</v>
      </c>
      <c r="G461" s="4">
        <v>24.51</v>
      </c>
      <c r="H461" s="4">
        <v>1000</v>
      </c>
      <c r="Q461" s="4" t="s">
        <v>1238</v>
      </c>
      <c r="R461" s="5">
        <v>0.9921799</v>
      </c>
      <c r="S461" s="4">
        <v>0.99217999999999995</v>
      </c>
      <c r="T461" s="4">
        <v>0.55000000000000004</v>
      </c>
      <c r="U461" s="4">
        <v>739.27499999999998</v>
      </c>
    </row>
    <row r="462" spans="3:21">
      <c r="C462">
        <v>459</v>
      </c>
      <c r="D462" s="4" t="s">
        <v>981</v>
      </c>
      <c r="E462" s="37">
        <v>1</v>
      </c>
      <c r="F462" s="4">
        <v>1</v>
      </c>
      <c r="G462" s="4">
        <v>0</v>
      </c>
      <c r="H462" s="4">
        <v>3.20911E-4</v>
      </c>
      <c r="Q462" s="4" t="s">
        <v>1239</v>
      </c>
      <c r="R462" s="5">
        <v>0.97680659999999997</v>
      </c>
      <c r="S462" s="4">
        <v>0.97680699999999998</v>
      </c>
      <c r="T462" s="4">
        <v>0.39</v>
      </c>
      <c r="U462" s="4">
        <v>807.68200000000002</v>
      </c>
    </row>
    <row r="463" spans="3:21">
      <c r="C463">
        <v>460</v>
      </c>
      <c r="D463" s="4" t="s">
        <v>982</v>
      </c>
      <c r="E463" s="37">
        <v>1</v>
      </c>
      <c r="F463" s="4">
        <v>1</v>
      </c>
      <c r="G463" s="4">
        <v>0</v>
      </c>
      <c r="H463" s="4">
        <v>3.4093900000000001E-4</v>
      </c>
      <c r="Q463" s="4" t="s">
        <v>1240</v>
      </c>
      <c r="R463" s="5">
        <v>0.98445890000000003</v>
      </c>
      <c r="S463" s="4">
        <v>0.98445899999999997</v>
      </c>
      <c r="T463" s="4">
        <v>1.03</v>
      </c>
      <c r="U463" s="4">
        <v>484.38499999999999</v>
      </c>
    </row>
    <row r="464" spans="3:21">
      <c r="C464">
        <v>461</v>
      </c>
      <c r="D464" s="4" t="s">
        <v>984</v>
      </c>
      <c r="E464" s="37">
        <v>1</v>
      </c>
      <c r="F464" s="4">
        <v>1</v>
      </c>
      <c r="G464" s="4">
        <v>0</v>
      </c>
      <c r="H464" s="4">
        <v>4.2295499999999998E-4</v>
      </c>
      <c r="Q464" s="4" t="s">
        <v>1241</v>
      </c>
      <c r="R464" s="5">
        <v>0.9921875</v>
      </c>
      <c r="S464" s="4">
        <v>0.99218799999999996</v>
      </c>
      <c r="T464" s="4">
        <v>0.52</v>
      </c>
      <c r="U464" s="4">
        <v>587.70699999999999</v>
      </c>
    </row>
    <row r="465" spans="3:21">
      <c r="C465">
        <v>462</v>
      </c>
      <c r="D465" s="4" t="s">
        <v>985</v>
      </c>
      <c r="E465" s="37">
        <v>1</v>
      </c>
      <c r="F465" s="4">
        <v>1</v>
      </c>
      <c r="G465" s="4">
        <v>0</v>
      </c>
      <c r="H465" s="4">
        <v>4.8399000000000001E-4</v>
      </c>
      <c r="Q465" s="4" t="s">
        <v>1242</v>
      </c>
      <c r="R465" s="5">
        <v>0.99877930000000004</v>
      </c>
      <c r="S465" s="4">
        <v>0.99877899999999997</v>
      </c>
      <c r="T465" s="4">
        <v>0.48</v>
      </c>
      <c r="U465" s="4">
        <v>622.81899999999996</v>
      </c>
    </row>
    <row r="466" spans="3:21">
      <c r="C466">
        <v>463</v>
      </c>
      <c r="D466" s="4" t="s">
        <v>988</v>
      </c>
      <c r="E466" s="37">
        <v>1</v>
      </c>
      <c r="F466" s="4">
        <v>1</v>
      </c>
      <c r="G466" s="4">
        <v>0</v>
      </c>
      <c r="H466" s="4">
        <v>4.8899700000000002E-4</v>
      </c>
      <c r="Q466" s="4" t="s">
        <v>1243</v>
      </c>
      <c r="R466" s="5">
        <v>0.99814130000000001</v>
      </c>
      <c r="S466" s="4">
        <v>0.99814099999999994</v>
      </c>
      <c r="T466" s="4">
        <v>1.49</v>
      </c>
      <c r="U466" s="4">
        <v>755.721</v>
      </c>
    </row>
    <row r="467" spans="3:21">
      <c r="C467">
        <v>464</v>
      </c>
      <c r="D467" s="4" t="s">
        <v>1070</v>
      </c>
      <c r="E467" s="37">
        <v>1</v>
      </c>
      <c r="F467" s="4">
        <v>1</v>
      </c>
      <c r="G467" s="4">
        <v>0</v>
      </c>
      <c r="H467" s="4">
        <v>5.5193899999999999E-4</v>
      </c>
      <c r="Q467" s="4" t="s">
        <v>1244</v>
      </c>
      <c r="R467" s="5">
        <v>0.984375</v>
      </c>
      <c r="S467" s="4" t="s">
        <v>7</v>
      </c>
      <c r="T467" s="4">
        <v>0.74</v>
      </c>
      <c r="U467" s="4">
        <v>1000</v>
      </c>
    </row>
    <row r="468" spans="3:21">
      <c r="C468">
        <v>465</v>
      </c>
      <c r="D468" s="4" t="s">
        <v>1071</v>
      </c>
      <c r="E468" s="37">
        <v>1</v>
      </c>
      <c r="F468" s="4">
        <v>1</v>
      </c>
      <c r="G468" s="4">
        <v>0</v>
      </c>
      <c r="H468" s="4">
        <v>5.77927E-4</v>
      </c>
      <c r="Q468" s="4" t="s">
        <v>1245</v>
      </c>
      <c r="R468" s="5">
        <v>0.98422620000000005</v>
      </c>
      <c r="S468" s="4">
        <v>0.98422600000000005</v>
      </c>
      <c r="T468" s="4">
        <v>1.19</v>
      </c>
      <c r="U468" s="4">
        <v>949.07799999999997</v>
      </c>
    </row>
    <row r="469" spans="3:21">
      <c r="C469">
        <v>466</v>
      </c>
      <c r="D469" s="4" t="s">
        <v>1072</v>
      </c>
      <c r="E469" s="37">
        <v>1</v>
      </c>
      <c r="F469" s="4">
        <v>1</v>
      </c>
      <c r="G469" s="4">
        <v>0</v>
      </c>
      <c r="H469" s="4">
        <v>5.7411199999999999E-4</v>
      </c>
      <c r="Q469" s="4" t="s">
        <v>1246</v>
      </c>
      <c r="R469" s="5">
        <v>0.9838867</v>
      </c>
      <c r="S469" s="4">
        <v>0.98388699999999996</v>
      </c>
      <c r="T469" s="4">
        <v>1.05</v>
      </c>
      <c r="U469" s="4">
        <v>771.13599999999997</v>
      </c>
    </row>
    <row r="470" spans="3:21">
      <c r="C470">
        <v>467</v>
      </c>
      <c r="D470" s="4" t="s">
        <v>1073</v>
      </c>
      <c r="E470" s="37">
        <v>1</v>
      </c>
      <c r="F470" s="4">
        <v>1</v>
      </c>
      <c r="G470" s="4">
        <v>0</v>
      </c>
      <c r="H470" s="4">
        <v>3.9911299999999999E-4</v>
      </c>
      <c r="Q470" s="4" t="s">
        <v>1247</v>
      </c>
      <c r="R470" s="5">
        <v>0.96784590000000004</v>
      </c>
      <c r="S470" s="4">
        <v>0.96784599999999998</v>
      </c>
      <c r="T470" s="4">
        <v>1.0900000000000001</v>
      </c>
      <c r="U470" s="4">
        <v>889.01800000000003</v>
      </c>
    </row>
    <row r="471" spans="3:21">
      <c r="C471">
        <v>468</v>
      </c>
      <c r="D471" s="4" t="s">
        <v>1074</v>
      </c>
      <c r="E471" s="37">
        <v>1</v>
      </c>
      <c r="F471" s="4">
        <v>1</v>
      </c>
      <c r="G471" s="4">
        <v>0</v>
      </c>
      <c r="H471" s="4">
        <v>4.4798899999999998E-4</v>
      </c>
      <c r="Q471" s="4" t="s">
        <v>1248</v>
      </c>
      <c r="R471" s="5">
        <v>0.98437399999999997</v>
      </c>
      <c r="S471" s="4" t="s">
        <v>1468</v>
      </c>
      <c r="T471" s="4">
        <v>1.94</v>
      </c>
      <c r="U471" s="4">
        <v>1000</v>
      </c>
    </row>
    <row r="472" spans="3:21">
      <c r="C472">
        <v>469</v>
      </c>
      <c r="D472" s="4" t="s">
        <v>1075</v>
      </c>
      <c r="E472" s="37">
        <v>1</v>
      </c>
      <c r="F472" s="4">
        <v>1</v>
      </c>
      <c r="G472" s="4">
        <v>0</v>
      </c>
      <c r="H472" s="4">
        <v>5.81026E-4</v>
      </c>
      <c r="Q472" s="4" t="s">
        <v>1249</v>
      </c>
      <c r="R472" s="5">
        <v>0.9921875</v>
      </c>
      <c r="S472" s="4" t="s">
        <v>1468</v>
      </c>
      <c r="T472" s="4">
        <v>2.75</v>
      </c>
      <c r="U472" s="4">
        <v>1000</v>
      </c>
    </row>
    <row r="473" spans="3:21">
      <c r="C473">
        <v>470</v>
      </c>
      <c r="D473" s="4" t="s">
        <v>1076</v>
      </c>
      <c r="E473" s="37">
        <v>1</v>
      </c>
      <c r="F473" s="4">
        <v>1</v>
      </c>
      <c r="G473" s="4">
        <v>0</v>
      </c>
      <c r="H473" s="4">
        <v>6.5493599999999995E-4</v>
      </c>
      <c r="Q473" s="4" t="s">
        <v>1250</v>
      </c>
      <c r="R473" s="5">
        <v>0.99998469999999995</v>
      </c>
      <c r="S473" s="4" t="s">
        <v>1468</v>
      </c>
      <c r="T473" s="4">
        <v>1</v>
      </c>
      <c r="U473" s="4">
        <v>1000</v>
      </c>
    </row>
    <row r="474" spans="3:21">
      <c r="C474">
        <v>471</v>
      </c>
      <c r="D474" s="4" t="s">
        <v>1078</v>
      </c>
      <c r="E474" s="37">
        <v>1</v>
      </c>
      <c r="F474" s="4">
        <v>1</v>
      </c>
      <c r="G474" s="4">
        <v>0</v>
      </c>
      <c r="H474" s="4">
        <v>4.4083600000000001E-4</v>
      </c>
      <c r="Q474" s="4" t="s">
        <v>1251</v>
      </c>
      <c r="R474" s="5">
        <v>0.97547150000000005</v>
      </c>
      <c r="S474" s="4" t="s">
        <v>1468</v>
      </c>
      <c r="T474" s="4">
        <v>2.31</v>
      </c>
      <c r="U474" s="4">
        <v>1000</v>
      </c>
    </row>
    <row r="475" spans="3:21">
      <c r="C475">
        <v>472</v>
      </c>
      <c r="D475" s="4" t="s">
        <v>1079</v>
      </c>
      <c r="E475" s="37">
        <v>1</v>
      </c>
      <c r="F475" s="4">
        <v>1</v>
      </c>
      <c r="G475" s="4">
        <v>0</v>
      </c>
      <c r="H475" s="4">
        <v>6.53982E-4</v>
      </c>
      <c r="Q475" s="4" t="s">
        <v>1252</v>
      </c>
      <c r="R475" s="5">
        <v>1</v>
      </c>
      <c r="S475" s="4" t="s">
        <v>1468</v>
      </c>
      <c r="T475" s="4">
        <v>3.13</v>
      </c>
      <c r="U475" s="4">
        <v>1000</v>
      </c>
    </row>
    <row r="476" spans="3:21">
      <c r="C476">
        <v>473</v>
      </c>
      <c r="D476" s="4" t="s">
        <v>1080</v>
      </c>
      <c r="E476" s="37">
        <v>1</v>
      </c>
      <c r="F476" s="4">
        <v>1</v>
      </c>
      <c r="G476" s="4">
        <v>0</v>
      </c>
      <c r="H476" s="4">
        <v>5.5408499999999995E-4</v>
      </c>
      <c r="Q476" s="4" t="s">
        <v>1253</v>
      </c>
      <c r="R476" s="5">
        <v>0.97558429999999996</v>
      </c>
      <c r="S476" s="4" t="s">
        <v>1468</v>
      </c>
      <c r="T476" s="4">
        <v>7.49</v>
      </c>
      <c r="U476" s="4">
        <v>1000</v>
      </c>
    </row>
    <row r="477" spans="3:21">
      <c r="C477">
        <v>474</v>
      </c>
      <c r="D477" s="4" t="s">
        <v>1081</v>
      </c>
      <c r="E477" s="37">
        <v>1</v>
      </c>
      <c r="F477" s="4">
        <v>1</v>
      </c>
      <c r="G477" s="4">
        <v>0</v>
      </c>
      <c r="H477" s="4">
        <v>5.4120999999999998E-4</v>
      </c>
      <c r="Q477" s="4" t="s">
        <v>1254</v>
      </c>
      <c r="R477" s="5">
        <v>0.97668460000000001</v>
      </c>
      <c r="S477" s="4" t="s">
        <v>1468</v>
      </c>
      <c r="T477" s="4">
        <v>6.8</v>
      </c>
      <c r="U477" s="4">
        <v>1000</v>
      </c>
    </row>
    <row r="478" spans="3:21">
      <c r="C478">
        <v>475</v>
      </c>
      <c r="D478" s="4" t="s">
        <v>1083</v>
      </c>
      <c r="E478" s="37">
        <v>1</v>
      </c>
      <c r="F478" s="4">
        <v>1</v>
      </c>
      <c r="G478" s="4">
        <v>0</v>
      </c>
      <c r="H478" s="4">
        <v>5.5408499999999995E-4</v>
      </c>
      <c r="Q478" s="4" t="s">
        <v>1255</v>
      </c>
      <c r="R478" s="5">
        <v>0.98352050000000002</v>
      </c>
      <c r="S478" s="4" t="s">
        <v>1468</v>
      </c>
      <c r="T478" s="4">
        <v>6.01</v>
      </c>
      <c r="U478" s="4">
        <v>1000</v>
      </c>
    </row>
    <row r="479" spans="3:21">
      <c r="C479">
        <v>476</v>
      </c>
      <c r="D479" s="4" t="s">
        <v>1084</v>
      </c>
      <c r="E479" s="37">
        <v>1</v>
      </c>
      <c r="F479" s="4">
        <v>1</v>
      </c>
      <c r="G479" s="4">
        <v>0</v>
      </c>
      <c r="H479" s="4">
        <v>5.6386000000000001E-4</v>
      </c>
      <c r="Q479" s="4" t="s">
        <v>1256</v>
      </c>
      <c r="R479" s="5">
        <v>0.98376459999999999</v>
      </c>
      <c r="S479" s="4" t="s">
        <v>1468</v>
      </c>
      <c r="T479" s="4">
        <v>9.5</v>
      </c>
      <c r="U479" s="4">
        <v>1000</v>
      </c>
    </row>
    <row r="480" spans="3:21">
      <c r="C480">
        <v>477</v>
      </c>
      <c r="D480" s="4" t="s">
        <v>1086</v>
      </c>
      <c r="E480" s="37">
        <v>1</v>
      </c>
      <c r="F480" s="4">
        <v>1</v>
      </c>
      <c r="G480" s="4">
        <v>0</v>
      </c>
      <c r="H480" s="4">
        <v>7.1787800000000003E-4</v>
      </c>
      <c r="Q480" s="4" t="s">
        <v>1257</v>
      </c>
      <c r="R480" s="5">
        <v>0.97595209999999999</v>
      </c>
      <c r="S480" s="4" t="s">
        <v>1468</v>
      </c>
      <c r="T480" s="4">
        <v>5.93</v>
      </c>
      <c r="U480" s="4">
        <v>1000</v>
      </c>
    </row>
    <row r="481" spans="3:21">
      <c r="C481">
        <v>478</v>
      </c>
      <c r="D481" s="4" t="s">
        <v>1087</v>
      </c>
      <c r="E481" s="37">
        <v>1</v>
      </c>
      <c r="F481" s="4">
        <v>1</v>
      </c>
      <c r="G481" s="4">
        <v>0</v>
      </c>
      <c r="H481" s="4">
        <v>6.1011300000000002E-4</v>
      </c>
      <c r="Q481" s="4" t="s">
        <v>1258</v>
      </c>
      <c r="R481" s="5">
        <v>0.97483249999999999</v>
      </c>
      <c r="S481" s="4" t="s">
        <v>1468</v>
      </c>
      <c r="T481" s="4">
        <v>12.09</v>
      </c>
      <c r="U481" s="4">
        <v>1000</v>
      </c>
    </row>
    <row r="482" spans="3:21">
      <c r="C482">
        <v>479</v>
      </c>
      <c r="D482" s="4" t="s">
        <v>1088</v>
      </c>
      <c r="E482" s="37">
        <v>1</v>
      </c>
      <c r="F482" s="4">
        <v>1</v>
      </c>
      <c r="G482" s="4">
        <v>0</v>
      </c>
      <c r="H482" s="4">
        <v>6.8783799999999997E-4</v>
      </c>
      <c r="Q482" s="4" t="s">
        <v>1259</v>
      </c>
      <c r="R482" s="5">
        <v>0.9900236</v>
      </c>
      <c r="S482" s="4" t="s">
        <v>1468</v>
      </c>
      <c r="T482" s="4">
        <v>23.47</v>
      </c>
      <c r="U482" s="4">
        <v>1000</v>
      </c>
    </row>
    <row r="483" spans="3:21">
      <c r="C483">
        <v>480</v>
      </c>
      <c r="D483" s="4" t="s">
        <v>1094</v>
      </c>
      <c r="E483" s="37">
        <v>1</v>
      </c>
      <c r="F483" s="4">
        <v>1</v>
      </c>
      <c r="G483" s="4">
        <v>0</v>
      </c>
      <c r="H483" s="4">
        <v>1.7281999999999999E-2</v>
      </c>
      <c r="Q483" s="4" t="s">
        <v>1260</v>
      </c>
      <c r="R483" s="5">
        <v>0.98298629999999998</v>
      </c>
      <c r="S483" s="4" t="s">
        <v>1468</v>
      </c>
      <c r="T483" s="4">
        <v>15.18</v>
      </c>
      <c r="U483" s="4">
        <v>1000</v>
      </c>
    </row>
    <row r="484" spans="3:21">
      <c r="C484">
        <v>481</v>
      </c>
      <c r="D484" s="4" t="s">
        <v>1110</v>
      </c>
      <c r="E484" s="37">
        <v>1</v>
      </c>
      <c r="F484" s="4">
        <v>1</v>
      </c>
      <c r="G484" s="4">
        <v>0.03</v>
      </c>
      <c r="H484" s="4">
        <v>1.35043</v>
      </c>
      <c r="Q484" s="4" t="s">
        <v>1261</v>
      </c>
      <c r="R484" s="5">
        <v>0.98287199999999997</v>
      </c>
      <c r="S484" s="4" t="s">
        <v>1468</v>
      </c>
      <c r="T484" s="4">
        <v>20.59</v>
      </c>
      <c r="U484" s="4">
        <v>1000</v>
      </c>
    </row>
    <row r="485" spans="3:21">
      <c r="C485">
        <v>482</v>
      </c>
      <c r="D485" s="4" t="s">
        <v>1168</v>
      </c>
      <c r="E485" s="37">
        <v>1</v>
      </c>
      <c r="F485" s="4">
        <v>1</v>
      </c>
      <c r="G485" s="4">
        <v>0</v>
      </c>
      <c r="H485" s="4">
        <v>6.9308300000000005E-4</v>
      </c>
      <c r="Q485" s="4" t="s">
        <v>1262</v>
      </c>
      <c r="R485" s="5">
        <v>0.9999962</v>
      </c>
      <c r="S485" s="4" t="s">
        <v>1468</v>
      </c>
      <c r="T485" s="4">
        <v>24.51</v>
      </c>
      <c r="U485" s="4">
        <v>1000</v>
      </c>
    </row>
    <row r="486" spans="3:21">
      <c r="C486">
        <v>483</v>
      </c>
      <c r="D486" s="4" t="s">
        <v>1169</v>
      </c>
      <c r="E486" s="37">
        <v>1</v>
      </c>
      <c r="F486" s="4">
        <v>1</v>
      </c>
      <c r="G486" s="4">
        <v>0</v>
      </c>
      <c r="H486" s="4">
        <v>6.2298799999999999E-4</v>
      </c>
      <c r="Q486" s="4" t="s">
        <v>1263</v>
      </c>
      <c r="R486" s="5">
        <v>0.9830795</v>
      </c>
      <c r="S486" s="4" t="s">
        <v>1468</v>
      </c>
      <c r="T486" s="4">
        <v>67.36</v>
      </c>
      <c r="U486" s="4">
        <v>1000</v>
      </c>
    </row>
    <row r="487" spans="3:21">
      <c r="C487">
        <v>484</v>
      </c>
      <c r="D487" s="4" t="s">
        <v>1170</v>
      </c>
      <c r="E487" s="37">
        <v>1</v>
      </c>
      <c r="F487" s="4">
        <v>1</v>
      </c>
      <c r="G487" s="4">
        <v>0</v>
      </c>
      <c r="H487" s="4">
        <v>6.6614199999999999E-4</v>
      </c>
      <c r="Q487" s="4" t="s">
        <v>1264</v>
      </c>
      <c r="R487" s="5">
        <v>0.99165610000000004</v>
      </c>
      <c r="S487" s="4" t="s">
        <v>1468</v>
      </c>
      <c r="T487" s="4">
        <v>58.89</v>
      </c>
      <c r="U487" s="4">
        <v>1000</v>
      </c>
    </row>
    <row r="488" spans="3:21">
      <c r="C488">
        <v>485</v>
      </c>
      <c r="D488" s="4" t="s">
        <v>1171</v>
      </c>
      <c r="E488" s="37">
        <v>1</v>
      </c>
      <c r="F488" s="4">
        <v>1</v>
      </c>
      <c r="G488" s="4">
        <v>0</v>
      </c>
      <c r="H488" s="4">
        <v>6.5708200000000002E-4</v>
      </c>
      <c r="Q488" s="4" t="s">
        <v>1265</v>
      </c>
      <c r="R488" s="5">
        <v>0.96683300000000005</v>
      </c>
      <c r="S488" s="4" t="s">
        <v>1468</v>
      </c>
      <c r="T488" s="4">
        <v>93.4</v>
      </c>
      <c r="U488" s="4">
        <v>1000</v>
      </c>
    </row>
    <row r="489" spans="3:21">
      <c r="C489">
        <v>486</v>
      </c>
      <c r="D489" s="4" t="s">
        <v>1172</v>
      </c>
      <c r="E489" s="37">
        <v>1</v>
      </c>
      <c r="F489" s="4">
        <v>1</v>
      </c>
      <c r="G489" s="4">
        <v>0</v>
      </c>
      <c r="H489" s="4">
        <v>6.3896199999999997E-4</v>
      </c>
      <c r="Q489" s="4" t="s">
        <v>1266</v>
      </c>
      <c r="R489" s="5">
        <v>0.97639600000000004</v>
      </c>
      <c r="S489" s="4" t="s">
        <v>1468</v>
      </c>
      <c r="T489" s="4">
        <v>77.239999999999995</v>
      </c>
      <c r="U489" s="4">
        <v>1000</v>
      </c>
    </row>
    <row r="490" spans="3:21">
      <c r="C490">
        <v>487</v>
      </c>
      <c r="D490" s="4" t="s">
        <v>1173</v>
      </c>
      <c r="E490" s="37">
        <v>1</v>
      </c>
      <c r="F490" s="4">
        <v>1</v>
      </c>
      <c r="G490" s="4">
        <v>0</v>
      </c>
      <c r="H490" s="4">
        <v>5.5408499999999995E-4</v>
      </c>
      <c r="Q490" s="4" t="s">
        <v>1267</v>
      </c>
      <c r="R490" s="5">
        <v>0.97654160000000001</v>
      </c>
      <c r="S490" s="4" t="s">
        <v>1468</v>
      </c>
      <c r="T490" s="4">
        <v>36.25</v>
      </c>
      <c r="U490" s="4">
        <v>1000</v>
      </c>
    </row>
    <row r="491" spans="3:21">
      <c r="C491">
        <v>488</v>
      </c>
      <c r="D491" s="4" t="s">
        <v>1174</v>
      </c>
      <c r="E491" s="37">
        <v>1</v>
      </c>
      <c r="F491" s="4">
        <v>1</v>
      </c>
      <c r="G491" s="4">
        <v>0</v>
      </c>
      <c r="H491" s="4">
        <v>5.9008599999999997E-4</v>
      </c>
      <c r="Q491" s="4" t="s">
        <v>1268</v>
      </c>
      <c r="R491" s="5">
        <v>1</v>
      </c>
      <c r="S491" s="4">
        <v>1</v>
      </c>
      <c r="T491" s="4">
        <v>0</v>
      </c>
      <c r="U491" s="4">
        <v>7.0090300000000003E-3</v>
      </c>
    </row>
    <row r="492" spans="3:21">
      <c r="C492">
        <v>489</v>
      </c>
      <c r="D492" s="4" t="s">
        <v>1175</v>
      </c>
      <c r="E492" s="37">
        <v>1</v>
      </c>
      <c r="F492" s="4">
        <v>1</v>
      </c>
      <c r="G492" s="4">
        <v>0</v>
      </c>
      <c r="H492" s="4">
        <v>8.1396099999999998E-4</v>
      </c>
      <c r="Q492" s="4" t="s">
        <v>1269</v>
      </c>
      <c r="R492" s="5">
        <v>1</v>
      </c>
      <c r="S492" s="4">
        <v>1</v>
      </c>
      <c r="T492" s="4">
        <v>0</v>
      </c>
      <c r="U492" s="4">
        <v>1.0690700000000001E-3</v>
      </c>
    </row>
    <row r="493" spans="3:21">
      <c r="C493">
        <v>490</v>
      </c>
      <c r="D493" s="4" t="s">
        <v>1176</v>
      </c>
      <c r="E493" s="37">
        <v>1</v>
      </c>
      <c r="F493" s="4">
        <v>1</v>
      </c>
      <c r="G493" s="4">
        <v>0</v>
      </c>
      <c r="H493" s="4">
        <v>7.78913E-4</v>
      </c>
      <c r="Q493" s="4" t="s">
        <v>1270</v>
      </c>
      <c r="R493" s="5">
        <v>1</v>
      </c>
      <c r="S493" s="4">
        <v>1</v>
      </c>
      <c r="T493" s="4">
        <v>0</v>
      </c>
      <c r="U493" s="4">
        <v>1.10793E-3</v>
      </c>
    </row>
    <row r="494" spans="3:21">
      <c r="C494">
        <v>491</v>
      </c>
      <c r="D494" s="4" t="s">
        <v>1177</v>
      </c>
      <c r="E494" s="37">
        <v>1</v>
      </c>
      <c r="F494" s="4">
        <v>1</v>
      </c>
      <c r="G494" s="4">
        <v>0</v>
      </c>
      <c r="H494" s="4">
        <v>5.5813800000000002E-4</v>
      </c>
      <c r="Q494" s="4" t="s">
        <v>1271</v>
      </c>
      <c r="R494" s="5">
        <v>1</v>
      </c>
      <c r="S494" s="4">
        <v>1</v>
      </c>
      <c r="T494" s="4">
        <v>0</v>
      </c>
      <c r="U494" s="4">
        <v>1.17993E-3</v>
      </c>
    </row>
    <row r="495" spans="3:21">
      <c r="C495">
        <v>492</v>
      </c>
      <c r="D495" s="4" t="s">
        <v>1178</v>
      </c>
      <c r="E495" s="37">
        <v>1</v>
      </c>
      <c r="F495" s="4">
        <v>1</v>
      </c>
      <c r="G495" s="4">
        <v>0</v>
      </c>
      <c r="H495" s="4">
        <v>6.3085599999999995E-4</v>
      </c>
      <c r="Q495" s="4" t="s">
        <v>1272</v>
      </c>
      <c r="R495" s="5">
        <v>1</v>
      </c>
      <c r="S495" s="4">
        <v>1</v>
      </c>
      <c r="T495" s="4">
        <v>0</v>
      </c>
      <c r="U495" s="4">
        <v>1.02305E-3</v>
      </c>
    </row>
    <row r="496" spans="3:21">
      <c r="C496">
        <v>493</v>
      </c>
      <c r="D496" s="4" t="s">
        <v>1179</v>
      </c>
      <c r="E496" s="37">
        <v>1</v>
      </c>
      <c r="F496" s="4">
        <v>1</v>
      </c>
      <c r="G496" s="4">
        <v>0</v>
      </c>
      <c r="H496" s="4">
        <v>6.4611400000000004E-4</v>
      </c>
      <c r="Q496" s="4" t="s">
        <v>1273</v>
      </c>
      <c r="R496" s="5">
        <v>1</v>
      </c>
      <c r="S496" s="4">
        <v>1</v>
      </c>
      <c r="T496" s="4">
        <v>0</v>
      </c>
      <c r="U496" s="4">
        <v>5.5098500000000002E-3</v>
      </c>
    </row>
    <row r="497" spans="3:21">
      <c r="C497">
        <v>494</v>
      </c>
      <c r="D497" s="4" t="s">
        <v>1180</v>
      </c>
      <c r="E497" s="37">
        <v>1</v>
      </c>
      <c r="F497" s="4">
        <v>1</v>
      </c>
      <c r="G497" s="4">
        <v>0</v>
      </c>
      <c r="H497" s="4">
        <v>7.78913E-4</v>
      </c>
      <c r="Q497" s="4" t="s">
        <v>1274</v>
      </c>
      <c r="R497" s="5">
        <v>1</v>
      </c>
      <c r="S497" s="4">
        <v>1</v>
      </c>
      <c r="T497" s="4">
        <v>0</v>
      </c>
      <c r="U497" s="4">
        <v>5.7299100000000004E-3</v>
      </c>
    </row>
    <row r="498" spans="3:21">
      <c r="C498">
        <v>495</v>
      </c>
      <c r="D498" s="4" t="s">
        <v>1181</v>
      </c>
      <c r="E498" s="37">
        <v>1</v>
      </c>
      <c r="F498" s="4">
        <v>1</v>
      </c>
      <c r="G498" s="4">
        <v>0</v>
      </c>
      <c r="H498" s="4">
        <v>1.63007E-3</v>
      </c>
      <c r="Q498" s="4" t="s">
        <v>1275</v>
      </c>
      <c r="R498" s="5">
        <v>1</v>
      </c>
      <c r="S498" s="4">
        <v>1</v>
      </c>
      <c r="T498" s="4">
        <v>0</v>
      </c>
      <c r="U498" s="4">
        <v>7.8797299999999997E-4</v>
      </c>
    </row>
    <row r="499" spans="3:21">
      <c r="C499">
        <v>496</v>
      </c>
      <c r="D499" s="4" t="s">
        <v>1182</v>
      </c>
      <c r="E499" s="37">
        <v>1</v>
      </c>
      <c r="F499" s="4">
        <v>1</v>
      </c>
      <c r="G499" s="4">
        <v>0</v>
      </c>
      <c r="H499" s="4">
        <v>1.00398E-3</v>
      </c>
      <c r="Q499" s="4" t="s">
        <v>1276</v>
      </c>
      <c r="R499" s="5">
        <v>1</v>
      </c>
      <c r="S499" s="4">
        <v>1</v>
      </c>
      <c r="T499" s="4">
        <v>0</v>
      </c>
      <c r="U499" s="4">
        <v>7.2193099999999998E-4</v>
      </c>
    </row>
    <row r="500" spans="3:21">
      <c r="C500">
        <v>497</v>
      </c>
      <c r="D500" s="4" t="s">
        <v>1183</v>
      </c>
      <c r="E500" s="37">
        <v>1</v>
      </c>
      <c r="F500" s="4">
        <v>1</v>
      </c>
      <c r="G500" s="4">
        <v>0</v>
      </c>
      <c r="H500" s="4">
        <v>1.07598E-3</v>
      </c>
      <c r="Q500" s="4" t="s">
        <v>1277</v>
      </c>
      <c r="R500" s="5">
        <v>1</v>
      </c>
      <c r="S500" s="4">
        <v>1</v>
      </c>
      <c r="T500" s="4">
        <v>0</v>
      </c>
      <c r="U500" s="4">
        <v>7.5912500000000003E-4</v>
      </c>
    </row>
    <row r="501" spans="3:21">
      <c r="C501">
        <v>498</v>
      </c>
      <c r="D501" s="4" t="s">
        <v>1184</v>
      </c>
      <c r="E501" s="37">
        <v>1</v>
      </c>
      <c r="F501" s="4">
        <v>1</v>
      </c>
      <c r="G501" s="4">
        <v>0</v>
      </c>
      <c r="H501" s="4">
        <v>1.49584E-3</v>
      </c>
      <c r="Q501" s="4" t="s">
        <v>1278</v>
      </c>
      <c r="R501" s="5">
        <v>1</v>
      </c>
      <c r="S501" s="4">
        <v>1</v>
      </c>
      <c r="T501" s="4">
        <v>0</v>
      </c>
      <c r="U501" s="4">
        <v>8.6808199999999995E-4</v>
      </c>
    </row>
    <row r="502" spans="3:21">
      <c r="C502">
        <v>499</v>
      </c>
      <c r="D502" s="4" t="s">
        <v>1185</v>
      </c>
      <c r="E502" s="37">
        <v>1</v>
      </c>
      <c r="F502" s="4">
        <v>1</v>
      </c>
      <c r="G502" s="4">
        <v>0</v>
      </c>
      <c r="H502" s="4">
        <v>1.9581300000000002E-3</v>
      </c>
      <c r="Q502" s="4" t="s">
        <v>1279</v>
      </c>
      <c r="R502" s="5">
        <v>1</v>
      </c>
      <c r="S502" s="4">
        <v>1</v>
      </c>
      <c r="T502" s="4">
        <v>0</v>
      </c>
      <c r="U502" s="4">
        <v>8.0394699999999995E-4</v>
      </c>
    </row>
    <row r="503" spans="3:21">
      <c r="C503">
        <v>500</v>
      </c>
      <c r="D503" s="4" t="s">
        <v>1186</v>
      </c>
      <c r="E503" s="37">
        <v>1</v>
      </c>
      <c r="F503" s="4">
        <v>1</v>
      </c>
      <c r="G503" s="4">
        <v>0</v>
      </c>
      <c r="H503" s="4">
        <v>9.3698499999999999E-4</v>
      </c>
      <c r="Q503" s="4" t="s">
        <v>1280</v>
      </c>
      <c r="R503" s="5">
        <v>1</v>
      </c>
      <c r="S503" s="4">
        <v>1</v>
      </c>
      <c r="T503" s="4">
        <v>0</v>
      </c>
      <c r="U503" s="4">
        <v>7.8105899999999996E-4</v>
      </c>
    </row>
    <row r="504" spans="3:21">
      <c r="C504">
        <v>501</v>
      </c>
      <c r="D504" s="4" t="s">
        <v>1187</v>
      </c>
      <c r="E504" s="37">
        <v>1</v>
      </c>
      <c r="F504" s="4">
        <v>1</v>
      </c>
      <c r="G504" s="4">
        <v>0</v>
      </c>
      <c r="H504" s="4">
        <v>9.920599999999999E-4</v>
      </c>
      <c r="Q504" s="4" t="s">
        <v>1281</v>
      </c>
      <c r="R504" s="5">
        <v>1</v>
      </c>
      <c r="S504" s="4">
        <v>1</v>
      </c>
      <c r="T504" s="4">
        <v>0</v>
      </c>
      <c r="U504" s="4">
        <v>8.4090200000000003E-4</v>
      </c>
    </row>
    <row r="505" spans="3:21">
      <c r="C505">
        <v>502</v>
      </c>
      <c r="D505" s="4" t="s">
        <v>1189</v>
      </c>
      <c r="E505" s="37">
        <v>1</v>
      </c>
      <c r="F505" s="4">
        <v>1</v>
      </c>
      <c r="G505" s="4">
        <v>0</v>
      </c>
      <c r="H505" s="4">
        <v>2.2120999999999998E-2</v>
      </c>
      <c r="Q505" s="4" t="s">
        <v>1282</v>
      </c>
      <c r="R505" s="5">
        <v>1</v>
      </c>
      <c r="S505" s="4">
        <v>1</v>
      </c>
      <c r="T505" s="4">
        <v>0</v>
      </c>
      <c r="U505" s="4">
        <v>7.8201300000000002E-4</v>
      </c>
    </row>
    <row r="506" spans="3:21">
      <c r="C506">
        <v>503</v>
      </c>
      <c r="D506" s="4" t="s">
        <v>1190</v>
      </c>
      <c r="E506" s="37">
        <v>1</v>
      </c>
      <c r="F506" s="4">
        <v>1</v>
      </c>
      <c r="G506" s="4">
        <v>0</v>
      </c>
      <c r="H506" s="4">
        <v>2.8989999999999998E-2</v>
      </c>
      <c r="Q506" s="4" t="s">
        <v>1283</v>
      </c>
      <c r="R506" s="5">
        <v>1</v>
      </c>
      <c r="S506" s="4">
        <v>1</v>
      </c>
      <c r="T506" s="4">
        <v>0</v>
      </c>
      <c r="U506" s="4">
        <v>8.9311600000000001E-4</v>
      </c>
    </row>
    <row r="507" spans="3:21">
      <c r="C507">
        <v>504</v>
      </c>
      <c r="D507" s="4" t="s">
        <v>1191</v>
      </c>
      <c r="E507" s="37">
        <v>1</v>
      </c>
      <c r="F507" s="4">
        <v>1</v>
      </c>
      <c r="G507" s="4">
        <v>0</v>
      </c>
      <c r="H507" s="4">
        <v>2.5898000000000001E-2</v>
      </c>
      <c r="Q507" s="4" t="s">
        <v>1284</v>
      </c>
      <c r="R507" s="5">
        <v>1</v>
      </c>
      <c r="S507" s="4">
        <v>1</v>
      </c>
      <c r="T507" s="4">
        <v>0</v>
      </c>
      <c r="U507" s="4">
        <v>8.5687600000000001E-4</v>
      </c>
    </row>
    <row r="508" spans="3:21">
      <c r="C508">
        <v>505</v>
      </c>
      <c r="D508" s="4" t="s">
        <v>1192</v>
      </c>
      <c r="E508" s="37">
        <v>1</v>
      </c>
      <c r="F508" s="4">
        <v>1</v>
      </c>
      <c r="G508" s="4">
        <v>0</v>
      </c>
      <c r="H508" s="4">
        <v>2.5533E-2</v>
      </c>
      <c r="Q508" s="4" t="s">
        <v>1285</v>
      </c>
      <c r="R508" s="5">
        <v>1</v>
      </c>
      <c r="S508" s="4">
        <v>1</v>
      </c>
      <c r="T508" s="4">
        <v>0</v>
      </c>
      <c r="U508" s="4">
        <v>9.4890600000000001E-4</v>
      </c>
    </row>
    <row r="509" spans="3:21">
      <c r="C509">
        <v>506</v>
      </c>
      <c r="D509" s="4" t="s">
        <v>1194</v>
      </c>
      <c r="E509" s="37">
        <v>1</v>
      </c>
      <c r="F509" s="4">
        <v>1</v>
      </c>
      <c r="G509" s="4">
        <v>0</v>
      </c>
      <c r="H509" s="4">
        <v>5.4380900000000003E-2</v>
      </c>
      <c r="Q509" s="4" t="s">
        <v>1286</v>
      </c>
      <c r="R509" s="5">
        <v>1</v>
      </c>
      <c r="S509" s="4">
        <v>1</v>
      </c>
      <c r="T509" s="4">
        <v>0</v>
      </c>
      <c r="U509" s="4">
        <v>1.04189E-3</v>
      </c>
    </row>
    <row r="510" spans="3:21">
      <c r="C510">
        <v>507</v>
      </c>
      <c r="D510" s="4" t="s">
        <v>1195</v>
      </c>
      <c r="E510" s="37">
        <v>1</v>
      </c>
      <c r="F510" s="4">
        <v>1</v>
      </c>
      <c r="G510" s="4">
        <v>0</v>
      </c>
      <c r="H510" s="4">
        <v>3.5032000000000001E-2</v>
      </c>
      <c r="Q510" s="4" t="s">
        <v>1287</v>
      </c>
      <c r="R510" s="5">
        <v>1</v>
      </c>
      <c r="S510" s="4">
        <v>1</v>
      </c>
      <c r="T510" s="4">
        <v>0</v>
      </c>
      <c r="U510" s="4">
        <v>8.5687600000000001E-4</v>
      </c>
    </row>
    <row r="511" spans="3:21">
      <c r="C511">
        <v>508</v>
      </c>
      <c r="D511" s="4" t="s">
        <v>1196</v>
      </c>
      <c r="E511" s="37">
        <v>1</v>
      </c>
      <c r="F511" s="4">
        <v>1</v>
      </c>
      <c r="G511" s="4">
        <v>0</v>
      </c>
      <c r="H511" s="4">
        <v>3.8786899999999999E-2</v>
      </c>
      <c r="Q511" s="4" t="s">
        <v>1288</v>
      </c>
      <c r="R511" s="5">
        <v>1</v>
      </c>
      <c r="S511" s="4">
        <v>1</v>
      </c>
      <c r="T511" s="4">
        <v>0</v>
      </c>
      <c r="U511" s="4">
        <v>3.245E-2</v>
      </c>
    </row>
    <row r="512" spans="3:21">
      <c r="C512">
        <v>509</v>
      </c>
      <c r="D512" s="4" t="s">
        <v>1197</v>
      </c>
      <c r="E512" s="37">
        <v>1</v>
      </c>
      <c r="F512" s="4">
        <v>1</v>
      </c>
      <c r="G512" s="4">
        <v>0</v>
      </c>
      <c r="H512" s="4">
        <v>4.3264200000000003E-2</v>
      </c>
      <c r="Q512" s="4" t="s">
        <v>1289</v>
      </c>
      <c r="R512" s="5">
        <v>1</v>
      </c>
      <c r="S512" s="4">
        <v>1</v>
      </c>
      <c r="T512" s="4">
        <v>0</v>
      </c>
      <c r="U512" s="4">
        <v>1.5847E-2</v>
      </c>
    </row>
    <row r="513" spans="3:21">
      <c r="C513">
        <v>510</v>
      </c>
      <c r="D513" s="4" t="s">
        <v>1198</v>
      </c>
      <c r="E513" s="37">
        <v>1</v>
      </c>
      <c r="F513" s="4">
        <v>1</v>
      </c>
      <c r="G513" s="4">
        <v>0</v>
      </c>
      <c r="H513" s="4">
        <v>4.8871999999999999E-2</v>
      </c>
      <c r="Q513" s="4" t="s">
        <v>1290</v>
      </c>
      <c r="R513" s="5">
        <v>1</v>
      </c>
      <c r="S513" s="4">
        <v>1</v>
      </c>
      <c r="T513" s="4">
        <v>0</v>
      </c>
      <c r="U513" s="4">
        <v>2.8919899999999998E-2</v>
      </c>
    </row>
    <row r="514" spans="3:21">
      <c r="C514">
        <v>511</v>
      </c>
      <c r="D514" s="4" t="s">
        <v>1199</v>
      </c>
      <c r="E514" s="37">
        <v>1</v>
      </c>
      <c r="F514" s="4">
        <v>1</v>
      </c>
      <c r="G514" s="4">
        <v>0</v>
      </c>
      <c r="H514" s="4">
        <v>6.6138000000000002E-2</v>
      </c>
      <c r="Q514" s="4" t="s">
        <v>1291</v>
      </c>
      <c r="R514" s="5">
        <v>1</v>
      </c>
      <c r="S514" s="4">
        <v>1</v>
      </c>
      <c r="T514" s="4">
        <v>0</v>
      </c>
      <c r="U514" s="4">
        <v>2.1057800000000002E-2</v>
      </c>
    </row>
    <row r="515" spans="3:21">
      <c r="C515">
        <v>512</v>
      </c>
      <c r="D515" s="4" t="s">
        <v>1200</v>
      </c>
      <c r="E515" s="37">
        <v>1</v>
      </c>
      <c r="F515" s="4">
        <v>1</v>
      </c>
      <c r="G515" s="4">
        <v>0</v>
      </c>
      <c r="H515" s="4">
        <v>6.7277900000000002E-2</v>
      </c>
      <c r="Q515" s="4" t="s">
        <v>1292</v>
      </c>
      <c r="R515" s="5">
        <v>1</v>
      </c>
      <c r="S515" s="4">
        <v>1</v>
      </c>
      <c r="T515" s="4">
        <v>0</v>
      </c>
      <c r="U515" s="4">
        <v>2.8577100000000001E-2</v>
      </c>
    </row>
    <row r="516" spans="3:21">
      <c r="C516">
        <v>513</v>
      </c>
      <c r="D516" s="4" t="s">
        <v>1204</v>
      </c>
      <c r="E516" s="37">
        <v>1</v>
      </c>
      <c r="F516" s="4">
        <v>1</v>
      </c>
      <c r="G516" s="4">
        <v>0</v>
      </c>
      <c r="H516" s="4">
        <v>0.14228099999999999</v>
      </c>
      <c r="Q516" s="4" t="s">
        <v>1293</v>
      </c>
      <c r="R516" s="5">
        <v>1</v>
      </c>
      <c r="S516" s="4">
        <v>1</v>
      </c>
      <c r="T516" s="4">
        <v>0</v>
      </c>
      <c r="U516" s="4">
        <v>4.5659999999999999E-2</v>
      </c>
    </row>
    <row r="517" spans="3:21">
      <c r="C517">
        <v>514</v>
      </c>
      <c r="D517" s="4" t="s">
        <v>1206</v>
      </c>
      <c r="E517" s="37">
        <v>1</v>
      </c>
      <c r="F517" s="4">
        <v>1</v>
      </c>
      <c r="G517" s="4">
        <v>0</v>
      </c>
      <c r="H517" s="4">
        <v>8.8703900000000002E-2</v>
      </c>
      <c r="Q517" s="4" t="s">
        <v>1294</v>
      </c>
      <c r="R517" s="5">
        <v>1</v>
      </c>
      <c r="S517" s="4">
        <v>1</v>
      </c>
      <c r="T517" s="4">
        <v>0</v>
      </c>
      <c r="U517" s="4">
        <v>4.8513199999999999E-2</v>
      </c>
    </row>
    <row r="518" spans="3:21">
      <c r="C518">
        <v>515</v>
      </c>
      <c r="D518" s="4" t="s">
        <v>1207</v>
      </c>
      <c r="E518" s="37">
        <v>1</v>
      </c>
      <c r="F518" s="4">
        <v>1</v>
      </c>
      <c r="G518" s="4">
        <v>0</v>
      </c>
      <c r="H518" s="4">
        <v>8.0308900000000003E-2</v>
      </c>
      <c r="Q518" s="4" t="s">
        <v>1295</v>
      </c>
      <c r="R518" s="5">
        <v>1</v>
      </c>
      <c r="S518" s="4">
        <v>1</v>
      </c>
      <c r="T518" s="4">
        <v>0</v>
      </c>
      <c r="U518" s="4">
        <v>2.3258000000000001E-2</v>
      </c>
    </row>
    <row r="519" spans="3:21">
      <c r="C519">
        <v>516</v>
      </c>
      <c r="D519" s="4" t="s">
        <v>1213</v>
      </c>
      <c r="E519" s="37">
        <v>1</v>
      </c>
      <c r="F519" s="4">
        <v>1</v>
      </c>
      <c r="G519" s="4">
        <v>0.03</v>
      </c>
      <c r="H519" s="4">
        <v>3.4089999999999998</v>
      </c>
      <c r="Q519" s="4" t="s">
        <v>1296</v>
      </c>
      <c r="R519" s="5">
        <v>1</v>
      </c>
      <c r="S519" s="4">
        <v>1</v>
      </c>
      <c r="T519" s="4">
        <v>0</v>
      </c>
      <c r="U519" s="4">
        <v>3.2509999999999997E-2</v>
      </c>
    </row>
    <row r="520" spans="3:21">
      <c r="C520">
        <v>517</v>
      </c>
      <c r="D520" s="4" t="s">
        <v>1214</v>
      </c>
      <c r="E520" s="37">
        <v>1</v>
      </c>
      <c r="F520" s="4">
        <v>1</v>
      </c>
      <c r="G520" s="4">
        <v>0.02</v>
      </c>
      <c r="H520" s="4">
        <v>5.8587400000000001</v>
      </c>
      <c r="Q520" s="4" t="s">
        <v>1297</v>
      </c>
      <c r="R520" s="5">
        <v>1</v>
      </c>
      <c r="S520" s="4">
        <v>1</v>
      </c>
      <c r="T520" s="4">
        <v>0</v>
      </c>
      <c r="U520" s="4">
        <v>3.6871899999999999E-2</v>
      </c>
    </row>
    <row r="521" spans="3:21">
      <c r="C521">
        <v>518</v>
      </c>
      <c r="D521" s="4" t="s">
        <v>1215</v>
      </c>
      <c r="E521" s="37">
        <v>1</v>
      </c>
      <c r="F521" s="4">
        <v>1</v>
      </c>
      <c r="G521" s="4">
        <v>0.02</v>
      </c>
      <c r="H521" s="4">
        <v>3.8402699999999999</v>
      </c>
      <c r="Q521" s="4" t="s">
        <v>1298</v>
      </c>
      <c r="R521" s="5">
        <v>1</v>
      </c>
      <c r="S521" s="4">
        <v>1</v>
      </c>
      <c r="T521" s="4">
        <v>0</v>
      </c>
      <c r="U521" s="4">
        <v>5.6810899999999998E-2</v>
      </c>
    </row>
    <row r="522" spans="3:21">
      <c r="C522">
        <v>519</v>
      </c>
      <c r="D522" s="4" t="s">
        <v>1218</v>
      </c>
      <c r="E522" s="37">
        <v>1</v>
      </c>
      <c r="F522" s="4">
        <v>1</v>
      </c>
      <c r="G522" s="4">
        <v>0.03</v>
      </c>
      <c r="H522" s="4">
        <v>5.7951300000000003</v>
      </c>
      <c r="Q522" s="4" t="s">
        <v>1299</v>
      </c>
      <c r="R522" s="5">
        <v>1</v>
      </c>
      <c r="S522" s="4">
        <v>1</v>
      </c>
      <c r="T522" s="4">
        <v>0</v>
      </c>
      <c r="U522" s="4">
        <v>5.2005099999999999E-2</v>
      </c>
    </row>
    <row r="523" spans="3:21">
      <c r="C523">
        <v>520</v>
      </c>
      <c r="D523" s="4" t="s">
        <v>1220</v>
      </c>
      <c r="E523" s="37">
        <v>1</v>
      </c>
      <c r="F523" s="4">
        <v>1</v>
      </c>
      <c r="G523" s="4">
        <v>0.03</v>
      </c>
      <c r="H523" s="4">
        <v>5.4912200000000002</v>
      </c>
      <c r="Q523" s="4" t="s">
        <v>1300</v>
      </c>
      <c r="R523" s="5">
        <v>1</v>
      </c>
      <c r="S523" s="4">
        <v>1</v>
      </c>
      <c r="T523" s="4">
        <v>0</v>
      </c>
      <c r="U523" s="4">
        <v>5.0155900000000003E-2</v>
      </c>
    </row>
    <row r="524" spans="3:21">
      <c r="C524">
        <v>521</v>
      </c>
      <c r="D524" s="4" t="s">
        <v>1221</v>
      </c>
      <c r="E524" s="37">
        <v>1</v>
      </c>
      <c r="F524" s="4">
        <v>1</v>
      </c>
      <c r="G524" s="4">
        <v>0.03</v>
      </c>
      <c r="H524" s="4">
        <v>5.0963099999999999</v>
      </c>
      <c r="Q524" s="4" t="s">
        <v>1301</v>
      </c>
      <c r="R524" s="5">
        <v>1</v>
      </c>
      <c r="S524" s="4">
        <v>1</v>
      </c>
      <c r="T524" s="4">
        <v>0</v>
      </c>
      <c r="U524" s="4">
        <v>3.36821E-2</v>
      </c>
    </row>
    <row r="525" spans="3:21">
      <c r="C525">
        <v>522</v>
      </c>
      <c r="D525" s="4" t="s">
        <v>1228</v>
      </c>
      <c r="E525" s="37">
        <v>1</v>
      </c>
      <c r="F525" s="4">
        <v>1</v>
      </c>
      <c r="G525" s="4">
        <v>0.08</v>
      </c>
      <c r="H525" s="4">
        <v>142.70599999999999</v>
      </c>
      <c r="Q525" s="4" t="s">
        <v>1302</v>
      </c>
      <c r="R525" s="5">
        <v>1</v>
      </c>
      <c r="S525" s="4">
        <v>1</v>
      </c>
      <c r="T525" s="4">
        <v>0</v>
      </c>
      <c r="U525" s="4">
        <v>3.9650900000000003E-2</v>
      </c>
    </row>
    <row r="526" spans="3:21">
      <c r="C526">
        <v>523</v>
      </c>
      <c r="D526" s="4" t="s">
        <v>1229</v>
      </c>
      <c r="E526" s="37">
        <v>1</v>
      </c>
      <c r="F526" s="4">
        <v>1</v>
      </c>
      <c r="G526" s="4">
        <v>0.11</v>
      </c>
      <c r="H526" s="4">
        <v>124.548</v>
      </c>
      <c r="Q526" s="4" t="s">
        <v>1303</v>
      </c>
      <c r="R526" s="5">
        <v>1</v>
      </c>
      <c r="S526" s="4">
        <v>1</v>
      </c>
      <c r="T526" s="4">
        <v>0</v>
      </c>
      <c r="U526" s="4">
        <v>6.5292799999999998E-2</v>
      </c>
    </row>
    <row r="527" spans="3:21">
      <c r="C527">
        <v>524</v>
      </c>
      <c r="D527" s="4" t="s">
        <v>1252</v>
      </c>
      <c r="E527" s="37">
        <v>1</v>
      </c>
      <c r="F527" s="4" t="s">
        <v>1468</v>
      </c>
      <c r="G527" s="4">
        <v>3.13</v>
      </c>
      <c r="H527" s="4">
        <v>1000</v>
      </c>
      <c r="Q527" s="4" t="s">
        <v>1304</v>
      </c>
      <c r="R527" s="5">
        <v>0.99609380000000003</v>
      </c>
      <c r="S527" s="4">
        <v>0.99609400000000003</v>
      </c>
      <c r="T527" s="4">
        <v>0.01</v>
      </c>
      <c r="U527" s="4">
        <v>7.2287100000000007E-2</v>
      </c>
    </row>
    <row r="528" spans="3:21">
      <c r="C528">
        <v>525</v>
      </c>
      <c r="D528" s="4" t="s">
        <v>1268</v>
      </c>
      <c r="E528" s="37">
        <v>1</v>
      </c>
      <c r="F528" s="4">
        <v>1</v>
      </c>
      <c r="G528" s="4">
        <v>0</v>
      </c>
      <c r="H528" s="4">
        <v>7.0090300000000003E-3</v>
      </c>
      <c r="Q528" s="4" t="s">
        <v>1305</v>
      </c>
      <c r="R528" s="5">
        <v>1</v>
      </c>
      <c r="S528" s="4">
        <v>1</v>
      </c>
      <c r="T528" s="4">
        <v>0</v>
      </c>
      <c r="U528" s="4">
        <v>8.3851800000000004E-2</v>
      </c>
    </row>
    <row r="529" spans="3:21">
      <c r="C529">
        <v>526</v>
      </c>
      <c r="D529" s="4" t="s">
        <v>1269</v>
      </c>
      <c r="E529" s="37">
        <v>1</v>
      </c>
      <c r="F529" s="4">
        <v>1</v>
      </c>
      <c r="G529" s="4">
        <v>0</v>
      </c>
      <c r="H529" s="4">
        <v>1.0690700000000001E-3</v>
      </c>
      <c r="Q529" s="4" t="s">
        <v>1306</v>
      </c>
      <c r="R529" s="5">
        <v>1</v>
      </c>
      <c r="S529" s="4">
        <v>1</v>
      </c>
      <c r="T529" s="4">
        <v>0</v>
      </c>
      <c r="U529" s="4">
        <v>8.1234899999999999E-2</v>
      </c>
    </row>
    <row r="530" spans="3:21">
      <c r="C530">
        <v>527</v>
      </c>
      <c r="D530" s="4" t="s">
        <v>1270</v>
      </c>
      <c r="E530" s="37">
        <v>1</v>
      </c>
      <c r="F530" s="4">
        <v>1</v>
      </c>
      <c r="G530" s="4">
        <v>0</v>
      </c>
      <c r="H530" s="4">
        <v>1.10793E-3</v>
      </c>
      <c r="Q530" s="4" t="s">
        <v>1307</v>
      </c>
      <c r="R530" s="5">
        <v>0.99609380000000003</v>
      </c>
      <c r="S530" s="4">
        <v>0.99609400000000003</v>
      </c>
      <c r="T530" s="4">
        <v>0.01</v>
      </c>
      <c r="U530" s="4">
        <v>8.8106900000000002E-2</v>
      </c>
    </row>
    <row r="531" spans="3:21">
      <c r="C531">
        <v>528</v>
      </c>
      <c r="D531" s="4" t="s">
        <v>1271</v>
      </c>
      <c r="E531" s="37">
        <v>1</v>
      </c>
      <c r="F531" s="4">
        <v>1</v>
      </c>
      <c r="G531" s="4">
        <v>0</v>
      </c>
      <c r="H531" s="4">
        <v>1.17993E-3</v>
      </c>
      <c r="Q531" s="4" t="s">
        <v>1308</v>
      </c>
      <c r="R531" s="5">
        <v>1</v>
      </c>
      <c r="S531" s="4">
        <v>1</v>
      </c>
      <c r="T531" s="4">
        <v>0.02</v>
      </c>
      <c r="U531" s="4">
        <v>1.7635000000000001</v>
      </c>
    </row>
    <row r="532" spans="3:21">
      <c r="C532">
        <v>529</v>
      </c>
      <c r="D532" s="4" t="s">
        <v>1272</v>
      </c>
      <c r="E532" s="37">
        <v>1</v>
      </c>
      <c r="F532" s="4">
        <v>1</v>
      </c>
      <c r="G532" s="4">
        <v>0</v>
      </c>
      <c r="H532" s="4">
        <v>1.02305E-3</v>
      </c>
      <c r="Q532" s="4" t="s">
        <v>1309</v>
      </c>
      <c r="R532" s="5">
        <v>1</v>
      </c>
      <c r="S532" s="4">
        <v>1</v>
      </c>
      <c r="T532" s="4">
        <v>0.01</v>
      </c>
      <c r="U532" s="4">
        <v>1.4924200000000001</v>
      </c>
    </row>
    <row r="533" spans="3:21">
      <c r="C533">
        <v>530</v>
      </c>
      <c r="D533" s="4" t="s">
        <v>1273</v>
      </c>
      <c r="E533" s="37">
        <v>1</v>
      </c>
      <c r="F533" s="4">
        <v>1</v>
      </c>
      <c r="G533" s="4">
        <v>0</v>
      </c>
      <c r="H533" s="4">
        <v>5.5098500000000002E-3</v>
      </c>
      <c r="Q533" s="4" t="s">
        <v>1310</v>
      </c>
      <c r="R533" s="5">
        <v>1</v>
      </c>
      <c r="S533" s="4">
        <v>1</v>
      </c>
      <c r="T533" s="4">
        <v>0</v>
      </c>
      <c r="U533" s="4">
        <v>2.0950000000000002</v>
      </c>
    </row>
    <row r="534" spans="3:21">
      <c r="C534">
        <v>531</v>
      </c>
      <c r="D534" s="4" t="s">
        <v>1274</v>
      </c>
      <c r="E534" s="37">
        <v>1</v>
      </c>
      <c r="F534" s="4">
        <v>1</v>
      </c>
      <c r="G534" s="4">
        <v>0</v>
      </c>
      <c r="H534" s="4">
        <v>5.7299100000000004E-3</v>
      </c>
      <c r="Q534" s="4" t="s">
        <v>1311</v>
      </c>
      <c r="R534" s="5">
        <v>1</v>
      </c>
      <c r="S534" s="4">
        <v>1</v>
      </c>
      <c r="T534" s="4">
        <v>0.01</v>
      </c>
      <c r="U534" s="4">
        <v>1.9036200000000001</v>
      </c>
    </row>
    <row r="535" spans="3:21">
      <c r="C535">
        <v>532</v>
      </c>
      <c r="D535" s="4" t="s">
        <v>1275</v>
      </c>
      <c r="E535" s="37">
        <v>1</v>
      </c>
      <c r="F535" s="4">
        <v>1</v>
      </c>
      <c r="G535" s="4">
        <v>0</v>
      </c>
      <c r="H535" s="4">
        <v>7.8797299999999997E-4</v>
      </c>
      <c r="Q535" s="4" t="s">
        <v>1312</v>
      </c>
      <c r="R535" s="5">
        <v>0.9921875</v>
      </c>
      <c r="S535" s="4">
        <v>0.99218799999999996</v>
      </c>
      <c r="T535" s="4">
        <v>0.02</v>
      </c>
      <c r="U535" s="4">
        <v>0.80769100000000005</v>
      </c>
    </row>
    <row r="536" spans="3:21">
      <c r="C536">
        <v>533</v>
      </c>
      <c r="D536" s="4" t="s">
        <v>1276</v>
      </c>
      <c r="E536" s="37">
        <v>1</v>
      </c>
      <c r="F536" s="4">
        <v>1</v>
      </c>
      <c r="G536" s="4">
        <v>0</v>
      </c>
      <c r="H536" s="4">
        <v>7.2193099999999998E-4</v>
      </c>
      <c r="Q536" s="4" t="s">
        <v>1313</v>
      </c>
      <c r="R536" s="5">
        <v>1</v>
      </c>
      <c r="S536" s="4">
        <v>1</v>
      </c>
      <c r="T536" s="4">
        <v>0.01</v>
      </c>
      <c r="U536" s="4">
        <v>4.3723599999999996</v>
      </c>
    </row>
    <row r="537" spans="3:21">
      <c r="C537">
        <v>534</v>
      </c>
      <c r="D537" s="4" t="s">
        <v>1277</v>
      </c>
      <c r="E537" s="37">
        <v>1</v>
      </c>
      <c r="F537" s="4">
        <v>1</v>
      </c>
      <c r="G537" s="4">
        <v>0</v>
      </c>
      <c r="H537" s="4">
        <v>7.5912500000000003E-4</v>
      </c>
      <c r="Q537" s="4" t="s">
        <v>1314</v>
      </c>
      <c r="R537" s="5">
        <v>1</v>
      </c>
      <c r="S537" s="4">
        <v>1</v>
      </c>
      <c r="T537" s="4">
        <v>0.02</v>
      </c>
      <c r="U537" s="4">
        <v>1.8314900000000001</v>
      </c>
    </row>
    <row r="538" spans="3:21">
      <c r="C538">
        <v>535</v>
      </c>
      <c r="D538" s="4" t="s">
        <v>1278</v>
      </c>
      <c r="E538" s="37">
        <v>1</v>
      </c>
      <c r="F538" s="4">
        <v>1</v>
      </c>
      <c r="G538" s="4">
        <v>0</v>
      </c>
      <c r="H538" s="4">
        <v>8.6808199999999995E-4</v>
      </c>
      <c r="Q538" s="4" t="s">
        <v>1315</v>
      </c>
      <c r="R538" s="5">
        <v>1</v>
      </c>
      <c r="S538" s="4">
        <v>1</v>
      </c>
      <c r="T538" s="4">
        <v>0.03</v>
      </c>
      <c r="U538" s="4">
        <v>2.4806699999999999</v>
      </c>
    </row>
    <row r="539" spans="3:21">
      <c r="C539">
        <v>536</v>
      </c>
      <c r="D539" s="4" t="s">
        <v>1279</v>
      </c>
      <c r="E539" s="37">
        <v>1</v>
      </c>
      <c r="F539" s="4">
        <v>1</v>
      </c>
      <c r="G539" s="4">
        <v>0</v>
      </c>
      <c r="H539" s="4">
        <v>8.0394699999999995E-4</v>
      </c>
      <c r="Q539" s="4" t="s">
        <v>1316</v>
      </c>
      <c r="R539" s="5">
        <v>1</v>
      </c>
      <c r="S539" s="4">
        <v>1</v>
      </c>
      <c r="T539" s="4">
        <v>0.01</v>
      </c>
      <c r="U539" s="4">
        <v>2.8057799999999999</v>
      </c>
    </row>
    <row r="540" spans="3:21">
      <c r="C540">
        <v>537</v>
      </c>
      <c r="D540" s="4" t="s">
        <v>1280</v>
      </c>
      <c r="E540" s="37">
        <v>1</v>
      </c>
      <c r="F540" s="4">
        <v>1</v>
      </c>
      <c r="G540" s="4">
        <v>0</v>
      </c>
      <c r="H540" s="4">
        <v>7.8105899999999996E-4</v>
      </c>
      <c r="Q540" s="4" t="s">
        <v>1317</v>
      </c>
      <c r="R540" s="5">
        <v>1</v>
      </c>
      <c r="S540" s="4">
        <v>1</v>
      </c>
      <c r="T540" s="4">
        <v>0.02</v>
      </c>
      <c r="U540" s="4">
        <v>3.9871699999999999</v>
      </c>
    </row>
    <row r="541" spans="3:21">
      <c r="C541">
        <v>538</v>
      </c>
      <c r="D541" s="4" t="s">
        <v>1281</v>
      </c>
      <c r="E541" s="37">
        <v>1</v>
      </c>
      <c r="F541" s="4">
        <v>1</v>
      </c>
      <c r="G541" s="4">
        <v>0</v>
      </c>
      <c r="H541" s="4">
        <v>8.4090200000000003E-4</v>
      </c>
      <c r="Q541" s="4" t="s">
        <v>1318</v>
      </c>
      <c r="R541" s="5">
        <v>1</v>
      </c>
      <c r="S541" s="4">
        <v>1</v>
      </c>
      <c r="T541" s="4">
        <v>0.02</v>
      </c>
      <c r="U541" s="4">
        <v>4.6634099999999998</v>
      </c>
    </row>
    <row r="542" spans="3:21">
      <c r="C542">
        <v>539</v>
      </c>
      <c r="D542" s="4" t="s">
        <v>1282</v>
      </c>
      <c r="E542" s="37">
        <v>1</v>
      </c>
      <c r="F542" s="4">
        <v>1</v>
      </c>
      <c r="G542" s="4">
        <v>0</v>
      </c>
      <c r="H542" s="4">
        <v>7.8201300000000002E-4</v>
      </c>
      <c r="Q542" s="4" t="s">
        <v>1319</v>
      </c>
      <c r="R542" s="5">
        <v>0.9921875</v>
      </c>
      <c r="S542" s="4">
        <v>0.99218799999999996</v>
      </c>
      <c r="T542" s="4">
        <v>0.03</v>
      </c>
      <c r="U542" s="4">
        <v>5.9895500000000004</v>
      </c>
    </row>
    <row r="543" spans="3:21">
      <c r="C543">
        <v>540</v>
      </c>
      <c r="D543" s="4" t="s">
        <v>1283</v>
      </c>
      <c r="E543" s="37">
        <v>1</v>
      </c>
      <c r="F543" s="4">
        <v>1</v>
      </c>
      <c r="G543" s="4">
        <v>0</v>
      </c>
      <c r="H543" s="4">
        <v>8.9311600000000001E-4</v>
      </c>
      <c r="Q543" s="4" t="s">
        <v>1320</v>
      </c>
      <c r="R543" s="5">
        <v>1</v>
      </c>
      <c r="S543" s="4">
        <v>1</v>
      </c>
      <c r="T543" s="4">
        <v>0.02</v>
      </c>
      <c r="U543" s="4">
        <v>5.5789600000000004</v>
      </c>
    </row>
    <row r="544" spans="3:21">
      <c r="C544">
        <v>541</v>
      </c>
      <c r="D544" s="4" t="s">
        <v>1284</v>
      </c>
      <c r="E544" s="37">
        <v>1</v>
      </c>
      <c r="F544" s="4">
        <v>1</v>
      </c>
      <c r="G544" s="4">
        <v>0</v>
      </c>
      <c r="H544" s="4">
        <v>8.5687600000000001E-4</v>
      </c>
      <c r="Q544" s="4" t="s">
        <v>1321</v>
      </c>
      <c r="R544" s="5">
        <v>1</v>
      </c>
      <c r="S544" s="4">
        <v>1</v>
      </c>
      <c r="T544" s="4">
        <v>0.02</v>
      </c>
      <c r="U544" s="4">
        <v>3.1726800000000002</v>
      </c>
    </row>
    <row r="545" spans="3:21">
      <c r="C545">
        <v>542</v>
      </c>
      <c r="D545" s="4" t="s">
        <v>1285</v>
      </c>
      <c r="E545" s="37">
        <v>1</v>
      </c>
      <c r="F545" s="4">
        <v>1</v>
      </c>
      <c r="G545" s="4">
        <v>0</v>
      </c>
      <c r="H545" s="4">
        <v>9.4890600000000001E-4</v>
      </c>
      <c r="Q545" s="4" t="s">
        <v>1322</v>
      </c>
      <c r="R545" s="5">
        <v>1</v>
      </c>
      <c r="S545" s="4">
        <v>1</v>
      </c>
      <c r="T545" s="4">
        <v>0.03</v>
      </c>
      <c r="U545" s="4">
        <v>3.3202199999999999</v>
      </c>
    </row>
    <row r="546" spans="3:21">
      <c r="C546">
        <v>543</v>
      </c>
      <c r="D546" s="4" t="s">
        <v>1286</v>
      </c>
      <c r="E546" s="37">
        <v>1</v>
      </c>
      <c r="F546" s="4">
        <v>1</v>
      </c>
      <c r="G546" s="4">
        <v>0</v>
      </c>
      <c r="H546" s="4">
        <v>1.04189E-3</v>
      </c>
      <c r="Q546" s="4" t="s">
        <v>1323</v>
      </c>
      <c r="R546" s="5">
        <v>1</v>
      </c>
      <c r="S546" s="4">
        <v>1</v>
      </c>
      <c r="T546" s="4">
        <v>0.02</v>
      </c>
      <c r="U546" s="4">
        <v>9.3033400000000004</v>
      </c>
    </row>
    <row r="547" spans="3:21">
      <c r="C547">
        <v>544</v>
      </c>
      <c r="D547" s="4" t="s">
        <v>1287</v>
      </c>
      <c r="E547" s="37">
        <v>1</v>
      </c>
      <c r="F547" s="4">
        <v>1</v>
      </c>
      <c r="G547" s="4">
        <v>0</v>
      </c>
      <c r="H547" s="4">
        <v>8.5687600000000001E-4</v>
      </c>
      <c r="Q547" s="4" t="s">
        <v>1324</v>
      </c>
      <c r="R547" s="5">
        <v>1</v>
      </c>
      <c r="S547" s="4">
        <v>1</v>
      </c>
      <c r="T547" s="4">
        <v>0.02</v>
      </c>
      <c r="U547" s="4">
        <v>9.7911800000000007</v>
      </c>
    </row>
    <row r="548" spans="3:21">
      <c r="C548">
        <v>545</v>
      </c>
      <c r="D548" s="4" t="s">
        <v>1288</v>
      </c>
      <c r="E548" s="37">
        <v>1</v>
      </c>
      <c r="F548" s="4">
        <v>1</v>
      </c>
      <c r="G548" s="4">
        <v>0</v>
      </c>
      <c r="H548" s="4">
        <v>3.245E-2</v>
      </c>
      <c r="Q548" s="4" t="s">
        <v>1325</v>
      </c>
      <c r="R548" s="5">
        <v>0.99609380000000003</v>
      </c>
      <c r="S548" s="4">
        <v>0.99609400000000003</v>
      </c>
      <c r="T548" s="4">
        <v>0.04</v>
      </c>
      <c r="U548" s="4">
        <v>6.3491999999999997</v>
      </c>
    </row>
    <row r="549" spans="3:21">
      <c r="C549">
        <v>546</v>
      </c>
      <c r="D549" s="4" t="s">
        <v>1289</v>
      </c>
      <c r="E549" s="37">
        <v>1</v>
      </c>
      <c r="F549" s="4">
        <v>1</v>
      </c>
      <c r="G549" s="4">
        <v>0</v>
      </c>
      <c r="H549" s="4">
        <v>1.5847E-2</v>
      </c>
      <c r="Q549" s="4" t="s">
        <v>1326</v>
      </c>
      <c r="R549" s="5">
        <v>1</v>
      </c>
      <c r="S549" s="4">
        <v>1</v>
      </c>
      <c r="T549" s="4">
        <v>0.03</v>
      </c>
      <c r="U549" s="4">
        <v>7.3938600000000001</v>
      </c>
    </row>
    <row r="550" spans="3:21">
      <c r="C550">
        <v>547</v>
      </c>
      <c r="D550" s="4" t="s">
        <v>1290</v>
      </c>
      <c r="E550" s="37">
        <v>1</v>
      </c>
      <c r="F550" s="4">
        <v>1</v>
      </c>
      <c r="G550" s="4">
        <v>0</v>
      </c>
      <c r="H550" s="4">
        <v>2.8919899999999998E-2</v>
      </c>
      <c r="Q550" s="4" t="s">
        <v>1327</v>
      </c>
      <c r="R550" s="5">
        <v>1</v>
      </c>
      <c r="S550" s="4">
        <v>1</v>
      </c>
      <c r="T550" s="4">
        <v>0.03</v>
      </c>
      <c r="U550" s="4">
        <v>8.3976100000000002</v>
      </c>
    </row>
    <row r="551" spans="3:21">
      <c r="C551">
        <v>548</v>
      </c>
      <c r="D551" s="4" t="s">
        <v>1291</v>
      </c>
      <c r="E551" s="37">
        <v>1</v>
      </c>
      <c r="F551" s="4">
        <v>1</v>
      </c>
      <c r="G551" s="4">
        <v>0</v>
      </c>
      <c r="H551" s="4">
        <v>2.1057800000000002E-2</v>
      </c>
      <c r="Q551" s="4" t="s">
        <v>1328</v>
      </c>
      <c r="R551" s="5">
        <v>1</v>
      </c>
      <c r="S551" s="4">
        <v>1</v>
      </c>
      <c r="T551" s="4">
        <v>0.11</v>
      </c>
      <c r="U551" s="4">
        <v>69.4863</v>
      </c>
    </row>
    <row r="552" spans="3:21">
      <c r="C552">
        <v>549</v>
      </c>
      <c r="D552" s="4" t="s">
        <v>1292</v>
      </c>
      <c r="E552" s="37">
        <v>1</v>
      </c>
      <c r="F552" s="4">
        <v>1</v>
      </c>
      <c r="G552" s="4">
        <v>0</v>
      </c>
      <c r="H552" s="4">
        <v>2.8577100000000001E-2</v>
      </c>
      <c r="Q552" s="4" t="s">
        <v>1329</v>
      </c>
      <c r="R552" s="5">
        <v>1</v>
      </c>
      <c r="S552" s="4">
        <v>1</v>
      </c>
      <c r="T552" s="4">
        <v>0.04</v>
      </c>
      <c r="U552" s="4">
        <v>128.88399999999999</v>
      </c>
    </row>
    <row r="553" spans="3:21">
      <c r="C553">
        <v>550</v>
      </c>
      <c r="D553" s="4" t="s">
        <v>1293</v>
      </c>
      <c r="E553" s="37">
        <v>1</v>
      </c>
      <c r="F553" s="4">
        <v>1</v>
      </c>
      <c r="G553" s="4">
        <v>0</v>
      </c>
      <c r="H553" s="4">
        <v>4.5659999999999999E-2</v>
      </c>
      <c r="Q553" s="4" t="s">
        <v>1330</v>
      </c>
      <c r="R553" s="5">
        <v>0.99609380000000003</v>
      </c>
      <c r="S553" s="4">
        <v>0.99609400000000003</v>
      </c>
      <c r="T553" s="4">
        <v>0.09</v>
      </c>
      <c r="U553" s="4">
        <v>76.995699999999999</v>
      </c>
    </row>
    <row r="554" spans="3:21">
      <c r="C554">
        <v>551</v>
      </c>
      <c r="D554" s="4" t="s">
        <v>1294</v>
      </c>
      <c r="E554" s="37">
        <v>1</v>
      </c>
      <c r="F554" s="4">
        <v>1</v>
      </c>
      <c r="G554" s="4">
        <v>0</v>
      </c>
      <c r="H554" s="4">
        <v>4.8513199999999999E-2</v>
      </c>
      <c r="Q554" s="4" t="s">
        <v>1331</v>
      </c>
      <c r="R554" s="5">
        <v>0.99609380000000003</v>
      </c>
      <c r="S554" s="4">
        <v>0.99609400000000003</v>
      </c>
      <c r="T554" s="4">
        <v>0.08</v>
      </c>
      <c r="U554" s="4">
        <v>127.18300000000001</v>
      </c>
    </row>
    <row r="555" spans="3:21">
      <c r="C555">
        <v>552</v>
      </c>
      <c r="D555" s="4" t="s">
        <v>1295</v>
      </c>
      <c r="E555" s="37">
        <v>1</v>
      </c>
      <c r="F555" s="4">
        <v>1</v>
      </c>
      <c r="G555" s="4">
        <v>0</v>
      </c>
      <c r="H555" s="4">
        <v>2.3258000000000001E-2</v>
      </c>
      <c r="Q555" s="4" t="s">
        <v>1332</v>
      </c>
      <c r="R555" s="5">
        <v>1</v>
      </c>
      <c r="S555" s="4">
        <v>1</v>
      </c>
      <c r="T555" s="4">
        <v>0.09</v>
      </c>
      <c r="U555" s="4">
        <v>177.14500000000001</v>
      </c>
    </row>
    <row r="556" spans="3:21">
      <c r="C556">
        <v>553</v>
      </c>
      <c r="D556" s="4" t="s">
        <v>1296</v>
      </c>
      <c r="E556" s="37">
        <v>1</v>
      </c>
      <c r="F556" s="4">
        <v>1</v>
      </c>
      <c r="G556" s="4">
        <v>0</v>
      </c>
      <c r="H556" s="4">
        <v>3.2509999999999997E-2</v>
      </c>
      <c r="Q556" s="4" t="s">
        <v>1333</v>
      </c>
      <c r="R556" s="5">
        <v>0.99609380000000003</v>
      </c>
      <c r="S556" s="4">
        <v>0.99609400000000003</v>
      </c>
      <c r="T556" s="4">
        <v>0.16</v>
      </c>
      <c r="U556" s="4">
        <v>224.32300000000001</v>
      </c>
    </row>
    <row r="557" spans="3:21">
      <c r="C557">
        <v>554</v>
      </c>
      <c r="D557" s="4" t="s">
        <v>1297</v>
      </c>
      <c r="E557" s="37">
        <v>1</v>
      </c>
      <c r="F557" s="4">
        <v>1</v>
      </c>
      <c r="G557" s="4">
        <v>0</v>
      </c>
      <c r="H557" s="4">
        <v>3.6871899999999999E-2</v>
      </c>
      <c r="Q557" s="4" t="s">
        <v>1334</v>
      </c>
      <c r="R557" s="5">
        <v>0.9958496</v>
      </c>
      <c r="S557" s="4">
        <v>0.99585000000000001</v>
      </c>
      <c r="T557" s="4">
        <v>0.17</v>
      </c>
      <c r="U557" s="4">
        <v>181.85599999999999</v>
      </c>
    </row>
    <row r="558" spans="3:21">
      <c r="C558">
        <v>555</v>
      </c>
      <c r="D558" s="4" t="s">
        <v>1298</v>
      </c>
      <c r="E558" s="37">
        <v>1</v>
      </c>
      <c r="F558" s="4">
        <v>1</v>
      </c>
      <c r="G558" s="4">
        <v>0</v>
      </c>
      <c r="H558" s="4">
        <v>5.6810899999999998E-2</v>
      </c>
      <c r="Q558" s="4" t="s">
        <v>1335</v>
      </c>
      <c r="R558" s="5">
        <v>0.99996949999999996</v>
      </c>
      <c r="S558" s="4">
        <v>0.999969</v>
      </c>
      <c r="T558" s="4">
        <v>0.13</v>
      </c>
      <c r="U558" s="4">
        <v>220.679</v>
      </c>
    </row>
    <row r="559" spans="3:21">
      <c r="C559">
        <v>556</v>
      </c>
      <c r="D559" s="4" t="s">
        <v>1299</v>
      </c>
      <c r="E559" s="37">
        <v>1</v>
      </c>
      <c r="F559" s="4">
        <v>1</v>
      </c>
      <c r="G559" s="4">
        <v>0</v>
      </c>
      <c r="H559" s="4">
        <v>5.2005099999999999E-2</v>
      </c>
      <c r="Q559" s="4" t="s">
        <v>1336</v>
      </c>
      <c r="R559" s="5">
        <v>0.9921875</v>
      </c>
      <c r="S559" s="4">
        <v>0.99218799999999996</v>
      </c>
      <c r="T559" s="4">
        <v>0.2</v>
      </c>
      <c r="U559" s="4">
        <v>111.035</v>
      </c>
    </row>
    <row r="560" spans="3:21">
      <c r="C560">
        <v>557</v>
      </c>
      <c r="D560" s="4" t="s">
        <v>1300</v>
      </c>
      <c r="E560" s="37">
        <v>1</v>
      </c>
      <c r="F560" s="4">
        <v>1</v>
      </c>
      <c r="G560" s="4">
        <v>0</v>
      </c>
      <c r="H560" s="4">
        <v>5.0155900000000003E-2</v>
      </c>
      <c r="Q560" s="4" t="s">
        <v>1337</v>
      </c>
      <c r="R560" s="5">
        <v>1</v>
      </c>
      <c r="S560" s="4">
        <v>1</v>
      </c>
      <c r="T560" s="4">
        <v>0.17</v>
      </c>
      <c r="U560" s="4">
        <v>182.869</v>
      </c>
    </row>
    <row r="561" spans="3:21">
      <c r="C561">
        <v>558</v>
      </c>
      <c r="D561" s="4" t="s">
        <v>1301</v>
      </c>
      <c r="E561" s="37">
        <v>1</v>
      </c>
      <c r="F561" s="4">
        <v>1</v>
      </c>
      <c r="G561" s="4">
        <v>0</v>
      </c>
      <c r="H561" s="4">
        <v>3.36821E-2</v>
      </c>
      <c r="Q561" s="4" t="s">
        <v>1338</v>
      </c>
      <c r="R561" s="5">
        <v>1</v>
      </c>
      <c r="S561" s="4">
        <v>1</v>
      </c>
      <c r="T561" s="4">
        <v>0.26</v>
      </c>
      <c r="U561" s="4">
        <v>472.52100000000002</v>
      </c>
    </row>
    <row r="562" spans="3:21">
      <c r="C562">
        <v>559</v>
      </c>
      <c r="D562" s="4" t="s">
        <v>1302</v>
      </c>
      <c r="E562" s="37">
        <v>1</v>
      </c>
      <c r="F562" s="4">
        <v>1</v>
      </c>
      <c r="G562" s="4">
        <v>0</v>
      </c>
      <c r="H562" s="4">
        <v>3.9650900000000003E-2</v>
      </c>
      <c r="Q562" s="4" t="s">
        <v>1339</v>
      </c>
      <c r="R562" s="5">
        <v>1</v>
      </c>
      <c r="S562" s="4">
        <v>1</v>
      </c>
      <c r="T562" s="4">
        <v>0.25</v>
      </c>
      <c r="U562" s="4">
        <v>320.30500000000001</v>
      </c>
    </row>
    <row r="563" spans="3:21">
      <c r="C563">
        <v>560</v>
      </c>
      <c r="D563" s="4" t="s">
        <v>1303</v>
      </c>
      <c r="E563" s="37">
        <v>1</v>
      </c>
      <c r="F563" s="4">
        <v>1</v>
      </c>
      <c r="G563" s="4">
        <v>0</v>
      </c>
      <c r="H563" s="4">
        <v>6.5292799999999998E-2</v>
      </c>
      <c r="Q563" s="4" t="s">
        <v>1340</v>
      </c>
      <c r="R563" s="5">
        <v>1</v>
      </c>
      <c r="S563" s="4">
        <v>1</v>
      </c>
      <c r="T563" s="4">
        <v>0.19</v>
      </c>
      <c r="U563" s="4">
        <v>508.40199999999999</v>
      </c>
    </row>
    <row r="564" spans="3:21">
      <c r="C564">
        <v>561</v>
      </c>
      <c r="D564" s="4" t="s">
        <v>1305</v>
      </c>
      <c r="E564" s="37">
        <v>1</v>
      </c>
      <c r="F564" s="4">
        <v>1</v>
      </c>
      <c r="G564" s="4">
        <v>0</v>
      </c>
      <c r="H564" s="4">
        <v>8.3851800000000004E-2</v>
      </c>
      <c r="Q564" s="4" t="s">
        <v>1341</v>
      </c>
      <c r="R564" s="5">
        <v>0.99609380000000003</v>
      </c>
      <c r="S564" s="4">
        <v>0.99609400000000003</v>
      </c>
      <c r="T564" s="4">
        <v>0.23</v>
      </c>
      <c r="U564" s="4">
        <v>335.94400000000002</v>
      </c>
    </row>
    <row r="565" spans="3:21">
      <c r="C565">
        <v>562</v>
      </c>
      <c r="D565" s="4" t="s">
        <v>1306</v>
      </c>
      <c r="E565" s="37">
        <v>1</v>
      </c>
      <c r="F565" s="4">
        <v>1</v>
      </c>
      <c r="G565" s="4">
        <v>0</v>
      </c>
      <c r="H565" s="4">
        <v>8.1234899999999999E-2</v>
      </c>
      <c r="Q565" s="4" t="s">
        <v>1342</v>
      </c>
      <c r="R565" s="5">
        <v>1</v>
      </c>
      <c r="S565" s="4">
        <v>1</v>
      </c>
      <c r="T565" s="4">
        <v>0.19</v>
      </c>
      <c r="U565" s="4">
        <v>257.404</v>
      </c>
    </row>
    <row r="566" spans="3:21">
      <c r="C566">
        <v>563</v>
      </c>
      <c r="D566" s="4" t="s">
        <v>1308</v>
      </c>
      <c r="E566" s="37">
        <v>1</v>
      </c>
      <c r="F566" s="4">
        <v>1</v>
      </c>
      <c r="G566" s="4">
        <v>0.02</v>
      </c>
      <c r="H566" s="4">
        <v>1.7635000000000001</v>
      </c>
      <c r="Q566" s="4" t="s">
        <v>1343</v>
      </c>
      <c r="R566" s="5">
        <v>1</v>
      </c>
      <c r="S566" s="4">
        <v>1</v>
      </c>
      <c r="T566" s="4">
        <v>0.45</v>
      </c>
      <c r="U566" s="4">
        <v>492.39499999999998</v>
      </c>
    </row>
    <row r="567" spans="3:21">
      <c r="C567">
        <v>564</v>
      </c>
      <c r="D567" s="4" t="s">
        <v>1309</v>
      </c>
      <c r="E567" s="37">
        <v>1</v>
      </c>
      <c r="F567" s="4">
        <v>1</v>
      </c>
      <c r="G567" s="4">
        <v>0.01</v>
      </c>
      <c r="H567" s="4">
        <v>1.4924200000000001</v>
      </c>
      <c r="Q567" s="4" t="s">
        <v>1344</v>
      </c>
      <c r="R567" s="5">
        <v>1</v>
      </c>
      <c r="S567" s="4">
        <v>1</v>
      </c>
      <c r="T567" s="4">
        <v>0.43</v>
      </c>
      <c r="U567" s="4">
        <v>668.23099999999999</v>
      </c>
    </row>
    <row r="568" spans="3:21">
      <c r="C568">
        <v>565</v>
      </c>
      <c r="D568" s="4" t="s">
        <v>1310</v>
      </c>
      <c r="E568" s="37">
        <v>1</v>
      </c>
      <c r="F568" s="4">
        <v>1</v>
      </c>
      <c r="G568" s="4">
        <v>0</v>
      </c>
      <c r="H568" s="4">
        <v>2.0950000000000002</v>
      </c>
      <c r="Q568" s="4" t="s">
        <v>1345</v>
      </c>
      <c r="R568" s="5">
        <v>1</v>
      </c>
      <c r="S568" s="4">
        <v>1</v>
      </c>
      <c r="T568" s="4">
        <v>0.25</v>
      </c>
      <c r="U568" s="4">
        <v>645.56700000000001</v>
      </c>
    </row>
    <row r="569" spans="3:21">
      <c r="C569">
        <v>566</v>
      </c>
      <c r="D569" s="4" t="s">
        <v>1311</v>
      </c>
      <c r="E569" s="37">
        <v>1</v>
      </c>
      <c r="F569" s="4">
        <v>1</v>
      </c>
      <c r="G569" s="4">
        <v>0.01</v>
      </c>
      <c r="H569" s="4">
        <v>1.9036200000000001</v>
      </c>
      <c r="Q569" s="4" t="s">
        <v>1346</v>
      </c>
      <c r="R569" s="5">
        <v>0.9995117</v>
      </c>
      <c r="S569" s="4">
        <v>0.99951199999999996</v>
      </c>
      <c r="T569" s="4">
        <v>0.42</v>
      </c>
      <c r="U569" s="4">
        <v>680.95100000000002</v>
      </c>
    </row>
    <row r="570" spans="3:21">
      <c r="C570">
        <v>567</v>
      </c>
      <c r="D570" s="4" t="s">
        <v>1313</v>
      </c>
      <c r="E570" s="37">
        <v>1</v>
      </c>
      <c r="F570" s="4">
        <v>1</v>
      </c>
      <c r="G570" s="4">
        <v>0.01</v>
      </c>
      <c r="H570" s="4">
        <v>4.3723599999999996</v>
      </c>
      <c r="Q570" s="4" t="s">
        <v>1347</v>
      </c>
      <c r="R570" s="5">
        <v>1</v>
      </c>
      <c r="S570" s="4">
        <v>1</v>
      </c>
      <c r="T570" s="4">
        <v>0.39</v>
      </c>
      <c r="U570" s="4">
        <v>672.125</v>
      </c>
    </row>
    <row r="571" spans="3:21">
      <c r="C571">
        <v>568</v>
      </c>
      <c r="D571" s="4" t="s">
        <v>1314</v>
      </c>
      <c r="E571" s="37">
        <v>1</v>
      </c>
      <c r="F571" s="4">
        <v>1</v>
      </c>
      <c r="G571" s="4">
        <v>0.02</v>
      </c>
      <c r="H571" s="4">
        <v>1.8314900000000001</v>
      </c>
      <c r="Q571" s="4" t="s">
        <v>1348</v>
      </c>
      <c r="R571" s="5">
        <v>1</v>
      </c>
      <c r="S571" s="4" t="s">
        <v>7</v>
      </c>
      <c r="T571" s="4">
        <v>1.4</v>
      </c>
      <c r="U571" s="4">
        <v>1000</v>
      </c>
    </row>
    <row r="572" spans="3:21">
      <c r="C572">
        <v>569</v>
      </c>
      <c r="D572" s="4" t="s">
        <v>1315</v>
      </c>
      <c r="E572" s="37">
        <v>1</v>
      </c>
      <c r="F572" s="4">
        <v>1</v>
      </c>
      <c r="G572" s="4">
        <v>0.03</v>
      </c>
      <c r="H572" s="4">
        <v>2.4806699999999999</v>
      </c>
      <c r="Q572" s="4" t="s">
        <v>1349</v>
      </c>
      <c r="R572" s="5">
        <v>0.99609380000000003</v>
      </c>
      <c r="S572" s="4" t="s">
        <v>7</v>
      </c>
      <c r="T572" s="4">
        <v>0.72</v>
      </c>
      <c r="U572" s="4">
        <v>1000</v>
      </c>
    </row>
    <row r="573" spans="3:21">
      <c r="C573">
        <v>570</v>
      </c>
      <c r="D573" s="4" t="s">
        <v>1316</v>
      </c>
      <c r="E573" s="37">
        <v>1</v>
      </c>
      <c r="F573" s="4">
        <v>1</v>
      </c>
      <c r="G573" s="4">
        <v>0.01</v>
      </c>
      <c r="H573" s="4">
        <v>2.8057799999999999</v>
      </c>
      <c r="Q573" s="4" t="s">
        <v>1350</v>
      </c>
      <c r="R573" s="5">
        <v>1</v>
      </c>
      <c r="S573" s="4" t="s">
        <v>7</v>
      </c>
      <c r="T573" s="4">
        <v>0.5</v>
      </c>
      <c r="U573" s="4">
        <v>1000</v>
      </c>
    </row>
    <row r="574" spans="3:21">
      <c r="C574">
        <v>571</v>
      </c>
      <c r="D574" s="4" t="s">
        <v>1317</v>
      </c>
      <c r="E574" s="37">
        <v>1</v>
      </c>
      <c r="F574" s="4">
        <v>1</v>
      </c>
      <c r="G574" s="4">
        <v>0.02</v>
      </c>
      <c r="H574" s="4">
        <v>3.9871699999999999</v>
      </c>
      <c r="Q574" s="4" t="s">
        <v>1351</v>
      </c>
      <c r="R574" s="5">
        <v>1</v>
      </c>
      <c r="S574" s="4" t="s">
        <v>7</v>
      </c>
      <c r="T574" s="4">
        <v>0.64</v>
      </c>
      <c r="U574" s="4">
        <v>1000</v>
      </c>
    </row>
    <row r="575" spans="3:21">
      <c r="C575">
        <v>572</v>
      </c>
      <c r="D575" s="4" t="s">
        <v>1318</v>
      </c>
      <c r="E575" s="37">
        <v>1</v>
      </c>
      <c r="F575" s="4">
        <v>1</v>
      </c>
      <c r="G575" s="4">
        <v>0.02</v>
      </c>
      <c r="H575" s="4">
        <v>4.6634099999999998</v>
      </c>
      <c r="Q575" s="4" t="s">
        <v>1352</v>
      </c>
      <c r="R575" s="5">
        <v>0.99609380000000003</v>
      </c>
      <c r="S575" s="4" t="s">
        <v>7</v>
      </c>
      <c r="T575" s="4">
        <v>0.6</v>
      </c>
      <c r="U575" s="4">
        <v>1000</v>
      </c>
    </row>
    <row r="576" spans="3:21">
      <c r="C576">
        <v>573</v>
      </c>
      <c r="D576" s="4" t="s">
        <v>1320</v>
      </c>
      <c r="E576" s="37">
        <v>1</v>
      </c>
      <c r="F576" s="4">
        <v>1</v>
      </c>
      <c r="G576" s="4">
        <v>0.02</v>
      </c>
      <c r="H576" s="4">
        <v>5.5789600000000004</v>
      </c>
      <c r="Q576" s="4" t="s">
        <v>1353</v>
      </c>
      <c r="R576" s="5">
        <v>0.99609380000000003</v>
      </c>
      <c r="S576" s="4" t="s">
        <v>7</v>
      </c>
      <c r="T576" s="4">
        <v>2.5499999999999998</v>
      </c>
      <c r="U576" s="4">
        <v>1000</v>
      </c>
    </row>
    <row r="577" spans="3:21">
      <c r="C577">
        <v>574</v>
      </c>
      <c r="D577" s="4" t="s">
        <v>1321</v>
      </c>
      <c r="E577" s="37">
        <v>1</v>
      </c>
      <c r="F577" s="4">
        <v>1</v>
      </c>
      <c r="G577" s="4">
        <v>0.02</v>
      </c>
      <c r="H577" s="4">
        <v>3.1726800000000002</v>
      </c>
      <c r="Q577" s="4" t="s">
        <v>1354</v>
      </c>
      <c r="R577" s="5">
        <v>0.99120330000000001</v>
      </c>
      <c r="S577" s="4" t="s">
        <v>7</v>
      </c>
      <c r="T577" s="4">
        <v>1.46</v>
      </c>
      <c r="U577" s="4">
        <v>1000</v>
      </c>
    </row>
    <row r="578" spans="3:21">
      <c r="C578">
        <v>575</v>
      </c>
      <c r="D578" s="4" t="s">
        <v>1322</v>
      </c>
      <c r="E578" s="37">
        <v>1</v>
      </c>
      <c r="F578" s="4">
        <v>1</v>
      </c>
      <c r="G578" s="4">
        <v>0.03</v>
      </c>
      <c r="H578" s="4">
        <v>3.3202199999999999</v>
      </c>
      <c r="Q578" s="4" t="s">
        <v>1355</v>
      </c>
      <c r="R578" s="5">
        <v>1</v>
      </c>
      <c r="S578" s="4" t="s">
        <v>7</v>
      </c>
      <c r="T578" s="4">
        <v>1.98</v>
      </c>
      <c r="U578" s="4">
        <v>1000</v>
      </c>
    </row>
    <row r="579" spans="3:21">
      <c r="C579">
        <v>576</v>
      </c>
      <c r="D579" s="4" t="s">
        <v>1323</v>
      </c>
      <c r="E579" s="37">
        <v>1</v>
      </c>
      <c r="F579" s="4">
        <v>1</v>
      </c>
      <c r="G579" s="4">
        <v>0.02</v>
      </c>
      <c r="H579" s="4">
        <v>9.3033400000000004</v>
      </c>
      <c r="Q579" s="4" t="s">
        <v>1356</v>
      </c>
      <c r="R579" s="5">
        <v>1</v>
      </c>
      <c r="S579" s="4" t="s">
        <v>7</v>
      </c>
      <c r="T579" s="4">
        <v>1.33</v>
      </c>
      <c r="U579" s="4">
        <v>1000</v>
      </c>
    </row>
    <row r="580" spans="3:21">
      <c r="C580">
        <v>577</v>
      </c>
      <c r="D580" s="4" t="s">
        <v>1324</v>
      </c>
      <c r="E580" s="37">
        <v>1</v>
      </c>
      <c r="F580" s="4">
        <v>1</v>
      </c>
      <c r="G580" s="4">
        <v>0.02</v>
      </c>
      <c r="H580" s="4">
        <v>9.7911800000000007</v>
      </c>
      <c r="Q580" s="4" t="s">
        <v>1357</v>
      </c>
      <c r="R580" s="5">
        <v>0.98455809999999999</v>
      </c>
      <c r="S580" s="4" t="s">
        <v>7</v>
      </c>
      <c r="T580" s="4">
        <v>1.51</v>
      </c>
      <c r="U580" s="4">
        <v>1000</v>
      </c>
    </row>
    <row r="581" spans="3:21">
      <c r="C581">
        <v>578</v>
      </c>
      <c r="D581" s="4" t="s">
        <v>1326</v>
      </c>
      <c r="E581" s="37">
        <v>1</v>
      </c>
      <c r="F581" s="4">
        <v>1</v>
      </c>
      <c r="G581" s="4">
        <v>0.03</v>
      </c>
      <c r="H581" s="4">
        <v>7.3938600000000001</v>
      </c>
      <c r="Q581" s="4" t="s">
        <v>1358</v>
      </c>
      <c r="R581" s="5">
        <v>0.99224849999999998</v>
      </c>
      <c r="S581" s="4" t="s">
        <v>7</v>
      </c>
      <c r="T581" s="4">
        <v>3.6</v>
      </c>
      <c r="U581" s="4">
        <v>1000</v>
      </c>
    </row>
    <row r="582" spans="3:21">
      <c r="C582">
        <v>579</v>
      </c>
      <c r="D582" s="4" t="s">
        <v>1327</v>
      </c>
      <c r="E582" s="37">
        <v>1</v>
      </c>
      <c r="F582" s="4">
        <v>1</v>
      </c>
      <c r="G582" s="4">
        <v>0.03</v>
      </c>
      <c r="H582" s="4">
        <v>8.3976100000000002</v>
      </c>
      <c r="Q582" s="4" t="s">
        <v>1359</v>
      </c>
      <c r="R582" s="5">
        <v>0.99194340000000003</v>
      </c>
      <c r="S582" s="4" t="s">
        <v>7</v>
      </c>
      <c r="T582" s="4">
        <v>3.65</v>
      </c>
      <c r="U582" s="4">
        <v>1000</v>
      </c>
    </row>
    <row r="583" spans="3:21">
      <c r="C583">
        <v>580</v>
      </c>
      <c r="D583" s="4" t="s">
        <v>1328</v>
      </c>
      <c r="E583" s="37">
        <v>1</v>
      </c>
      <c r="F583" s="4">
        <v>1</v>
      </c>
      <c r="G583" s="4">
        <v>0.11</v>
      </c>
      <c r="H583" s="4">
        <v>69.4863</v>
      </c>
      <c r="Q583" s="4" t="s">
        <v>1360</v>
      </c>
      <c r="R583" s="5">
        <v>0.99609380000000003</v>
      </c>
      <c r="S583" s="4" t="s">
        <v>7</v>
      </c>
      <c r="T583" s="4">
        <v>2.73</v>
      </c>
      <c r="U583" s="4">
        <v>1000</v>
      </c>
    </row>
    <row r="584" spans="3:21">
      <c r="C584">
        <v>581</v>
      </c>
      <c r="D584" s="4" t="s">
        <v>1329</v>
      </c>
      <c r="E584" s="37">
        <v>1</v>
      </c>
      <c r="F584" s="4">
        <v>1</v>
      </c>
      <c r="G584" s="4">
        <v>0.04</v>
      </c>
      <c r="H584" s="4">
        <v>128.88399999999999</v>
      </c>
      <c r="Q584" s="4" t="s">
        <v>1361</v>
      </c>
      <c r="R584" s="5">
        <v>0.98828119999999997</v>
      </c>
      <c r="S584" s="4" t="s">
        <v>7</v>
      </c>
      <c r="T584" s="4">
        <v>4.95</v>
      </c>
      <c r="U584" s="4">
        <v>1000</v>
      </c>
    </row>
    <row r="585" spans="3:21">
      <c r="C585">
        <v>582</v>
      </c>
      <c r="D585" s="4" t="s">
        <v>1332</v>
      </c>
      <c r="E585" s="37">
        <v>1</v>
      </c>
      <c r="F585" s="4">
        <v>1</v>
      </c>
      <c r="G585" s="4">
        <v>0.09</v>
      </c>
      <c r="H585" s="4">
        <v>177.14500000000001</v>
      </c>
      <c r="Q585" s="4" t="s">
        <v>1362</v>
      </c>
      <c r="R585" s="5">
        <v>1</v>
      </c>
      <c r="S585" s="4" t="s">
        <v>7</v>
      </c>
      <c r="T585" s="4">
        <v>2.73</v>
      </c>
      <c r="U585" s="4">
        <v>1000</v>
      </c>
    </row>
    <row r="586" spans="3:21">
      <c r="C586">
        <v>583</v>
      </c>
      <c r="D586" s="4" t="s">
        <v>1337</v>
      </c>
      <c r="E586" s="37">
        <v>1</v>
      </c>
      <c r="F586" s="4">
        <v>1</v>
      </c>
      <c r="G586" s="4">
        <v>0.17</v>
      </c>
      <c r="H586" s="4">
        <v>182.869</v>
      </c>
      <c r="Q586" s="4" t="s">
        <v>1363</v>
      </c>
      <c r="R586" s="5">
        <v>0.99609380000000003</v>
      </c>
      <c r="S586" s="4" t="s">
        <v>7</v>
      </c>
      <c r="T586" s="4">
        <v>7.44</v>
      </c>
      <c r="U586" s="4">
        <v>1000</v>
      </c>
    </row>
    <row r="587" spans="3:21">
      <c r="C587">
        <v>584</v>
      </c>
      <c r="D587" s="4" t="s">
        <v>1338</v>
      </c>
      <c r="E587" s="37">
        <v>1</v>
      </c>
      <c r="F587" s="4">
        <v>1</v>
      </c>
      <c r="G587" s="4">
        <v>0.26</v>
      </c>
      <c r="H587" s="4">
        <v>472.52100000000002</v>
      </c>
      <c r="Q587" s="4" t="s">
        <v>1364</v>
      </c>
      <c r="R587" s="5">
        <v>0.99609380000000003</v>
      </c>
      <c r="S587" s="4" t="s">
        <v>7</v>
      </c>
      <c r="T587" s="4">
        <v>7.09</v>
      </c>
      <c r="U587" s="4">
        <v>1000</v>
      </c>
    </row>
    <row r="588" spans="3:21">
      <c r="C588">
        <v>585</v>
      </c>
      <c r="D588" s="4" t="s">
        <v>1339</v>
      </c>
      <c r="E588" s="37">
        <v>1</v>
      </c>
      <c r="F588" s="4">
        <v>1</v>
      </c>
      <c r="G588" s="4">
        <v>0.25</v>
      </c>
      <c r="H588" s="4">
        <v>320.30500000000001</v>
      </c>
      <c r="Q588" s="4" t="s">
        <v>1365</v>
      </c>
      <c r="R588" s="5">
        <v>1</v>
      </c>
      <c r="S588" s="4" t="s">
        <v>7</v>
      </c>
      <c r="T588" s="4">
        <v>12.04</v>
      </c>
      <c r="U588" s="4">
        <v>1000</v>
      </c>
    </row>
    <row r="589" spans="3:21">
      <c r="C589">
        <v>586</v>
      </c>
      <c r="D589" s="4" t="s">
        <v>1340</v>
      </c>
      <c r="E589" s="37">
        <v>1</v>
      </c>
      <c r="F589" s="4">
        <v>1</v>
      </c>
      <c r="G589" s="4">
        <v>0.19</v>
      </c>
      <c r="H589" s="4">
        <v>508.40199999999999</v>
      </c>
      <c r="Q589" s="4" t="s">
        <v>1366</v>
      </c>
      <c r="R589" s="5">
        <v>0.98829650000000002</v>
      </c>
      <c r="S589" s="4" t="s">
        <v>7</v>
      </c>
      <c r="T589" s="4">
        <v>7.21</v>
      </c>
      <c r="U589" s="4">
        <v>1000</v>
      </c>
    </row>
    <row r="590" spans="3:21">
      <c r="C590">
        <v>587</v>
      </c>
      <c r="D590" s="4" t="s">
        <v>1342</v>
      </c>
      <c r="E590" s="37">
        <v>1</v>
      </c>
      <c r="F590" s="4">
        <v>1</v>
      </c>
      <c r="G590" s="4">
        <v>0.19</v>
      </c>
      <c r="H590" s="4">
        <v>257.404</v>
      </c>
      <c r="Q590" s="4" t="s">
        <v>1367</v>
      </c>
      <c r="R590" s="5">
        <v>0.99609380000000003</v>
      </c>
      <c r="S590" s="4" t="s">
        <v>7</v>
      </c>
      <c r="T590" s="4">
        <v>9.75</v>
      </c>
      <c r="U590" s="4">
        <v>1000</v>
      </c>
    </row>
    <row r="591" spans="3:21">
      <c r="C591">
        <v>588</v>
      </c>
      <c r="D591" s="4" t="s">
        <v>1343</v>
      </c>
      <c r="E591" s="37">
        <v>1</v>
      </c>
      <c r="F591" s="4">
        <v>1</v>
      </c>
      <c r="G591" s="4">
        <v>0.45</v>
      </c>
      <c r="H591" s="4">
        <v>492.39499999999998</v>
      </c>
      <c r="Q591" s="4" t="s">
        <v>1368</v>
      </c>
      <c r="R591" s="5">
        <v>1</v>
      </c>
      <c r="S591" s="4">
        <v>1</v>
      </c>
      <c r="T591" s="4">
        <v>0</v>
      </c>
      <c r="U591" s="4">
        <v>2.26278E-2</v>
      </c>
    </row>
    <row r="592" spans="3:21">
      <c r="C592">
        <v>589</v>
      </c>
      <c r="D592" s="4" t="s">
        <v>1344</v>
      </c>
      <c r="E592" s="37">
        <v>1</v>
      </c>
      <c r="F592" s="4">
        <v>1</v>
      </c>
      <c r="G592" s="4">
        <v>0.43</v>
      </c>
      <c r="H592" s="4">
        <v>668.23099999999999</v>
      </c>
      <c r="Q592" s="4" t="s">
        <v>1369</v>
      </c>
      <c r="R592" s="5">
        <v>1</v>
      </c>
      <c r="S592" s="4">
        <v>1</v>
      </c>
      <c r="T592" s="4">
        <v>0</v>
      </c>
      <c r="U592" s="4">
        <v>3.2160299999999999E-3</v>
      </c>
    </row>
    <row r="593" spans="3:21">
      <c r="C593">
        <v>590</v>
      </c>
      <c r="D593" s="4" t="s">
        <v>1345</v>
      </c>
      <c r="E593" s="37">
        <v>1</v>
      </c>
      <c r="F593" s="4">
        <v>1</v>
      </c>
      <c r="G593" s="4">
        <v>0.25</v>
      </c>
      <c r="H593" s="4">
        <v>645.56700000000001</v>
      </c>
      <c r="Q593" s="4" t="s">
        <v>1370</v>
      </c>
      <c r="R593" s="5">
        <v>1</v>
      </c>
      <c r="S593" s="4">
        <v>1</v>
      </c>
      <c r="T593" s="4">
        <v>0</v>
      </c>
      <c r="U593" s="4">
        <v>9.5105199999999997E-4</v>
      </c>
    </row>
    <row r="594" spans="3:21">
      <c r="C594">
        <v>591</v>
      </c>
      <c r="D594" s="4" t="s">
        <v>1347</v>
      </c>
      <c r="E594" s="37">
        <v>1</v>
      </c>
      <c r="F594" s="4">
        <v>1</v>
      </c>
      <c r="G594" s="4">
        <v>0.39</v>
      </c>
      <c r="H594" s="4">
        <v>672.125</v>
      </c>
      <c r="Q594" s="4" t="s">
        <v>1371</v>
      </c>
      <c r="R594" s="5">
        <v>1</v>
      </c>
      <c r="S594" s="4">
        <v>1</v>
      </c>
      <c r="T594" s="4">
        <v>0</v>
      </c>
      <c r="U594" s="4">
        <v>8.3899500000000004E-4</v>
      </c>
    </row>
    <row r="595" spans="3:21">
      <c r="C595">
        <v>592</v>
      </c>
      <c r="D595" s="4" t="s">
        <v>1348</v>
      </c>
      <c r="E595" s="37">
        <v>1</v>
      </c>
      <c r="F595" s="4" t="s">
        <v>7</v>
      </c>
      <c r="G595" s="4">
        <v>1.4</v>
      </c>
      <c r="H595" s="4">
        <v>1000</v>
      </c>
      <c r="Q595" s="4" t="s">
        <v>1372</v>
      </c>
      <c r="R595" s="5">
        <v>1</v>
      </c>
      <c r="S595" s="4">
        <v>1</v>
      </c>
      <c r="T595" s="4">
        <v>0</v>
      </c>
      <c r="U595" s="4">
        <v>9.3984600000000004E-4</v>
      </c>
    </row>
    <row r="596" spans="3:21">
      <c r="C596">
        <v>593</v>
      </c>
      <c r="D596" s="4" t="s">
        <v>1350</v>
      </c>
      <c r="E596" s="37">
        <v>1</v>
      </c>
      <c r="F596" s="4" t="s">
        <v>7</v>
      </c>
      <c r="G596" s="4">
        <v>0.5</v>
      </c>
      <c r="H596" s="4">
        <v>1000</v>
      </c>
      <c r="Q596" s="4" t="s">
        <v>1373</v>
      </c>
      <c r="R596" s="5">
        <v>1</v>
      </c>
      <c r="S596" s="4">
        <v>1</v>
      </c>
      <c r="T596" s="4">
        <v>0</v>
      </c>
      <c r="U596" s="4">
        <v>1.08194E-3</v>
      </c>
    </row>
    <row r="597" spans="3:21">
      <c r="C597">
        <v>594</v>
      </c>
      <c r="D597" s="4" t="s">
        <v>1351</v>
      </c>
      <c r="E597" s="37">
        <v>1</v>
      </c>
      <c r="F597" s="4" t="s">
        <v>7</v>
      </c>
      <c r="G597" s="4">
        <v>0.64</v>
      </c>
      <c r="H597" s="4">
        <v>1000</v>
      </c>
      <c r="Q597" s="4" t="s">
        <v>1374</v>
      </c>
      <c r="R597" s="5">
        <v>1</v>
      </c>
      <c r="S597" s="4">
        <v>1</v>
      </c>
      <c r="T597" s="4">
        <v>0</v>
      </c>
      <c r="U597" s="4">
        <v>1.89018E-3</v>
      </c>
    </row>
    <row r="598" spans="3:21">
      <c r="C598">
        <v>595</v>
      </c>
      <c r="D598" s="4" t="s">
        <v>1355</v>
      </c>
      <c r="E598" s="37">
        <v>1</v>
      </c>
      <c r="F598" s="4" t="s">
        <v>7</v>
      </c>
      <c r="G598" s="4">
        <v>1.98</v>
      </c>
      <c r="H598" s="4">
        <v>1000</v>
      </c>
      <c r="Q598" s="4" t="s">
        <v>1375</v>
      </c>
      <c r="R598" s="5">
        <v>1</v>
      </c>
      <c r="S598" s="4">
        <v>1</v>
      </c>
      <c r="T598" s="4">
        <v>0</v>
      </c>
      <c r="U598" s="4">
        <v>1.78313E-3</v>
      </c>
    </row>
    <row r="599" spans="3:21">
      <c r="C599">
        <v>596</v>
      </c>
      <c r="D599" s="4" t="s">
        <v>1356</v>
      </c>
      <c r="E599" s="37">
        <v>1</v>
      </c>
      <c r="F599" s="4" t="s">
        <v>7</v>
      </c>
      <c r="G599" s="4">
        <v>1.33</v>
      </c>
      <c r="H599" s="4">
        <v>1000</v>
      </c>
      <c r="Q599" s="4" t="s">
        <v>1376</v>
      </c>
      <c r="R599" s="5">
        <v>1</v>
      </c>
      <c r="S599" s="4">
        <v>1</v>
      </c>
      <c r="T599" s="4">
        <v>0</v>
      </c>
      <c r="U599" s="4">
        <v>1.6648800000000001E-3</v>
      </c>
    </row>
    <row r="600" spans="3:21">
      <c r="C600">
        <v>597</v>
      </c>
      <c r="D600" s="4" t="s">
        <v>1362</v>
      </c>
      <c r="E600" s="37">
        <v>1</v>
      </c>
      <c r="F600" s="4" t="s">
        <v>7</v>
      </c>
      <c r="G600" s="4">
        <v>2.73</v>
      </c>
      <c r="H600" s="4">
        <v>1000</v>
      </c>
      <c r="Q600" s="4" t="s">
        <v>1377</v>
      </c>
      <c r="R600" s="5">
        <v>1</v>
      </c>
      <c r="S600" s="4">
        <v>1</v>
      </c>
      <c r="T600" s="4">
        <v>0</v>
      </c>
      <c r="U600" s="4">
        <v>1.1248600000000001E-3</v>
      </c>
    </row>
    <row r="601" spans="3:21">
      <c r="C601">
        <v>598</v>
      </c>
      <c r="D601" s="4" t="s">
        <v>1365</v>
      </c>
      <c r="E601" s="37">
        <v>1</v>
      </c>
      <c r="F601" s="4" t="s">
        <v>7</v>
      </c>
      <c r="G601" s="4">
        <v>12.04</v>
      </c>
      <c r="H601" s="4">
        <v>1000</v>
      </c>
      <c r="Q601" s="4" t="s">
        <v>1378</v>
      </c>
      <c r="R601" s="5">
        <v>1</v>
      </c>
      <c r="S601" s="4">
        <v>1</v>
      </c>
      <c r="T601" s="4">
        <v>0</v>
      </c>
      <c r="U601" s="4">
        <v>7.3530699999999997E-3</v>
      </c>
    </row>
    <row r="602" spans="3:21">
      <c r="C602">
        <v>599</v>
      </c>
      <c r="D602" s="4" t="s">
        <v>1368</v>
      </c>
      <c r="E602" s="37">
        <v>1</v>
      </c>
      <c r="F602" s="4">
        <v>1</v>
      </c>
      <c r="G602" s="4">
        <v>0</v>
      </c>
      <c r="H602" s="4">
        <v>2.26278E-2</v>
      </c>
      <c r="Q602" s="4" t="s">
        <v>1379</v>
      </c>
      <c r="R602" s="5">
        <v>1</v>
      </c>
      <c r="S602" s="4">
        <v>1</v>
      </c>
      <c r="T602" s="4">
        <v>0</v>
      </c>
      <c r="U602" s="4">
        <v>7.9393400000000005E-4</v>
      </c>
    </row>
    <row r="603" spans="3:21">
      <c r="C603">
        <v>600</v>
      </c>
      <c r="D603" s="4" t="s">
        <v>1369</v>
      </c>
      <c r="E603" s="37">
        <v>1</v>
      </c>
      <c r="F603" s="4">
        <v>1</v>
      </c>
      <c r="G603" s="4">
        <v>0</v>
      </c>
      <c r="H603" s="4">
        <v>3.2160299999999999E-3</v>
      </c>
      <c r="Q603" s="4" t="s">
        <v>1380</v>
      </c>
      <c r="R603" s="5">
        <v>1</v>
      </c>
      <c r="S603" s="4">
        <v>1</v>
      </c>
      <c r="T603" s="4">
        <v>0</v>
      </c>
      <c r="U603" s="4">
        <v>8.2690699999999999E-3</v>
      </c>
    </row>
    <row r="604" spans="3:21">
      <c r="C604">
        <v>601</v>
      </c>
      <c r="D604" s="4" t="s">
        <v>1370</v>
      </c>
      <c r="E604" s="37">
        <v>1</v>
      </c>
      <c r="F604" s="4">
        <v>1</v>
      </c>
      <c r="G604" s="4">
        <v>0</v>
      </c>
      <c r="H604" s="4">
        <v>9.5105199999999997E-4</v>
      </c>
      <c r="Q604" s="4" t="s">
        <v>1381</v>
      </c>
      <c r="R604" s="5">
        <v>1</v>
      </c>
      <c r="S604" s="4">
        <v>1</v>
      </c>
      <c r="T604" s="4">
        <v>0</v>
      </c>
      <c r="U604" s="4">
        <v>2.9749899999999998E-3</v>
      </c>
    </row>
    <row r="605" spans="3:21">
      <c r="C605">
        <v>602</v>
      </c>
      <c r="D605" s="4" t="s">
        <v>1371</v>
      </c>
      <c r="E605" s="37">
        <v>1</v>
      </c>
      <c r="F605" s="4">
        <v>1</v>
      </c>
      <c r="G605" s="4">
        <v>0</v>
      </c>
      <c r="H605" s="4">
        <v>8.3899500000000004E-4</v>
      </c>
      <c r="Q605" s="4" t="s">
        <v>1382</v>
      </c>
      <c r="R605" s="5">
        <v>1</v>
      </c>
      <c r="S605" s="4">
        <v>1</v>
      </c>
      <c r="T605" s="4">
        <v>0</v>
      </c>
      <c r="U605" s="4">
        <v>7.8702000000000004E-4</v>
      </c>
    </row>
    <row r="606" spans="3:21">
      <c r="C606">
        <v>603</v>
      </c>
      <c r="D606" s="4" t="s">
        <v>1372</v>
      </c>
      <c r="E606" s="37">
        <v>1</v>
      </c>
      <c r="F606" s="4">
        <v>1</v>
      </c>
      <c r="G606" s="4">
        <v>0</v>
      </c>
      <c r="H606" s="4">
        <v>9.3984600000000004E-4</v>
      </c>
      <c r="Q606" s="4" t="s">
        <v>1383</v>
      </c>
      <c r="R606" s="5">
        <v>1</v>
      </c>
      <c r="S606" s="4">
        <v>1</v>
      </c>
      <c r="T606" s="4">
        <v>0</v>
      </c>
      <c r="U606" s="4">
        <v>4.1270300000000003E-3</v>
      </c>
    </row>
    <row r="607" spans="3:21">
      <c r="C607">
        <v>604</v>
      </c>
      <c r="D607" s="4" t="s">
        <v>1373</v>
      </c>
      <c r="E607" s="37">
        <v>1</v>
      </c>
      <c r="F607" s="4">
        <v>1</v>
      </c>
      <c r="G607" s="4">
        <v>0</v>
      </c>
      <c r="H607" s="4">
        <v>1.08194E-3</v>
      </c>
      <c r="Q607" s="4" t="s">
        <v>1384</v>
      </c>
      <c r="R607" s="5">
        <v>1</v>
      </c>
      <c r="S607" s="4">
        <v>1</v>
      </c>
      <c r="T607" s="4">
        <v>0</v>
      </c>
      <c r="U607" s="4">
        <v>8.1479499999999993E-3</v>
      </c>
    </row>
    <row r="608" spans="3:21">
      <c r="C608">
        <v>605</v>
      </c>
      <c r="D608" s="4" t="s">
        <v>1374</v>
      </c>
      <c r="E608" s="37">
        <v>1</v>
      </c>
      <c r="F608" s="4">
        <v>1</v>
      </c>
      <c r="G608" s="4">
        <v>0</v>
      </c>
      <c r="H608" s="4">
        <v>1.89018E-3</v>
      </c>
      <c r="Q608" s="4" t="s">
        <v>1385</v>
      </c>
      <c r="R608" s="5">
        <v>1</v>
      </c>
      <c r="S608" s="4">
        <v>1</v>
      </c>
      <c r="T608" s="4">
        <v>0</v>
      </c>
      <c r="U608" s="4">
        <v>2.9459E-3</v>
      </c>
    </row>
    <row r="609" spans="3:21">
      <c r="C609">
        <v>606</v>
      </c>
      <c r="D609" s="4" t="s">
        <v>1375</v>
      </c>
      <c r="E609" s="37">
        <v>1</v>
      </c>
      <c r="F609" s="4">
        <v>1</v>
      </c>
      <c r="G609" s="4">
        <v>0</v>
      </c>
      <c r="H609" s="4">
        <v>1.78313E-3</v>
      </c>
      <c r="Q609" s="4" t="s">
        <v>1386</v>
      </c>
      <c r="R609" s="5">
        <v>1</v>
      </c>
      <c r="S609" s="4">
        <v>1</v>
      </c>
      <c r="T609" s="4">
        <v>0</v>
      </c>
      <c r="U609" s="4">
        <v>3.1981499999999999E-3</v>
      </c>
    </row>
    <row r="610" spans="3:21">
      <c r="C610">
        <v>607</v>
      </c>
      <c r="D610" s="4" t="s">
        <v>1376</v>
      </c>
      <c r="E610" s="37">
        <v>1</v>
      </c>
      <c r="F610" s="4">
        <v>1</v>
      </c>
      <c r="G610" s="4">
        <v>0</v>
      </c>
      <c r="H610" s="4">
        <v>1.6648800000000001E-3</v>
      </c>
      <c r="Q610" s="4" t="s">
        <v>1387</v>
      </c>
      <c r="R610" s="5">
        <v>1</v>
      </c>
      <c r="S610" s="4">
        <v>1</v>
      </c>
      <c r="T610" s="4">
        <v>0</v>
      </c>
      <c r="U610" s="4">
        <v>6.8922000000000002E-3</v>
      </c>
    </row>
    <row r="611" spans="3:21">
      <c r="C611">
        <v>608</v>
      </c>
      <c r="D611" s="4" t="s">
        <v>1377</v>
      </c>
      <c r="E611" s="37">
        <v>1</v>
      </c>
      <c r="F611" s="4">
        <v>1</v>
      </c>
      <c r="G611" s="4">
        <v>0</v>
      </c>
      <c r="H611" s="4">
        <v>1.1248600000000001E-3</v>
      </c>
      <c r="Q611" s="4" t="s">
        <v>1388</v>
      </c>
      <c r="R611" s="5">
        <v>1</v>
      </c>
      <c r="S611" s="4">
        <v>1</v>
      </c>
      <c r="T611" s="4">
        <v>0</v>
      </c>
      <c r="U611" s="4">
        <v>3.5074000000000001E-2</v>
      </c>
    </row>
    <row r="612" spans="3:21">
      <c r="C612">
        <v>609</v>
      </c>
      <c r="D612" s="4" t="s">
        <v>1378</v>
      </c>
      <c r="E612" s="37">
        <v>1</v>
      </c>
      <c r="F612" s="4">
        <v>1</v>
      </c>
      <c r="G612" s="4">
        <v>0</v>
      </c>
      <c r="H612" s="4">
        <v>7.3530699999999997E-3</v>
      </c>
      <c r="Q612" s="4" t="s">
        <v>1389</v>
      </c>
      <c r="R612" s="5">
        <v>1</v>
      </c>
      <c r="S612" s="4">
        <v>1</v>
      </c>
      <c r="T612" s="4">
        <v>0</v>
      </c>
      <c r="U612" s="4">
        <v>1.7607000000000001E-2</v>
      </c>
    </row>
    <row r="613" spans="3:21">
      <c r="C613">
        <v>610</v>
      </c>
      <c r="D613" s="4" t="s">
        <v>1379</v>
      </c>
      <c r="E613" s="37">
        <v>1</v>
      </c>
      <c r="F613" s="4">
        <v>1</v>
      </c>
      <c r="G613" s="4">
        <v>0</v>
      </c>
      <c r="H613" s="4">
        <v>7.9393400000000005E-4</v>
      </c>
      <c r="Q613" s="4" t="s">
        <v>1390</v>
      </c>
      <c r="R613" s="5">
        <v>1</v>
      </c>
      <c r="S613" s="4">
        <v>1</v>
      </c>
      <c r="T613" s="4">
        <v>0</v>
      </c>
      <c r="U613" s="4">
        <v>2.1543E-2</v>
      </c>
    </row>
    <row r="614" spans="3:21">
      <c r="C614">
        <v>611</v>
      </c>
      <c r="D614" s="4" t="s">
        <v>1380</v>
      </c>
      <c r="E614" s="37">
        <v>1</v>
      </c>
      <c r="F614" s="4">
        <v>1</v>
      </c>
      <c r="G614" s="4">
        <v>0</v>
      </c>
      <c r="H614" s="4">
        <v>8.2690699999999999E-3</v>
      </c>
      <c r="Q614" s="4" t="s">
        <v>1391</v>
      </c>
      <c r="R614" s="5">
        <v>1</v>
      </c>
      <c r="S614" s="4">
        <v>1</v>
      </c>
      <c r="T614" s="4">
        <v>0</v>
      </c>
      <c r="U614" s="4">
        <v>2.0667100000000001E-2</v>
      </c>
    </row>
    <row r="615" spans="3:21">
      <c r="C615">
        <v>612</v>
      </c>
      <c r="D615" s="4" t="s">
        <v>1381</v>
      </c>
      <c r="E615" s="37">
        <v>1</v>
      </c>
      <c r="F615" s="4">
        <v>1</v>
      </c>
      <c r="G615" s="4">
        <v>0</v>
      </c>
      <c r="H615" s="4">
        <v>2.9749899999999998E-3</v>
      </c>
      <c r="Q615" s="4" t="s">
        <v>1392</v>
      </c>
      <c r="R615" s="5">
        <v>1</v>
      </c>
      <c r="S615" s="4">
        <v>1</v>
      </c>
      <c r="T615" s="4">
        <v>0</v>
      </c>
      <c r="U615" s="4">
        <v>2.8196800000000001E-2</v>
      </c>
    </row>
    <row r="616" spans="3:21">
      <c r="C616">
        <v>613</v>
      </c>
      <c r="D616" s="4" t="s">
        <v>1382</v>
      </c>
      <c r="E616" s="37">
        <v>1</v>
      </c>
      <c r="F616" s="4">
        <v>1</v>
      </c>
      <c r="G616" s="4">
        <v>0</v>
      </c>
      <c r="H616" s="4">
        <v>7.8702000000000004E-4</v>
      </c>
      <c r="Q616" s="4" t="s">
        <v>1393</v>
      </c>
      <c r="R616" s="5">
        <v>1</v>
      </c>
      <c r="S616" s="4">
        <v>1</v>
      </c>
      <c r="T616" s="4">
        <v>0</v>
      </c>
      <c r="U616" s="4">
        <v>4.9147099999999999E-2</v>
      </c>
    </row>
    <row r="617" spans="3:21">
      <c r="C617">
        <v>614</v>
      </c>
      <c r="D617" s="4" t="s">
        <v>1383</v>
      </c>
      <c r="E617" s="37">
        <v>1</v>
      </c>
      <c r="F617" s="4">
        <v>1</v>
      </c>
      <c r="G617" s="4">
        <v>0</v>
      </c>
      <c r="H617" s="4">
        <v>4.1270300000000003E-3</v>
      </c>
      <c r="Q617" s="4" t="s">
        <v>1394</v>
      </c>
      <c r="R617" s="5">
        <v>1</v>
      </c>
      <c r="S617" s="4">
        <v>1</v>
      </c>
      <c r="T617" s="4">
        <v>0</v>
      </c>
      <c r="U617" s="4">
        <v>2.6840900000000001E-2</v>
      </c>
    </row>
    <row r="618" spans="3:21">
      <c r="C618">
        <v>615</v>
      </c>
      <c r="D618" s="4" t="s">
        <v>1384</v>
      </c>
      <c r="E618" s="37">
        <v>1</v>
      </c>
      <c r="F618" s="4">
        <v>1</v>
      </c>
      <c r="G618" s="4">
        <v>0</v>
      </c>
      <c r="H618" s="4">
        <v>8.1479499999999993E-3</v>
      </c>
      <c r="Q618" s="4" t="s">
        <v>1395</v>
      </c>
      <c r="R618" s="5">
        <v>1</v>
      </c>
      <c r="S618" s="4">
        <v>1</v>
      </c>
      <c r="T618" s="4">
        <v>0</v>
      </c>
      <c r="U618" s="4">
        <v>2.92912E-2</v>
      </c>
    </row>
    <row r="619" spans="3:21">
      <c r="C619">
        <v>616</v>
      </c>
      <c r="D619" s="4" t="s">
        <v>1385</v>
      </c>
      <c r="E619" s="37">
        <v>1</v>
      </c>
      <c r="F619" s="4">
        <v>1</v>
      </c>
      <c r="G619" s="4">
        <v>0</v>
      </c>
      <c r="H619" s="4">
        <v>2.9459E-3</v>
      </c>
      <c r="Q619" s="4" t="s">
        <v>1396</v>
      </c>
      <c r="R619" s="5">
        <v>1</v>
      </c>
      <c r="S619" s="4">
        <v>1</v>
      </c>
      <c r="T619" s="4">
        <v>0</v>
      </c>
      <c r="U619" s="4">
        <v>2.29111E-2</v>
      </c>
    </row>
    <row r="620" spans="3:21">
      <c r="C620">
        <v>617</v>
      </c>
      <c r="D620" s="4" t="s">
        <v>1386</v>
      </c>
      <c r="E620" s="37">
        <v>1</v>
      </c>
      <c r="F620" s="4">
        <v>1</v>
      </c>
      <c r="G620" s="4">
        <v>0</v>
      </c>
      <c r="H620" s="4">
        <v>3.1981499999999999E-3</v>
      </c>
      <c r="Q620" s="4" t="s">
        <v>1397</v>
      </c>
      <c r="R620" s="5">
        <v>1</v>
      </c>
      <c r="S620" s="4">
        <v>1</v>
      </c>
      <c r="T620" s="4">
        <v>0</v>
      </c>
      <c r="U620" s="4">
        <v>2.5711100000000001E-2</v>
      </c>
    </row>
    <row r="621" spans="3:21">
      <c r="C621">
        <v>618</v>
      </c>
      <c r="D621" s="4" t="s">
        <v>1387</v>
      </c>
      <c r="E621" s="37">
        <v>1</v>
      </c>
      <c r="F621" s="4">
        <v>1</v>
      </c>
      <c r="G621" s="4">
        <v>0</v>
      </c>
      <c r="H621" s="4">
        <v>6.8922000000000002E-3</v>
      </c>
      <c r="Q621" s="4" t="s">
        <v>1398</v>
      </c>
      <c r="R621" s="5">
        <v>1</v>
      </c>
      <c r="S621" s="4">
        <v>1</v>
      </c>
      <c r="T621" s="4">
        <v>0</v>
      </c>
      <c r="U621" s="4">
        <v>3.98359E-2</v>
      </c>
    </row>
    <row r="622" spans="3:21">
      <c r="C622">
        <v>619</v>
      </c>
      <c r="D622" s="4" t="s">
        <v>1388</v>
      </c>
      <c r="E622" s="37">
        <v>1</v>
      </c>
      <c r="F622" s="4">
        <v>1</v>
      </c>
      <c r="G622" s="4">
        <v>0</v>
      </c>
      <c r="H622" s="4">
        <v>3.5074000000000001E-2</v>
      </c>
      <c r="Q622" s="4" t="s">
        <v>1399</v>
      </c>
      <c r="R622" s="5">
        <v>1</v>
      </c>
      <c r="S622" s="4">
        <v>1</v>
      </c>
      <c r="T622" s="4">
        <v>0</v>
      </c>
      <c r="U622" s="4">
        <v>3.4288199999999998E-2</v>
      </c>
    </row>
    <row r="623" spans="3:21">
      <c r="C623">
        <v>620</v>
      </c>
      <c r="D623" s="4" t="s">
        <v>1389</v>
      </c>
      <c r="E623" s="37">
        <v>1</v>
      </c>
      <c r="F623" s="4">
        <v>1</v>
      </c>
      <c r="G623" s="4">
        <v>0</v>
      </c>
      <c r="H623" s="4">
        <v>1.7607000000000001E-2</v>
      </c>
      <c r="Q623" s="4" t="s">
        <v>1400</v>
      </c>
      <c r="R623" s="5">
        <v>1</v>
      </c>
      <c r="S623" s="4">
        <v>1</v>
      </c>
      <c r="T623" s="4">
        <v>0</v>
      </c>
      <c r="U623" s="4">
        <v>3.8000100000000002E-2</v>
      </c>
    </row>
    <row r="624" spans="3:21">
      <c r="C624">
        <v>621</v>
      </c>
      <c r="D624" s="4" t="s">
        <v>1390</v>
      </c>
      <c r="E624" s="37">
        <v>1</v>
      </c>
      <c r="F624" s="4">
        <v>1</v>
      </c>
      <c r="G624" s="4">
        <v>0</v>
      </c>
      <c r="H624" s="4">
        <v>2.1543E-2</v>
      </c>
      <c r="Q624" s="4" t="s">
        <v>1401</v>
      </c>
      <c r="R624" s="5">
        <v>1</v>
      </c>
      <c r="S624" s="4">
        <v>1</v>
      </c>
      <c r="T624" s="4">
        <v>0</v>
      </c>
      <c r="U624" s="4">
        <v>3.2815900000000002E-2</v>
      </c>
    </row>
    <row r="625" spans="3:21">
      <c r="C625">
        <v>622</v>
      </c>
      <c r="D625" s="4" t="s">
        <v>1391</v>
      </c>
      <c r="E625" s="37">
        <v>1</v>
      </c>
      <c r="F625" s="4">
        <v>1</v>
      </c>
      <c r="G625" s="4">
        <v>0</v>
      </c>
      <c r="H625" s="4">
        <v>2.0667100000000001E-2</v>
      </c>
      <c r="Q625" s="4" t="s">
        <v>1402</v>
      </c>
      <c r="R625" s="5">
        <v>1</v>
      </c>
      <c r="S625" s="4">
        <v>1</v>
      </c>
      <c r="T625" s="4">
        <v>0</v>
      </c>
      <c r="U625" s="4">
        <v>3.8487199999999999E-2</v>
      </c>
    </row>
    <row r="626" spans="3:21">
      <c r="C626">
        <v>623</v>
      </c>
      <c r="D626" s="4" t="s">
        <v>1392</v>
      </c>
      <c r="E626" s="37">
        <v>1</v>
      </c>
      <c r="F626" s="4">
        <v>1</v>
      </c>
      <c r="G626" s="4">
        <v>0</v>
      </c>
      <c r="H626" s="4">
        <v>2.8196800000000001E-2</v>
      </c>
      <c r="Q626" s="4" t="s">
        <v>1403</v>
      </c>
      <c r="R626" s="5">
        <v>1</v>
      </c>
      <c r="S626" s="4">
        <v>1</v>
      </c>
      <c r="T626" s="4">
        <v>0</v>
      </c>
      <c r="U626" s="4">
        <v>5.2922999999999998E-2</v>
      </c>
    </row>
    <row r="627" spans="3:21">
      <c r="C627">
        <v>624</v>
      </c>
      <c r="D627" s="4" t="s">
        <v>1393</v>
      </c>
      <c r="E627" s="37">
        <v>1</v>
      </c>
      <c r="F627" s="4">
        <v>1</v>
      </c>
      <c r="G627" s="4">
        <v>0</v>
      </c>
      <c r="H627" s="4">
        <v>4.9147099999999999E-2</v>
      </c>
      <c r="Q627" s="4" t="s">
        <v>1404</v>
      </c>
      <c r="R627" s="5">
        <v>1</v>
      </c>
      <c r="S627" s="4">
        <v>1</v>
      </c>
      <c r="T627" s="4">
        <v>0</v>
      </c>
      <c r="U627" s="4">
        <v>4.0222899999999999E-2</v>
      </c>
    </row>
    <row r="628" spans="3:21">
      <c r="C628">
        <v>625</v>
      </c>
      <c r="D628" s="4" t="s">
        <v>1394</v>
      </c>
      <c r="E628" s="37">
        <v>1</v>
      </c>
      <c r="F628" s="4">
        <v>1</v>
      </c>
      <c r="G628" s="4">
        <v>0</v>
      </c>
      <c r="H628" s="4">
        <v>2.6840900000000001E-2</v>
      </c>
      <c r="Q628" s="4" t="s">
        <v>1405</v>
      </c>
      <c r="R628" s="5">
        <v>1</v>
      </c>
      <c r="S628" s="4">
        <v>1</v>
      </c>
      <c r="T628" s="4">
        <v>0</v>
      </c>
      <c r="U628" s="4">
        <v>5.31931E-2</v>
      </c>
    </row>
    <row r="629" spans="3:21">
      <c r="C629">
        <v>626</v>
      </c>
      <c r="D629" s="4" t="s">
        <v>1395</v>
      </c>
      <c r="E629" s="37">
        <v>1</v>
      </c>
      <c r="F629" s="4">
        <v>1</v>
      </c>
      <c r="G629" s="4">
        <v>0</v>
      </c>
      <c r="H629" s="4">
        <v>2.92912E-2</v>
      </c>
      <c r="Q629" s="4" t="s">
        <v>1406</v>
      </c>
      <c r="R629" s="5">
        <v>1</v>
      </c>
      <c r="S629" s="4">
        <v>1</v>
      </c>
      <c r="T629" s="4">
        <v>0</v>
      </c>
      <c r="U629" s="4">
        <v>3.9772000000000002E-2</v>
      </c>
    </row>
    <row r="630" spans="3:21">
      <c r="C630">
        <v>627</v>
      </c>
      <c r="D630" s="4" t="s">
        <v>1396</v>
      </c>
      <c r="E630" s="37">
        <v>1</v>
      </c>
      <c r="F630" s="4">
        <v>1</v>
      </c>
      <c r="G630" s="4">
        <v>0</v>
      </c>
      <c r="H630" s="4">
        <v>2.29111E-2</v>
      </c>
      <c r="Q630" s="4" t="s">
        <v>1407</v>
      </c>
      <c r="R630" s="5">
        <v>1</v>
      </c>
      <c r="S630" s="4">
        <v>1</v>
      </c>
      <c r="T630" s="4">
        <v>0</v>
      </c>
      <c r="U630" s="4">
        <v>5.9997099999999998E-2</v>
      </c>
    </row>
    <row r="631" spans="3:21">
      <c r="C631">
        <v>628</v>
      </c>
      <c r="D631" s="4" t="s">
        <v>1397</v>
      </c>
      <c r="E631" s="37">
        <v>1</v>
      </c>
      <c r="F631" s="4">
        <v>1</v>
      </c>
      <c r="G631" s="4">
        <v>0</v>
      </c>
      <c r="H631" s="4">
        <v>2.5711100000000001E-2</v>
      </c>
      <c r="Q631" s="4" t="s">
        <v>1408</v>
      </c>
      <c r="R631" s="5">
        <v>1</v>
      </c>
      <c r="S631" s="4">
        <v>1</v>
      </c>
      <c r="T631" s="4">
        <v>0.01</v>
      </c>
      <c r="U631" s="4">
        <v>0.993008</v>
      </c>
    </row>
    <row r="632" spans="3:21">
      <c r="C632">
        <v>629</v>
      </c>
      <c r="D632" s="4" t="s">
        <v>1398</v>
      </c>
      <c r="E632" s="37">
        <v>1</v>
      </c>
      <c r="F632" s="4">
        <v>1</v>
      </c>
      <c r="G632" s="4">
        <v>0</v>
      </c>
      <c r="H632" s="4">
        <v>3.98359E-2</v>
      </c>
      <c r="Q632" s="4" t="s">
        <v>1409</v>
      </c>
      <c r="R632" s="5">
        <v>1</v>
      </c>
      <c r="S632" s="4">
        <v>1</v>
      </c>
      <c r="T632" s="4">
        <v>0.01</v>
      </c>
      <c r="U632" s="4">
        <v>1.2332000000000001</v>
      </c>
    </row>
    <row r="633" spans="3:21">
      <c r="C633">
        <v>630</v>
      </c>
      <c r="D633" s="4" t="s">
        <v>1399</v>
      </c>
      <c r="E633" s="37">
        <v>1</v>
      </c>
      <c r="F633" s="4">
        <v>1</v>
      </c>
      <c r="G633" s="4">
        <v>0</v>
      </c>
      <c r="H633" s="4">
        <v>3.4288199999999998E-2</v>
      </c>
      <c r="Q633" s="4" t="s">
        <v>1410</v>
      </c>
      <c r="R633" s="5">
        <v>1</v>
      </c>
      <c r="S633" s="4">
        <v>1</v>
      </c>
      <c r="T633" s="4">
        <v>0.01</v>
      </c>
      <c r="U633" s="4">
        <v>0.68157900000000005</v>
      </c>
    </row>
    <row r="634" spans="3:21">
      <c r="C634">
        <v>631</v>
      </c>
      <c r="D634" s="4" t="s">
        <v>1400</v>
      </c>
      <c r="E634" s="37">
        <v>1</v>
      </c>
      <c r="F634" s="4">
        <v>1</v>
      </c>
      <c r="G634" s="4">
        <v>0</v>
      </c>
      <c r="H634" s="4">
        <v>3.8000100000000002E-2</v>
      </c>
      <c r="Q634" s="4" t="s">
        <v>1411</v>
      </c>
      <c r="R634" s="5">
        <v>1</v>
      </c>
      <c r="S634" s="4">
        <v>1</v>
      </c>
      <c r="T634" s="4">
        <v>0.01</v>
      </c>
      <c r="U634" s="4">
        <v>1.1204499999999999</v>
      </c>
    </row>
    <row r="635" spans="3:21">
      <c r="C635">
        <v>632</v>
      </c>
      <c r="D635" s="4" t="s">
        <v>1401</v>
      </c>
      <c r="E635" s="37">
        <v>1</v>
      </c>
      <c r="F635" s="4">
        <v>1</v>
      </c>
      <c r="G635" s="4">
        <v>0</v>
      </c>
      <c r="H635" s="4">
        <v>3.2815900000000002E-2</v>
      </c>
      <c r="Q635" s="4" t="s">
        <v>1412</v>
      </c>
      <c r="R635" s="5">
        <v>1</v>
      </c>
      <c r="S635" s="4">
        <v>1</v>
      </c>
      <c r="T635" s="4">
        <v>0.01</v>
      </c>
      <c r="U635" s="4">
        <v>1.6211500000000001</v>
      </c>
    </row>
    <row r="636" spans="3:21">
      <c r="C636">
        <v>633</v>
      </c>
      <c r="D636" s="4" t="s">
        <v>1402</v>
      </c>
      <c r="E636" s="37">
        <v>1</v>
      </c>
      <c r="F636" s="4">
        <v>1</v>
      </c>
      <c r="G636" s="4">
        <v>0</v>
      </c>
      <c r="H636" s="4">
        <v>3.8487199999999999E-2</v>
      </c>
      <c r="Q636" s="4" t="s">
        <v>1413</v>
      </c>
      <c r="R636" s="5">
        <v>1</v>
      </c>
      <c r="S636" s="4">
        <v>1</v>
      </c>
      <c r="T636" s="4">
        <v>0.01</v>
      </c>
      <c r="U636" s="4">
        <v>1.50485</v>
      </c>
    </row>
    <row r="637" spans="3:21">
      <c r="C637">
        <v>634</v>
      </c>
      <c r="D637" s="4" t="s">
        <v>1403</v>
      </c>
      <c r="E637" s="37">
        <v>1</v>
      </c>
      <c r="F637" s="4">
        <v>1</v>
      </c>
      <c r="G637" s="4">
        <v>0</v>
      </c>
      <c r="H637" s="4">
        <v>5.2922999999999998E-2</v>
      </c>
      <c r="Q637" s="4" t="s">
        <v>1414</v>
      </c>
      <c r="R637" s="5">
        <v>0.99804689999999996</v>
      </c>
      <c r="S637" s="4">
        <v>0.99804700000000002</v>
      </c>
      <c r="T637" s="4">
        <v>0.02</v>
      </c>
      <c r="U637" s="4">
        <v>1.5925100000000001</v>
      </c>
    </row>
    <row r="638" spans="3:21">
      <c r="C638">
        <v>635</v>
      </c>
      <c r="D638" s="4" t="s">
        <v>1404</v>
      </c>
      <c r="E638" s="37">
        <v>1</v>
      </c>
      <c r="F638" s="4">
        <v>1</v>
      </c>
      <c r="G638" s="4">
        <v>0</v>
      </c>
      <c r="H638" s="4">
        <v>4.0222899999999999E-2</v>
      </c>
      <c r="Q638" s="4" t="s">
        <v>1415</v>
      </c>
      <c r="R638" s="5">
        <v>1</v>
      </c>
      <c r="S638" s="4">
        <v>1</v>
      </c>
      <c r="T638" s="4">
        <v>0.02</v>
      </c>
      <c r="U638" s="4">
        <v>1.6382399999999999</v>
      </c>
    </row>
    <row r="639" spans="3:21">
      <c r="C639">
        <v>636</v>
      </c>
      <c r="D639" s="4" t="s">
        <v>1405</v>
      </c>
      <c r="E639" s="37">
        <v>1</v>
      </c>
      <c r="F639" s="4">
        <v>1</v>
      </c>
      <c r="G639" s="4">
        <v>0</v>
      </c>
      <c r="H639" s="4">
        <v>5.31931E-2</v>
      </c>
      <c r="Q639" s="4" t="s">
        <v>1416</v>
      </c>
      <c r="R639" s="5">
        <v>1</v>
      </c>
      <c r="S639" s="4">
        <v>1</v>
      </c>
      <c r="T639" s="4">
        <v>0.02</v>
      </c>
      <c r="U639" s="4">
        <v>1.36792</v>
      </c>
    </row>
    <row r="640" spans="3:21">
      <c r="C640">
        <v>637</v>
      </c>
      <c r="D640" s="4" t="s">
        <v>1406</v>
      </c>
      <c r="E640" s="37">
        <v>1</v>
      </c>
      <c r="F640" s="4">
        <v>1</v>
      </c>
      <c r="G640" s="4">
        <v>0</v>
      </c>
      <c r="H640" s="4">
        <v>3.9772000000000002E-2</v>
      </c>
      <c r="Q640" s="4" t="s">
        <v>1417</v>
      </c>
      <c r="R640" s="5">
        <v>1</v>
      </c>
      <c r="S640" s="4">
        <v>1</v>
      </c>
      <c r="T640" s="4">
        <v>0.01</v>
      </c>
      <c r="U640" s="4">
        <v>1.6821200000000001</v>
      </c>
    </row>
    <row r="641" spans="3:21">
      <c r="C641">
        <v>638</v>
      </c>
      <c r="D641" s="4" t="s">
        <v>1407</v>
      </c>
      <c r="E641" s="37">
        <v>1</v>
      </c>
      <c r="F641" s="4">
        <v>1</v>
      </c>
      <c r="G641" s="4">
        <v>0</v>
      </c>
      <c r="H641" s="4">
        <v>5.9997099999999998E-2</v>
      </c>
      <c r="Q641" s="4" t="s">
        <v>1418</v>
      </c>
      <c r="R641" s="5">
        <v>1</v>
      </c>
      <c r="S641" s="4">
        <v>1</v>
      </c>
      <c r="T641" s="4">
        <v>0.02</v>
      </c>
      <c r="U641" s="4">
        <v>2.9419</v>
      </c>
    </row>
    <row r="642" spans="3:21">
      <c r="C642">
        <v>639</v>
      </c>
      <c r="D642" s="4" t="s">
        <v>1408</v>
      </c>
      <c r="E642" s="37">
        <v>1</v>
      </c>
      <c r="F642" s="4">
        <v>1</v>
      </c>
      <c r="G642" s="4">
        <v>0.01</v>
      </c>
      <c r="H642" s="4">
        <v>0.993008</v>
      </c>
      <c r="Q642" s="4" t="s">
        <v>1419</v>
      </c>
      <c r="R642" s="5">
        <v>1</v>
      </c>
      <c r="S642" s="4">
        <v>1</v>
      </c>
      <c r="T642" s="4">
        <v>0.02</v>
      </c>
      <c r="U642" s="4">
        <v>2.6648100000000001</v>
      </c>
    </row>
    <row r="643" spans="3:21">
      <c r="C643">
        <v>640</v>
      </c>
      <c r="D643" s="4" t="s">
        <v>1409</v>
      </c>
      <c r="E643" s="37">
        <v>1</v>
      </c>
      <c r="F643" s="4">
        <v>1</v>
      </c>
      <c r="G643" s="4">
        <v>0.01</v>
      </c>
      <c r="H643" s="4">
        <v>1.2332000000000001</v>
      </c>
      <c r="Q643" s="4" t="s">
        <v>1420</v>
      </c>
      <c r="R643" s="5">
        <v>1</v>
      </c>
      <c r="S643" s="4">
        <v>1</v>
      </c>
      <c r="T643" s="4">
        <v>0.01</v>
      </c>
      <c r="U643" s="4">
        <v>2.6760100000000002</v>
      </c>
    </row>
    <row r="644" spans="3:21">
      <c r="C644">
        <v>641</v>
      </c>
      <c r="D644" s="4" t="s">
        <v>1410</v>
      </c>
      <c r="E644" s="37">
        <v>1</v>
      </c>
      <c r="F644" s="4">
        <v>1</v>
      </c>
      <c r="G644" s="4">
        <v>0.01</v>
      </c>
      <c r="H644" s="4">
        <v>0.68157900000000005</v>
      </c>
      <c r="Q644" s="4" t="s">
        <v>1421</v>
      </c>
      <c r="R644" s="5">
        <v>1</v>
      </c>
      <c r="S644" s="4">
        <v>1</v>
      </c>
      <c r="T644" s="4">
        <v>0.02</v>
      </c>
      <c r="U644" s="4">
        <v>2.77163</v>
      </c>
    </row>
    <row r="645" spans="3:21">
      <c r="C645">
        <v>642</v>
      </c>
      <c r="D645" s="4" t="s">
        <v>1411</v>
      </c>
      <c r="E645" s="37">
        <v>1</v>
      </c>
      <c r="F645" s="4">
        <v>1</v>
      </c>
      <c r="G645" s="4">
        <v>0.01</v>
      </c>
      <c r="H645" s="4">
        <v>1.1204499999999999</v>
      </c>
      <c r="Q645" s="4" t="s">
        <v>1422</v>
      </c>
      <c r="R645" s="5">
        <v>1</v>
      </c>
      <c r="S645" s="4">
        <v>1</v>
      </c>
      <c r="T645" s="4">
        <v>0.01</v>
      </c>
      <c r="U645" s="4">
        <v>2.31026</v>
      </c>
    </row>
    <row r="646" spans="3:21">
      <c r="C646">
        <v>643</v>
      </c>
      <c r="D646" s="4" t="s">
        <v>1412</v>
      </c>
      <c r="E646" s="37">
        <v>1</v>
      </c>
      <c r="F646" s="4">
        <v>1</v>
      </c>
      <c r="G646" s="4">
        <v>0.01</v>
      </c>
      <c r="H646" s="4">
        <v>1.6211500000000001</v>
      </c>
      <c r="Q646" s="4" t="s">
        <v>1423</v>
      </c>
      <c r="R646" s="5">
        <v>1</v>
      </c>
      <c r="S646" s="4">
        <v>1</v>
      </c>
      <c r="T646" s="4">
        <v>0.01</v>
      </c>
      <c r="U646" s="4">
        <v>4.8519100000000002</v>
      </c>
    </row>
    <row r="647" spans="3:21">
      <c r="C647">
        <v>644</v>
      </c>
      <c r="D647" s="4" t="s">
        <v>1413</v>
      </c>
      <c r="E647" s="37">
        <v>1</v>
      </c>
      <c r="F647" s="4">
        <v>1</v>
      </c>
      <c r="G647" s="4">
        <v>0.01</v>
      </c>
      <c r="H647" s="4">
        <v>1.50485</v>
      </c>
      <c r="Q647" s="4" t="s">
        <v>1424</v>
      </c>
      <c r="R647" s="5">
        <v>1</v>
      </c>
      <c r="S647" s="4">
        <v>1</v>
      </c>
      <c r="T647" s="4">
        <v>0.01</v>
      </c>
      <c r="U647" s="4">
        <v>4.3617100000000004</v>
      </c>
    </row>
    <row r="648" spans="3:21">
      <c r="C648">
        <v>645</v>
      </c>
      <c r="D648" s="4" t="s">
        <v>1415</v>
      </c>
      <c r="E648" s="37">
        <v>1</v>
      </c>
      <c r="F648" s="4">
        <v>1</v>
      </c>
      <c r="G648" s="4">
        <v>0.02</v>
      </c>
      <c r="H648" s="4">
        <v>1.6382399999999999</v>
      </c>
      <c r="Q648" s="4" t="s">
        <v>1425</v>
      </c>
      <c r="R648" s="5">
        <v>1</v>
      </c>
      <c r="S648" s="4">
        <v>1</v>
      </c>
      <c r="T648" s="4">
        <v>0.02</v>
      </c>
      <c r="U648" s="4">
        <v>3.8965100000000001</v>
      </c>
    </row>
    <row r="649" spans="3:21">
      <c r="C649">
        <v>646</v>
      </c>
      <c r="D649" s="4" t="s">
        <v>1416</v>
      </c>
      <c r="E649" s="37">
        <v>1</v>
      </c>
      <c r="F649" s="4">
        <v>1</v>
      </c>
      <c r="G649" s="4">
        <v>0.02</v>
      </c>
      <c r="H649" s="4">
        <v>1.36792</v>
      </c>
      <c r="Q649" s="4" t="s">
        <v>1426</v>
      </c>
      <c r="R649" s="5">
        <v>1</v>
      </c>
      <c r="S649" s="4">
        <v>1</v>
      </c>
      <c r="T649" s="4">
        <v>0.02</v>
      </c>
      <c r="U649" s="4">
        <v>6.3471299999999999</v>
      </c>
    </row>
    <row r="650" spans="3:21">
      <c r="C650">
        <v>647</v>
      </c>
      <c r="D650" s="4" t="s">
        <v>1417</v>
      </c>
      <c r="E650" s="37">
        <v>1</v>
      </c>
      <c r="F650" s="4">
        <v>1</v>
      </c>
      <c r="G650" s="4">
        <v>0.01</v>
      </c>
      <c r="H650" s="4">
        <v>1.6821200000000001</v>
      </c>
      <c r="Q650" s="4" t="s">
        <v>1427</v>
      </c>
      <c r="R650" s="5">
        <v>1</v>
      </c>
      <c r="S650" s="4">
        <v>1</v>
      </c>
      <c r="T650" s="4">
        <v>0.03</v>
      </c>
      <c r="U650" s="4">
        <v>3.0001699999999998</v>
      </c>
    </row>
    <row r="651" spans="3:21">
      <c r="C651">
        <v>648</v>
      </c>
      <c r="D651" s="4" t="s">
        <v>1418</v>
      </c>
      <c r="E651" s="37">
        <v>1</v>
      </c>
      <c r="F651" s="4">
        <v>1</v>
      </c>
      <c r="G651" s="4">
        <v>0.02</v>
      </c>
      <c r="H651" s="4">
        <v>2.9419</v>
      </c>
      <c r="Q651" s="4" t="s">
        <v>1428</v>
      </c>
      <c r="R651" s="5">
        <v>0.99804689999999996</v>
      </c>
      <c r="S651" s="4">
        <v>0.99804700000000002</v>
      </c>
      <c r="T651" s="4">
        <v>0.04</v>
      </c>
      <c r="U651" s="4">
        <v>82.567800000000005</v>
      </c>
    </row>
    <row r="652" spans="3:21">
      <c r="C652">
        <v>649</v>
      </c>
      <c r="D652" s="4" t="s">
        <v>1419</v>
      </c>
      <c r="E652" s="37">
        <v>1</v>
      </c>
      <c r="F652" s="4">
        <v>1</v>
      </c>
      <c r="G652" s="4">
        <v>0.02</v>
      </c>
      <c r="H652" s="4">
        <v>2.6648100000000001</v>
      </c>
      <c r="Q652" s="4" t="s">
        <v>1429</v>
      </c>
      <c r="R652" s="5">
        <v>1</v>
      </c>
      <c r="S652" s="4">
        <v>1</v>
      </c>
      <c r="T652" s="4">
        <v>0.05</v>
      </c>
      <c r="U652" s="4">
        <v>75.447400000000002</v>
      </c>
    </row>
    <row r="653" spans="3:21">
      <c r="C653">
        <v>650</v>
      </c>
      <c r="D653" s="4" t="s">
        <v>1420</v>
      </c>
      <c r="E653" s="37">
        <v>1</v>
      </c>
      <c r="F653" s="4">
        <v>1</v>
      </c>
      <c r="G653" s="4">
        <v>0.01</v>
      </c>
      <c r="H653" s="4">
        <v>2.6760100000000002</v>
      </c>
      <c r="Q653" s="4" t="s">
        <v>1430</v>
      </c>
      <c r="R653" s="5">
        <v>1</v>
      </c>
      <c r="S653" s="4">
        <v>1</v>
      </c>
      <c r="T653" s="4">
        <v>7.0000000000000007E-2</v>
      </c>
      <c r="U653" s="4">
        <v>54.982599999999998</v>
      </c>
    </row>
    <row r="654" spans="3:21">
      <c r="C654">
        <v>651</v>
      </c>
      <c r="D654" s="4" t="s">
        <v>1421</v>
      </c>
      <c r="E654" s="37">
        <v>1</v>
      </c>
      <c r="F654" s="4">
        <v>1</v>
      </c>
      <c r="G654" s="4">
        <v>0.02</v>
      </c>
      <c r="H654" s="4">
        <v>2.77163</v>
      </c>
      <c r="Q654" s="4" t="s">
        <v>1431</v>
      </c>
      <c r="R654" s="5">
        <v>0.99804689999999996</v>
      </c>
      <c r="S654" s="4">
        <v>0.99804700000000002</v>
      </c>
      <c r="T654" s="4">
        <v>0.12</v>
      </c>
      <c r="U654" s="4">
        <v>41.908099999999997</v>
      </c>
    </row>
    <row r="655" spans="3:21">
      <c r="C655">
        <v>652</v>
      </c>
      <c r="D655" s="4" t="s">
        <v>1422</v>
      </c>
      <c r="E655" s="37">
        <v>1</v>
      </c>
      <c r="F655" s="4">
        <v>1</v>
      </c>
      <c r="G655" s="4">
        <v>0.01</v>
      </c>
      <c r="H655" s="4">
        <v>2.31026</v>
      </c>
      <c r="Q655" s="4" t="s">
        <v>1432</v>
      </c>
      <c r="R655" s="5">
        <v>1</v>
      </c>
      <c r="S655" s="4">
        <v>1</v>
      </c>
      <c r="T655" s="4">
        <v>0.08</v>
      </c>
      <c r="U655" s="4">
        <v>70.877899999999997</v>
      </c>
    </row>
    <row r="656" spans="3:21">
      <c r="C656">
        <v>653</v>
      </c>
      <c r="D656" s="4" t="s">
        <v>1423</v>
      </c>
      <c r="E656" s="37">
        <v>1</v>
      </c>
      <c r="F656" s="4">
        <v>1</v>
      </c>
      <c r="G656" s="4">
        <v>0.01</v>
      </c>
      <c r="H656" s="4">
        <v>4.8519100000000002</v>
      </c>
      <c r="Q656" s="4" t="s">
        <v>1433</v>
      </c>
      <c r="R656" s="5">
        <v>1</v>
      </c>
      <c r="S656" s="4">
        <v>1</v>
      </c>
      <c r="T656" s="4">
        <v>0.12</v>
      </c>
      <c r="U656" s="4">
        <v>115.56399999999999</v>
      </c>
    </row>
    <row r="657" spans="3:21">
      <c r="C657">
        <v>654</v>
      </c>
      <c r="D657" s="4" t="s">
        <v>1424</v>
      </c>
      <c r="E657" s="37">
        <v>1</v>
      </c>
      <c r="F657" s="4">
        <v>1</v>
      </c>
      <c r="G657" s="4">
        <v>0.01</v>
      </c>
      <c r="H657" s="4">
        <v>4.3617100000000004</v>
      </c>
      <c r="Q657" s="4" t="s">
        <v>1434</v>
      </c>
      <c r="R657" s="5">
        <v>1</v>
      </c>
      <c r="S657" s="4">
        <v>1</v>
      </c>
      <c r="T657" s="4">
        <v>0.12</v>
      </c>
      <c r="U657" s="4">
        <v>153.22999999999999</v>
      </c>
    </row>
    <row r="658" spans="3:21">
      <c r="C658">
        <v>655</v>
      </c>
      <c r="D658" s="4" t="s">
        <v>1425</v>
      </c>
      <c r="E658" s="37">
        <v>1</v>
      </c>
      <c r="F658" s="4">
        <v>1</v>
      </c>
      <c r="G658" s="4">
        <v>0.02</v>
      </c>
      <c r="H658" s="4">
        <v>3.8965100000000001</v>
      </c>
      <c r="Q658" s="4" t="s">
        <v>1435</v>
      </c>
      <c r="R658" s="5">
        <v>1</v>
      </c>
      <c r="S658" s="4">
        <v>1</v>
      </c>
      <c r="T658" s="4">
        <v>0.08</v>
      </c>
      <c r="U658" s="4">
        <v>286.49</v>
      </c>
    </row>
    <row r="659" spans="3:21">
      <c r="C659">
        <v>656</v>
      </c>
      <c r="D659" s="4" t="s">
        <v>1426</v>
      </c>
      <c r="E659" s="37">
        <v>1</v>
      </c>
      <c r="F659" s="4">
        <v>1</v>
      </c>
      <c r="G659" s="4">
        <v>0.02</v>
      </c>
      <c r="H659" s="4">
        <v>6.3471299999999999</v>
      </c>
      <c r="Q659" s="4" t="s">
        <v>1436</v>
      </c>
      <c r="R659" s="5">
        <v>0.99804689999999996</v>
      </c>
      <c r="S659" s="4">
        <v>0.99804700000000002</v>
      </c>
      <c r="T659" s="4">
        <v>0.11</v>
      </c>
      <c r="U659" s="4">
        <v>80.245800000000003</v>
      </c>
    </row>
    <row r="660" spans="3:21">
      <c r="C660">
        <v>657</v>
      </c>
      <c r="D660" s="4" t="s">
        <v>1427</v>
      </c>
      <c r="E660" s="37">
        <v>1</v>
      </c>
      <c r="F660" s="4">
        <v>1</v>
      </c>
      <c r="G660" s="4">
        <v>0.03</v>
      </c>
      <c r="H660" s="4">
        <v>3.0001699999999998</v>
      </c>
      <c r="Q660" s="4" t="s">
        <v>1437</v>
      </c>
      <c r="R660" s="5">
        <v>1</v>
      </c>
      <c r="S660" s="4">
        <v>1</v>
      </c>
      <c r="T660" s="4">
        <v>0.08</v>
      </c>
      <c r="U660" s="4">
        <v>117.965</v>
      </c>
    </row>
    <row r="661" spans="3:21">
      <c r="C661">
        <v>658</v>
      </c>
      <c r="D661" s="4" t="s">
        <v>1429</v>
      </c>
      <c r="E661" s="37">
        <v>1</v>
      </c>
      <c r="F661" s="4">
        <v>1</v>
      </c>
      <c r="G661" s="4">
        <v>0.05</v>
      </c>
      <c r="H661" s="4">
        <v>75.447400000000002</v>
      </c>
      <c r="Q661" s="4" t="s">
        <v>1438</v>
      </c>
      <c r="R661" s="5">
        <v>1</v>
      </c>
      <c r="S661" s="4">
        <v>1</v>
      </c>
      <c r="T661" s="4">
        <v>0.18</v>
      </c>
      <c r="U661" s="4">
        <v>227.346</v>
      </c>
    </row>
    <row r="662" spans="3:21">
      <c r="C662">
        <v>659</v>
      </c>
      <c r="D662" s="4" t="s">
        <v>1430</v>
      </c>
      <c r="E662" s="37">
        <v>1</v>
      </c>
      <c r="F662" s="4">
        <v>1</v>
      </c>
      <c r="G662" s="4">
        <v>7.0000000000000007E-2</v>
      </c>
      <c r="H662" s="4">
        <v>54.982599999999998</v>
      </c>
      <c r="Q662" s="4" t="s">
        <v>1439</v>
      </c>
      <c r="R662" s="5">
        <v>1</v>
      </c>
      <c r="S662" s="4">
        <v>1</v>
      </c>
      <c r="T662" s="4">
        <v>0.13</v>
      </c>
      <c r="U662" s="4">
        <v>191.27199999999999</v>
      </c>
    </row>
    <row r="663" spans="3:21">
      <c r="C663">
        <v>660</v>
      </c>
      <c r="D663" s="4" t="s">
        <v>1432</v>
      </c>
      <c r="E663" s="37">
        <v>1</v>
      </c>
      <c r="F663" s="4">
        <v>1</v>
      </c>
      <c r="G663" s="4">
        <v>0.08</v>
      </c>
      <c r="H663" s="4">
        <v>70.877899999999997</v>
      </c>
      <c r="Q663" s="4" t="s">
        <v>1440</v>
      </c>
      <c r="R663" s="5">
        <v>1</v>
      </c>
      <c r="S663" s="4">
        <v>1</v>
      </c>
      <c r="T663" s="4">
        <v>0.13</v>
      </c>
      <c r="U663" s="4">
        <v>212.083</v>
      </c>
    </row>
    <row r="664" spans="3:21">
      <c r="C664">
        <v>661</v>
      </c>
      <c r="D664" s="4" t="s">
        <v>1433</v>
      </c>
      <c r="E664" s="37">
        <v>1</v>
      </c>
      <c r="F664" s="4">
        <v>1</v>
      </c>
      <c r="G664" s="4">
        <v>0.12</v>
      </c>
      <c r="H664" s="4">
        <v>115.56399999999999</v>
      </c>
      <c r="Q664" s="4" t="s">
        <v>1441</v>
      </c>
      <c r="R664" s="5">
        <v>1</v>
      </c>
      <c r="S664" s="4">
        <v>1</v>
      </c>
      <c r="T664" s="4">
        <v>0.19</v>
      </c>
      <c r="U664" s="4">
        <v>255.59</v>
      </c>
    </row>
    <row r="665" spans="3:21">
      <c r="C665">
        <v>662</v>
      </c>
      <c r="D665" s="4" t="s">
        <v>1434</v>
      </c>
      <c r="E665" s="37">
        <v>1</v>
      </c>
      <c r="F665" s="4">
        <v>1</v>
      </c>
      <c r="G665" s="4">
        <v>0.12</v>
      </c>
      <c r="H665" s="4">
        <v>153.22999999999999</v>
      </c>
      <c r="Q665" s="4" t="s">
        <v>1442</v>
      </c>
      <c r="R665" s="5">
        <v>1</v>
      </c>
      <c r="S665" s="4">
        <v>1</v>
      </c>
      <c r="T665" s="4">
        <v>0.19</v>
      </c>
      <c r="U665" s="4">
        <v>249.589</v>
      </c>
    </row>
    <row r="666" spans="3:21">
      <c r="C666">
        <v>663</v>
      </c>
      <c r="D666" s="4" t="s">
        <v>1435</v>
      </c>
      <c r="E666" s="37">
        <v>1</v>
      </c>
      <c r="F666" s="4">
        <v>1</v>
      </c>
      <c r="G666" s="4">
        <v>0.08</v>
      </c>
      <c r="H666" s="4">
        <v>286.49</v>
      </c>
      <c r="Q666" s="4" t="s">
        <v>1443</v>
      </c>
      <c r="R666" s="5">
        <v>0.99804689999999996</v>
      </c>
      <c r="S666" s="4">
        <v>0.99804700000000002</v>
      </c>
      <c r="T666" s="4">
        <v>0.19</v>
      </c>
      <c r="U666" s="4">
        <v>433.13499999999999</v>
      </c>
    </row>
    <row r="667" spans="3:21">
      <c r="C667">
        <v>664</v>
      </c>
      <c r="D667" s="4" t="s">
        <v>1437</v>
      </c>
      <c r="E667" s="37">
        <v>1</v>
      </c>
      <c r="F667" s="4">
        <v>1</v>
      </c>
      <c r="G667" s="4">
        <v>0.08</v>
      </c>
      <c r="H667" s="4">
        <v>117.965</v>
      </c>
      <c r="Q667" s="4" t="s">
        <v>1444</v>
      </c>
      <c r="R667" s="5">
        <v>1</v>
      </c>
      <c r="S667" s="4">
        <v>1</v>
      </c>
      <c r="T667" s="4">
        <v>0.17</v>
      </c>
      <c r="U667" s="4">
        <v>356.91</v>
      </c>
    </row>
    <row r="668" spans="3:21">
      <c r="C668">
        <v>665</v>
      </c>
      <c r="D668" s="4" t="s">
        <v>1438</v>
      </c>
      <c r="E668" s="37">
        <v>1</v>
      </c>
      <c r="F668" s="4">
        <v>1</v>
      </c>
      <c r="G668" s="4">
        <v>0.18</v>
      </c>
      <c r="H668" s="4">
        <v>227.346</v>
      </c>
      <c r="Q668" s="4" t="s">
        <v>1445</v>
      </c>
      <c r="R668" s="5">
        <v>1</v>
      </c>
      <c r="S668" s="4">
        <v>1</v>
      </c>
      <c r="T668" s="4">
        <v>0.13</v>
      </c>
      <c r="U668" s="4">
        <v>321.44900000000001</v>
      </c>
    </row>
    <row r="669" spans="3:21">
      <c r="C669">
        <v>666</v>
      </c>
      <c r="D669" s="4" t="s">
        <v>1439</v>
      </c>
      <c r="E669" s="37">
        <v>1</v>
      </c>
      <c r="F669" s="4">
        <v>1</v>
      </c>
      <c r="G669" s="4">
        <v>0.13</v>
      </c>
      <c r="H669" s="4">
        <v>191.27199999999999</v>
      </c>
      <c r="Q669" s="4" t="s">
        <v>1446</v>
      </c>
      <c r="R669" s="5">
        <v>1</v>
      </c>
      <c r="S669" s="4">
        <v>1</v>
      </c>
      <c r="T669" s="4">
        <v>0.2</v>
      </c>
      <c r="U669" s="4">
        <v>337.73700000000002</v>
      </c>
    </row>
    <row r="670" spans="3:21">
      <c r="C670">
        <v>667</v>
      </c>
      <c r="D670" s="4" t="s">
        <v>1440</v>
      </c>
      <c r="E670" s="37">
        <v>1</v>
      </c>
      <c r="F670" s="4">
        <v>1</v>
      </c>
      <c r="G670" s="4">
        <v>0.13</v>
      </c>
      <c r="H670" s="4">
        <v>212.083</v>
      </c>
      <c r="Q670" s="4" t="s">
        <v>1447</v>
      </c>
      <c r="R670" s="5">
        <v>1</v>
      </c>
      <c r="S670" s="4">
        <v>1</v>
      </c>
      <c r="T670" s="4">
        <v>0.19</v>
      </c>
      <c r="U670" s="4">
        <v>407.85</v>
      </c>
    </row>
    <row r="671" spans="3:21">
      <c r="C671">
        <v>668</v>
      </c>
      <c r="D671" s="4" t="s">
        <v>1441</v>
      </c>
      <c r="E671" s="37">
        <v>1</v>
      </c>
      <c r="F671" s="4">
        <v>1</v>
      </c>
      <c r="G671" s="4">
        <v>0.19</v>
      </c>
      <c r="H671" s="4">
        <v>255.59</v>
      </c>
      <c r="Q671" s="4" t="s">
        <v>1448</v>
      </c>
      <c r="R671" s="5">
        <v>1</v>
      </c>
      <c r="S671" s="4" t="s">
        <v>7</v>
      </c>
      <c r="T671" s="4">
        <v>0.44</v>
      </c>
      <c r="U671" s="4">
        <v>1000</v>
      </c>
    </row>
    <row r="672" spans="3:21">
      <c r="C672">
        <v>669</v>
      </c>
      <c r="D672" s="4" t="s">
        <v>1442</v>
      </c>
      <c r="E672" s="37">
        <v>1</v>
      </c>
      <c r="F672" s="4">
        <v>1</v>
      </c>
      <c r="G672" s="4">
        <v>0.19</v>
      </c>
      <c r="H672" s="4">
        <v>249.589</v>
      </c>
      <c r="Q672" s="4" t="s">
        <v>1449</v>
      </c>
      <c r="R672" s="5">
        <v>1</v>
      </c>
      <c r="S672" s="4" t="s">
        <v>7</v>
      </c>
      <c r="T672" s="4">
        <v>0.46</v>
      </c>
      <c r="U672" s="4">
        <v>1000</v>
      </c>
    </row>
    <row r="673" spans="3:21">
      <c r="C673">
        <v>670</v>
      </c>
      <c r="D673" s="4" t="s">
        <v>1444</v>
      </c>
      <c r="E673" s="37">
        <v>1</v>
      </c>
      <c r="F673" s="4">
        <v>1</v>
      </c>
      <c r="G673" s="4">
        <v>0.17</v>
      </c>
      <c r="H673" s="4">
        <v>356.91</v>
      </c>
      <c r="Q673" s="4" t="s">
        <v>1450</v>
      </c>
      <c r="R673" s="5">
        <v>1</v>
      </c>
      <c r="S673" s="4" t="s">
        <v>7</v>
      </c>
      <c r="T673" s="4">
        <v>0.67</v>
      </c>
      <c r="U673" s="4">
        <v>1000</v>
      </c>
    </row>
    <row r="674" spans="3:21">
      <c r="C674">
        <v>671</v>
      </c>
      <c r="D674" s="4" t="s">
        <v>1445</v>
      </c>
      <c r="E674" s="37">
        <v>1</v>
      </c>
      <c r="F674" s="4">
        <v>1</v>
      </c>
      <c r="G674" s="4">
        <v>0.13</v>
      </c>
      <c r="H674" s="4">
        <v>321.44900000000001</v>
      </c>
      <c r="Q674" s="4" t="s">
        <v>1451</v>
      </c>
      <c r="R674" s="5">
        <v>1</v>
      </c>
      <c r="S674" s="4" t="s">
        <v>7</v>
      </c>
      <c r="T674" s="4">
        <v>0.47</v>
      </c>
      <c r="U674" s="4">
        <v>1000</v>
      </c>
    </row>
    <row r="675" spans="3:21">
      <c r="C675">
        <v>672</v>
      </c>
      <c r="D675" s="4" t="s">
        <v>1446</v>
      </c>
      <c r="E675" s="37">
        <v>1</v>
      </c>
      <c r="F675" s="4">
        <v>1</v>
      </c>
      <c r="G675" s="4">
        <v>0.2</v>
      </c>
      <c r="H675" s="4">
        <v>337.73700000000002</v>
      </c>
      <c r="Q675" s="4" t="s">
        <v>1452</v>
      </c>
      <c r="R675" s="5">
        <v>1</v>
      </c>
      <c r="S675" s="4" t="s">
        <v>7</v>
      </c>
      <c r="T675" s="4">
        <v>0.3</v>
      </c>
      <c r="U675" s="4">
        <v>1000</v>
      </c>
    </row>
    <row r="676" spans="3:21">
      <c r="C676">
        <v>673</v>
      </c>
      <c r="D676" s="4" t="s">
        <v>1447</v>
      </c>
      <c r="E676" s="37">
        <v>1</v>
      </c>
      <c r="F676" s="4">
        <v>1</v>
      </c>
      <c r="G676" s="4">
        <v>0.19</v>
      </c>
      <c r="H676" s="4">
        <v>407.85</v>
      </c>
      <c r="Q676" s="4" t="s">
        <v>1453</v>
      </c>
      <c r="R676" s="5">
        <v>0.99804689999999996</v>
      </c>
      <c r="S676" s="4" t="s">
        <v>7</v>
      </c>
      <c r="T676" s="4">
        <v>0.85</v>
      </c>
      <c r="U676" s="4">
        <v>1000</v>
      </c>
    </row>
    <row r="677" spans="3:21">
      <c r="C677">
        <v>674</v>
      </c>
      <c r="D677" s="4" t="s">
        <v>1448</v>
      </c>
      <c r="E677" s="37">
        <v>1</v>
      </c>
      <c r="F677" s="4" t="s">
        <v>7</v>
      </c>
      <c r="G677" s="4">
        <v>0.44</v>
      </c>
      <c r="H677" s="4">
        <v>1000</v>
      </c>
      <c r="Q677" s="4" t="s">
        <v>1454</v>
      </c>
      <c r="R677" s="5">
        <v>0.99609380000000003</v>
      </c>
      <c r="S677" s="4" t="s">
        <v>7</v>
      </c>
      <c r="T677" s="4">
        <v>0.72</v>
      </c>
      <c r="U677" s="4">
        <v>1000</v>
      </c>
    </row>
    <row r="678" spans="3:21">
      <c r="C678">
        <v>675</v>
      </c>
      <c r="D678" s="4" t="s">
        <v>1449</v>
      </c>
      <c r="E678" s="37">
        <v>1</v>
      </c>
      <c r="F678" s="4" t="s">
        <v>7</v>
      </c>
      <c r="G678" s="4">
        <v>0.46</v>
      </c>
      <c r="H678" s="4">
        <v>1000</v>
      </c>
      <c r="Q678" s="4" t="s">
        <v>1455</v>
      </c>
      <c r="R678" s="5">
        <v>1</v>
      </c>
      <c r="S678" s="4" t="s">
        <v>7</v>
      </c>
      <c r="T678" s="4">
        <v>0.6</v>
      </c>
      <c r="U678" s="4">
        <v>1000</v>
      </c>
    </row>
    <row r="679" spans="3:21">
      <c r="C679">
        <v>676</v>
      </c>
      <c r="D679" s="4" t="s">
        <v>1450</v>
      </c>
      <c r="E679" s="37">
        <v>1</v>
      </c>
      <c r="F679" s="4" t="s">
        <v>7</v>
      </c>
      <c r="G679" s="4">
        <v>0.67</v>
      </c>
      <c r="H679" s="4">
        <v>1000</v>
      </c>
      <c r="Q679" s="4" t="s">
        <v>1456</v>
      </c>
      <c r="R679" s="5">
        <v>1</v>
      </c>
      <c r="S679" s="4" t="s">
        <v>7</v>
      </c>
      <c r="T679" s="4">
        <v>0.93</v>
      </c>
      <c r="U679" s="4">
        <v>1000</v>
      </c>
    </row>
    <row r="680" spans="3:21">
      <c r="C680">
        <v>677</v>
      </c>
      <c r="D680" s="4" t="s">
        <v>1451</v>
      </c>
      <c r="E680" s="37">
        <v>1</v>
      </c>
      <c r="F680" s="4" t="s">
        <v>7</v>
      </c>
      <c r="G680" s="4">
        <v>0.47</v>
      </c>
      <c r="H680" s="4">
        <v>1000</v>
      </c>
      <c r="Q680" s="4" t="s">
        <v>1457</v>
      </c>
      <c r="R680" s="5">
        <v>0.99996949999999996</v>
      </c>
      <c r="S680" s="4" t="s">
        <v>7</v>
      </c>
      <c r="T680" s="4">
        <v>0.78</v>
      </c>
      <c r="U680" s="4">
        <v>1000</v>
      </c>
    </row>
    <row r="681" spans="3:21">
      <c r="C681">
        <v>678</v>
      </c>
      <c r="D681" s="4" t="s">
        <v>1452</v>
      </c>
      <c r="E681" s="37">
        <v>1</v>
      </c>
      <c r="F681" s="4" t="s">
        <v>7</v>
      </c>
      <c r="G681" s="4">
        <v>0.3</v>
      </c>
      <c r="H681" s="4">
        <v>1000</v>
      </c>
      <c r="Q681" s="4" t="s">
        <v>1458</v>
      </c>
      <c r="R681" s="5">
        <v>1</v>
      </c>
      <c r="S681" s="4" t="s">
        <v>7</v>
      </c>
      <c r="T681" s="4">
        <v>1.61</v>
      </c>
      <c r="U681" s="4">
        <v>1000</v>
      </c>
    </row>
    <row r="682" spans="3:21">
      <c r="C682">
        <v>679</v>
      </c>
      <c r="D682" s="4" t="s">
        <v>1455</v>
      </c>
      <c r="E682" s="37">
        <v>1</v>
      </c>
      <c r="F682" s="4" t="s">
        <v>7</v>
      </c>
      <c r="G682" s="4">
        <v>0.6</v>
      </c>
      <c r="H682" s="4">
        <v>1000</v>
      </c>
      <c r="Q682" s="4" t="s">
        <v>1459</v>
      </c>
      <c r="R682" s="5">
        <v>1</v>
      </c>
      <c r="S682" s="4" t="s">
        <v>7</v>
      </c>
      <c r="T682" s="4">
        <v>0.77</v>
      </c>
      <c r="U682" s="4">
        <v>1000</v>
      </c>
    </row>
    <row r="683" spans="3:21">
      <c r="C683">
        <v>680</v>
      </c>
      <c r="D683" s="4" t="s">
        <v>1456</v>
      </c>
      <c r="E683" s="37">
        <v>1</v>
      </c>
      <c r="F683" s="4" t="s">
        <v>7</v>
      </c>
      <c r="G683" s="4">
        <v>0.93</v>
      </c>
      <c r="H683" s="4">
        <v>1000</v>
      </c>
      <c r="Q683" s="4" t="s">
        <v>1460</v>
      </c>
      <c r="R683" s="5">
        <v>1</v>
      </c>
      <c r="S683" s="4" t="s">
        <v>7</v>
      </c>
      <c r="T683" s="4">
        <v>0.99</v>
      </c>
      <c r="U683" s="4">
        <v>1000</v>
      </c>
    </row>
    <row r="684" spans="3:21">
      <c r="C684">
        <v>681</v>
      </c>
      <c r="D684" s="4" t="s">
        <v>1458</v>
      </c>
      <c r="E684" s="37">
        <v>1</v>
      </c>
      <c r="F684" s="4" t="s">
        <v>7</v>
      </c>
      <c r="G684" s="4">
        <v>1.61</v>
      </c>
      <c r="H684" s="4">
        <v>1000</v>
      </c>
      <c r="Q684" s="4" t="s">
        <v>1461</v>
      </c>
      <c r="R684" s="5">
        <v>0.99804689999999996</v>
      </c>
      <c r="S684" s="4" t="s">
        <v>7</v>
      </c>
      <c r="T684" s="4">
        <v>2.37</v>
      </c>
      <c r="U684" s="4">
        <v>1000</v>
      </c>
    </row>
    <row r="685" spans="3:21">
      <c r="C685">
        <v>682</v>
      </c>
      <c r="D685" s="4" t="s">
        <v>1459</v>
      </c>
      <c r="E685" s="37">
        <v>1</v>
      </c>
      <c r="F685" s="4" t="s">
        <v>7</v>
      </c>
      <c r="G685" s="4">
        <v>0.77</v>
      </c>
      <c r="H685" s="4">
        <v>1000</v>
      </c>
      <c r="Q685" s="4" t="s">
        <v>1462</v>
      </c>
      <c r="R685" s="5">
        <v>0.99804689999999996</v>
      </c>
      <c r="S685" s="4" t="s">
        <v>7</v>
      </c>
      <c r="T685" s="4">
        <v>1.29</v>
      </c>
      <c r="U685" s="4">
        <v>1000</v>
      </c>
    </row>
    <row r="686" spans="3:21">
      <c r="C686">
        <v>683</v>
      </c>
      <c r="D686" s="4" t="s">
        <v>1460</v>
      </c>
      <c r="E686" s="37">
        <v>1</v>
      </c>
      <c r="F686" s="4" t="s">
        <v>7</v>
      </c>
      <c r="G686" s="4">
        <v>0.99</v>
      </c>
      <c r="H686" s="4">
        <v>1000</v>
      </c>
      <c r="Q686" s="4" t="s">
        <v>1463</v>
      </c>
      <c r="R686" s="5">
        <v>1</v>
      </c>
      <c r="S686" s="4" t="s">
        <v>7</v>
      </c>
      <c r="T686" s="4">
        <v>3.06</v>
      </c>
      <c r="U686" s="4">
        <v>1000</v>
      </c>
    </row>
    <row r="687" spans="3:21">
      <c r="C687">
        <v>684</v>
      </c>
      <c r="D687" s="4" t="s">
        <v>1463</v>
      </c>
      <c r="E687" s="37">
        <v>1</v>
      </c>
      <c r="F687" s="4" t="s">
        <v>7</v>
      </c>
      <c r="G687" s="4">
        <v>3.06</v>
      </c>
      <c r="H687" s="4">
        <v>1000</v>
      </c>
      <c r="Q687" s="4" t="s">
        <v>1464</v>
      </c>
      <c r="R687" s="5">
        <v>0.99804689999999996</v>
      </c>
      <c r="S687" s="4" t="s">
        <v>7</v>
      </c>
      <c r="T687" s="4">
        <v>1.81</v>
      </c>
      <c r="U687" s="4">
        <v>1000</v>
      </c>
    </row>
    <row r="688" spans="3:21">
      <c r="C688">
        <v>685</v>
      </c>
      <c r="D688" s="4" t="s">
        <v>1465</v>
      </c>
      <c r="E688" s="37">
        <v>1</v>
      </c>
      <c r="F688" s="4" t="s">
        <v>7</v>
      </c>
      <c r="G688" s="4">
        <v>2.23</v>
      </c>
      <c r="H688" s="4">
        <v>1000</v>
      </c>
      <c r="Q688" s="4" t="s">
        <v>1465</v>
      </c>
      <c r="R688" s="5">
        <v>1</v>
      </c>
      <c r="S688" s="4" t="s">
        <v>7</v>
      </c>
      <c r="T688" s="4">
        <v>2.23</v>
      </c>
      <c r="U688" s="4">
        <v>1000</v>
      </c>
    </row>
    <row r="689" spans="3:21">
      <c r="C689">
        <v>686</v>
      </c>
      <c r="D689" s="4" t="s">
        <v>1466</v>
      </c>
      <c r="E689" s="37">
        <v>1</v>
      </c>
      <c r="F689" s="4" t="s">
        <v>7</v>
      </c>
      <c r="G689" s="4">
        <v>4.37</v>
      </c>
      <c r="H689" s="4">
        <v>1000</v>
      </c>
      <c r="Q689" s="4" t="s">
        <v>1466</v>
      </c>
      <c r="R689" s="5">
        <v>1</v>
      </c>
      <c r="S689" s="4" t="s">
        <v>7</v>
      </c>
      <c r="T689" s="4">
        <v>4.37</v>
      </c>
      <c r="U689" s="4">
        <v>1000</v>
      </c>
    </row>
    <row r="690" spans="3:21">
      <c r="C690">
        <v>687</v>
      </c>
      <c r="D690" s="4" t="s">
        <v>1467</v>
      </c>
      <c r="E690" s="37">
        <v>1</v>
      </c>
      <c r="F690" s="4" t="s">
        <v>7</v>
      </c>
      <c r="G690" s="4">
        <v>2.04</v>
      </c>
      <c r="H690" s="4">
        <v>1000</v>
      </c>
      <c r="Q690" s="4" t="s">
        <v>1467</v>
      </c>
      <c r="R690" s="5">
        <v>1</v>
      </c>
      <c r="S690" s="4" t="s">
        <v>7</v>
      </c>
      <c r="T690" s="4">
        <v>2.04</v>
      </c>
      <c r="U690" s="4">
        <v>1000</v>
      </c>
    </row>
  </sheetData>
  <sortState ref="D4:H690">
    <sortCondition ref="E3"/>
  </sortState>
  <phoneticPr fontId="1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690"/>
  <sheetViews>
    <sheetView zoomScale="80" zoomScaleNormal="80" workbookViewId="0">
      <selection activeCell="G4" sqref="G4"/>
    </sheetView>
  </sheetViews>
  <sheetFormatPr defaultRowHeight="17"/>
  <cols>
    <col min="4" max="4" width="27.90625" bestFit="1" customWidth="1"/>
    <col min="5" max="5" width="14.90625" customWidth="1"/>
    <col min="6" max="6" width="12.453125" bestFit="1" customWidth="1"/>
    <col min="7" max="7" width="7.26953125" bestFit="1" customWidth="1"/>
    <col min="8" max="8" width="12.453125" bestFit="1" customWidth="1"/>
  </cols>
  <sheetData>
    <row r="3" spans="3:8">
      <c r="D3" t="s">
        <v>53</v>
      </c>
      <c r="E3" t="s">
        <v>54</v>
      </c>
      <c r="F3" t="s">
        <v>55</v>
      </c>
      <c r="G3" t="s">
        <v>33</v>
      </c>
      <c r="H3" t="s">
        <v>56</v>
      </c>
    </row>
    <row r="4" spans="3:8">
      <c r="C4">
        <v>1</v>
      </c>
      <c r="D4" t="s">
        <v>792</v>
      </c>
      <c r="E4" s="13">
        <v>0</v>
      </c>
      <c r="F4" s="13">
        <v>0</v>
      </c>
      <c r="G4">
        <v>0</v>
      </c>
      <c r="H4">
        <v>1.89066E-4</v>
      </c>
    </row>
    <row r="5" spans="3:8">
      <c r="C5">
        <v>2</v>
      </c>
      <c r="D5" t="s">
        <v>794</v>
      </c>
      <c r="E5" s="13">
        <v>0</v>
      </c>
      <c r="F5" s="13">
        <v>0</v>
      </c>
      <c r="G5">
        <v>0</v>
      </c>
      <c r="H5">
        <v>3.2710999999999998E-4</v>
      </c>
    </row>
    <row r="6" spans="3:8">
      <c r="C6">
        <v>3</v>
      </c>
      <c r="D6" t="s">
        <v>797</v>
      </c>
      <c r="E6" s="13">
        <v>0</v>
      </c>
      <c r="F6" s="13">
        <v>0</v>
      </c>
      <c r="G6">
        <v>0</v>
      </c>
      <c r="H6">
        <v>2.0289400000000001E-4</v>
      </c>
    </row>
    <row r="7" spans="3:8">
      <c r="C7">
        <v>4</v>
      </c>
      <c r="D7" t="s">
        <v>802</v>
      </c>
      <c r="E7" s="13">
        <v>0</v>
      </c>
      <c r="F7" s="13">
        <v>0</v>
      </c>
      <c r="G7">
        <v>0</v>
      </c>
      <c r="H7">
        <v>3.1995800000000002E-4</v>
      </c>
    </row>
    <row r="8" spans="3:8">
      <c r="C8">
        <v>5</v>
      </c>
      <c r="D8" t="s">
        <v>803</v>
      </c>
      <c r="E8" s="13">
        <v>0</v>
      </c>
      <c r="F8" s="13">
        <v>0</v>
      </c>
      <c r="G8">
        <v>0</v>
      </c>
      <c r="H8">
        <v>2.8801E-4</v>
      </c>
    </row>
    <row r="9" spans="3:8">
      <c r="C9">
        <v>6</v>
      </c>
      <c r="D9" t="s">
        <v>805</v>
      </c>
      <c r="E9" s="13">
        <v>0</v>
      </c>
      <c r="F9" s="13">
        <v>0</v>
      </c>
      <c r="G9">
        <v>0</v>
      </c>
      <c r="H9">
        <v>3.0589099999999998E-4</v>
      </c>
    </row>
    <row r="10" spans="3:8">
      <c r="C10">
        <v>7</v>
      </c>
      <c r="D10" t="s">
        <v>817</v>
      </c>
      <c r="E10" s="13">
        <v>0</v>
      </c>
      <c r="F10" s="13">
        <v>0</v>
      </c>
      <c r="G10">
        <v>0</v>
      </c>
      <c r="H10">
        <v>2.87056E-4</v>
      </c>
    </row>
    <row r="11" spans="3:8">
      <c r="C11">
        <v>8</v>
      </c>
      <c r="D11" t="s">
        <v>821</v>
      </c>
      <c r="E11" s="13">
        <v>0</v>
      </c>
      <c r="F11" s="13">
        <v>0</v>
      </c>
      <c r="G11">
        <v>0</v>
      </c>
      <c r="H11">
        <v>4.2796099999999998E-4</v>
      </c>
    </row>
    <row r="12" spans="3:8">
      <c r="C12">
        <v>9</v>
      </c>
      <c r="D12" t="s">
        <v>822</v>
      </c>
      <c r="E12" s="13">
        <v>0</v>
      </c>
      <c r="F12" s="13">
        <v>0</v>
      </c>
      <c r="G12">
        <v>0</v>
      </c>
      <c r="H12">
        <v>4.37021E-4</v>
      </c>
    </row>
    <row r="13" spans="3:8">
      <c r="C13">
        <v>10</v>
      </c>
      <c r="D13" t="s">
        <v>826</v>
      </c>
      <c r="E13" s="13">
        <v>0</v>
      </c>
      <c r="F13" s="13">
        <v>0</v>
      </c>
      <c r="G13">
        <v>0</v>
      </c>
      <c r="H13">
        <v>3.9315200000000002E-4</v>
      </c>
    </row>
    <row r="14" spans="3:8">
      <c r="C14">
        <v>11</v>
      </c>
      <c r="D14" t="s">
        <v>827</v>
      </c>
      <c r="E14" s="13">
        <v>0</v>
      </c>
      <c r="F14" s="13">
        <v>0</v>
      </c>
      <c r="G14">
        <v>0</v>
      </c>
      <c r="H14">
        <v>3.7503200000000002E-4</v>
      </c>
    </row>
    <row r="15" spans="3:8">
      <c r="C15">
        <v>12</v>
      </c>
      <c r="D15" t="s">
        <v>828</v>
      </c>
      <c r="E15" s="13">
        <v>0</v>
      </c>
      <c r="F15" s="13">
        <v>0</v>
      </c>
      <c r="G15">
        <v>0</v>
      </c>
      <c r="H15">
        <v>4.7612199999999999E-4</v>
      </c>
    </row>
    <row r="16" spans="3:8">
      <c r="C16">
        <v>13</v>
      </c>
      <c r="D16" t="s">
        <v>829</v>
      </c>
      <c r="E16" s="13">
        <v>0</v>
      </c>
      <c r="F16" s="13">
        <v>0</v>
      </c>
      <c r="G16">
        <v>0</v>
      </c>
      <c r="H16">
        <v>5.0902399999999996E-4</v>
      </c>
    </row>
    <row r="17" spans="3:8">
      <c r="C17">
        <v>14</v>
      </c>
      <c r="D17" t="s">
        <v>830</v>
      </c>
      <c r="E17" s="13">
        <v>0</v>
      </c>
      <c r="F17" s="13">
        <v>0</v>
      </c>
      <c r="G17">
        <v>0</v>
      </c>
      <c r="H17">
        <v>4.1508700000000002E-4</v>
      </c>
    </row>
    <row r="18" spans="3:8">
      <c r="C18">
        <v>15</v>
      </c>
      <c r="D18" t="s">
        <v>851</v>
      </c>
      <c r="E18" s="13">
        <v>0</v>
      </c>
      <c r="F18" s="13">
        <v>0</v>
      </c>
      <c r="G18">
        <v>0</v>
      </c>
      <c r="H18">
        <v>6.6113499999999998E-4</v>
      </c>
    </row>
    <row r="19" spans="3:8">
      <c r="C19">
        <v>16</v>
      </c>
      <c r="D19" t="s">
        <v>852</v>
      </c>
      <c r="E19" s="13">
        <v>0</v>
      </c>
      <c r="F19" s="13">
        <v>0</v>
      </c>
      <c r="G19">
        <v>0</v>
      </c>
      <c r="H19">
        <v>7.42197E-4</v>
      </c>
    </row>
    <row r="20" spans="3:8">
      <c r="C20">
        <v>17</v>
      </c>
      <c r="D20" t="s">
        <v>853</v>
      </c>
      <c r="E20" s="13">
        <v>0</v>
      </c>
      <c r="F20" s="13">
        <v>0</v>
      </c>
      <c r="G20">
        <v>0</v>
      </c>
      <c r="H20">
        <v>8.3088900000000002E-4</v>
      </c>
    </row>
    <row r="21" spans="3:8">
      <c r="C21">
        <v>18</v>
      </c>
      <c r="D21" t="s">
        <v>854</v>
      </c>
      <c r="E21" s="13">
        <v>0</v>
      </c>
      <c r="F21" s="13">
        <v>0</v>
      </c>
      <c r="G21">
        <v>0</v>
      </c>
      <c r="H21">
        <v>5.5789900000000005E-4</v>
      </c>
    </row>
    <row r="22" spans="3:8">
      <c r="C22">
        <v>19</v>
      </c>
      <c r="D22" t="s">
        <v>855</v>
      </c>
      <c r="E22" s="13">
        <v>0</v>
      </c>
      <c r="F22" s="13">
        <v>0</v>
      </c>
      <c r="G22">
        <v>0</v>
      </c>
      <c r="H22">
        <v>7.7700600000000001E-4</v>
      </c>
    </row>
    <row r="23" spans="3:8">
      <c r="C23">
        <v>20</v>
      </c>
      <c r="D23" t="s">
        <v>875</v>
      </c>
      <c r="E23" s="13">
        <v>0</v>
      </c>
      <c r="F23" s="13">
        <v>0</v>
      </c>
      <c r="G23">
        <v>0</v>
      </c>
      <c r="H23">
        <v>1.70302E-3</v>
      </c>
    </row>
    <row r="24" spans="3:8">
      <c r="C24">
        <v>21</v>
      </c>
      <c r="D24" t="s">
        <v>876</v>
      </c>
      <c r="E24" s="13">
        <v>0</v>
      </c>
      <c r="F24" s="13">
        <v>0</v>
      </c>
      <c r="G24">
        <v>0</v>
      </c>
      <c r="H24">
        <v>1.0199499999999999E-3</v>
      </c>
    </row>
    <row r="25" spans="3:8">
      <c r="C25">
        <v>22</v>
      </c>
      <c r="D25" t="s">
        <v>877</v>
      </c>
      <c r="E25" s="13">
        <v>0</v>
      </c>
      <c r="F25" s="13">
        <v>0</v>
      </c>
      <c r="G25">
        <v>0</v>
      </c>
      <c r="H25">
        <v>8.3398800000000003E-4</v>
      </c>
    </row>
    <row r="26" spans="3:8">
      <c r="C26">
        <v>23</v>
      </c>
      <c r="D26" t="s">
        <v>878</v>
      </c>
      <c r="E26" s="13">
        <v>0</v>
      </c>
      <c r="F26" s="13">
        <v>0</v>
      </c>
      <c r="G26">
        <v>0</v>
      </c>
      <c r="H26">
        <v>7.5101900000000001E-4</v>
      </c>
    </row>
    <row r="27" spans="3:8">
      <c r="C27">
        <v>24</v>
      </c>
      <c r="D27" t="s">
        <v>879</v>
      </c>
      <c r="E27" s="13">
        <v>0</v>
      </c>
      <c r="F27" s="13">
        <v>0</v>
      </c>
      <c r="G27">
        <v>0</v>
      </c>
      <c r="H27">
        <v>9.6702599999999995E-4</v>
      </c>
    </row>
    <row r="28" spans="3:8">
      <c r="C28">
        <v>25</v>
      </c>
      <c r="D28" t="s">
        <v>880</v>
      </c>
      <c r="E28" s="13">
        <v>0</v>
      </c>
      <c r="F28" s="13">
        <v>0</v>
      </c>
      <c r="G28">
        <v>0</v>
      </c>
      <c r="H28">
        <v>8.46863E-4</v>
      </c>
    </row>
    <row r="29" spans="3:8">
      <c r="C29">
        <v>26</v>
      </c>
      <c r="D29" t="s">
        <v>872</v>
      </c>
      <c r="E29" s="13">
        <v>3.2782599999999999E-7</v>
      </c>
      <c r="F29" s="13">
        <v>3.2782599999999999E-7</v>
      </c>
      <c r="G29">
        <v>0.02</v>
      </c>
      <c r="H29">
        <v>1.3768700000000001E-3</v>
      </c>
    </row>
    <row r="30" spans="3:8">
      <c r="C30">
        <v>27</v>
      </c>
      <c r="D30" t="s">
        <v>871</v>
      </c>
      <c r="E30" s="13">
        <v>8.0466300000000004E-7</v>
      </c>
      <c r="F30" s="13">
        <v>8.0466300000000004E-7</v>
      </c>
      <c r="G30">
        <v>0.02</v>
      </c>
      <c r="H30">
        <v>1.2359599999999999E-3</v>
      </c>
    </row>
    <row r="31" spans="3:8">
      <c r="C31">
        <v>28</v>
      </c>
      <c r="D31" t="s">
        <v>874</v>
      </c>
      <c r="E31" s="13">
        <v>8.34465E-7</v>
      </c>
      <c r="F31" s="13">
        <v>8.34465E-7</v>
      </c>
      <c r="G31">
        <v>0.02</v>
      </c>
      <c r="H31">
        <v>8.6402899999999999E-4</v>
      </c>
    </row>
    <row r="32" spans="3:8">
      <c r="C32">
        <v>29</v>
      </c>
      <c r="D32" t="s">
        <v>873</v>
      </c>
      <c r="E32" s="13">
        <v>1.10269E-6</v>
      </c>
      <c r="F32" s="13">
        <v>1.10269E-6</v>
      </c>
      <c r="G32">
        <v>0.02</v>
      </c>
      <c r="H32">
        <v>1.3561199999999999E-3</v>
      </c>
    </row>
    <row r="33" spans="3:8">
      <c r="C33">
        <v>30</v>
      </c>
      <c r="D33" t="s">
        <v>846</v>
      </c>
      <c r="E33" s="13">
        <v>3.8147000000000001E-6</v>
      </c>
      <c r="F33" s="13">
        <v>3.8147000000000001E-6</v>
      </c>
      <c r="G33">
        <v>0.02</v>
      </c>
      <c r="H33">
        <v>1.5559199999999999E-3</v>
      </c>
    </row>
    <row r="34" spans="3:8">
      <c r="C34">
        <v>31</v>
      </c>
      <c r="D34" t="s">
        <v>847</v>
      </c>
      <c r="E34" s="13">
        <v>3.6239599999999998E-5</v>
      </c>
      <c r="F34" s="13">
        <v>3.6239599999999998E-5</v>
      </c>
      <c r="G34">
        <v>0.02</v>
      </c>
      <c r="H34">
        <v>2.08092E-3</v>
      </c>
    </row>
    <row r="35" spans="3:8">
      <c r="C35">
        <v>32</v>
      </c>
      <c r="D35" t="s">
        <v>850</v>
      </c>
      <c r="E35" s="13">
        <v>9.5367399999999998E-5</v>
      </c>
      <c r="F35" s="13">
        <v>9.5367399999999998E-5</v>
      </c>
      <c r="G35">
        <v>0.02</v>
      </c>
      <c r="H35">
        <v>8.3088900000000002E-4</v>
      </c>
    </row>
    <row r="36" spans="3:8">
      <c r="C36">
        <v>33</v>
      </c>
      <c r="D36" t="s">
        <v>848</v>
      </c>
      <c r="E36" s="13">
        <v>1.04904E-4</v>
      </c>
      <c r="F36" s="13">
        <v>1.04904E-4</v>
      </c>
      <c r="G36">
        <v>0.02</v>
      </c>
      <c r="H36">
        <v>1.15705E-3</v>
      </c>
    </row>
    <row r="37" spans="3:8">
      <c r="C37">
        <v>34</v>
      </c>
      <c r="D37" t="s">
        <v>870</v>
      </c>
      <c r="E37" s="13">
        <v>1.8340300000000001E-4</v>
      </c>
      <c r="F37" s="13">
        <v>1.8340300000000001E-4</v>
      </c>
      <c r="G37">
        <v>0.06</v>
      </c>
      <c r="H37">
        <v>4.7020899999999999E-3</v>
      </c>
    </row>
    <row r="38" spans="3:8">
      <c r="C38">
        <v>35</v>
      </c>
      <c r="D38" t="s">
        <v>867</v>
      </c>
      <c r="E38" s="13">
        <v>1.91867E-4</v>
      </c>
      <c r="F38" s="13">
        <v>1.91867E-4</v>
      </c>
      <c r="G38">
        <v>7.0000000000000007E-2</v>
      </c>
      <c r="H38">
        <v>6.5329100000000003E-3</v>
      </c>
    </row>
    <row r="39" spans="3:8">
      <c r="C39">
        <v>36</v>
      </c>
      <c r="D39" t="s">
        <v>849</v>
      </c>
      <c r="E39" s="13">
        <v>2.20299E-4</v>
      </c>
      <c r="F39" s="13">
        <v>2.20299E-4</v>
      </c>
      <c r="G39">
        <v>0.02</v>
      </c>
      <c r="H39">
        <v>1.79791E-3</v>
      </c>
    </row>
    <row r="40" spans="3:8">
      <c r="C40">
        <v>37</v>
      </c>
      <c r="D40" t="s">
        <v>869</v>
      </c>
      <c r="E40" s="13">
        <v>5.1948399999999996E-4</v>
      </c>
      <c r="F40" s="13">
        <v>5.1948399999999996E-4</v>
      </c>
      <c r="G40">
        <v>0.09</v>
      </c>
      <c r="H40">
        <v>1.16448E-2</v>
      </c>
    </row>
    <row r="41" spans="3:8">
      <c r="C41">
        <v>38</v>
      </c>
      <c r="D41" t="s">
        <v>868</v>
      </c>
      <c r="E41" s="13">
        <v>5.3763400000000005E-4</v>
      </c>
      <c r="F41" s="13">
        <v>5.3763400000000005E-4</v>
      </c>
      <c r="G41">
        <v>0.06</v>
      </c>
      <c r="H41">
        <v>7.3730899999999997E-3</v>
      </c>
    </row>
    <row r="42" spans="3:8">
      <c r="C42">
        <v>39</v>
      </c>
      <c r="D42" t="s">
        <v>866</v>
      </c>
      <c r="E42" s="13">
        <v>9.1934199999999997E-4</v>
      </c>
      <c r="F42" s="13">
        <v>9.1934199999999997E-4</v>
      </c>
      <c r="G42">
        <v>0.09</v>
      </c>
      <c r="H42">
        <v>1.5202E-2</v>
      </c>
    </row>
    <row r="43" spans="3:8">
      <c r="C43">
        <v>40</v>
      </c>
      <c r="D43" t="s">
        <v>804</v>
      </c>
      <c r="E43" s="13">
        <v>9.7656200000000005E-4</v>
      </c>
      <c r="F43" s="13">
        <v>9.7656200000000005E-4</v>
      </c>
      <c r="G43">
        <v>0.02</v>
      </c>
      <c r="H43">
        <v>3.3688499999999998E-4</v>
      </c>
    </row>
    <row r="44" spans="3:8">
      <c r="C44">
        <v>41</v>
      </c>
      <c r="D44" t="s">
        <v>824</v>
      </c>
      <c r="E44" s="13">
        <v>1.0681200000000001E-3</v>
      </c>
      <c r="F44" s="13">
        <v>1.0681200000000001E-3</v>
      </c>
      <c r="G44">
        <v>0.02</v>
      </c>
      <c r="H44">
        <v>5.5789900000000005E-4</v>
      </c>
    </row>
    <row r="45" spans="3:8">
      <c r="C45">
        <v>42</v>
      </c>
      <c r="D45" t="s">
        <v>825</v>
      </c>
      <c r="E45" s="13">
        <v>1.09863E-3</v>
      </c>
      <c r="F45" s="13">
        <v>1.09863E-3</v>
      </c>
      <c r="G45">
        <v>0.02</v>
      </c>
      <c r="H45">
        <v>6.74963E-4</v>
      </c>
    </row>
    <row r="46" spans="3:8">
      <c r="C46">
        <v>43</v>
      </c>
      <c r="D46" t="s">
        <v>841</v>
      </c>
      <c r="E46" s="13">
        <v>1.20735E-3</v>
      </c>
      <c r="F46" s="13">
        <v>1.20735E-3</v>
      </c>
      <c r="G46">
        <v>0.03</v>
      </c>
      <c r="H46">
        <v>2.99621E-3</v>
      </c>
    </row>
    <row r="47" spans="3:8">
      <c r="C47">
        <v>44</v>
      </c>
      <c r="D47" t="s">
        <v>823</v>
      </c>
      <c r="E47" s="13">
        <v>1.3427700000000001E-3</v>
      </c>
      <c r="F47" s="13">
        <v>1.3427700000000001E-3</v>
      </c>
      <c r="G47">
        <v>0.02</v>
      </c>
      <c r="H47">
        <v>7.46012E-4</v>
      </c>
    </row>
    <row r="48" spans="3:8">
      <c r="C48">
        <v>45</v>
      </c>
      <c r="D48" t="s">
        <v>845</v>
      </c>
      <c r="E48" s="13">
        <v>1.85013E-3</v>
      </c>
      <c r="F48" s="13">
        <v>1.85013E-3</v>
      </c>
      <c r="G48">
        <v>0.04</v>
      </c>
      <c r="H48">
        <v>1.3804E-2</v>
      </c>
    </row>
    <row r="49" spans="3:8">
      <c r="C49">
        <v>46</v>
      </c>
      <c r="D49" t="s">
        <v>977</v>
      </c>
      <c r="E49" s="13">
        <v>1.9271399999999999E-3</v>
      </c>
      <c r="F49" s="13">
        <v>1.9271399999999999E-3</v>
      </c>
      <c r="G49">
        <v>9.2899999999999991</v>
      </c>
      <c r="H49">
        <v>2.0087600000000001</v>
      </c>
    </row>
    <row r="50" spans="3:8">
      <c r="C50">
        <v>47</v>
      </c>
      <c r="D50" t="s">
        <v>844</v>
      </c>
      <c r="E50" s="13">
        <v>2.0255999999999998E-3</v>
      </c>
      <c r="F50" s="13">
        <v>2.0255999999999998E-3</v>
      </c>
      <c r="G50">
        <v>0.03</v>
      </c>
      <c r="H50">
        <v>5.3939799999999996E-3</v>
      </c>
    </row>
    <row r="51" spans="3:8">
      <c r="C51">
        <v>48</v>
      </c>
      <c r="D51" t="s">
        <v>980</v>
      </c>
      <c r="E51" s="13">
        <v>3.0631999999999999E-3</v>
      </c>
      <c r="F51" s="13">
        <v>3.0631999999999999E-3</v>
      </c>
      <c r="G51">
        <v>14.96</v>
      </c>
      <c r="H51">
        <v>3.16553</v>
      </c>
    </row>
    <row r="52" spans="3:8">
      <c r="C52">
        <v>49</v>
      </c>
      <c r="D52" t="s">
        <v>820</v>
      </c>
      <c r="E52" s="13">
        <v>3.90625E-3</v>
      </c>
      <c r="F52" s="13">
        <v>3.90625E-3</v>
      </c>
      <c r="G52">
        <v>0.02</v>
      </c>
      <c r="H52">
        <v>2.9802300000000002E-4</v>
      </c>
    </row>
    <row r="53" spans="3:8">
      <c r="C53">
        <v>50</v>
      </c>
      <c r="D53" t="s">
        <v>979</v>
      </c>
      <c r="E53" s="13">
        <v>4.3798400000000003E-3</v>
      </c>
      <c r="F53" s="13">
        <v>4.3798400000000003E-3</v>
      </c>
      <c r="G53">
        <v>23.96</v>
      </c>
      <c r="H53">
        <v>4.4277199999999999</v>
      </c>
    </row>
    <row r="54" spans="3:8">
      <c r="C54">
        <v>51</v>
      </c>
      <c r="D54" t="s">
        <v>836</v>
      </c>
      <c r="E54" s="13">
        <v>4.9438499999999996E-3</v>
      </c>
      <c r="F54" s="13">
        <v>4.9438499999999996E-3</v>
      </c>
      <c r="G54">
        <v>0.02</v>
      </c>
      <c r="H54">
        <v>7.6007799999999997E-4</v>
      </c>
    </row>
    <row r="55" spans="3:8">
      <c r="C55">
        <v>52</v>
      </c>
      <c r="D55" t="s">
        <v>843</v>
      </c>
      <c r="E55" s="13">
        <v>5.4903E-3</v>
      </c>
      <c r="F55" s="13">
        <v>5.4903E-3</v>
      </c>
      <c r="G55">
        <v>0.03</v>
      </c>
      <c r="H55">
        <v>5.6209600000000004E-3</v>
      </c>
    </row>
    <row r="56" spans="3:8">
      <c r="C56">
        <v>53</v>
      </c>
      <c r="D56" t="s">
        <v>978</v>
      </c>
      <c r="E56" s="13">
        <v>5.8293299999999998E-3</v>
      </c>
      <c r="F56" s="13">
        <v>5.8293299999999998E-3</v>
      </c>
      <c r="G56">
        <v>30.16</v>
      </c>
      <c r="H56">
        <v>4.7549599999999996</v>
      </c>
    </row>
    <row r="57" spans="3:8">
      <c r="C57">
        <v>54</v>
      </c>
      <c r="D57" t="s">
        <v>818</v>
      </c>
      <c r="E57" s="13">
        <v>5.85938E-3</v>
      </c>
      <c r="F57" s="13">
        <v>5.85938E-3</v>
      </c>
      <c r="G57">
        <v>0.02</v>
      </c>
      <c r="H57">
        <v>3.3402399999999999E-4</v>
      </c>
    </row>
    <row r="58" spans="3:8">
      <c r="C58">
        <v>55</v>
      </c>
      <c r="D58" t="s">
        <v>976</v>
      </c>
      <c r="E58" s="13">
        <v>6.0157199999999996E-3</v>
      </c>
      <c r="F58" s="13">
        <v>6.0157199999999996E-3</v>
      </c>
      <c r="G58">
        <v>29.16</v>
      </c>
      <c r="H58">
        <v>4.5255799999999997</v>
      </c>
    </row>
    <row r="59" spans="3:8">
      <c r="C59">
        <v>56</v>
      </c>
      <c r="D59" t="s">
        <v>842</v>
      </c>
      <c r="E59" s="13">
        <v>6.7024199999999997E-3</v>
      </c>
      <c r="F59" s="13">
        <v>6.7024199999999997E-3</v>
      </c>
      <c r="G59">
        <v>0.04</v>
      </c>
      <c r="H59">
        <v>1.5575200000000001E-2</v>
      </c>
    </row>
    <row r="60" spans="3:8">
      <c r="C60">
        <v>57</v>
      </c>
      <c r="D60" t="s">
        <v>838</v>
      </c>
      <c r="E60" s="13">
        <v>7.2631800000000002E-3</v>
      </c>
      <c r="F60" s="13">
        <v>7.2631800000000002E-3</v>
      </c>
      <c r="G60">
        <v>0.02</v>
      </c>
      <c r="H60">
        <v>8.6402899999999999E-4</v>
      </c>
    </row>
    <row r="61" spans="3:8">
      <c r="C61">
        <v>58</v>
      </c>
      <c r="D61" t="s">
        <v>960</v>
      </c>
      <c r="E61" s="13">
        <v>8.2282999999999992E-3</v>
      </c>
      <c r="F61" s="13">
        <v>8.2282999999999992E-3</v>
      </c>
      <c r="G61">
        <v>0.68</v>
      </c>
      <c r="H61">
        <v>0.27231699999999998</v>
      </c>
    </row>
    <row r="62" spans="3:8">
      <c r="C62">
        <v>59</v>
      </c>
      <c r="D62" t="s">
        <v>816</v>
      </c>
      <c r="E62" s="13">
        <v>9.7656199999999992E-3</v>
      </c>
      <c r="F62" s="13">
        <v>9.7656199999999992E-3</v>
      </c>
      <c r="G62">
        <v>0.02</v>
      </c>
      <c r="H62">
        <v>3.8099299999999999E-4</v>
      </c>
    </row>
    <row r="63" spans="3:8">
      <c r="C63">
        <v>60</v>
      </c>
      <c r="D63" t="s">
        <v>840</v>
      </c>
      <c r="E63" s="13">
        <v>1.06506E-2</v>
      </c>
      <c r="F63" s="13">
        <v>1.06506E-2</v>
      </c>
      <c r="G63">
        <v>0.02</v>
      </c>
      <c r="H63">
        <v>1.00803E-3</v>
      </c>
    </row>
    <row r="64" spans="3:8">
      <c r="C64">
        <v>61</v>
      </c>
      <c r="D64" t="s">
        <v>839</v>
      </c>
      <c r="E64" s="13">
        <v>1.1627200000000001E-2</v>
      </c>
      <c r="F64" s="13">
        <v>1.1627200000000001E-2</v>
      </c>
      <c r="G64">
        <v>0.02</v>
      </c>
      <c r="H64">
        <v>1.0781300000000001E-3</v>
      </c>
    </row>
    <row r="65" spans="3:8">
      <c r="C65">
        <v>62</v>
      </c>
      <c r="D65" t="s">
        <v>801</v>
      </c>
      <c r="E65" s="13">
        <v>1.17188E-2</v>
      </c>
      <c r="F65" s="13">
        <v>1.17188E-2</v>
      </c>
      <c r="G65">
        <v>0.02</v>
      </c>
      <c r="H65">
        <v>3.7097900000000001E-4</v>
      </c>
    </row>
    <row r="66" spans="3:8">
      <c r="C66">
        <v>63</v>
      </c>
      <c r="D66" t="s">
        <v>958</v>
      </c>
      <c r="E66" s="13">
        <v>1.22433E-2</v>
      </c>
      <c r="F66" s="13">
        <v>1.22433E-2</v>
      </c>
      <c r="G66">
        <v>1.36</v>
      </c>
      <c r="H66">
        <v>0.39302599999999999</v>
      </c>
    </row>
    <row r="67" spans="3:8">
      <c r="C67">
        <v>64</v>
      </c>
      <c r="D67" t="s">
        <v>959</v>
      </c>
      <c r="E67" s="13">
        <v>1.23816E-2</v>
      </c>
      <c r="F67" s="13">
        <v>1.23816E-2</v>
      </c>
      <c r="G67">
        <v>0.79</v>
      </c>
      <c r="H67">
        <v>0.25176100000000001</v>
      </c>
    </row>
    <row r="68" spans="3:8">
      <c r="C68">
        <v>65</v>
      </c>
      <c r="D68" t="s">
        <v>971</v>
      </c>
      <c r="E68" s="13">
        <v>1.34456E-2</v>
      </c>
      <c r="F68" s="13">
        <v>1.34456E-2</v>
      </c>
      <c r="G68">
        <v>49.67</v>
      </c>
      <c r="H68">
        <v>6.0099</v>
      </c>
    </row>
    <row r="69" spans="3:8">
      <c r="C69">
        <v>66</v>
      </c>
      <c r="D69" t="s">
        <v>837</v>
      </c>
      <c r="E69" s="13">
        <v>1.3549800000000001E-2</v>
      </c>
      <c r="F69" s="13">
        <v>1.3549800000000001E-2</v>
      </c>
      <c r="G69">
        <v>0.02</v>
      </c>
      <c r="H69">
        <v>1.6977800000000001E-3</v>
      </c>
    </row>
    <row r="70" spans="3:8">
      <c r="C70">
        <v>67</v>
      </c>
      <c r="D70" t="s">
        <v>957</v>
      </c>
      <c r="E70" s="13">
        <v>1.49164E-2</v>
      </c>
      <c r="F70" s="13">
        <v>1.49164E-2</v>
      </c>
      <c r="G70">
        <v>1.37</v>
      </c>
      <c r="H70">
        <v>0.50826199999999999</v>
      </c>
    </row>
    <row r="71" spans="3:8">
      <c r="C71">
        <v>68</v>
      </c>
      <c r="D71" t="s">
        <v>974</v>
      </c>
      <c r="E71" s="13">
        <v>1.56089E-2</v>
      </c>
      <c r="F71" s="13">
        <v>1.56089E-2</v>
      </c>
      <c r="G71">
        <v>68.45</v>
      </c>
      <c r="H71">
        <v>8.0365000000000002</v>
      </c>
    </row>
    <row r="72" spans="3:8">
      <c r="C72">
        <v>69</v>
      </c>
      <c r="D72" t="s">
        <v>864</v>
      </c>
      <c r="E72" s="13">
        <v>1.56846E-2</v>
      </c>
      <c r="F72" s="13">
        <v>1.56846E-2</v>
      </c>
      <c r="G72">
        <v>0.38</v>
      </c>
      <c r="H72">
        <v>4.9804000000000001E-2</v>
      </c>
    </row>
    <row r="73" spans="3:8">
      <c r="C73">
        <v>70</v>
      </c>
      <c r="D73" t="s">
        <v>975</v>
      </c>
      <c r="E73" s="13">
        <v>1.6674999999999999E-2</v>
      </c>
      <c r="F73" s="13">
        <v>1.6674999999999999E-2</v>
      </c>
      <c r="G73">
        <v>105.5</v>
      </c>
      <c r="H73">
        <v>9.17455</v>
      </c>
    </row>
    <row r="74" spans="3:8">
      <c r="C74">
        <v>71</v>
      </c>
      <c r="D74" t="s">
        <v>956</v>
      </c>
      <c r="E74" s="13">
        <v>1.86453E-2</v>
      </c>
      <c r="F74" s="13">
        <v>1.86453E-2</v>
      </c>
      <c r="G74">
        <v>1.37</v>
      </c>
      <c r="H74">
        <v>0.36330099999999999</v>
      </c>
    </row>
    <row r="75" spans="3:8">
      <c r="C75">
        <v>72</v>
      </c>
      <c r="D75" t="s">
        <v>815</v>
      </c>
      <c r="E75" s="13">
        <v>1.9531199999999999E-2</v>
      </c>
      <c r="F75" s="13">
        <v>1.9531199999999999E-2</v>
      </c>
      <c r="G75">
        <v>0.02</v>
      </c>
      <c r="H75">
        <v>3.1614300000000001E-4</v>
      </c>
    </row>
    <row r="76" spans="3:8">
      <c r="C76">
        <v>73</v>
      </c>
      <c r="D76" t="s">
        <v>856</v>
      </c>
      <c r="E76" s="13">
        <v>2.31314E-2</v>
      </c>
      <c r="F76" s="13">
        <v>2.31314E-2</v>
      </c>
      <c r="G76">
        <v>0.04</v>
      </c>
      <c r="H76">
        <v>5.2201699999999997E-3</v>
      </c>
    </row>
    <row r="77" spans="3:8">
      <c r="C77">
        <v>74</v>
      </c>
      <c r="D77" t="s">
        <v>813</v>
      </c>
      <c r="E77" s="13">
        <v>2.7343800000000001E-2</v>
      </c>
      <c r="F77" s="13">
        <v>2.7343699999999999E-2</v>
      </c>
      <c r="G77">
        <v>0.02</v>
      </c>
      <c r="H77">
        <v>3.2997099999999998E-4</v>
      </c>
    </row>
    <row r="78" spans="3:8">
      <c r="C78">
        <v>75</v>
      </c>
      <c r="D78" t="s">
        <v>862</v>
      </c>
      <c r="E78" s="13">
        <v>2.78826E-2</v>
      </c>
      <c r="F78" s="13">
        <v>2.78826E-2</v>
      </c>
      <c r="G78">
        <v>0.16</v>
      </c>
      <c r="H78">
        <v>5.7848900000000002E-2</v>
      </c>
    </row>
    <row r="79" spans="3:8">
      <c r="C79">
        <v>76</v>
      </c>
      <c r="D79" t="s">
        <v>953</v>
      </c>
      <c r="E79" s="13">
        <v>2.9400800000000001E-2</v>
      </c>
      <c r="F79" s="13">
        <v>2.9400800000000001E-2</v>
      </c>
      <c r="G79">
        <v>1.58</v>
      </c>
      <c r="H79">
        <v>0.41556900000000002</v>
      </c>
    </row>
    <row r="80" spans="3:8">
      <c r="C80">
        <v>77</v>
      </c>
      <c r="D80" t="s">
        <v>954</v>
      </c>
      <c r="E80" s="13">
        <v>3.10841E-2</v>
      </c>
      <c r="F80" s="13">
        <v>3.10841E-2</v>
      </c>
      <c r="G80">
        <v>2.0099999999999998</v>
      </c>
      <c r="H80">
        <v>0.55762699999999998</v>
      </c>
    </row>
    <row r="81" spans="3:8">
      <c r="C81">
        <v>78</v>
      </c>
      <c r="D81" t="s">
        <v>793</v>
      </c>
      <c r="E81" s="13">
        <v>3.125E-2</v>
      </c>
      <c r="F81" s="13">
        <v>3.125E-2</v>
      </c>
      <c r="G81">
        <v>0.02</v>
      </c>
      <c r="H81">
        <v>2.2196800000000001E-4</v>
      </c>
    </row>
    <row r="82" spans="3:8">
      <c r="C82">
        <v>79</v>
      </c>
      <c r="D82" t="s">
        <v>798</v>
      </c>
      <c r="E82" s="13">
        <v>3.125E-2</v>
      </c>
      <c r="F82" s="13">
        <v>3.125E-2</v>
      </c>
      <c r="G82">
        <v>0.02</v>
      </c>
      <c r="H82">
        <v>2.04086E-4</v>
      </c>
    </row>
    <row r="83" spans="3:8">
      <c r="C83">
        <v>80</v>
      </c>
      <c r="D83" t="s">
        <v>973</v>
      </c>
      <c r="E83" s="13">
        <v>3.1535199999999999E-2</v>
      </c>
      <c r="F83" s="13">
        <v>3.1535199999999999E-2</v>
      </c>
      <c r="G83">
        <v>105.39</v>
      </c>
      <c r="H83">
        <v>18.739599999999999</v>
      </c>
    </row>
    <row r="84" spans="3:8">
      <c r="C84">
        <v>81</v>
      </c>
      <c r="D84" t="s">
        <v>935</v>
      </c>
      <c r="E84" s="13">
        <v>3.1951899999999998E-2</v>
      </c>
      <c r="F84" s="13">
        <v>3.1951899999999998E-2</v>
      </c>
      <c r="G84">
        <v>0.09</v>
      </c>
      <c r="H84">
        <v>1.8264099999999998E-2</v>
      </c>
    </row>
    <row r="85" spans="3:8">
      <c r="C85">
        <v>82</v>
      </c>
      <c r="D85" t="s">
        <v>933</v>
      </c>
      <c r="E85" s="13">
        <v>3.3996600000000002E-2</v>
      </c>
      <c r="F85" s="13">
        <v>3.3996600000000002E-2</v>
      </c>
      <c r="G85">
        <v>0.09</v>
      </c>
      <c r="H85">
        <v>2.3418899999999999E-2</v>
      </c>
    </row>
    <row r="86" spans="3:8">
      <c r="C86">
        <v>83</v>
      </c>
      <c r="D86" t="s">
        <v>861</v>
      </c>
      <c r="E86" s="13">
        <v>3.5586399999999997E-2</v>
      </c>
      <c r="F86" s="13">
        <v>3.5586399999999997E-2</v>
      </c>
      <c r="G86">
        <v>0.54</v>
      </c>
      <c r="H86">
        <v>0.250301</v>
      </c>
    </row>
    <row r="87" spans="3:8">
      <c r="C87">
        <v>84</v>
      </c>
      <c r="D87" t="s">
        <v>863</v>
      </c>
      <c r="E87" s="13">
        <v>3.7284200000000003E-2</v>
      </c>
      <c r="F87" s="13">
        <v>3.7284200000000003E-2</v>
      </c>
      <c r="G87">
        <v>0.54</v>
      </c>
      <c r="H87">
        <v>7.9156900000000002E-2</v>
      </c>
    </row>
    <row r="88" spans="3:8">
      <c r="C88">
        <v>85</v>
      </c>
      <c r="D88" t="s">
        <v>932</v>
      </c>
      <c r="E88" s="13">
        <v>3.8299600000000003E-2</v>
      </c>
      <c r="F88" s="13">
        <v>3.8299600000000003E-2</v>
      </c>
      <c r="G88">
        <v>0.08</v>
      </c>
      <c r="H88">
        <v>3.4524899999999997E-2</v>
      </c>
    </row>
    <row r="89" spans="3:8">
      <c r="C89">
        <v>86</v>
      </c>
      <c r="D89" t="s">
        <v>865</v>
      </c>
      <c r="E89" s="13">
        <v>3.89819E-2</v>
      </c>
      <c r="F89" s="13">
        <v>3.89819E-2</v>
      </c>
      <c r="G89">
        <v>0.28000000000000003</v>
      </c>
      <c r="H89">
        <v>0.148864</v>
      </c>
    </row>
    <row r="90" spans="3:8">
      <c r="C90">
        <v>87</v>
      </c>
      <c r="D90" t="s">
        <v>811</v>
      </c>
      <c r="E90" s="13">
        <v>3.90625E-2</v>
      </c>
      <c r="F90" s="13">
        <v>3.90625E-2</v>
      </c>
      <c r="G90">
        <v>0.02</v>
      </c>
      <c r="H90">
        <v>4.5204199999999999E-4</v>
      </c>
    </row>
    <row r="91" spans="3:8">
      <c r="C91">
        <v>88</v>
      </c>
      <c r="D91" t="s">
        <v>931</v>
      </c>
      <c r="E91" s="13">
        <v>3.95813E-2</v>
      </c>
      <c r="F91" s="13">
        <v>3.95813E-2</v>
      </c>
      <c r="G91">
        <v>0.11</v>
      </c>
      <c r="H91">
        <v>3.33829E-2</v>
      </c>
    </row>
    <row r="92" spans="3:8">
      <c r="C92">
        <v>89</v>
      </c>
      <c r="D92" t="s">
        <v>972</v>
      </c>
      <c r="E92" s="13">
        <v>4.2397200000000003E-2</v>
      </c>
      <c r="F92" s="13">
        <v>4.2397200000000003E-2</v>
      </c>
      <c r="G92">
        <v>173.34</v>
      </c>
      <c r="H92">
        <v>19.861499999999999</v>
      </c>
    </row>
    <row r="93" spans="3:8">
      <c r="C93">
        <v>90</v>
      </c>
      <c r="D93" t="s">
        <v>858</v>
      </c>
      <c r="E93" s="13">
        <v>4.41895E-2</v>
      </c>
      <c r="F93" s="13">
        <v>4.41895E-2</v>
      </c>
      <c r="G93">
        <v>0.05</v>
      </c>
      <c r="H93">
        <v>7.8780699999999992E-3</v>
      </c>
    </row>
    <row r="94" spans="3:8">
      <c r="C94">
        <v>91</v>
      </c>
      <c r="D94" t="s">
        <v>857</v>
      </c>
      <c r="E94" s="13">
        <v>4.4815099999999997E-2</v>
      </c>
      <c r="F94" s="13">
        <v>4.4815099999999997E-2</v>
      </c>
      <c r="G94">
        <v>0.05</v>
      </c>
      <c r="H94">
        <v>6.2761300000000004E-3</v>
      </c>
    </row>
    <row r="95" spans="3:8">
      <c r="C95">
        <v>92</v>
      </c>
      <c r="D95" t="s">
        <v>934</v>
      </c>
      <c r="E95" s="13">
        <v>4.5104999999999999E-2</v>
      </c>
      <c r="F95" s="13">
        <v>4.5104999999999999E-2</v>
      </c>
      <c r="G95">
        <v>0.08</v>
      </c>
      <c r="H95">
        <v>2.4010900000000002E-2</v>
      </c>
    </row>
    <row r="96" spans="3:8">
      <c r="C96">
        <v>93</v>
      </c>
      <c r="D96" t="s">
        <v>951</v>
      </c>
      <c r="E96" s="13">
        <v>5.5482900000000002E-2</v>
      </c>
      <c r="F96" s="13">
        <v>5.5482900000000002E-2</v>
      </c>
      <c r="G96">
        <v>1.62</v>
      </c>
      <c r="H96">
        <v>0.77237199999999995</v>
      </c>
    </row>
    <row r="97" spans="3:8">
      <c r="C97">
        <v>94</v>
      </c>
      <c r="D97" t="s">
        <v>814</v>
      </c>
      <c r="E97" s="13">
        <v>5.6640599999999999E-2</v>
      </c>
      <c r="F97" s="13">
        <v>5.6640599999999999E-2</v>
      </c>
      <c r="G97">
        <v>0.02</v>
      </c>
      <c r="H97">
        <v>4.7898299999999999E-4</v>
      </c>
    </row>
    <row r="98" spans="3:8">
      <c r="C98">
        <v>95</v>
      </c>
      <c r="D98" t="s">
        <v>860</v>
      </c>
      <c r="E98" s="13">
        <v>6.0961700000000001E-2</v>
      </c>
      <c r="F98" s="13">
        <v>6.0961700000000001E-2</v>
      </c>
      <c r="G98">
        <v>0.06</v>
      </c>
      <c r="H98">
        <v>1.52979E-2</v>
      </c>
    </row>
    <row r="99" spans="3:8">
      <c r="C99">
        <v>96</v>
      </c>
      <c r="D99" t="s">
        <v>795</v>
      </c>
      <c r="E99" s="13">
        <v>6.25E-2</v>
      </c>
      <c r="F99" s="13">
        <v>6.25E-2</v>
      </c>
      <c r="G99">
        <v>0.02</v>
      </c>
      <c r="H99">
        <v>3.3998500000000001E-4</v>
      </c>
    </row>
    <row r="100" spans="3:8">
      <c r="C100">
        <v>97</v>
      </c>
      <c r="D100" t="s">
        <v>796</v>
      </c>
      <c r="E100" s="13">
        <v>6.25E-2</v>
      </c>
      <c r="F100" s="13">
        <v>6.25E-2</v>
      </c>
      <c r="G100">
        <v>0.02</v>
      </c>
      <c r="H100">
        <v>2.3794199999999999E-4</v>
      </c>
    </row>
    <row r="101" spans="3:8">
      <c r="C101">
        <v>98</v>
      </c>
      <c r="D101" t="s">
        <v>800</v>
      </c>
      <c r="E101" s="13">
        <v>6.25E-2</v>
      </c>
      <c r="F101" s="13">
        <v>6.25E-2</v>
      </c>
      <c r="G101">
        <v>0.02</v>
      </c>
      <c r="H101">
        <v>2.1004699999999999E-4</v>
      </c>
    </row>
    <row r="102" spans="3:8">
      <c r="C102">
        <v>99</v>
      </c>
      <c r="D102" t="s">
        <v>926</v>
      </c>
      <c r="E102" s="13">
        <v>6.4453099999999999E-2</v>
      </c>
      <c r="F102" s="13">
        <v>6.4453099999999999E-2</v>
      </c>
      <c r="G102">
        <v>0.09</v>
      </c>
      <c r="H102">
        <v>2.8249E-2</v>
      </c>
    </row>
    <row r="103" spans="3:8">
      <c r="C103">
        <v>100</v>
      </c>
      <c r="D103" t="s">
        <v>819</v>
      </c>
      <c r="E103" s="13">
        <v>6.8359400000000001E-2</v>
      </c>
      <c r="F103" s="13">
        <v>6.8359400000000001E-2</v>
      </c>
      <c r="G103">
        <v>0.02</v>
      </c>
      <c r="H103">
        <v>4.58956E-4</v>
      </c>
    </row>
    <row r="104" spans="3:8">
      <c r="C104">
        <v>101</v>
      </c>
      <c r="D104" t="s">
        <v>952</v>
      </c>
      <c r="E104" s="13">
        <v>6.8758E-2</v>
      </c>
      <c r="F104" s="13">
        <v>6.8758E-2</v>
      </c>
      <c r="G104">
        <v>2.5</v>
      </c>
      <c r="H104">
        <v>0.96499500000000005</v>
      </c>
    </row>
    <row r="105" spans="3:8">
      <c r="C105">
        <v>102</v>
      </c>
      <c r="D105" t="s">
        <v>834</v>
      </c>
      <c r="E105" s="13">
        <v>7.1899400000000002E-2</v>
      </c>
      <c r="F105" s="13">
        <v>7.1899400000000002E-2</v>
      </c>
      <c r="G105">
        <v>0.02</v>
      </c>
      <c r="H105">
        <v>2.7170200000000001E-3</v>
      </c>
    </row>
    <row r="106" spans="3:8">
      <c r="C106">
        <v>103</v>
      </c>
      <c r="D106" t="s">
        <v>832</v>
      </c>
      <c r="E106" s="13">
        <v>8.0230700000000002E-2</v>
      </c>
      <c r="F106" s="13">
        <v>8.0230700000000002E-2</v>
      </c>
      <c r="G106">
        <v>0.02</v>
      </c>
      <c r="H106">
        <v>1.2829300000000001E-3</v>
      </c>
    </row>
    <row r="107" spans="3:8">
      <c r="C107">
        <v>104</v>
      </c>
      <c r="D107" t="s">
        <v>955</v>
      </c>
      <c r="E107" s="13">
        <v>8.4382100000000002E-2</v>
      </c>
      <c r="F107" s="13">
        <v>8.4382100000000002E-2</v>
      </c>
      <c r="G107">
        <v>3.81</v>
      </c>
      <c r="H107">
        <v>0.95029600000000003</v>
      </c>
    </row>
    <row r="108" spans="3:8">
      <c r="C108">
        <v>105</v>
      </c>
      <c r="D108" t="s">
        <v>812</v>
      </c>
      <c r="E108" s="13">
        <v>8.4960900000000006E-2</v>
      </c>
      <c r="F108" s="13">
        <v>8.4960900000000006E-2</v>
      </c>
      <c r="G108">
        <v>0.02</v>
      </c>
      <c r="H108">
        <v>4.4584300000000002E-4</v>
      </c>
    </row>
    <row r="109" spans="3:8">
      <c r="C109">
        <v>106</v>
      </c>
      <c r="D109" t="s">
        <v>970</v>
      </c>
      <c r="E109" s="13">
        <v>8.7130700000000005E-2</v>
      </c>
      <c r="F109" s="13">
        <v>8.7130700000000005E-2</v>
      </c>
      <c r="G109">
        <v>215.55</v>
      </c>
      <c r="H109">
        <v>24.607299999999999</v>
      </c>
    </row>
    <row r="110" spans="3:8">
      <c r="C110">
        <v>107</v>
      </c>
      <c r="D110" t="s">
        <v>859</v>
      </c>
      <c r="E110" s="13">
        <v>8.8999700000000001E-2</v>
      </c>
      <c r="F110" s="13">
        <v>8.8999700000000001E-2</v>
      </c>
      <c r="G110">
        <v>0.04</v>
      </c>
      <c r="H110">
        <v>1.00179E-2</v>
      </c>
    </row>
    <row r="111" spans="3:8">
      <c r="C111">
        <v>108</v>
      </c>
      <c r="D111" t="s">
        <v>910</v>
      </c>
      <c r="E111" s="13">
        <v>9.2773400000000006E-2</v>
      </c>
      <c r="F111" s="13">
        <v>9.2773400000000006E-2</v>
      </c>
      <c r="G111">
        <v>0.02</v>
      </c>
      <c r="H111">
        <v>2.4890899999999998E-3</v>
      </c>
    </row>
    <row r="112" spans="3:8">
      <c r="C112">
        <v>109</v>
      </c>
      <c r="D112" t="s">
        <v>790</v>
      </c>
      <c r="E112" s="13">
        <v>9.375E-2</v>
      </c>
      <c r="F112" s="13">
        <v>9.375E-2</v>
      </c>
      <c r="G112">
        <v>0.02</v>
      </c>
      <c r="H112">
        <v>1.9311900000000001E-4</v>
      </c>
    </row>
    <row r="113" spans="3:8">
      <c r="C113">
        <v>110</v>
      </c>
      <c r="D113" t="s">
        <v>791</v>
      </c>
      <c r="E113" s="13">
        <v>9.375E-2</v>
      </c>
      <c r="F113" s="13">
        <v>9.375E-2</v>
      </c>
      <c r="G113">
        <v>0.02</v>
      </c>
      <c r="H113">
        <v>2.141E-4</v>
      </c>
    </row>
    <row r="114" spans="3:8">
      <c r="C114">
        <v>111</v>
      </c>
      <c r="D114" t="s">
        <v>799</v>
      </c>
      <c r="E114" s="13">
        <v>9.375E-2</v>
      </c>
      <c r="F114" s="13">
        <v>9.375E-2</v>
      </c>
      <c r="G114">
        <v>0.02</v>
      </c>
      <c r="H114">
        <v>2.2101400000000001E-4</v>
      </c>
    </row>
    <row r="115" spans="3:8">
      <c r="C115">
        <v>112</v>
      </c>
      <c r="D115" t="s">
        <v>927</v>
      </c>
      <c r="E115" s="13">
        <v>0.104309</v>
      </c>
      <c r="F115" s="13">
        <v>0.104309</v>
      </c>
      <c r="G115">
        <v>0.08</v>
      </c>
      <c r="H115">
        <v>4.4724E-2</v>
      </c>
    </row>
    <row r="116" spans="3:8">
      <c r="C116">
        <v>113</v>
      </c>
      <c r="D116" t="s">
        <v>906</v>
      </c>
      <c r="E116" s="13">
        <v>0.10839799999999999</v>
      </c>
      <c r="F116" s="13">
        <v>0.10839799999999999</v>
      </c>
      <c r="G116">
        <v>0.02</v>
      </c>
      <c r="H116">
        <v>4.8201099999999998E-3</v>
      </c>
    </row>
    <row r="117" spans="3:8">
      <c r="C117">
        <v>114</v>
      </c>
      <c r="D117" t="s">
        <v>835</v>
      </c>
      <c r="E117" s="13">
        <v>0.110504</v>
      </c>
      <c r="F117" s="13">
        <v>0.110504</v>
      </c>
      <c r="G117">
        <v>0.02</v>
      </c>
      <c r="H117">
        <v>1.1830300000000001E-3</v>
      </c>
    </row>
    <row r="118" spans="3:8">
      <c r="C118">
        <v>115</v>
      </c>
      <c r="D118" t="s">
        <v>907</v>
      </c>
      <c r="E118" s="13">
        <v>0.114258</v>
      </c>
      <c r="F118" s="13">
        <v>0.114258</v>
      </c>
      <c r="G118">
        <v>0.02</v>
      </c>
      <c r="H118">
        <v>2.34294E-3</v>
      </c>
    </row>
    <row r="119" spans="3:8">
      <c r="C119">
        <v>116</v>
      </c>
      <c r="D119" t="s">
        <v>909</v>
      </c>
      <c r="E119" s="13">
        <v>0.11621099999999999</v>
      </c>
      <c r="F119" s="13">
        <v>0.11621099999999999</v>
      </c>
      <c r="G119">
        <v>0.02</v>
      </c>
      <c r="H119">
        <v>2.9771300000000001E-3</v>
      </c>
    </row>
    <row r="120" spans="3:8">
      <c r="C120">
        <v>117</v>
      </c>
      <c r="D120" t="s">
        <v>969</v>
      </c>
      <c r="E120" s="13">
        <v>0.116895</v>
      </c>
      <c r="F120" s="13">
        <v>0.116895</v>
      </c>
      <c r="G120">
        <v>236.59</v>
      </c>
      <c r="H120">
        <v>41.250500000000002</v>
      </c>
    </row>
    <row r="121" spans="3:8">
      <c r="C121">
        <v>118</v>
      </c>
      <c r="D121" t="s">
        <v>831</v>
      </c>
      <c r="E121" s="13">
        <v>0.121765</v>
      </c>
      <c r="F121" s="13">
        <v>0.121765</v>
      </c>
      <c r="G121">
        <v>0.02</v>
      </c>
      <c r="H121">
        <v>2.08902E-3</v>
      </c>
    </row>
    <row r="122" spans="3:8">
      <c r="C122">
        <v>119</v>
      </c>
      <c r="D122" t="s">
        <v>929</v>
      </c>
      <c r="E122" s="13">
        <v>0.12728900000000001</v>
      </c>
      <c r="F122" s="13">
        <v>0.12728900000000001</v>
      </c>
      <c r="G122">
        <v>0.13</v>
      </c>
      <c r="H122">
        <v>6.2613000000000002E-2</v>
      </c>
    </row>
    <row r="123" spans="3:8">
      <c r="C123">
        <v>120</v>
      </c>
      <c r="D123" t="s">
        <v>928</v>
      </c>
      <c r="E123" s="13">
        <v>0.13266</v>
      </c>
      <c r="F123" s="13">
        <v>0.13266</v>
      </c>
      <c r="G123">
        <v>0.11</v>
      </c>
      <c r="H123">
        <v>4.4012099999999998E-2</v>
      </c>
    </row>
    <row r="124" spans="3:8">
      <c r="C124">
        <v>121</v>
      </c>
      <c r="D124" t="s">
        <v>833</v>
      </c>
      <c r="E124" s="13">
        <v>0.13467399999999999</v>
      </c>
      <c r="F124" s="13">
        <v>0.13467399999999999</v>
      </c>
      <c r="G124">
        <v>0.02</v>
      </c>
      <c r="H124">
        <v>1.39189E-3</v>
      </c>
    </row>
    <row r="125" spans="3:8">
      <c r="C125">
        <v>122</v>
      </c>
      <c r="D125" t="s">
        <v>950</v>
      </c>
      <c r="E125" s="13">
        <v>0.136796</v>
      </c>
      <c r="F125" s="13">
        <v>0.136796</v>
      </c>
      <c r="G125">
        <v>1.2</v>
      </c>
      <c r="H125">
        <v>1.2369000000000001</v>
      </c>
    </row>
    <row r="126" spans="3:8">
      <c r="C126">
        <v>123</v>
      </c>
      <c r="D126" t="s">
        <v>968</v>
      </c>
      <c r="E126" s="13">
        <v>0.13939299999999999</v>
      </c>
      <c r="F126" s="13">
        <v>0.13939299999999999</v>
      </c>
      <c r="G126">
        <v>294.92</v>
      </c>
      <c r="H126">
        <v>59.3827</v>
      </c>
    </row>
    <row r="127" spans="3:8">
      <c r="C127">
        <v>124</v>
      </c>
      <c r="D127" t="s">
        <v>930</v>
      </c>
      <c r="E127" s="13">
        <v>0.15002399999999999</v>
      </c>
      <c r="F127" s="13">
        <v>0.15002399999999999</v>
      </c>
      <c r="G127">
        <v>0.19</v>
      </c>
      <c r="H127">
        <v>7.5731999999999994E-2</v>
      </c>
    </row>
    <row r="128" spans="3:8">
      <c r="C128">
        <v>125</v>
      </c>
      <c r="D128" t="s">
        <v>966</v>
      </c>
      <c r="E128" s="13">
        <v>0.15166199999999999</v>
      </c>
      <c r="F128" s="13">
        <v>0.15166199999999999</v>
      </c>
      <c r="G128">
        <v>377.62</v>
      </c>
      <c r="H128">
        <v>32.885100000000001</v>
      </c>
    </row>
    <row r="129" spans="3:8">
      <c r="C129">
        <v>126</v>
      </c>
      <c r="D129" t="s">
        <v>788</v>
      </c>
      <c r="E129" s="13">
        <v>0.15625</v>
      </c>
      <c r="F129" s="13">
        <v>0.15625</v>
      </c>
      <c r="G129">
        <v>0.02</v>
      </c>
      <c r="H129">
        <v>1.8405900000000001E-4</v>
      </c>
    </row>
    <row r="130" spans="3:8">
      <c r="C130">
        <v>127</v>
      </c>
      <c r="D130" t="s">
        <v>896</v>
      </c>
      <c r="E130" s="13">
        <v>0.15625</v>
      </c>
      <c r="F130" s="13">
        <v>0.15625</v>
      </c>
      <c r="G130">
        <v>0.02</v>
      </c>
      <c r="H130">
        <v>2.6106799999999999E-4</v>
      </c>
    </row>
    <row r="131" spans="3:8">
      <c r="C131">
        <v>128</v>
      </c>
      <c r="D131" t="s">
        <v>900</v>
      </c>
      <c r="E131" s="13">
        <v>0.15625</v>
      </c>
      <c r="F131" s="13">
        <v>0.15625</v>
      </c>
      <c r="G131">
        <v>0.02</v>
      </c>
      <c r="H131">
        <v>2.8490999999999998E-4</v>
      </c>
    </row>
    <row r="132" spans="3:8">
      <c r="C132">
        <v>129</v>
      </c>
      <c r="D132" t="s">
        <v>908</v>
      </c>
      <c r="E132" s="13">
        <v>0.16406200000000001</v>
      </c>
      <c r="F132" s="13">
        <v>0.16406200000000001</v>
      </c>
      <c r="G132">
        <v>0.09</v>
      </c>
      <c r="H132">
        <v>2.23398E-3</v>
      </c>
    </row>
    <row r="133" spans="3:8">
      <c r="C133">
        <v>130</v>
      </c>
      <c r="D133" t="s">
        <v>967</v>
      </c>
      <c r="E133" s="13">
        <v>0.186028</v>
      </c>
      <c r="F133" s="13">
        <v>0.186028</v>
      </c>
      <c r="G133">
        <v>378.86</v>
      </c>
      <c r="H133">
        <v>68.713099999999997</v>
      </c>
    </row>
    <row r="134" spans="3:8">
      <c r="C134">
        <v>131</v>
      </c>
      <c r="D134" t="s">
        <v>948</v>
      </c>
      <c r="E134" s="13">
        <v>0.188001</v>
      </c>
      <c r="F134" s="13">
        <v>0.188001</v>
      </c>
      <c r="G134">
        <v>3.48</v>
      </c>
      <c r="H134">
        <v>1.1790400000000001</v>
      </c>
    </row>
    <row r="135" spans="3:8">
      <c r="C135">
        <v>132</v>
      </c>
      <c r="D135" t="s">
        <v>905</v>
      </c>
      <c r="E135" s="13">
        <v>0.19042999999999999</v>
      </c>
      <c r="F135" s="13">
        <v>0.19042999999999999</v>
      </c>
      <c r="G135">
        <v>0.02</v>
      </c>
      <c r="H135">
        <v>2.0630399999999999E-3</v>
      </c>
    </row>
    <row r="136" spans="3:8">
      <c r="C136">
        <v>133</v>
      </c>
      <c r="D136" t="s">
        <v>946</v>
      </c>
      <c r="E136" s="13">
        <v>0.20289499999999999</v>
      </c>
      <c r="F136" s="13">
        <v>0.20289499999999999</v>
      </c>
      <c r="G136">
        <v>4.43</v>
      </c>
      <c r="H136">
        <v>3.0211800000000002</v>
      </c>
    </row>
    <row r="137" spans="3:8">
      <c r="C137">
        <v>134</v>
      </c>
      <c r="D137" t="s">
        <v>921</v>
      </c>
      <c r="E137" s="13">
        <v>0.211365</v>
      </c>
      <c r="F137" s="13">
        <v>0.211365</v>
      </c>
      <c r="G137">
        <v>0.12</v>
      </c>
      <c r="H137">
        <v>4.2637099999999997E-2</v>
      </c>
    </row>
    <row r="138" spans="3:8">
      <c r="C138">
        <v>135</v>
      </c>
      <c r="D138" t="s">
        <v>786</v>
      </c>
      <c r="E138" s="13">
        <v>0.21875</v>
      </c>
      <c r="F138" s="13">
        <v>0.21875</v>
      </c>
      <c r="G138">
        <v>0.02</v>
      </c>
      <c r="H138">
        <v>3.5905799999999999E-4</v>
      </c>
    </row>
    <row r="139" spans="3:8">
      <c r="C139">
        <v>136</v>
      </c>
      <c r="D139" t="s">
        <v>922</v>
      </c>
      <c r="E139" s="13">
        <v>0.224213</v>
      </c>
      <c r="F139" s="13">
        <v>0.224213</v>
      </c>
      <c r="G139">
        <v>0.15</v>
      </c>
      <c r="H139">
        <v>5.5335000000000002E-2</v>
      </c>
    </row>
    <row r="140" spans="3:8">
      <c r="C140">
        <v>137</v>
      </c>
      <c r="D140" t="s">
        <v>947</v>
      </c>
      <c r="E140" s="13">
        <v>0.228162</v>
      </c>
      <c r="F140" s="13">
        <v>0.228162</v>
      </c>
      <c r="G140">
        <v>2.67</v>
      </c>
      <c r="H140">
        <v>4.0525399999999996</v>
      </c>
    </row>
    <row r="141" spans="3:8">
      <c r="C141">
        <v>138</v>
      </c>
      <c r="D141" t="s">
        <v>904</v>
      </c>
      <c r="E141" s="13">
        <v>0.23535200000000001</v>
      </c>
      <c r="F141" s="13">
        <v>0.23535200000000001</v>
      </c>
      <c r="G141">
        <v>0.03</v>
      </c>
      <c r="H141">
        <v>2.5970899999999998E-3</v>
      </c>
    </row>
    <row r="142" spans="3:8">
      <c r="C142">
        <v>139</v>
      </c>
      <c r="D142" t="s">
        <v>901</v>
      </c>
      <c r="E142" s="13">
        <v>0.240234</v>
      </c>
      <c r="F142" s="13">
        <v>0.240234</v>
      </c>
      <c r="G142">
        <v>0.03</v>
      </c>
      <c r="H142">
        <v>2.62094E-3</v>
      </c>
    </row>
    <row r="143" spans="3:8">
      <c r="C143">
        <v>140</v>
      </c>
      <c r="D143" t="s">
        <v>899</v>
      </c>
      <c r="E143" s="13">
        <v>0.25</v>
      </c>
      <c r="F143" s="13">
        <v>0.25</v>
      </c>
      <c r="G143">
        <v>0.02</v>
      </c>
      <c r="H143">
        <v>2.8490999999999998E-4</v>
      </c>
    </row>
    <row r="144" spans="3:8">
      <c r="C144">
        <v>141</v>
      </c>
      <c r="D144" t="s">
        <v>806</v>
      </c>
      <c r="E144" s="13">
        <v>0.26855499999999999</v>
      </c>
      <c r="F144" s="13">
        <v>0.26855499999999999</v>
      </c>
      <c r="G144">
        <v>0.02</v>
      </c>
      <c r="H144">
        <v>5.04971E-4</v>
      </c>
    </row>
    <row r="145" spans="3:8">
      <c r="C145">
        <v>142</v>
      </c>
      <c r="D145" t="s">
        <v>923</v>
      </c>
      <c r="E145" s="13">
        <v>0.27316299999999999</v>
      </c>
      <c r="F145" s="13">
        <v>0.27316299999999999</v>
      </c>
      <c r="G145">
        <v>0.09</v>
      </c>
      <c r="H145">
        <v>0.105334</v>
      </c>
    </row>
    <row r="146" spans="3:8">
      <c r="C146">
        <v>143</v>
      </c>
      <c r="D146" t="s">
        <v>903</v>
      </c>
      <c r="E146" s="13">
        <v>0.27343800000000001</v>
      </c>
      <c r="F146" s="13">
        <v>0.27343800000000001</v>
      </c>
      <c r="G146">
        <v>0.02</v>
      </c>
      <c r="H146">
        <v>2.6319E-3</v>
      </c>
    </row>
    <row r="147" spans="3:8">
      <c r="C147">
        <v>144</v>
      </c>
      <c r="D147" t="s">
        <v>925</v>
      </c>
      <c r="E147" s="13">
        <v>0.27572600000000003</v>
      </c>
      <c r="F147" s="13">
        <v>0.27572600000000003</v>
      </c>
      <c r="G147">
        <v>0.15</v>
      </c>
      <c r="H147">
        <v>5.9687900000000002E-2</v>
      </c>
    </row>
    <row r="148" spans="3:8">
      <c r="C148">
        <v>145</v>
      </c>
      <c r="D148" t="s">
        <v>787</v>
      </c>
      <c r="E148" s="13">
        <v>0.28125</v>
      </c>
      <c r="F148" s="13">
        <v>0.28125</v>
      </c>
      <c r="G148">
        <v>0.02</v>
      </c>
      <c r="H148">
        <v>3.2901799999999999E-4</v>
      </c>
    </row>
    <row r="149" spans="3:8">
      <c r="C149">
        <v>146</v>
      </c>
      <c r="D149" t="s">
        <v>892</v>
      </c>
      <c r="E149" s="13">
        <v>0.28125</v>
      </c>
      <c r="F149" s="13">
        <v>0.28125</v>
      </c>
      <c r="G149">
        <v>0.02</v>
      </c>
      <c r="H149">
        <v>4.39882E-4</v>
      </c>
    </row>
    <row r="150" spans="3:8">
      <c r="C150">
        <v>147</v>
      </c>
      <c r="D150" t="s">
        <v>963</v>
      </c>
      <c r="E150" s="13">
        <v>0.28541</v>
      </c>
      <c r="F150" s="13">
        <v>0.28541</v>
      </c>
      <c r="G150">
        <v>53.22</v>
      </c>
      <c r="H150">
        <v>77.940700000000007</v>
      </c>
    </row>
    <row r="151" spans="3:8">
      <c r="C151">
        <v>148</v>
      </c>
      <c r="D151" t="s">
        <v>965</v>
      </c>
      <c r="E151" s="13">
        <v>0.30854599999999999</v>
      </c>
      <c r="F151" s="13">
        <v>0.30854599999999999</v>
      </c>
      <c r="G151">
        <v>65</v>
      </c>
      <c r="H151">
        <v>50.805900000000001</v>
      </c>
    </row>
    <row r="152" spans="3:8">
      <c r="C152">
        <v>149</v>
      </c>
      <c r="D152" t="s">
        <v>897</v>
      </c>
      <c r="E152" s="13">
        <v>0.3125</v>
      </c>
      <c r="F152" s="13">
        <v>0.3125</v>
      </c>
      <c r="G152">
        <v>0.02</v>
      </c>
      <c r="H152">
        <v>2.67982E-4</v>
      </c>
    </row>
    <row r="153" spans="3:8">
      <c r="C153">
        <v>150</v>
      </c>
      <c r="D153" t="s">
        <v>949</v>
      </c>
      <c r="E153" s="13">
        <v>0.312697</v>
      </c>
      <c r="F153" s="13">
        <v>0.312697</v>
      </c>
      <c r="G153">
        <v>4.03</v>
      </c>
      <c r="H153">
        <v>4.6253500000000001</v>
      </c>
    </row>
    <row r="154" spans="3:8">
      <c r="C154">
        <v>151</v>
      </c>
      <c r="D154" t="s">
        <v>807</v>
      </c>
      <c r="E154" s="13">
        <v>0.31738300000000003</v>
      </c>
      <c r="F154" s="13">
        <v>0.31738300000000003</v>
      </c>
      <c r="G154">
        <v>0.02</v>
      </c>
      <c r="H154">
        <v>5.3000499999999995E-4</v>
      </c>
    </row>
    <row r="155" spans="3:8">
      <c r="C155">
        <v>152</v>
      </c>
      <c r="D155" t="s">
        <v>924</v>
      </c>
      <c r="E155" s="13">
        <v>0.33529700000000001</v>
      </c>
      <c r="F155" s="13">
        <v>0.33529700000000001</v>
      </c>
      <c r="G155">
        <v>0.08</v>
      </c>
      <c r="H155">
        <v>0.11631</v>
      </c>
    </row>
    <row r="156" spans="3:8">
      <c r="C156">
        <v>153</v>
      </c>
      <c r="D156" t="s">
        <v>809</v>
      </c>
      <c r="E156" s="13">
        <v>0.33886699999999997</v>
      </c>
      <c r="F156" s="13">
        <v>0.33886699999999997</v>
      </c>
      <c r="G156">
        <v>0.02</v>
      </c>
      <c r="H156">
        <v>5.7482699999999998E-4</v>
      </c>
    </row>
    <row r="157" spans="3:8">
      <c r="C157">
        <v>154</v>
      </c>
      <c r="D157" t="s">
        <v>962</v>
      </c>
      <c r="E157" s="13">
        <v>0.343468</v>
      </c>
      <c r="F157" s="13">
        <v>0.343468</v>
      </c>
      <c r="G157">
        <v>78.09</v>
      </c>
      <c r="H157">
        <v>47.930700000000002</v>
      </c>
    </row>
    <row r="158" spans="3:8">
      <c r="C158">
        <v>155</v>
      </c>
      <c r="D158" t="s">
        <v>943</v>
      </c>
      <c r="E158" s="13">
        <v>0.34958699999999998</v>
      </c>
      <c r="F158" s="13">
        <v>0.34958699999999998</v>
      </c>
      <c r="G158">
        <v>0.71</v>
      </c>
      <c r="H158">
        <v>0.959897</v>
      </c>
    </row>
    <row r="159" spans="3:8">
      <c r="C159">
        <v>156</v>
      </c>
      <c r="D159" t="s">
        <v>810</v>
      </c>
      <c r="E159" s="13">
        <v>0.36425800000000003</v>
      </c>
      <c r="F159" s="13">
        <v>0.36425800000000003</v>
      </c>
      <c r="G159">
        <v>0.02</v>
      </c>
      <c r="H159">
        <v>1.53112E-3</v>
      </c>
    </row>
    <row r="160" spans="3:8">
      <c r="C160">
        <v>157</v>
      </c>
      <c r="D160" t="s">
        <v>964</v>
      </c>
      <c r="E160" s="13">
        <v>0.36426900000000001</v>
      </c>
      <c r="F160" s="13">
        <v>0.36426900000000001</v>
      </c>
      <c r="G160">
        <v>64.569999999999993</v>
      </c>
      <c r="H160">
        <v>61.992199999999997</v>
      </c>
    </row>
    <row r="161" spans="3:8">
      <c r="C161">
        <v>158</v>
      </c>
      <c r="D161" t="s">
        <v>902</v>
      </c>
      <c r="E161" s="13">
        <v>0.369141</v>
      </c>
      <c r="F161" s="13">
        <v>0.369141</v>
      </c>
      <c r="G161">
        <v>0.03</v>
      </c>
      <c r="H161">
        <v>4.5511700000000002E-3</v>
      </c>
    </row>
    <row r="162" spans="3:8">
      <c r="C162">
        <v>159</v>
      </c>
      <c r="D162" t="s">
        <v>917</v>
      </c>
      <c r="E162" s="13">
        <v>0.37207000000000001</v>
      </c>
      <c r="F162" s="13">
        <v>0.37207000000000001</v>
      </c>
      <c r="G162">
        <v>0.02</v>
      </c>
      <c r="H162">
        <v>2.5351000000000002E-3</v>
      </c>
    </row>
    <row r="163" spans="3:8">
      <c r="C163">
        <v>160</v>
      </c>
      <c r="D163" t="s">
        <v>944</v>
      </c>
      <c r="E163" s="13">
        <v>0.398835</v>
      </c>
      <c r="F163" s="13">
        <v>0.398835</v>
      </c>
      <c r="G163">
        <v>0.73</v>
      </c>
      <c r="H163">
        <v>2.8036099999999999</v>
      </c>
    </row>
    <row r="164" spans="3:8">
      <c r="C164">
        <v>161</v>
      </c>
      <c r="D164" t="s">
        <v>941</v>
      </c>
      <c r="E164" s="13">
        <v>0.40437899999999999</v>
      </c>
      <c r="F164" s="13">
        <v>0.40437899999999999</v>
      </c>
      <c r="G164">
        <v>2.34</v>
      </c>
      <c r="H164">
        <v>2.36083</v>
      </c>
    </row>
    <row r="165" spans="3:8">
      <c r="C165">
        <v>162</v>
      </c>
      <c r="D165" t="s">
        <v>783</v>
      </c>
      <c r="E165" s="13">
        <v>0.40625</v>
      </c>
      <c r="F165" s="13">
        <v>0.40625</v>
      </c>
      <c r="G165">
        <v>0.02</v>
      </c>
      <c r="H165">
        <v>1.7786000000000001E-4</v>
      </c>
    </row>
    <row r="166" spans="3:8">
      <c r="C166">
        <v>163</v>
      </c>
      <c r="D166" t="s">
        <v>918</v>
      </c>
      <c r="E166" s="13">
        <v>0.42382799999999998</v>
      </c>
      <c r="F166" s="13">
        <v>0.42382799999999998</v>
      </c>
      <c r="G166">
        <v>7.0000000000000007E-2</v>
      </c>
      <c r="H166">
        <v>2.9671200000000002E-3</v>
      </c>
    </row>
    <row r="167" spans="3:8">
      <c r="C167">
        <v>164</v>
      </c>
      <c r="D167" t="s">
        <v>808</v>
      </c>
      <c r="E167" s="13">
        <v>0.43359399999999998</v>
      </c>
      <c r="F167" s="13">
        <v>0.43359399999999998</v>
      </c>
      <c r="G167">
        <v>0.02</v>
      </c>
      <c r="H167">
        <v>4.7302200000000003E-4</v>
      </c>
    </row>
    <row r="168" spans="3:8">
      <c r="C168">
        <v>165</v>
      </c>
      <c r="D168" t="s">
        <v>781</v>
      </c>
      <c r="E168" s="13">
        <v>0.4375</v>
      </c>
      <c r="F168" s="13">
        <v>0.4375</v>
      </c>
      <c r="G168">
        <v>0.02</v>
      </c>
      <c r="H168">
        <v>2.29836E-4</v>
      </c>
    </row>
    <row r="169" spans="3:8">
      <c r="C169">
        <v>166</v>
      </c>
      <c r="D169" t="s">
        <v>782</v>
      </c>
      <c r="E169" s="13">
        <v>0.4375</v>
      </c>
      <c r="F169" s="13">
        <v>0.4375</v>
      </c>
      <c r="G169">
        <v>0.02</v>
      </c>
      <c r="H169">
        <v>1.7499900000000001E-4</v>
      </c>
    </row>
    <row r="170" spans="3:8">
      <c r="C170">
        <v>167</v>
      </c>
      <c r="D170" t="s">
        <v>891</v>
      </c>
      <c r="E170" s="13">
        <v>0.4375</v>
      </c>
      <c r="F170" s="13">
        <v>0.4375</v>
      </c>
      <c r="G170">
        <v>0.02</v>
      </c>
      <c r="H170">
        <v>2.4914700000000002E-4</v>
      </c>
    </row>
    <row r="171" spans="3:8">
      <c r="C171">
        <v>168</v>
      </c>
      <c r="D171" t="s">
        <v>893</v>
      </c>
      <c r="E171" s="13">
        <v>0.4375</v>
      </c>
      <c r="F171" s="13">
        <v>0.4375</v>
      </c>
      <c r="G171">
        <v>0.02</v>
      </c>
      <c r="H171">
        <v>3.7097900000000001E-4</v>
      </c>
    </row>
    <row r="172" spans="3:8">
      <c r="C172">
        <v>169</v>
      </c>
      <c r="D172" t="s">
        <v>961</v>
      </c>
      <c r="E172" s="13">
        <v>0.45280100000000001</v>
      </c>
      <c r="F172" s="13">
        <v>0.45280100000000001</v>
      </c>
      <c r="G172">
        <v>92.78</v>
      </c>
      <c r="H172">
        <v>44.702100000000002</v>
      </c>
    </row>
    <row r="173" spans="3:8">
      <c r="C173">
        <v>170</v>
      </c>
      <c r="D173" t="s">
        <v>945</v>
      </c>
      <c r="E173" s="13">
        <v>0.45472000000000001</v>
      </c>
      <c r="F173" s="13">
        <v>0.45472000000000001</v>
      </c>
      <c r="G173">
        <v>1.38</v>
      </c>
      <c r="H173">
        <v>0.88224199999999997</v>
      </c>
    </row>
    <row r="174" spans="3:8">
      <c r="C174">
        <v>171</v>
      </c>
      <c r="D174" t="s">
        <v>942</v>
      </c>
      <c r="E174" s="13">
        <v>0.45939099999999999</v>
      </c>
      <c r="F174" s="13">
        <v>0.45939099999999999</v>
      </c>
      <c r="G174">
        <v>1.33</v>
      </c>
      <c r="H174">
        <v>1.73759</v>
      </c>
    </row>
    <row r="175" spans="3:8">
      <c r="C175">
        <v>172</v>
      </c>
      <c r="D175" t="s">
        <v>1056</v>
      </c>
      <c r="E175" s="13">
        <v>0.46032800000000001</v>
      </c>
      <c r="F175" s="13">
        <v>0.46032800000000001</v>
      </c>
      <c r="G175">
        <v>44.29</v>
      </c>
      <c r="H175">
        <v>36.710900000000002</v>
      </c>
    </row>
    <row r="176" spans="3:8">
      <c r="C176">
        <v>173</v>
      </c>
      <c r="D176" t="s">
        <v>919</v>
      </c>
      <c r="E176" s="13">
        <v>0.47753899999999999</v>
      </c>
      <c r="F176" s="13">
        <v>0.47753899999999999</v>
      </c>
      <c r="G176">
        <v>0.02</v>
      </c>
      <c r="H176">
        <v>4.4531800000000002E-3</v>
      </c>
    </row>
    <row r="177" spans="3:8">
      <c r="C177">
        <v>174</v>
      </c>
      <c r="D177" t="s">
        <v>920</v>
      </c>
      <c r="E177" s="13">
        <v>0.48828100000000002</v>
      </c>
      <c r="F177" s="13">
        <v>0.48828100000000002</v>
      </c>
      <c r="G177">
        <v>0.02</v>
      </c>
      <c r="H177">
        <v>2.92611E-3</v>
      </c>
    </row>
    <row r="178" spans="3:8">
      <c r="C178">
        <v>175</v>
      </c>
      <c r="D178" t="s">
        <v>789</v>
      </c>
      <c r="E178" s="13">
        <v>0.5</v>
      </c>
      <c r="F178" s="13">
        <v>0.5</v>
      </c>
      <c r="G178">
        <v>0.02</v>
      </c>
      <c r="H178">
        <v>2.0003299999999999E-4</v>
      </c>
    </row>
    <row r="179" spans="3:8">
      <c r="C179">
        <v>176</v>
      </c>
      <c r="D179" t="s">
        <v>916</v>
      </c>
      <c r="E179" s="13">
        <v>0.50683599999999995</v>
      </c>
      <c r="F179" s="13">
        <v>0.50683599999999995</v>
      </c>
      <c r="G179">
        <v>0.09</v>
      </c>
      <c r="H179">
        <v>2.9339800000000001E-3</v>
      </c>
    </row>
    <row r="180" spans="3:8">
      <c r="C180">
        <v>177</v>
      </c>
      <c r="D180" t="s">
        <v>937</v>
      </c>
      <c r="E180" s="13">
        <v>0.51709000000000005</v>
      </c>
      <c r="F180" s="13">
        <v>0.51709000000000005</v>
      </c>
      <c r="G180">
        <v>0.08</v>
      </c>
      <c r="H180">
        <v>2.9352900000000001E-2</v>
      </c>
    </row>
    <row r="181" spans="3:8">
      <c r="C181">
        <v>178</v>
      </c>
      <c r="D181" t="s">
        <v>784</v>
      </c>
      <c r="E181" s="13">
        <v>0.53125</v>
      </c>
      <c r="F181" s="13">
        <v>0.53125</v>
      </c>
      <c r="G181">
        <v>0.02</v>
      </c>
      <c r="H181">
        <v>3.41892E-4</v>
      </c>
    </row>
    <row r="182" spans="3:8">
      <c r="C182">
        <v>179</v>
      </c>
      <c r="D182" t="s">
        <v>886</v>
      </c>
      <c r="E182" s="13">
        <v>0.53125</v>
      </c>
      <c r="F182" s="13">
        <v>0.53125</v>
      </c>
      <c r="G182">
        <v>0.02</v>
      </c>
      <c r="H182">
        <v>3.7598599999999997E-4</v>
      </c>
    </row>
    <row r="183" spans="3:8">
      <c r="C183">
        <v>180</v>
      </c>
      <c r="D183" t="s">
        <v>1060</v>
      </c>
      <c r="E183" s="13">
        <v>0.54268899999999998</v>
      </c>
      <c r="F183" s="13">
        <v>0.54268899999999998</v>
      </c>
      <c r="G183">
        <v>23.73</v>
      </c>
      <c r="H183">
        <v>63.758200000000002</v>
      </c>
    </row>
    <row r="184" spans="3:8">
      <c r="C184">
        <v>181</v>
      </c>
      <c r="D184" t="s">
        <v>940</v>
      </c>
      <c r="E184" s="13">
        <v>0.55090300000000003</v>
      </c>
      <c r="F184" s="13">
        <v>0.55090300000000003</v>
      </c>
      <c r="G184">
        <v>0.05</v>
      </c>
      <c r="H184">
        <v>2.24741E-2</v>
      </c>
    </row>
    <row r="185" spans="3:8">
      <c r="C185">
        <v>182</v>
      </c>
      <c r="D185" t="s">
        <v>1058</v>
      </c>
      <c r="E185" s="13">
        <v>0.55608000000000002</v>
      </c>
      <c r="F185" s="13">
        <v>0.55608000000000002</v>
      </c>
      <c r="G185">
        <v>36.47</v>
      </c>
      <c r="H185">
        <v>58.765500000000003</v>
      </c>
    </row>
    <row r="186" spans="3:8">
      <c r="C186">
        <v>183</v>
      </c>
      <c r="D186" t="s">
        <v>936</v>
      </c>
      <c r="E186" s="13">
        <v>0.560303</v>
      </c>
      <c r="F186" s="13">
        <v>0.560303</v>
      </c>
      <c r="G186">
        <v>0.06</v>
      </c>
      <c r="H186">
        <v>5.4683900000000001E-2</v>
      </c>
    </row>
    <row r="187" spans="3:8">
      <c r="C187">
        <v>184</v>
      </c>
      <c r="D187" t="s">
        <v>1057</v>
      </c>
      <c r="E187" s="13">
        <v>0.56099500000000002</v>
      </c>
      <c r="F187" s="13">
        <v>0.56099500000000002</v>
      </c>
      <c r="G187">
        <v>49.56</v>
      </c>
      <c r="H187">
        <v>48.427799999999998</v>
      </c>
    </row>
    <row r="188" spans="3:8">
      <c r="C188">
        <v>185</v>
      </c>
      <c r="D188" t="s">
        <v>895</v>
      </c>
      <c r="E188" s="13">
        <v>0.5625</v>
      </c>
      <c r="F188" s="13">
        <v>0.5625</v>
      </c>
      <c r="G188">
        <v>0.02</v>
      </c>
      <c r="H188">
        <v>2.68936E-4</v>
      </c>
    </row>
    <row r="189" spans="3:8">
      <c r="C189">
        <v>186</v>
      </c>
      <c r="D189" t="s">
        <v>898</v>
      </c>
      <c r="E189" s="13">
        <v>0.5625</v>
      </c>
      <c r="F189" s="13">
        <v>0.5625</v>
      </c>
      <c r="G189">
        <v>0.02</v>
      </c>
      <c r="H189">
        <v>2.6202199999999999E-4</v>
      </c>
    </row>
    <row r="190" spans="3:8">
      <c r="C190">
        <v>187</v>
      </c>
      <c r="D190" t="s">
        <v>912</v>
      </c>
      <c r="E190" s="13">
        <v>0.56738299999999997</v>
      </c>
      <c r="F190" s="13">
        <v>0.56738299999999997</v>
      </c>
      <c r="G190">
        <v>0.02</v>
      </c>
      <c r="H190">
        <v>2.9859499999999998E-3</v>
      </c>
    </row>
    <row r="191" spans="3:8">
      <c r="C191">
        <v>188</v>
      </c>
      <c r="D191" t="s">
        <v>1038</v>
      </c>
      <c r="E191" s="13">
        <v>0.56771899999999997</v>
      </c>
      <c r="F191" s="13">
        <v>0.56771899999999997</v>
      </c>
      <c r="G191">
        <v>0.42</v>
      </c>
      <c r="H191">
        <v>0.79271400000000003</v>
      </c>
    </row>
    <row r="192" spans="3:8">
      <c r="C192">
        <v>189</v>
      </c>
      <c r="D192" t="s">
        <v>939</v>
      </c>
      <c r="E192" s="13">
        <v>0.58560199999999996</v>
      </c>
      <c r="F192" s="13">
        <v>0.58560199999999996</v>
      </c>
      <c r="G192">
        <v>0.12</v>
      </c>
      <c r="H192">
        <v>0.114269</v>
      </c>
    </row>
    <row r="193" spans="3:8">
      <c r="C193">
        <v>190</v>
      </c>
      <c r="D193" t="s">
        <v>1059</v>
      </c>
      <c r="E193" s="13">
        <v>0.588669</v>
      </c>
      <c r="F193" s="13">
        <v>0.588669</v>
      </c>
      <c r="G193">
        <v>29.32</v>
      </c>
      <c r="H193">
        <v>65.8703</v>
      </c>
    </row>
    <row r="194" spans="3:8">
      <c r="C194">
        <v>191</v>
      </c>
      <c r="D194" t="s">
        <v>938</v>
      </c>
      <c r="E194" s="13">
        <v>0.59423800000000004</v>
      </c>
      <c r="F194" s="13">
        <v>0.59423800000000004</v>
      </c>
      <c r="G194">
        <v>0.06</v>
      </c>
      <c r="H194">
        <v>0.13317300000000001</v>
      </c>
    </row>
    <row r="195" spans="3:8">
      <c r="C195">
        <v>192</v>
      </c>
      <c r="D195" t="s">
        <v>913</v>
      </c>
      <c r="E195" s="13">
        <v>0.60253900000000005</v>
      </c>
      <c r="F195" s="13">
        <v>0.60253900000000005</v>
      </c>
      <c r="G195">
        <v>0.02</v>
      </c>
      <c r="H195">
        <v>1.7240000000000001E-3</v>
      </c>
    </row>
    <row r="196" spans="3:8">
      <c r="C196">
        <v>193</v>
      </c>
      <c r="D196" t="s">
        <v>915</v>
      </c>
      <c r="E196" s="13">
        <v>0.60546900000000003</v>
      </c>
      <c r="F196" s="13">
        <v>0.60546900000000003</v>
      </c>
      <c r="G196">
        <v>0.02</v>
      </c>
      <c r="H196">
        <v>3.37696E-3</v>
      </c>
    </row>
    <row r="197" spans="3:8">
      <c r="C197">
        <v>194</v>
      </c>
      <c r="D197" t="s">
        <v>1034</v>
      </c>
      <c r="E197" s="13">
        <v>0.61166399999999999</v>
      </c>
      <c r="F197" s="13">
        <v>0.61166399999999999</v>
      </c>
      <c r="G197">
        <v>0.21</v>
      </c>
      <c r="H197">
        <v>0.51519300000000001</v>
      </c>
    </row>
    <row r="198" spans="3:8">
      <c r="C198">
        <v>195</v>
      </c>
      <c r="D198" t="s">
        <v>1055</v>
      </c>
      <c r="E198" s="13">
        <v>0.61191899999999999</v>
      </c>
      <c r="F198" s="13">
        <v>0.61191899999999999</v>
      </c>
      <c r="G198">
        <v>12.93</v>
      </c>
      <c r="H198">
        <v>45.574199999999998</v>
      </c>
    </row>
    <row r="199" spans="3:8">
      <c r="C199">
        <v>196</v>
      </c>
      <c r="D199" t="s">
        <v>911</v>
      </c>
      <c r="E199" s="13">
        <v>0.61718799999999996</v>
      </c>
      <c r="F199" s="13">
        <v>0.61718799999999996</v>
      </c>
      <c r="G199">
        <v>0.02</v>
      </c>
      <c r="H199">
        <v>1.6369799999999999E-3</v>
      </c>
    </row>
    <row r="200" spans="3:8">
      <c r="C200">
        <v>197</v>
      </c>
      <c r="D200" t="s">
        <v>785</v>
      </c>
      <c r="E200" s="13">
        <v>0.625</v>
      </c>
      <c r="F200" s="13">
        <v>0.625</v>
      </c>
      <c r="G200">
        <v>0.02</v>
      </c>
      <c r="H200">
        <v>3.2019600000000002E-4</v>
      </c>
    </row>
    <row r="201" spans="3:8">
      <c r="C201">
        <v>198</v>
      </c>
      <c r="D201" t="s">
        <v>1015</v>
      </c>
      <c r="E201" s="13">
        <v>0.63281200000000004</v>
      </c>
      <c r="F201" s="13">
        <v>0.63281200000000004</v>
      </c>
      <c r="G201">
        <v>0.03</v>
      </c>
      <c r="H201">
        <v>1.6844000000000001E-2</v>
      </c>
    </row>
    <row r="202" spans="3:8">
      <c r="C202">
        <v>199</v>
      </c>
      <c r="D202" t="s">
        <v>1033</v>
      </c>
      <c r="E202" s="13">
        <v>0.640289</v>
      </c>
      <c r="F202" s="13">
        <v>0.640289</v>
      </c>
      <c r="G202">
        <v>0.16</v>
      </c>
      <c r="H202">
        <v>0.75327</v>
      </c>
    </row>
    <row r="203" spans="3:8">
      <c r="C203">
        <v>200</v>
      </c>
      <c r="D203" t="s">
        <v>914</v>
      </c>
      <c r="E203" s="13">
        <v>0.64453099999999997</v>
      </c>
      <c r="F203" s="13">
        <v>0.64453099999999997</v>
      </c>
      <c r="G203">
        <v>0.02</v>
      </c>
      <c r="H203">
        <v>1.1019700000000001E-3</v>
      </c>
    </row>
    <row r="204" spans="3:8">
      <c r="C204">
        <v>201</v>
      </c>
      <c r="D204" t="s">
        <v>888</v>
      </c>
      <c r="E204" s="13">
        <v>0.65625</v>
      </c>
      <c r="F204" s="13">
        <v>0.65625</v>
      </c>
      <c r="G204">
        <v>0.02</v>
      </c>
      <c r="H204">
        <v>2.2411299999999999E-4</v>
      </c>
    </row>
    <row r="205" spans="3:8">
      <c r="C205">
        <v>202</v>
      </c>
      <c r="D205" t="s">
        <v>1037</v>
      </c>
      <c r="E205" s="13">
        <v>0.66131600000000001</v>
      </c>
      <c r="F205" s="13">
        <v>0.66131600000000001</v>
      </c>
      <c r="G205">
        <v>0.42</v>
      </c>
      <c r="H205">
        <v>0.92700899999999997</v>
      </c>
    </row>
    <row r="206" spans="3:8">
      <c r="C206">
        <v>203</v>
      </c>
      <c r="D206" t="s">
        <v>1054</v>
      </c>
      <c r="E206" s="13">
        <v>0.66949700000000001</v>
      </c>
      <c r="F206" s="13">
        <v>0.66949700000000001</v>
      </c>
      <c r="G206">
        <v>20.73</v>
      </c>
      <c r="H206">
        <v>43.615900000000003</v>
      </c>
    </row>
    <row r="207" spans="3:8">
      <c r="C207">
        <v>204</v>
      </c>
      <c r="D207" t="s">
        <v>1049</v>
      </c>
      <c r="E207" s="13">
        <v>0.67951799999999996</v>
      </c>
      <c r="F207" s="13">
        <v>0.67951799999999996</v>
      </c>
      <c r="G207">
        <v>3.71</v>
      </c>
      <c r="H207">
        <v>32.6252</v>
      </c>
    </row>
    <row r="208" spans="3:8">
      <c r="C208">
        <v>205</v>
      </c>
      <c r="D208" t="s">
        <v>1036</v>
      </c>
      <c r="E208" s="13">
        <v>0.68069500000000005</v>
      </c>
      <c r="F208" s="13">
        <v>0.68069500000000005</v>
      </c>
      <c r="G208">
        <v>0.41</v>
      </c>
      <c r="H208">
        <v>1.16032</v>
      </c>
    </row>
    <row r="209" spans="3:8">
      <c r="C209">
        <v>206</v>
      </c>
      <c r="D209" t="s">
        <v>887</v>
      </c>
      <c r="E209" s="13">
        <v>0.6875</v>
      </c>
      <c r="F209" s="13">
        <v>0.6875</v>
      </c>
      <c r="G209">
        <v>0.02</v>
      </c>
      <c r="H209">
        <v>2.6392899999999999E-4</v>
      </c>
    </row>
    <row r="210" spans="3:8">
      <c r="C210">
        <v>207</v>
      </c>
      <c r="D210" t="s">
        <v>890</v>
      </c>
      <c r="E210" s="13">
        <v>0.6875</v>
      </c>
      <c r="F210" s="13">
        <v>0.6875</v>
      </c>
      <c r="G210">
        <v>0.02</v>
      </c>
      <c r="H210">
        <v>2.3603400000000001E-4</v>
      </c>
    </row>
    <row r="211" spans="3:8">
      <c r="C211">
        <v>208</v>
      </c>
      <c r="D211" t="s">
        <v>894</v>
      </c>
      <c r="E211" s="13">
        <v>0.6875</v>
      </c>
      <c r="F211" s="13">
        <v>0.6875</v>
      </c>
      <c r="G211">
        <v>0.02</v>
      </c>
      <c r="H211">
        <v>2.7298900000000001E-4</v>
      </c>
    </row>
    <row r="212" spans="3:8">
      <c r="C212">
        <v>209</v>
      </c>
      <c r="D212" t="s">
        <v>1000</v>
      </c>
      <c r="E212" s="13">
        <v>0.6875</v>
      </c>
      <c r="F212" s="13">
        <v>0.6875</v>
      </c>
      <c r="G212">
        <v>0.02</v>
      </c>
      <c r="H212">
        <v>5.3310399999999996E-4</v>
      </c>
    </row>
    <row r="213" spans="3:8">
      <c r="C213">
        <v>210</v>
      </c>
      <c r="D213" t="s">
        <v>1052</v>
      </c>
      <c r="E213" s="13">
        <v>0.69107099999999999</v>
      </c>
      <c r="F213" s="13">
        <v>0.69107099999999999</v>
      </c>
      <c r="G213">
        <v>14.13</v>
      </c>
      <c r="H213">
        <v>55.290500000000002</v>
      </c>
    </row>
    <row r="214" spans="3:8">
      <c r="C214">
        <v>211</v>
      </c>
      <c r="D214" t="s">
        <v>1051</v>
      </c>
      <c r="E214" s="13">
        <v>0.69235400000000002</v>
      </c>
      <c r="F214" s="13">
        <v>0.69235400000000002</v>
      </c>
      <c r="G214">
        <v>18.010000000000002</v>
      </c>
      <c r="H214">
        <v>51.302799999999998</v>
      </c>
    </row>
    <row r="215" spans="3:8">
      <c r="C215">
        <v>212</v>
      </c>
      <c r="D215" t="s">
        <v>1050</v>
      </c>
      <c r="E215" s="13">
        <v>0.70860199999999995</v>
      </c>
      <c r="F215" s="13">
        <v>0.70860199999999995</v>
      </c>
      <c r="G215">
        <v>3.39</v>
      </c>
      <c r="H215">
        <v>74.801000000000002</v>
      </c>
    </row>
    <row r="216" spans="3:8">
      <c r="C216">
        <v>213</v>
      </c>
      <c r="D216" t="s">
        <v>1065</v>
      </c>
      <c r="E216" s="13">
        <v>0.708982</v>
      </c>
      <c r="F216" s="13">
        <v>0.708982</v>
      </c>
      <c r="G216">
        <v>72.2</v>
      </c>
      <c r="H216">
        <v>779.37800000000004</v>
      </c>
    </row>
    <row r="217" spans="3:8">
      <c r="C217">
        <v>214</v>
      </c>
      <c r="D217" t="s">
        <v>1046</v>
      </c>
      <c r="E217" s="13">
        <v>0.70925400000000005</v>
      </c>
      <c r="F217" s="13">
        <v>0.70925400000000005</v>
      </c>
      <c r="G217">
        <v>3.56</v>
      </c>
      <c r="H217">
        <v>29.2684</v>
      </c>
    </row>
    <row r="218" spans="3:8">
      <c r="C218">
        <v>215</v>
      </c>
      <c r="D218" t="s">
        <v>1011</v>
      </c>
      <c r="E218" s="13">
        <v>0.71582000000000001</v>
      </c>
      <c r="F218" s="13">
        <v>0.71582000000000001</v>
      </c>
      <c r="G218">
        <v>0.02</v>
      </c>
      <c r="H218">
        <v>1.6332099999999999E-2</v>
      </c>
    </row>
    <row r="219" spans="3:8">
      <c r="C219">
        <v>216</v>
      </c>
      <c r="D219" t="s">
        <v>889</v>
      </c>
      <c r="E219" s="13">
        <v>0.71875</v>
      </c>
      <c r="F219" s="13">
        <v>0.71875</v>
      </c>
      <c r="G219">
        <v>0.02</v>
      </c>
      <c r="H219">
        <v>3.2901799999999999E-4</v>
      </c>
    </row>
    <row r="220" spans="3:8">
      <c r="C220">
        <v>217</v>
      </c>
      <c r="D220" t="s">
        <v>1012</v>
      </c>
      <c r="E220" s="13">
        <v>0.72460899999999995</v>
      </c>
      <c r="F220" s="13">
        <v>0.72460899999999995</v>
      </c>
      <c r="G220">
        <v>0.03</v>
      </c>
      <c r="H220">
        <v>2.6776100000000001E-2</v>
      </c>
    </row>
    <row r="221" spans="3:8">
      <c r="C221">
        <v>218</v>
      </c>
      <c r="D221" t="s">
        <v>1039</v>
      </c>
      <c r="E221" s="13">
        <v>0.72882100000000005</v>
      </c>
      <c r="F221" s="13">
        <v>0.72882100000000005</v>
      </c>
      <c r="G221">
        <v>0.38</v>
      </c>
      <c r="H221">
        <v>1.6938800000000001</v>
      </c>
    </row>
    <row r="222" spans="3:8">
      <c r="C222">
        <v>219</v>
      </c>
      <c r="D222" t="s">
        <v>1066</v>
      </c>
      <c r="E222" s="13">
        <v>0.736375</v>
      </c>
      <c r="F222" t="s">
        <v>7</v>
      </c>
      <c r="G222">
        <v>440.66</v>
      </c>
      <c r="H222">
        <v>1000</v>
      </c>
    </row>
    <row r="223" spans="3:8">
      <c r="C223">
        <v>220</v>
      </c>
      <c r="D223" t="s">
        <v>1062</v>
      </c>
      <c r="E223" s="13">
        <v>0.73853599999999997</v>
      </c>
      <c r="F223" t="s">
        <v>7</v>
      </c>
      <c r="G223">
        <v>41.51</v>
      </c>
      <c r="H223">
        <v>1000</v>
      </c>
    </row>
    <row r="224" spans="3:8">
      <c r="C224">
        <v>221</v>
      </c>
      <c r="D224" t="s">
        <v>1040</v>
      </c>
      <c r="E224" s="13">
        <v>0.73883100000000002</v>
      </c>
      <c r="F224" s="13">
        <v>0.73883100000000002</v>
      </c>
      <c r="G224">
        <v>0.27</v>
      </c>
      <c r="H224">
        <v>1.5847</v>
      </c>
    </row>
    <row r="225" spans="3:8">
      <c r="C225">
        <v>222</v>
      </c>
      <c r="D225" t="s">
        <v>1053</v>
      </c>
      <c r="E225" s="13">
        <v>0.74587199999999998</v>
      </c>
      <c r="F225" s="13">
        <v>0.74587199999999998</v>
      </c>
      <c r="G225">
        <v>9.7100000000000009</v>
      </c>
      <c r="H225">
        <v>81.396799999999999</v>
      </c>
    </row>
    <row r="226" spans="3:8">
      <c r="C226">
        <v>223</v>
      </c>
      <c r="D226" t="s">
        <v>882</v>
      </c>
      <c r="E226" s="13">
        <v>0.75</v>
      </c>
      <c r="F226" s="13">
        <v>0.75</v>
      </c>
      <c r="G226">
        <v>0.02</v>
      </c>
      <c r="H226">
        <v>2.4581000000000001E-4</v>
      </c>
    </row>
    <row r="227" spans="3:8">
      <c r="C227">
        <v>224</v>
      </c>
      <c r="D227" t="s">
        <v>1048</v>
      </c>
      <c r="E227" s="13">
        <v>0.75032699999999997</v>
      </c>
      <c r="F227" s="13">
        <v>0.75032699999999997</v>
      </c>
      <c r="G227">
        <v>2.57</v>
      </c>
      <c r="H227">
        <v>59.654200000000003</v>
      </c>
    </row>
    <row r="228" spans="3:8">
      <c r="C228">
        <v>225</v>
      </c>
      <c r="D228" t="s">
        <v>1047</v>
      </c>
      <c r="E228" s="13">
        <v>0.75047399999999997</v>
      </c>
      <c r="F228" s="13">
        <v>0.75047399999999997</v>
      </c>
      <c r="G228">
        <v>5.77</v>
      </c>
      <c r="H228">
        <v>44.692700000000002</v>
      </c>
    </row>
    <row r="229" spans="3:8">
      <c r="C229">
        <v>226</v>
      </c>
      <c r="D229" t="s">
        <v>1069</v>
      </c>
      <c r="E229" s="13">
        <v>0.75458999999999998</v>
      </c>
      <c r="F229" t="s">
        <v>7</v>
      </c>
      <c r="G229">
        <v>237.47</v>
      </c>
      <c r="H229">
        <v>1000</v>
      </c>
    </row>
    <row r="230" spans="3:8">
      <c r="C230">
        <v>227</v>
      </c>
      <c r="D230" t="s">
        <v>1032</v>
      </c>
      <c r="E230" s="13">
        <v>0.75567600000000001</v>
      </c>
      <c r="F230" s="13">
        <v>0.75567600000000001</v>
      </c>
      <c r="G230">
        <v>0.21</v>
      </c>
      <c r="H230">
        <v>1.0024999999999999</v>
      </c>
    </row>
    <row r="231" spans="3:8">
      <c r="C231">
        <v>228</v>
      </c>
      <c r="D231" t="s">
        <v>1006</v>
      </c>
      <c r="E231" s="13">
        <v>0.76464799999999999</v>
      </c>
      <c r="F231" s="13">
        <v>0.76464799999999999</v>
      </c>
      <c r="G231">
        <v>0.02</v>
      </c>
      <c r="H231">
        <v>1.7437000000000001E-2</v>
      </c>
    </row>
    <row r="232" spans="3:8">
      <c r="C232">
        <v>229</v>
      </c>
      <c r="D232" t="s">
        <v>1013</v>
      </c>
      <c r="E232" s="13">
        <v>0.765625</v>
      </c>
      <c r="F232" s="13">
        <v>0.765625</v>
      </c>
      <c r="G232">
        <v>0.03</v>
      </c>
      <c r="H232">
        <v>2.2010100000000001E-2</v>
      </c>
    </row>
    <row r="233" spans="3:8">
      <c r="C233">
        <v>230</v>
      </c>
      <c r="D233" t="s">
        <v>1035</v>
      </c>
      <c r="E233" s="13">
        <v>0.76684600000000003</v>
      </c>
      <c r="F233" s="13">
        <v>0.76684600000000003</v>
      </c>
      <c r="G233">
        <v>0.15</v>
      </c>
      <c r="H233">
        <v>1.0626500000000001</v>
      </c>
    </row>
    <row r="234" spans="3:8">
      <c r="C234">
        <v>231</v>
      </c>
      <c r="D234" t="s">
        <v>1064</v>
      </c>
      <c r="E234" s="13">
        <v>0.76846199999999998</v>
      </c>
      <c r="F234" t="s">
        <v>7</v>
      </c>
      <c r="G234">
        <v>29.9</v>
      </c>
      <c r="H234">
        <v>1000</v>
      </c>
    </row>
    <row r="235" spans="3:8">
      <c r="C235">
        <v>232</v>
      </c>
      <c r="D235" t="s">
        <v>1008</v>
      </c>
      <c r="E235" s="13">
        <v>0.77929700000000002</v>
      </c>
      <c r="F235" s="13">
        <v>0.77929700000000002</v>
      </c>
      <c r="G235">
        <v>0.02</v>
      </c>
      <c r="H235">
        <v>1.8394000000000001E-2</v>
      </c>
    </row>
    <row r="236" spans="3:8">
      <c r="C236">
        <v>233</v>
      </c>
      <c r="D236" t="s">
        <v>1027</v>
      </c>
      <c r="E236" s="13">
        <v>0.789551</v>
      </c>
      <c r="F236" s="13">
        <v>0.789551</v>
      </c>
      <c r="G236">
        <v>0.08</v>
      </c>
      <c r="H236">
        <v>0.71033800000000002</v>
      </c>
    </row>
    <row r="237" spans="3:8">
      <c r="C237">
        <v>234</v>
      </c>
      <c r="D237" t="s">
        <v>1021</v>
      </c>
      <c r="E237" s="13">
        <v>0.790161</v>
      </c>
      <c r="F237" s="13">
        <v>0.790161</v>
      </c>
      <c r="G237">
        <v>0.04</v>
      </c>
      <c r="H237">
        <v>0.37866300000000003</v>
      </c>
    </row>
    <row r="238" spans="3:8">
      <c r="C238">
        <v>235</v>
      </c>
      <c r="D238" t="s">
        <v>1028</v>
      </c>
      <c r="E238" s="13">
        <v>0.79257200000000005</v>
      </c>
      <c r="F238" s="13">
        <v>0.79257200000000005</v>
      </c>
      <c r="G238">
        <v>0.08</v>
      </c>
      <c r="H238">
        <v>0.526397</v>
      </c>
    </row>
    <row r="239" spans="3:8">
      <c r="C239">
        <v>236</v>
      </c>
      <c r="D239" t="s">
        <v>1007</v>
      </c>
      <c r="E239" s="13">
        <v>0.79296900000000003</v>
      </c>
      <c r="F239" s="13">
        <v>0.79296900000000003</v>
      </c>
      <c r="G239">
        <v>0.03</v>
      </c>
      <c r="H239">
        <v>1.7166899999999999E-2</v>
      </c>
    </row>
    <row r="240" spans="3:8">
      <c r="C240">
        <v>237</v>
      </c>
      <c r="D240" t="s">
        <v>1031</v>
      </c>
      <c r="E240" s="13">
        <v>0.79632599999999998</v>
      </c>
      <c r="F240" s="13">
        <v>0.79632599999999998</v>
      </c>
      <c r="G240">
        <v>0.18</v>
      </c>
      <c r="H240">
        <v>1.2750600000000001</v>
      </c>
    </row>
    <row r="241" spans="3:8">
      <c r="C241">
        <v>238</v>
      </c>
      <c r="D241" t="s">
        <v>1067</v>
      </c>
      <c r="E241" s="13">
        <v>0.79758099999999998</v>
      </c>
      <c r="F241" t="s">
        <v>7</v>
      </c>
      <c r="G241">
        <v>692.96</v>
      </c>
      <c r="H241">
        <v>1000</v>
      </c>
    </row>
    <row r="242" spans="3:8">
      <c r="C242">
        <v>239</v>
      </c>
      <c r="D242" t="s">
        <v>1068</v>
      </c>
      <c r="E242" s="13">
        <v>0.80176499999999995</v>
      </c>
      <c r="F242" t="s">
        <v>7</v>
      </c>
      <c r="G242">
        <v>511.05</v>
      </c>
      <c r="H242">
        <v>1000</v>
      </c>
    </row>
    <row r="243" spans="3:8">
      <c r="C243">
        <v>240</v>
      </c>
      <c r="D243" t="s">
        <v>1045</v>
      </c>
      <c r="E243" s="13">
        <v>0.80902399999999997</v>
      </c>
      <c r="F243" s="13">
        <v>0.80902399999999997</v>
      </c>
      <c r="G243">
        <v>1.05</v>
      </c>
      <c r="H243">
        <v>13.093999999999999</v>
      </c>
    </row>
    <row r="244" spans="3:8">
      <c r="C244">
        <v>241</v>
      </c>
      <c r="D244" t="s">
        <v>1010</v>
      </c>
      <c r="E244" s="13">
        <v>0.80957000000000001</v>
      </c>
      <c r="F244" s="13">
        <v>0.80957000000000001</v>
      </c>
      <c r="G244">
        <v>0.03</v>
      </c>
      <c r="H244">
        <v>1.6232E-2</v>
      </c>
    </row>
    <row r="245" spans="3:8">
      <c r="C245">
        <v>242</v>
      </c>
      <c r="D245" t="s">
        <v>1029</v>
      </c>
      <c r="E245" s="13">
        <v>0.81063799999999997</v>
      </c>
      <c r="F245" s="13">
        <v>0.81063799999999997</v>
      </c>
      <c r="G245">
        <v>0.09</v>
      </c>
      <c r="H245">
        <v>0.554589</v>
      </c>
    </row>
    <row r="246" spans="3:8">
      <c r="C246">
        <v>243</v>
      </c>
      <c r="D246" t="s">
        <v>881</v>
      </c>
      <c r="E246" s="13">
        <v>0.8125</v>
      </c>
      <c r="F246" s="13">
        <v>0.8125</v>
      </c>
      <c r="G246">
        <v>0.02</v>
      </c>
      <c r="H246">
        <v>3.3807800000000001E-4</v>
      </c>
    </row>
    <row r="247" spans="3:8">
      <c r="C247">
        <v>244</v>
      </c>
      <c r="D247" t="s">
        <v>986</v>
      </c>
      <c r="E247" s="13">
        <v>0.8125</v>
      </c>
      <c r="F247" s="13">
        <v>0.8125</v>
      </c>
      <c r="G247">
        <v>0.03</v>
      </c>
      <c r="H247">
        <v>5.0210999999999995E-4</v>
      </c>
    </row>
    <row r="248" spans="3:8">
      <c r="C248">
        <v>245</v>
      </c>
      <c r="D248" t="s">
        <v>992</v>
      </c>
      <c r="E248" s="13">
        <v>0.8125</v>
      </c>
      <c r="F248" s="13">
        <v>0.8125</v>
      </c>
      <c r="G248">
        <v>0.02</v>
      </c>
      <c r="H248">
        <v>6.0892100000000001E-4</v>
      </c>
    </row>
    <row r="249" spans="3:8">
      <c r="C249">
        <v>246</v>
      </c>
      <c r="D249" t="s">
        <v>997</v>
      </c>
      <c r="E249" s="13">
        <v>0.8125</v>
      </c>
      <c r="F249" s="13">
        <v>0.8125</v>
      </c>
      <c r="G249">
        <v>0.02</v>
      </c>
      <c r="H249">
        <v>7.26938E-4</v>
      </c>
    </row>
    <row r="250" spans="3:8">
      <c r="C250">
        <v>247</v>
      </c>
      <c r="D250" t="s">
        <v>998</v>
      </c>
      <c r="E250" s="13">
        <v>0.8125</v>
      </c>
      <c r="F250" s="13">
        <v>0.8125</v>
      </c>
      <c r="G250">
        <v>0.02</v>
      </c>
      <c r="H250">
        <v>6.9189100000000003E-4</v>
      </c>
    </row>
    <row r="251" spans="3:8">
      <c r="C251">
        <v>248</v>
      </c>
      <c r="D251" t="s">
        <v>999</v>
      </c>
      <c r="E251" s="13">
        <v>0.8125</v>
      </c>
      <c r="F251" s="13">
        <v>0.8125</v>
      </c>
      <c r="G251">
        <v>0.02</v>
      </c>
      <c r="H251">
        <v>6.8998300000000002E-4</v>
      </c>
    </row>
    <row r="252" spans="3:8">
      <c r="C252">
        <v>249</v>
      </c>
      <c r="D252" t="s">
        <v>1009</v>
      </c>
      <c r="E252" s="13">
        <v>0.81933599999999995</v>
      </c>
      <c r="F252" s="13">
        <v>0.81933599999999995</v>
      </c>
      <c r="G252">
        <v>0.02</v>
      </c>
      <c r="H252">
        <v>1.73981E-2</v>
      </c>
    </row>
    <row r="253" spans="3:8">
      <c r="C253">
        <v>250</v>
      </c>
      <c r="D253" t="s">
        <v>1041</v>
      </c>
      <c r="E253" s="13">
        <v>0.820627</v>
      </c>
      <c r="F253" s="13">
        <v>0.820627</v>
      </c>
      <c r="G253">
        <v>0.88</v>
      </c>
      <c r="H253">
        <v>19.942799999999998</v>
      </c>
    </row>
    <row r="254" spans="3:8">
      <c r="C254">
        <v>251</v>
      </c>
      <c r="D254" t="s">
        <v>1044</v>
      </c>
      <c r="E254" s="13">
        <v>0.82744399999999996</v>
      </c>
      <c r="F254" s="13">
        <v>0.82744399999999996</v>
      </c>
      <c r="G254">
        <v>0.61</v>
      </c>
      <c r="H254">
        <v>12.0984</v>
      </c>
    </row>
    <row r="255" spans="3:8">
      <c r="C255">
        <v>252</v>
      </c>
      <c r="D255" t="s">
        <v>1014</v>
      </c>
      <c r="E255" s="13">
        <v>0.82910200000000001</v>
      </c>
      <c r="F255" s="13">
        <v>0.82910200000000001</v>
      </c>
      <c r="G255">
        <v>0.02</v>
      </c>
      <c r="H255">
        <v>2.3031900000000001E-2</v>
      </c>
    </row>
    <row r="256" spans="3:8">
      <c r="C256">
        <v>253</v>
      </c>
      <c r="D256" t="s">
        <v>1061</v>
      </c>
      <c r="E256" s="13">
        <v>0.832283</v>
      </c>
      <c r="F256" t="s">
        <v>7</v>
      </c>
      <c r="G256">
        <v>38.89</v>
      </c>
      <c r="H256">
        <v>1000</v>
      </c>
    </row>
    <row r="257" spans="3:8">
      <c r="C257">
        <v>254</v>
      </c>
      <c r="D257" t="s">
        <v>1026</v>
      </c>
      <c r="E257" s="13">
        <v>0.83633400000000002</v>
      </c>
      <c r="F257" s="13">
        <v>0.83633400000000002</v>
      </c>
      <c r="G257">
        <v>0.1</v>
      </c>
      <c r="H257">
        <v>1.20705</v>
      </c>
    </row>
    <row r="258" spans="3:8">
      <c r="C258">
        <v>255</v>
      </c>
      <c r="D258" t="s">
        <v>883</v>
      </c>
      <c r="E258" s="13">
        <v>0.84375</v>
      </c>
      <c r="F258" s="13">
        <v>0.84375</v>
      </c>
      <c r="G258">
        <v>0.02</v>
      </c>
      <c r="H258">
        <v>3.3712400000000001E-4</v>
      </c>
    </row>
    <row r="259" spans="3:8">
      <c r="C259">
        <v>256</v>
      </c>
      <c r="D259" t="s">
        <v>885</v>
      </c>
      <c r="E259" s="13">
        <v>0.84375</v>
      </c>
      <c r="F259" s="13">
        <v>0.84375</v>
      </c>
      <c r="G259">
        <v>0.02</v>
      </c>
      <c r="H259">
        <v>3.4713700000000002E-4</v>
      </c>
    </row>
    <row r="260" spans="3:8">
      <c r="C260">
        <v>257</v>
      </c>
      <c r="D260" t="s">
        <v>996</v>
      </c>
      <c r="E260" s="13">
        <v>0.84375</v>
      </c>
      <c r="F260" s="13">
        <v>0.84375</v>
      </c>
      <c r="G260">
        <v>0.02</v>
      </c>
      <c r="H260">
        <v>7.1883199999999998E-4</v>
      </c>
    </row>
    <row r="261" spans="3:8">
      <c r="C261">
        <v>258</v>
      </c>
      <c r="D261" t="s">
        <v>1017</v>
      </c>
      <c r="E261" s="13">
        <v>0.84570299999999998</v>
      </c>
      <c r="F261" s="13">
        <v>0.84570299999999998</v>
      </c>
      <c r="G261">
        <v>0.02</v>
      </c>
      <c r="H261">
        <v>7.7199900000000004E-3</v>
      </c>
    </row>
    <row r="262" spans="3:8">
      <c r="C262">
        <v>259</v>
      </c>
      <c r="D262" t="s">
        <v>1020</v>
      </c>
      <c r="E262" s="13">
        <v>0.85058599999999995</v>
      </c>
      <c r="F262" s="13">
        <v>0.85058599999999995</v>
      </c>
      <c r="G262">
        <v>0.02</v>
      </c>
      <c r="H262">
        <v>1.08991E-2</v>
      </c>
    </row>
    <row r="263" spans="3:8">
      <c r="C263">
        <v>260</v>
      </c>
      <c r="D263" t="s">
        <v>1063</v>
      </c>
      <c r="E263" s="13">
        <v>0.86129199999999995</v>
      </c>
      <c r="F263" t="s">
        <v>7</v>
      </c>
      <c r="G263">
        <v>64.27</v>
      </c>
      <c r="H263">
        <v>1000</v>
      </c>
    </row>
    <row r="264" spans="3:8">
      <c r="C264">
        <v>261</v>
      </c>
      <c r="D264" t="s">
        <v>1002</v>
      </c>
      <c r="E264" s="13">
        <v>0.86132799999999998</v>
      </c>
      <c r="F264" s="13">
        <v>0.86132799999999998</v>
      </c>
      <c r="G264">
        <v>0.02</v>
      </c>
      <c r="H264">
        <v>3.0790999999999999E-2</v>
      </c>
    </row>
    <row r="265" spans="3:8">
      <c r="C265">
        <v>262</v>
      </c>
      <c r="D265" t="s">
        <v>1030</v>
      </c>
      <c r="E265" s="13">
        <v>0.866699</v>
      </c>
      <c r="F265" s="13">
        <v>0.866699</v>
      </c>
      <c r="G265">
        <v>0.1</v>
      </c>
      <c r="H265">
        <v>0.97929299999999997</v>
      </c>
    </row>
    <row r="266" spans="3:8">
      <c r="C266">
        <v>263</v>
      </c>
      <c r="D266" t="s">
        <v>1024</v>
      </c>
      <c r="E266" s="13">
        <v>0.86721800000000004</v>
      </c>
      <c r="F266" s="13">
        <v>0.86721800000000004</v>
      </c>
      <c r="G266">
        <v>0.05</v>
      </c>
      <c r="H266">
        <v>0.33221600000000001</v>
      </c>
    </row>
    <row r="267" spans="3:8">
      <c r="C267">
        <v>264</v>
      </c>
      <c r="D267" t="s">
        <v>1022</v>
      </c>
      <c r="E267" s="13">
        <v>0.867981</v>
      </c>
      <c r="F267" s="13">
        <v>0.867981</v>
      </c>
      <c r="G267">
        <v>0.08</v>
      </c>
      <c r="H267">
        <v>0.43805699999999997</v>
      </c>
    </row>
    <row r="268" spans="3:8">
      <c r="C268">
        <v>265</v>
      </c>
      <c r="D268" t="s">
        <v>1043</v>
      </c>
      <c r="E268" s="13">
        <v>0.86858900000000006</v>
      </c>
      <c r="F268" s="13">
        <v>0.86858900000000006</v>
      </c>
      <c r="G268">
        <v>0.66</v>
      </c>
      <c r="H268">
        <v>38.104999999999997</v>
      </c>
    </row>
    <row r="269" spans="3:8">
      <c r="C269">
        <v>266</v>
      </c>
      <c r="D269" t="s">
        <v>1145</v>
      </c>
      <c r="E269" s="13">
        <v>0.87009800000000004</v>
      </c>
      <c r="F269" s="13">
        <v>0.87009800000000004</v>
      </c>
      <c r="G269">
        <v>3.86</v>
      </c>
      <c r="H269">
        <v>465.94900000000001</v>
      </c>
    </row>
    <row r="270" spans="3:8">
      <c r="C270">
        <v>267</v>
      </c>
      <c r="D270" t="s">
        <v>994</v>
      </c>
      <c r="E270" s="13">
        <v>0.875</v>
      </c>
      <c r="F270" s="13">
        <v>0.875</v>
      </c>
      <c r="G270">
        <v>0.02</v>
      </c>
      <c r="H270">
        <v>5.5909199999999997E-4</v>
      </c>
    </row>
    <row r="271" spans="3:8">
      <c r="C271">
        <v>268</v>
      </c>
      <c r="D271" t="s">
        <v>1167</v>
      </c>
      <c r="E271" s="13">
        <v>0.88569600000000004</v>
      </c>
      <c r="F271" s="13" t="s">
        <v>7</v>
      </c>
      <c r="G271">
        <v>624.66</v>
      </c>
      <c r="H271">
        <v>1000</v>
      </c>
    </row>
    <row r="272" spans="3:8">
      <c r="C272">
        <v>269</v>
      </c>
      <c r="D272" t="s">
        <v>1005</v>
      </c>
      <c r="E272" s="13">
        <v>0.88574200000000003</v>
      </c>
      <c r="F272" s="13">
        <v>0.88574200000000003</v>
      </c>
      <c r="G272">
        <v>0.02</v>
      </c>
      <c r="H272">
        <v>1.7503000000000001E-2</v>
      </c>
    </row>
    <row r="273" spans="3:8">
      <c r="C273">
        <v>270</v>
      </c>
      <c r="D273" t="s">
        <v>1042</v>
      </c>
      <c r="E273" s="13">
        <v>0.88630699999999996</v>
      </c>
      <c r="F273" s="13">
        <v>0.88630699999999996</v>
      </c>
      <c r="G273">
        <v>0.35</v>
      </c>
      <c r="H273">
        <v>24.986699999999999</v>
      </c>
    </row>
    <row r="274" spans="3:8">
      <c r="C274">
        <v>271</v>
      </c>
      <c r="D274" t="s">
        <v>1165</v>
      </c>
      <c r="E274" s="13">
        <v>0.88819000000000004</v>
      </c>
      <c r="F274" s="13" t="s">
        <v>7</v>
      </c>
      <c r="G274">
        <v>750.21</v>
      </c>
      <c r="H274">
        <v>1000</v>
      </c>
    </row>
    <row r="275" spans="3:8">
      <c r="C275">
        <v>272</v>
      </c>
      <c r="D275" t="s">
        <v>1025</v>
      </c>
      <c r="E275" s="13">
        <v>0.888733</v>
      </c>
      <c r="F275" s="13">
        <v>0.888733</v>
      </c>
      <c r="G275">
        <v>0.06</v>
      </c>
      <c r="H275">
        <v>0.413132</v>
      </c>
    </row>
    <row r="276" spans="3:8">
      <c r="C276">
        <v>273</v>
      </c>
      <c r="D276" t="s">
        <v>1003</v>
      </c>
      <c r="E276" s="13">
        <v>0.88964799999999999</v>
      </c>
      <c r="F276" s="13">
        <v>0.88964799999999999</v>
      </c>
      <c r="G276">
        <v>0.02</v>
      </c>
      <c r="H276">
        <v>1.7828E-2</v>
      </c>
    </row>
    <row r="277" spans="3:8">
      <c r="C277">
        <v>274</v>
      </c>
      <c r="D277" t="s">
        <v>1162</v>
      </c>
      <c r="E277" s="13">
        <v>0.89846000000000004</v>
      </c>
      <c r="F277" s="13" t="s">
        <v>7</v>
      </c>
      <c r="G277">
        <v>121.35</v>
      </c>
      <c r="H277">
        <v>1000</v>
      </c>
    </row>
    <row r="278" spans="3:8">
      <c r="C278">
        <v>275</v>
      </c>
      <c r="D278" t="s">
        <v>1148</v>
      </c>
      <c r="E278" s="13">
        <v>0.90022800000000003</v>
      </c>
      <c r="F278" s="13">
        <v>0.90022800000000003</v>
      </c>
      <c r="G278">
        <v>6</v>
      </c>
      <c r="H278">
        <v>457.25299999999999</v>
      </c>
    </row>
    <row r="279" spans="3:8">
      <c r="C279">
        <v>276</v>
      </c>
      <c r="D279" t="s">
        <v>1116</v>
      </c>
      <c r="E279" s="13">
        <v>0.90722700000000001</v>
      </c>
      <c r="F279" s="13">
        <v>0.90722700000000001</v>
      </c>
      <c r="G279">
        <v>0.04</v>
      </c>
      <c r="H279">
        <v>2.5057100000000001</v>
      </c>
    </row>
    <row r="280" spans="3:8">
      <c r="C280">
        <v>277</v>
      </c>
      <c r="D280" t="s">
        <v>1126</v>
      </c>
      <c r="E280" s="13">
        <v>0.91217000000000004</v>
      </c>
      <c r="F280" s="13">
        <v>0.91217000000000004</v>
      </c>
      <c r="G280">
        <v>0.13</v>
      </c>
      <c r="H280">
        <v>4.4195599999999997</v>
      </c>
    </row>
    <row r="281" spans="3:8">
      <c r="C281">
        <v>278</v>
      </c>
      <c r="D281" t="s">
        <v>1147</v>
      </c>
      <c r="E281" s="13">
        <v>0.91682300000000005</v>
      </c>
      <c r="F281" s="13">
        <v>0.91682300000000005</v>
      </c>
      <c r="G281">
        <v>4.1500000000000004</v>
      </c>
      <c r="H281">
        <v>366.60599999999999</v>
      </c>
    </row>
    <row r="282" spans="3:8">
      <c r="C282">
        <v>279</v>
      </c>
      <c r="D282" t="s">
        <v>1160</v>
      </c>
      <c r="E282" s="13">
        <v>0.91716399999999998</v>
      </c>
      <c r="F282" s="13" t="s">
        <v>7</v>
      </c>
      <c r="G282">
        <v>137.43</v>
      </c>
      <c r="H282">
        <v>1000</v>
      </c>
    </row>
    <row r="283" spans="3:8">
      <c r="C283">
        <v>280</v>
      </c>
      <c r="D283" t="s">
        <v>1163</v>
      </c>
      <c r="E283" s="13">
        <v>0.91730699999999998</v>
      </c>
      <c r="F283" s="13" t="s">
        <v>7</v>
      </c>
      <c r="G283">
        <v>117.66</v>
      </c>
      <c r="H283">
        <v>1000</v>
      </c>
    </row>
    <row r="284" spans="3:8">
      <c r="C284">
        <v>281</v>
      </c>
      <c r="D284" t="s">
        <v>1004</v>
      </c>
      <c r="E284" s="13">
        <v>0.91894500000000001</v>
      </c>
      <c r="F284" s="13">
        <v>0.91894500000000001</v>
      </c>
      <c r="G284">
        <v>0.02</v>
      </c>
      <c r="H284">
        <v>1.1277000000000001E-2</v>
      </c>
    </row>
    <row r="285" spans="3:8">
      <c r="C285">
        <v>282</v>
      </c>
      <c r="D285" t="s">
        <v>1143</v>
      </c>
      <c r="E285" s="13">
        <v>0.919265</v>
      </c>
      <c r="F285" s="13">
        <v>0.919265</v>
      </c>
      <c r="G285">
        <v>3.22</v>
      </c>
      <c r="H285">
        <v>196.36</v>
      </c>
    </row>
    <row r="286" spans="3:8">
      <c r="C286">
        <v>283</v>
      </c>
      <c r="D286" t="s">
        <v>1118</v>
      </c>
      <c r="E286" s="13">
        <v>0.92040999999999995</v>
      </c>
      <c r="F286" s="13">
        <v>0.92040999999999995</v>
      </c>
      <c r="G286">
        <v>0.06</v>
      </c>
      <c r="H286">
        <v>1.86978</v>
      </c>
    </row>
    <row r="287" spans="3:8">
      <c r="C287">
        <v>284</v>
      </c>
      <c r="D287" t="s">
        <v>1134</v>
      </c>
      <c r="E287" s="13">
        <v>0.92202799999999996</v>
      </c>
      <c r="F287" s="13">
        <v>0.92202799999999996</v>
      </c>
      <c r="G287">
        <v>0.28000000000000003</v>
      </c>
      <c r="H287">
        <v>99.621899999999997</v>
      </c>
    </row>
    <row r="288" spans="3:8">
      <c r="C288">
        <v>285</v>
      </c>
      <c r="D288" t="s">
        <v>1159</v>
      </c>
      <c r="E288" s="13">
        <v>0.92254700000000001</v>
      </c>
      <c r="F288" s="13" t="s">
        <v>7</v>
      </c>
      <c r="G288">
        <v>30.3</v>
      </c>
      <c r="H288">
        <v>1000</v>
      </c>
    </row>
    <row r="289" spans="3:8">
      <c r="C289">
        <v>286</v>
      </c>
      <c r="D289" t="s">
        <v>1139</v>
      </c>
      <c r="E289" s="13">
        <v>0.92419099999999998</v>
      </c>
      <c r="F289" s="13">
        <v>0.92419099999999998</v>
      </c>
      <c r="G289">
        <v>0.55000000000000004</v>
      </c>
      <c r="H289">
        <v>172.756</v>
      </c>
    </row>
    <row r="290" spans="3:8">
      <c r="C290">
        <v>287</v>
      </c>
      <c r="D290" t="s">
        <v>1164</v>
      </c>
      <c r="E290" s="13">
        <v>0.92647299999999999</v>
      </c>
      <c r="F290" s="13" t="s">
        <v>7</v>
      </c>
      <c r="G290">
        <v>152.27000000000001</v>
      </c>
      <c r="H290">
        <v>1000</v>
      </c>
    </row>
    <row r="291" spans="3:8">
      <c r="C291">
        <v>288</v>
      </c>
      <c r="D291" t="s">
        <v>1141</v>
      </c>
      <c r="E291" s="13">
        <v>0.92891299999999999</v>
      </c>
      <c r="F291" s="13">
        <v>0.92891299999999999</v>
      </c>
      <c r="G291">
        <v>1.85</v>
      </c>
      <c r="H291">
        <v>311.38</v>
      </c>
    </row>
    <row r="292" spans="3:8">
      <c r="C292">
        <v>289</v>
      </c>
      <c r="D292" t="s">
        <v>1023</v>
      </c>
      <c r="E292" s="13">
        <v>0.92923</v>
      </c>
      <c r="F292" s="13">
        <v>0.92923</v>
      </c>
      <c r="G292">
        <v>0.04</v>
      </c>
      <c r="H292">
        <v>0.71261600000000003</v>
      </c>
    </row>
    <row r="293" spans="3:8">
      <c r="C293">
        <v>290</v>
      </c>
      <c r="D293" t="s">
        <v>1157</v>
      </c>
      <c r="E293" s="13">
        <v>0.93117700000000003</v>
      </c>
      <c r="F293" s="13" t="s">
        <v>7</v>
      </c>
      <c r="G293">
        <v>86.88</v>
      </c>
      <c r="H293">
        <v>1000</v>
      </c>
    </row>
    <row r="294" spans="3:8">
      <c r="C294">
        <v>291</v>
      </c>
      <c r="D294" t="s">
        <v>1016</v>
      </c>
      <c r="E294" s="13">
        <v>0.93261700000000003</v>
      </c>
      <c r="F294" s="13">
        <v>0.93261700000000003</v>
      </c>
      <c r="G294">
        <v>0.02</v>
      </c>
      <c r="H294">
        <v>9.5620199999999992E-3</v>
      </c>
    </row>
    <row r="295" spans="3:8">
      <c r="C295">
        <v>292</v>
      </c>
      <c r="D295" t="s">
        <v>1140</v>
      </c>
      <c r="E295" s="13">
        <v>0.93499399999999999</v>
      </c>
      <c r="F295" s="13">
        <v>0.93499399999999999</v>
      </c>
      <c r="G295">
        <v>2.37</v>
      </c>
      <c r="H295">
        <v>238.267</v>
      </c>
    </row>
    <row r="296" spans="3:8">
      <c r="C296">
        <v>293</v>
      </c>
      <c r="D296" t="s">
        <v>1144</v>
      </c>
      <c r="E296" s="13">
        <v>0.93632899999999997</v>
      </c>
      <c r="F296" s="13">
        <v>0.93632899999999997</v>
      </c>
      <c r="G296">
        <v>2.4</v>
      </c>
      <c r="H296">
        <v>320.48200000000003</v>
      </c>
    </row>
    <row r="297" spans="3:8">
      <c r="C297">
        <v>294</v>
      </c>
      <c r="D297" t="s">
        <v>884</v>
      </c>
      <c r="E297" s="13">
        <v>0.9375</v>
      </c>
      <c r="F297" s="13">
        <v>0.9375</v>
      </c>
      <c r="G297">
        <v>0.02</v>
      </c>
      <c r="H297">
        <v>3.2591800000000002E-4</v>
      </c>
    </row>
    <row r="298" spans="3:8">
      <c r="C298">
        <v>295</v>
      </c>
      <c r="D298" t="s">
        <v>989</v>
      </c>
      <c r="E298" s="13">
        <v>0.9375</v>
      </c>
      <c r="F298" s="13">
        <v>0.9375</v>
      </c>
      <c r="G298">
        <v>0.02</v>
      </c>
      <c r="H298">
        <v>4.8708900000000001E-4</v>
      </c>
    </row>
    <row r="299" spans="3:8">
      <c r="C299">
        <v>296</v>
      </c>
      <c r="D299" t="s">
        <v>990</v>
      </c>
      <c r="E299" s="13">
        <v>0.9375</v>
      </c>
      <c r="F299" s="13">
        <v>0.9375</v>
      </c>
      <c r="G299">
        <v>0.02</v>
      </c>
      <c r="H299">
        <v>5.6099899999999996E-4</v>
      </c>
    </row>
    <row r="300" spans="3:8">
      <c r="C300">
        <v>297</v>
      </c>
      <c r="D300" t="s">
        <v>991</v>
      </c>
      <c r="E300" s="13">
        <v>0.9375</v>
      </c>
      <c r="F300" s="13">
        <v>0.9375</v>
      </c>
      <c r="G300">
        <v>0.02</v>
      </c>
      <c r="H300">
        <v>6.1202000000000001E-4</v>
      </c>
    </row>
    <row r="301" spans="3:8">
      <c r="C301">
        <v>298</v>
      </c>
      <c r="D301" t="s">
        <v>993</v>
      </c>
      <c r="E301" s="13">
        <v>0.9375</v>
      </c>
      <c r="F301" s="13">
        <v>0.9375</v>
      </c>
      <c r="G301">
        <v>0.02</v>
      </c>
      <c r="H301">
        <v>6.6018100000000003E-4</v>
      </c>
    </row>
    <row r="302" spans="3:8">
      <c r="C302">
        <v>299</v>
      </c>
      <c r="D302" t="s">
        <v>995</v>
      </c>
      <c r="E302" s="13">
        <v>0.9375</v>
      </c>
      <c r="F302" s="13">
        <v>0.9375</v>
      </c>
      <c r="G302">
        <v>0.02</v>
      </c>
      <c r="H302">
        <v>6.2584900000000005E-4</v>
      </c>
    </row>
    <row r="303" spans="3:8">
      <c r="C303">
        <v>300</v>
      </c>
      <c r="D303" t="s">
        <v>1114</v>
      </c>
      <c r="E303" s="13">
        <v>0.93930100000000005</v>
      </c>
      <c r="F303" s="13">
        <v>0.93930100000000005</v>
      </c>
      <c r="G303">
        <v>0.03</v>
      </c>
      <c r="H303">
        <v>2.02156</v>
      </c>
    </row>
    <row r="304" spans="3:8">
      <c r="C304">
        <v>301</v>
      </c>
      <c r="D304" t="s">
        <v>1001</v>
      </c>
      <c r="E304" s="13">
        <v>0.93945299999999998</v>
      </c>
      <c r="F304" s="13">
        <v>0.93945299999999998</v>
      </c>
      <c r="G304">
        <v>0.02</v>
      </c>
      <c r="H304">
        <v>2.3729099999999999E-2</v>
      </c>
    </row>
    <row r="305" spans="3:8">
      <c r="C305">
        <v>302</v>
      </c>
      <c r="D305" t="s">
        <v>1161</v>
      </c>
      <c r="E305" s="13">
        <v>0.94061300000000003</v>
      </c>
      <c r="F305" s="13" t="s">
        <v>7</v>
      </c>
      <c r="G305">
        <v>209.89</v>
      </c>
      <c r="H305">
        <v>1000</v>
      </c>
    </row>
    <row r="306" spans="3:8">
      <c r="C306">
        <v>303</v>
      </c>
      <c r="D306" t="s">
        <v>1155</v>
      </c>
      <c r="E306" s="13">
        <v>0.94781099999999996</v>
      </c>
      <c r="F306" s="13" t="s">
        <v>7</v>
      </c>
      <c r="G306">
        <v>25.06</v>
      </c>
      <c r="H306">
        <v>1000</v>
      </c>
    </row>
    <row r="307" spans="3:8">
      <c r="C307">
        <v>304</v>
      </c>
      <c r="D307" t="s">
        <v>1129</v>
      </c>
      <c r="E307" s="13">
        <v>0.94824200000000003</v>
      </c>
      <c r="F307" s="13">
        <v>0.94824200000000003</v>
      </c>
      <c r="G307">
        <v>0.1</v>
      </c>
      <c r="H307">
        <v>5.8516000000000004</v>
      </c>
    </row>
    <row r="308" spans="3:8">
      <c r="C308">
        <v>305</v>
      </c>
      <c r="D308" t="s">
        <v>1158</v>
      </c>
      <c r="E308" s="13">
        <v>0.94840400000000002</v>
      </c>
      <c r="F308" s="13" t="s">
        <v>7</v>
      </c>
      <c r="G308">
        <v>16.91</v>
      </c>
      <c r="H308">
        <v>1000</v>
      </c>
    </row>
    <row r="309" spans="3:8">
      <c r="C309">
        <v>306</v>
      </c>
      <c r="D309" t="s">
        <v>1018</v>
      </c>
      <c r="E309" s="13">
        <v>0.94921900000000003</v>
      </c>
      <c r="F309" s="13">
        <v>0.94921900000000003</v>
      </c>
      <c r="G309">
        <v>0.02</v>
      </c>
      <c r="H309">
        <v>1.1296E-2</v>
      </c>
    </row>
    <row r="310" spans="3:8">
      <c r="C310">
        <v>307</v>
      </c>
      <c r="D310" t="s">
        <v>1156</v>
      </c>
      <c r="E310" s="13">
        <v>0.949272</v>
      </c>
      <c r="F310" s="13" t="s">
        <v>7</v>
      </c>
      <c r="G310">
        <v>18.079999999999998</v>
      </c>
      <c r="H310">
        <v>1000</v>
      </c>
    </row>
    <row r="311" spans="3:8">
      <c r="C311">
        <v>308</v>
      </c>
      <c r="D311" t="s">
        <v>1150</v>
      </c>
      <c r="E311" s="13">
        <v>0.95162500000000005</v>
      </c>
      <c r="F311" s="13" t="s">
        <v>7</v>
      </c>
      <c r="G311">
        <v>6.09</v>
      </c>
      <c r="H311">
        <v>1000</v>
      </c>
    </row>
    <row r="312" spans="3:8">
      <c r="C312">
        <v>309</v>
      </c>
      <c r="D312" t="s">
        <v>1128</v>
      </c>
      <c r="E312" s="13">
        <v>0.954376</v>
      </c>
      <c r="F312" s="13">
        <v>0.954376</v>
      </c>
      <c r="G312">
        <v>0.12</v>
      </c>
      <c r="H312">
        <v>4.7548399999999997</v>
      </c>
    </row>
    <row r="313" spans="3:8">
      <c r="C313">
        <v>310</v>
      </c>
      <c r="D313" t="s">
        <v>1123</v>
      </c>
      <c r="E313" s="13">
        <v>0.95455900000000005</v>
      </c>
      <c r="F313" s="13">
        <v>0.95455900000000005</v>
      </c>
      <c r="G313">
        <v>0.09</v>
      </c>
      <c r="H313">
        <v>3.1274099999999998</v>
      </c>
    </row>
    <row r="314" spans="3:8">
      <c r="C314">
        <v>311</v>
      </c>
      <c r="D314" t="s">
        <v>1152</v>
      </c>
      <c r="E314" s="13">
        <v>0.95869099999999996</v>
      </c>
      <c r="F314" s="13" t="s">
        <v>7</v>
      </c>
      <c r="G314">
        <v>7.48</v>
      </c>
      <c r="H314">
        <v>1000</v>
      </c>
    </row>
    <row r="315" spans="3:8">
      <c r="C315">
        <v>312</v>
      </c>
      <c r="D315" t="s">
        <v>1132</v>
      </c>
      <c r="E315" s="13">
        <v>0.95913499999999996</v>
      </c>
      <c r="F315" s="13">
        <v>0.95913499999999996</v>
      </c>
      <c r="G315">
        <v>0.32</v>
      </c>
      <c r="H315">
        <v>75.667500000000004</v>
      </c>
    </row>
    <row r="316" spans="3:8">
      <c r="C316">
        <v>313</v>
      </c>
      <c r="D316" t="s">
        <v>1122</v>
      </c>
      <c r="E316" s="13">
        <v>0.95962499999999995</v>
      </c>
      <c r="F316" s="13">
        <v>0.95962499999999995</v>
      </c>
      <c r="G316">
        <v>0.08</v>
      </c>
      <c r="H316">
        <v>2.70661</v>
      </c>
    </row>
    <row r="317" spans="3:8">
      <c r="C317">
        <v>314</v>
      </c>
      <c r="D317" t="s">
        <v>1099</v>
      </c>
      <c r="E317" s="13">
        <v>0.96093799999999996</v>
      </c>
      <c r="F317" s="13">
        <v>0.96093799999999996</v>
      </c>
      <c r="G317">
        <v>0.02</v>
      </c>
      <c r="H317">
        <v>3.0463E-2</v>
      </c>
    </row>
    <row r="318" spans="3:8">
      <c r="C318">
        <v>315</v>
      </c>
      <c r="D318" t="s">
        <v>1153</v>
      </c>
      <c r="E318" s="13">
        <v>0.96101099999999995</v>
      </c>
      <c r="F318" s="13" t="s">
        <v>7</v>
      </c>
      <c r="G318">
        <v>11.52</v>
      </c>
      <c r="H318">
        <v>1000</v>
      </c>
    </row>
    <row r="319" spans="3:8">
      <c r="C319">
        <v>316</v>
      </c>
      <c r="D319" t="s">
        <v>1154</v>
      </c>
      <c r="E319" s="13">
        <v>0.96328400000000003</v>
      </c>
      <c r="F319" s="13" t="s">
        <v>7</v>
      </c>
      <c r="G319">
        <v>10.28</v>
      </c>
      <c r="H319">
        <v>1000</v>
      </c>
    </row>
    <row r="320" spans="3:8">
      <c r="C320">
        <v>317</v>
      </c>
      <c r="D320" t="s">
        <v>1124</v>
      </c>
      <c r="E320" s="13">
        <v>0.96450800000000003</v>
      </c>
      <c r="F320" s="13">
        <v>0.96450800000000003</v>
      </c>
      <c r="G320">
        <v>0.08</v>
      </c>
      <c r="H320">
        <v>3.96712</v>
      </c>
    </row>
    <row r="321" spans="3:8">
      <c r="C321">
        <v>318</v>
      </c>
      <c r="D321" t="s">
        <v>1119</v>
      </c>
      <c r="E321" s="13">
        <v>0.96496599999999999</v>
      </c>
      <c r="F321" s="13">
        <v>0.96496599999999999</v>
      </c>
      <c r="G321">
        <v>0.06</v>
      </c>
      <c r="H321">
        <v>2.6066099999999999</v>
      </c>
    </row>
    <row r="322" spans="3:8">
      <c r="C322">
        <v>319</v>
      </c>
      <c r="D322" t="s">
        <v>1130</v>
      </c>
      <c r="E322" s="13">
        <v>0.96517900000000001</v>
      </c>
      <c r="F322" s="13">
        <v>0.96517900000000001</v>
      </c>
      <c r="G322">
        <v>0.3</v>
      </c>
      <c r="H322">
        <v>106.64400000000001</v>
      </c>
    </row>
    <row r="323" spans="3:8">
      <c r="C323">
        <v>320</v>
      </c>
      <c r="D323" t="s">
        <v>1105</v>
      </c>
      <c r="E323" s="13">
        <v>0.96679700000000002</v>
      </c>
      <c r="F323" s="13">
        <v>0.96679700000000002</v>
      </c>
      <c r="G323">
        <v>0.02</v>
      </c>
      <c r="H323">
        <v>5.3096999999999998E-2</v>
      </c>
    </row>
    <row r="324" spans="3:8">
      <c r="C324">
        <v>321</v>
      </c>
      <c r="D324" t="s">
        <v>1265</v>
      </c>
      <c r="E324" s="13">
        <v>0.96683300000000005</v>
      </c>
      <c r="F324" t="s">
        <v>1489</v>
      </c>
      <c r="G324">
        <v>77.34</v>
      </c>
      <c r="H324">
        <v>1000</v>
      </c>
    </row>
    <row r="325" spans="3:8">
      <c r="C325">
        <v>322</v>
      </c>
      <c r="D325" t="s">
        <v>1136</v>
      </c>
      <c r="E325" s="13">
        <v>0.96701800000000004</v>
      </c>
      <c r="F325" s="13">
        <v>0.96701800000000004</v>
      </c>
      <c r="G325">
        <v>0.76</v>
      </c>
      <c r="H325">
        <v>259.45999999999998</v>
      </c>
    </row>
    <row r="326" spans="3:8">
      <c r="C326">
        <v>323</v>
      </c>
      <c r="D326" t="s">
        <v>1112</v>
      </c>
      <c r="E326" s="13">
        <v>0.96728499999999995</v>
      </c>
      <c r="F326" s="13">
        <v>0.96728499999999995</v>
      </c>
      <c r="G326">
        <v>0.03</v>
      </c>
      <c r="H326">
        <v>1.13452</v>
      </c>
    </row>
    <row r="327" spans="3:8">
      <c r="C327">
        <v>324</v>
      </c>
      <c r="D327" t="s">
        <v>1247</v>
      </c>
      <c r="E327" s="13">
        <v>0.96784599999999998</v>
      </c>
      <c r="F327" s="13">
        <v>0.96784599999999998</v>
      </c>
      <c r="G327">
        <v>1.03</v>
      </c>
      <c r="H327">
        <v>889.01800000000003</v>
      </c>
    </row>
    <row r="328" spans="3:8">
      <c r="C328">
        <v>325</v>
      </c>
      <c r="D328" t="s">
        <v>1225</v>
      </c>
      <c r="E328" s="13">
        <v>0.96850599999999998</v>
      </c>
      <c r="F328" s="13">
        <v>0.96850599999999998</v>
      </c>
      <c r="G328">
        <v>0.08</v>
      </c>
      <c r="H328">
        <v>9.6530500000000004</v>
      </c>
    </row>
    <row r="329" spans="3:8">
      <c r="C329">
        <v>326</v>
      </c>
      <c r="D329" t="s">
        <v>1117</v>
      </c>
      <c r="E329" s="13">
        <v>0.96868900000000002</v>
      </c>
      <c r="F329" s="13">
        <v>0.96868900000000002</v>
      </c>
      <c r="G329">
        <v>0.05</v>
      </c>
      <c r="H329">
        <v>2.8887499999999999</v>
      </c>
    </row>
    <row r="330" spans="3:8">
      <c r="C330">
        <v>327</v>
      </c>
      <c r="D330" t="s">
        <v>983</v>
      </c>
      <c r="E330" s="13">
        <v>0.96875</v>
      </c>
      <c r="F330" s="13">
        <v>0.96875</v>
      </c>
      <c r="G330">
        <v>0.02</v>
      </c>
      <c r="H330">
        <v>3.5214399999999998E-4</v>
      </c>
    </row>
    <row r="331" spans="3:8">
      <c r="C331">
        <v>328</v>
      </c>
      <c r="D331" t="s">
        <v>987</v>
      </c>
      <c r="E331" s="13">
        <v>0.96875</v>
      </c>
      <c r="F331" s="13">
        <v>0.96875</v>
      </c>
      <c r="G331">
        <v>0.08</v>
      </c>
      <c r="H331">
        <v>6.9499000000000004E-4</v>
      </c>
    </row>
    <row r="332" spans="3:8">
      <c r="C332">
        <v>329</v>
      </c>
      <c r="D332" t="s">
        <v>1077</v>
      </c>
      <c r="E332" s="13">
        <v>0.96875</v>
      </c>
      <c r="F332" s="13">
        <v>0.96875</v>
      </c>
      <c r="G332">
        <v>0.02</v>
      </c>
      <c r="H332">
        <v>7.3909799999999999E-4</v>
      </c>
    </row>
    <row r="333" spans="3:8">
      <c r="C333">
        <v>330</v>
      </c>
      <c r="D333" t="s">
        <v>1082</v>
      </c>
      <c r="E333" s="13">
        <v>0.96875</v>
      </c>
      <c r="F333" s="13">
        <v>0.96875</v>
      </c>
      <c r="G333">
        <v>0.02</v>
      </c>
      <c r="H333">
        <v>7.9297999999999999E-4</v>
      </c>
    </row>
    <row r="334" spans="3:8">
      <c r="C334">
        <v>331</v>
      </c>
      <c r="D334" t="s">
        <v>1085</v>
      </c>
      <c r="E334" s="13">
        <v>0.96875</v>
      </c>
      <c r="F334" s="13">
        <v>0.96875</v>
      </c>
      <c r="G334">
        <v>0.02</v>
      </c>
      <c r="H334">
        <v>5.4097200000000002E-4</v>
      </c>
    </row>
    <row r="335" spans="3:8">
      <c r="C335">
        <v>332</v>
      </c>
      <c r="D335" t="s">
        <v>1089</v>
      </c>
      <c r="E335" s="13">
        <v>0.96875</v>
      </c>
      <c r="F335" s="13">
        <v>0.96875</v>
      </c>
      <c r="G335">
        <v>0.02</v>
      </c>
      <c r="H335">
        <v>7.2312400000000001E-4</v>
      </c>
    </row>
    <row r="336" spans="3:8">
      <c r="C336">
        <v>333</v>
      </c>
      <c r="D336" t="s">
        <v>1166</v>
      </c>
      <c r="E336" s="13">
        <v>0.97005600000000003</v>
      </c>
      <c r="F336" s="13" t="s">
        <v>7</v>
      </c>
      <c r="G336">
        <v>513.74</v>
      </c>
      <c r="H336">
        <v>1000</v>
      </c>
    </row>
    <row r="337" spans="3:8">
      <c r="C337">
        <v>334</v>
      </c>
      <c r="D337" t="s">
        <v>1135</v>
      </c>
      <c r="E337" s="13">
        <v>0.97043299999999999</v>
      </c>
      <c r="F337" s="13">
        <v>0.97043299999999999</v>
      </c>
      <c r="G337">
        <v>1.63</v>
      </c>
      <c r="H337">
        <v>140.75800000000001</v>
      </c>
    </row>
    <row r="338" spans="3:8">
      <c r="C338">
        <v>335</v>
      </c>
      <c r="D338" t="s">
        <v>1115</v>
      </c>
      <c r="E338" s="13">
        <v>0.97116100000000005</v>
      </c>
      <c r="F338" s="13">
        <v>0.97116100000000005</v>
      </c>
      <c r="G338">
        <v>0.08</v>
      </c>
      <c r="H338">
        <v>2.6061100000000001</v>
      </c>
    </row>
    <row r="339" spans="3:8">
      <c r="C339">
        <v>336</v>
      </c>
      <c r="D339" t="s">
        <v>1258</v>
      </c>
      <c r="E339" s="13">
        <v>0.97483299999999995</v>
      </c>
      <c r="F339" t="s">
        <v>1489</v>
      </c>
      <c r="G339">
        <v>11.17</v>
      </c>
      <c r="H339">
        <v>1000</v>
      </c>
    </row>
    <row r="340" spans="3:8">
      <c r="C340">
        <v>337</v>
      </c>
      <c r="D340" t="s">
        <v>1251</v>
      </c>
      <c r="E340" s="13">
        <v>0.97547099999999998</v>
      </c>
      <c r="F340" t="s">
        <v>1489</v>
      </c>
      <c r="G340">
        <v>2.1800000000000002</v>
      </c>
      <c r="H340">
        <v>1000</v>
      </c>
    </row>
    <row r="341" spans="3:8">
      <c r="C341">
        <v>338</v>
      </c>
      <c r="D341" t="s">
        <v>1253</v>
      </c>
      <c r="E341" s="13">
        <v>0.97558400000000001</v>
      </c>
      <c r="F341" t="s">
        <v>1489</v>
      </c>
      <c r="G341">
        <v>6.6</v>
      </c>
      <c r="H341">
        <v>1000</v>
      </c>
    </row>
    <row r="342" spans="3:8">
      <c r="C342">
        <v>339</v>
      </c>
      <c r="D342" t="s">
        <v>1257</v>
      </c>
      <c r="E342" s="13">
        <v>0.97595200000000004</v>
      </c>
      <c r="F342" t="s">
        <v>1489</v>
      </c>
      <c r="G342">
        <v>5.73</v>
      </c>
      <c r="H342">
        <v>1000</v>
      </c>
    </row>
    <row r="343" spans="3:8">
      <c r="C343">
        <v>340</v>
      </c>
      <c r="D343" t="s">
        <v>1266</v>
      </c>
      <c r="E343" s="13">
        <v>0.97639600000000004</v>
      </c>
      <c r="F343" t="s">
        <v>1489</v>
      </c>
      <c r="G343">
        <v>67.11</v>
      </c>
      <c r="H343">
        <v>1000</v>
      </c>
    </row>
    <row r="344" spans="3:8">
      <c r="C344">
        <v>341</v>
      </c>
      <c r="D344" t="s">
        <v>1267</v>
      </c>
      <c r="E344" s="13">
        <v>0.97654200000000002</v>
      </c>
      <c r="F344" t="s">
        <v>1489</v>
      </c>
      <c r="G344">
        <v>32.130000000000003</v>
      </c>
      <c r="H344">
        <v>1000</v>
      </c>
    </row>
    <row r="345" spans="3:8">
      <c r="C345">
        <v>342</v>
      </c>
      <c r="D345" t="s">
        <v>1090</v>
      </c>
      <c r="E345" s="13">
        <v>0.97656200000000004</v>
      </c>
      <c r="F345" s="13">
        <v>0.97656299999999996</v>
      </c>
      <c r="G345">
        <v>0.08</v>
      </c>
      <c r="H345">
        <v>1.8724000000000001E-2</v>
      </c>
    </row>
    <row r="346" spans="3:8">
      <c r="C346">
        <v>343</v>
      </c>
      <c r="D346" t="s">
        <v>1254</v>
      </c>
      <c r="E346" s="13">
        <v>0.97668500000000003</v>
      </c>
      <c r="F346" t="s">
        <v>1489</v>
      </c>
      <c r="G346">
        <v>6.16</v>
      </c>
      <c r="H346">
        <v>1000</v>
      </c>
    </row>
    <row r="347" spans="3:8">
      <c r="C347">
        <v>344</v>
      </c>
      <c r="D347" t="s">
        <v>1239</v>
      </c>
      <c r="E347" s="13">
        <v>0.97680699999999998</v>
      </c>
      <c r="F347" s="13">
        <v>0.97680699999999998</v>
      </c>
      <c r="G347">
        <v>0.43</v>
      </c>
      <c r="H347">
        <v>807.68200000000002</v>
      </c>
    </row>
    <row r="348" spans="3:8">
      <c r="C348">
        <v>345</v>
      </c>
      <c r="D348" t="s">
        <v>1107</v>
      </c>
      <c r="E348" s="13">
        <v>0.97753900000000005</v>
      </c>
      <c r="F348" s="13">
        <v>0.97753900000000005</v>
      </c>
      <c r="G348">
        <v>0.02</v>
      </c>
      <c r="H348">
        <v>8.1134100000000001E-2</v>
      </c>
    </row>
    <row r="349" spans="3:8">
      <c r="C349">
        <v>346</v>
      </c>
      <c r="D349" t="s">
        <v>1146</v>
      </c>
      <c r="E349" s="13">
        <v>0.97813300000000003</v>
      </c>
      <c r="F349" s="13">
        <v>0.97813300000000003</v>
      </c>
      <c r="G349">
        <v>3.85</v>
      </c>
      <c r="H349">
        <v>505.79300000000001</v>
      </c>
    </row>
    <row r="350" spans="3:8">
      <c r="C350">
        <v>347</v>
      </c>
      <c r="D350" t="s">
        <v>1149</v>
      </c>
      <c r="E350" s="13">
        <v>0.978383</v>
      </c>
      <c r="F350" s="13">
        <v>0.978383</v>
      </c>
      <c r="G350">
        <v>4.45</v>
      </c>
      <c r="H350">
        <v>544.92700000000002</v>
      </c>
    </row>
    <row r="351" spans="3:8">
      <c r="C351">
        <v>348</v>
      </c>
      <c r="D351" t="s">
        <v>1125</v>
      </c>
      <c r="E351" s="13">
        <v>0.97976700000000005</v>
      </c>
      <c r="F351" s="13">
        <v>0.97976700000000005</v>
      </c>
      <c r="G351">
        <v>0.13</v>
      </c>
      <c r="H351">
        <v>5.5945900000000002</v>
      </c>
    </row>
    <row r="352" spans="3:8">
      <c r="C352">
        <v>349</v>
      </c>
      <c r="D352" t="s">
        <v>1092</v>
      </c>
      <c r="E352" s="13">
        <v>0.98046900000000003</v>
      </c>
      <c r="F352" s="13">
        <v>0.98046900000000003</v>
      </c>
      <c r="G352">
        <v>0.02</v>
      </c>
      <c r="H352">
        <v>2.1700899999999999E-2</v>
      </c>
    </row>
    <row r="353" spans="3:8">
      <c r="C353">
        <v>350</v>
      </c>
      <c r="D353" t="s">
        <v>1151</v>
      </c>
      <c r="E353" s="13">
        <v>0.98126800000000003</v>
      </c>
      <c r="F353" s="13" t="s">
        <v>7</v>
      </c>
      <c r="G353">
        <v>5.82</v>
      </c>
      <c r="H353">
        <v>1000</v>
      </c>
    </row>
    <row r="354" spans="3:8">
      <c r="C354">
        <v>351</v>
      </c>
      <c r="D354" t="s">
        <v>1108</v>
      </c>
      <c r="E354" s="13">
        <v>0.98144500000000001</v>
      </c>
      <c r="F354" s="13">
        <v>0.98144500000000001</v>
      </c>
      <c r="G354">
        <v>0.03</v>
      </c>
      <c r="H354">
        <v>4.4750900000000003E-2</v>
      </c>
    </row>
    <row r="355" spans="3:8">
      <c r="C355">
        <v>352</v>
      </c>
      <c r="D355" t="s">
        <v>1109</v>
      </c>
      <c r="E355" s="13">
        <v>0.98144500000000001</v>
      </c>
      <c r="F355" s="13">
        <v>0.98144500000000001</v>
      </c>
      <c r="G355">
        <v>0.02</v>
      </c>
      <c r="H355">
        <v>5.16398E-2</v>
      </c>
    </row>
    <row r="356" spans="3:8">
      <c r="C356">
        <v>353</v>
      </c>
      <c r="D356" t="s">
        <v>1138</v>
      </c>
      <c r="E356" s="13">
        <v>0.98222399999999999</v>
      </c>
      <c r="F356" s="13">
        <v>0.98222399999999999</v>
      </c>
      <c r="G356">
        <v>0.49</v>
      </c>
      <c r="H356">
        <v>271.904</v>
      </c>
    </row>
    <row r="357" spans="3:8">
      <c r="C357">
        <v>354</v>
      </c>
      <c r="D357" t="s">
        <v>1093</v>
      </c>
      <c r="E357" s="13">
        <v>0.98242200000000002</v>
      </c>
      <c r="F357" s="13">
        <v>0.98242200000000002</v>
      </c>
      <c r="G357">
        <v>0.02</v>
      </c>
      <c r="H357">
        <v>2.2566099999999999E-2</v>
      </c>
    </row>
    <row r="358" spans="3:8">
      <c r="C358">
        <v>355</v>
      </c>
      <c r="D358" t="s">
        <v>1261</v>
      </c>
      <c r="E358" s="13">
        <v>0.98287199999999997</v>
      </c>
      <c r="F358" t="s">
        <v>1489</v>
      </c>
      <c r="G358">
        <v>18.8</v>
      </c>
      <c r="H358">
        <v>1000</v>
      </c>
    </row>
    <row r="359" spans="3:8">
      <c r="C359">
        <v>356</v>
      </c>
      <c r="D359" t="s">
        <v>1260</v>
      </c>
      <c r="E359" s="13">
        <v>0.98298600000000003</v>
      </c>
      <c r="F359" t="s">
        <v>1489</v>
      </c>
      <c r="G359">
        <v>13.86</v>
      </c>
      <c r="H359">
        <v>1000</v>
      </c>
    </row>
    <row r="360" spans="3:8">
      <c r="C360">
        <v>357</v>
      </c>
      <c r="D360" t="s">
        <v>1263</v>
      </c>
      <c r="E360" s="13">
        <v>0.98307900000000004</v>
      </c>
      <c r="F360" t="s">
        <v>1489</v>
      </c>
      <c r="G360">
        <v>61.99</v>
      </c>
      <c r="H360">
        <v>1000</v>
      </c>
    </row>
    <row r="361" spans="3:8">
      <c r="C361">
        <v>358</v>
      </c>
      <c r="D361" t="s">
        <v>1127</v>
      </c>
      <c r="E361" s="13">
        <v>0.98327600000000004</v>
      </c>
      <c r="F361" s="13">
        <v>0.98327600000000004</v>
      </c>
      <c r="G361">
        <v>0.11</v>
      </c>
      <c r="H361">
        <v>6.7690700000000001</v>
      </c>
    </row>
    <row r="362" spans="3:8">
      <c r="C362">
        <v>359</v>
      </c>
      <c r="D362" t="s">
        <v>1121</v>
      </c>
      <c r="E362" s="13">
        <v>0.98339799999999999</v>
      </c>
      <c r="F362" s="13">
        <v>0.98339799999999999</v>
      </c>
      <c r="G362">
        <v>0.09</v>
      </c>
      <c r="H362">
        <v>2.3059799999999999</v>
      </c>
    </row>
    <row r="363" spans="3:8">
      <c r="C363">
        <v>360</v>
      </c>
      <c r="D363" t="s">
        <v>1255</v>
      </c>
      <c r="E363" s="13">
        <v>0.98352099999999998</v>
      </c>
      <c r="F363" t="s">
        <v>1489</v>
      </c>
      <c r="G363">
        <v>5.6</v>
      </c>
      <c r="H363">
        <v>1000</v>
      </c>
    </row>
    <row r="364" spans="3:8">
      <c r="C364">
        <v>361</v>
      </c>
      <c r="D364" t="s">
        <v>1256</v>
      </c>
      <c r="E364" s="13">
        <v>0.983765</v>
      </c>
      <c r="F364" t="s">
        <v>1489</v>
      </c>
      <c r="G364">
        <v>8.85</v>
      </c>
      <c r="H364">
        <v>1000</v>
      </c>
    </row>
    <row r="365" spans="3:8">
      <c r="C365">
        <v>362</v>
      </c>
      <c r="D365" t="s">
        <v>1230</v>
      </c>
      <c r="E365" s="13">
        <v>0.98388699999999996</v>
      </c>
      <c r="F365" s="13">
        <v>0.98388699999999996</v>
      </c>
      <c r="G365">
        <v>0.2</v>
      </c>
      <c r="H365">
        <v>179.63300000000001</v>
      </c>
    </row>
    <row r="366" spans="3:8">
      <c r="C366">
        <v>363</v>
      </c>
      <c r="D366" t="s">
        <v>1246</v>
      </c>
      <c r="E366" s="13">
        <v>0.98388699999999996</v>
      </c>
      <c r="F366" s="13">
        <v>0.98388699999999996</v>
      </c>
      <c r="G366">
        <v>0.97</v>
      </c>
      <c r="H366">
        <v>771.13599999999997</v>
      </c>
    </row>
    <row r="367" spans="3:8">
      <c r="C367">
        <v>364</v>
      </c>
      <c r="D367" t="s">
        <v>1245</v>
      </c>
      <c r="E367" s="13">
        <v>0.98422600000000005</v>
      </c>
      <c r="F367" s="13">
        <v>0.98422600000000005</v>
      </c>
      <c r="G367">
        <v>1.0900000000000001</v>
      </c>
      <c r="H367">
        <v>949.07799999999997</v>
      </c>
    </row>
    <row r="368" spans="3:8">
      <c r="C368">
        <v>365</v>
      </c>
      <c r="D368" t="s">
        <v>1231</v>
      </c>
      <c r="E368" s="13">
        <v>0.98431800000000003</v>
      </c>
      <c r="F368" s="13">
        <v>0.98431800000000003</v>
      </c>
      <c r="G368">
        <v>0.22</v>
      </c>
      <c r="H368">
        <v>200.70400000000001</v>
      </c>
    </row>
    <row r="369" spans="3:8">
      <c r="C369">
        <v>366</v>
      </c>
      <c r="D369" t="s">
        <v>1248</v>
      </c>
      <c r="E369" s="13">
        <v>0.98437399999999997</v>
      </c>
      <c r="F369" t="s">
        <v>1489</v>
      </c>
      <c r="G369">
        <v>1.81</v>
      </c>
      <c r="H369">
        <v>1000</v>
      </c>
    </row>
    <row r="370" spans="3:8">
      <c r="C370">
        <v>367</v>
      </c>
      <c r="D370" t="s">
        <v>1091</v>
      </c>
      <c r="E370" s="13">
        <v>0.984375</v>
      </c>
      <c r="F370" s="13">
        <v>0.984375</v>
      </c>
      <c r="G370">
        <v>0.02</v>
      </c>
      <c r="H370">
        <v>2.4416E-2</v>
      </c>
    </row>
    <row r="371" spans="3:8">
      <c r="C371">
        <v>368</v>
      </c>
      <c r="D371" t="s">
        <v>1102</v>
      </c>
      <c r="E371" s="13">
        <v>0.984375</v>
      </c>
      <c r="F371" s="13">
        <v>0.984375</v>
      </c>
      <c r="G371">
        <v>0.02</v>
      </c>
      <c r="H371">
        <v>3.89462E-2</v>
      </c>
    </row>
    <row r="372" spans="3:8">
      <c r="C372">
        <v>369</v>
      </c>
      <c r="D372" t="s">
        <v>1103</v>
      </c>
      <c r="E372" s="13">
        <v>0.984375</v>
      </c>
      <c r="F372" s="13">
        <v>0.984375</v>
      </c>
      <c r="G372">
        <v>0.03</v>
      </c>
      <c r="H372">
        <v>5.9999900000000002E-2</v>
      </c>
    </row>
    <row r="373" spans="3:8">
      <c r="C373">
        <v>370</v>
      </c>
      <c r="D373" t="s">
        <v>1219</v>
      </c>
      <c r="E373" s="13">
        <v>0.984375</v>
      </c>
      <c r="F373" s="13">
        <v>0.984375</v>
      </c>
      <c r="G373">
        <v>0.05</v>
      </c>
      <c r="H373">
        <v>5.1119199999999996</v>
      </c>
    </row>
    <row r="374" spans="3:8">
      <c r="C374">
        <v>371</v>
      </c>
      <c r="D374" t="s">
        <v>1235</v>
      </c>
      <c r="E374" s="13">
        <v>0.984375</v>
      </c>
      <c r="F374" s="13">
        <v>0.984375</v>
      </c>
      <c r="G374">
        <v>0.33</v>
      </c>
      <c r="H374">
        <v>240.881</v>
      </c>
    </row>
    <row r="375" spans="3:8">
      <c r="C375">
        <v>372</v>
      </c>
      <c r="D375" t="s">
        <v>1244</v>
      </c>
      <c r="E375" s="13">
        <v>0.984375</v>
      </c>
      <c r="F375" t="s">
        <v>1489</v>
      </c>
      <c r="G375">
        <v>0.76</v>
      </c>
      <c r="H375">
        <v>1000</v>
      </c>
    </row>
    <row r="376" spans="3:8">
      <c r="C376">
        <v>373</v>
      </c>
      <c r="D376" t="s">
        <v>1240</v>
      </c>
      <c r="E376" s="13">
        <v>0.98445899999999997</v>
      </c>
      <c r="F376" s="13">
        <v>0.98445899999999997</v>
      </c>
      <c r="G376">
        <v>0.94</v>
      </c>
      <c r="H376">
        <v>484.38499999999999</v>
      </c>
    </row>
    <row r="377" spans="3:8">
      <c r="C377">
        <v>374</v>
      </c>
      <c r="D377" t="s">
        <v>1216</v>
      </c>
      <c r="E377" s="13">
        <v>0.98449699999999996</v>
      </c>
      <c r="F377" s="13">
        <v>0.98449699999999996</v>
      </c>
      <c r="G377">
        <v>0.04</v>
      </c>
      <c r="H377">
        <v>3.2359499999999999</v>
      </c>
    </row>
    <row r="378" spans="3:8">
      <c r="C378">
        <v>375</v>
      </c>
      <c r="D378" t="s">
        <v>1357</v>
      </c>
      <c r="E378" s="13">
        <v>0.98455800000000004</v>
      </c>
      <c r="F378" s="13" t="s">
        <v>7</v>
      </c>
      <c r="G378">
        <v>1.36</v>
      </c>
      <c r="H378">
        <v>1000</v>
      </c>
    </row>
    <row r="379" spans="3:8">
      <c r="C379">
        <v>376</v>
      </c>
      <c r="D379" t="s">
        <v>1361</v>
      </c>
      <c r="E379" s="13">
        <v>0.98828099999999997</v>
      </c>
      <c r="F379" s="13" t="s">
        <v>7</v>
      </c>
      <c r="G379">
        <v>4.57</v>
      </c>
      <c r="H379">
        <v>1000</v>
      </c>
    </row>
    <row r="380" spans="3:8">
      <c r="C380">
        <v>377</v>
      </c>
      <c r="D380" t="s">
        <v>1366</v>
      </c>
      <c r="E380" s="13">
        <v>0.98829699999999998</v>
      </c>
      <c r="F380" s="13" t="s">
        <v>7</v>
      </c>
      <c r="G380">
        <v>6.74</v>
      </c>
      <c r="H380">
        <v>1000</v>
      </c>
    </row>
    <row r="381" spans="3:8">
      <c r="C381">
        <v>378</v>
      </c>
      <c r="D381" t="s">
        <v>1131</v>
      </c>
      <c r="E381" s="13">
        <v>0.98911700000000002</v>
      </c>
      <c r="F381" s="13">
        <v>0.98911700000000002</v>
      </c>
      <c r="G381">
        <v>0.45</v>
      </c>
      <c r="H381">
        <v>75.708100000000002</v>
      </c>
    </row>
    <row r="382" spans="3:8">
      <c r="C382">
        <v>379</v>
      </c>
      <c r="D382" t="s">
        <v>1259</v>
      </c>
      <c r="E382" s="13">
        <v>0.99002400000000002</v>
      </c>
      <c r="F382" t="s">
        <v>1489</v>
      </c>
      <c r="G382">
        <v>20.7</v>
      </c>
      <c r="H382">
        <v>1000</v>
      </c>
    </row>
    <row r="383" spans="3:8">
      <c r="C383">
        <v>380</v>
      </c>
      <c r="D383" t="s">
        <v>1233</v>
      </c>
      <c r="E383" s="13">
        <v>0.99023399999999995</v>
      </c>
      <c r="F383" s="13">
        <v>0.99023399999999995</v>
      </c>
      <c r="G383">
        <v>0.32</v>
      </c>
      <c r="H383">
        <v>335.452</v>
      </c>
    </row>
    <row r="384" spans="3:8">
      <c r="C384">
        <v>381</v>
      </c>
      <c r="D384" t="s">
        <v>1354</v>
      </c>
      <c r="E384" s="13">
        <v>0.99120299999999995</v>
      </c>
      <c r="F384" s="13" t="s">
        <v>7</v>
      </c>
      <c r="G384">
        <v>1.34</v>
      </c>
      <c r="H384">
        <v>1000</v>
      </c>
    </row>
    <row r="385" spans="3:8">
      <c r="C385">
        <v>382</v>
      </c>
      <c r="D385" t="s">
        <v>1101</v>
      </c>
      <c r="E385" s="13">
        <v>0.99121099999999995</v>
      </c>
      <c r="F385" s="13">
        <v>0.99121099999999995</v>
      </c>
      <c r="G385">
        <v>0.03</v>
      </c>
      <c r="H385">
        <v>6.5918199999999996E-2</v>
      </c>
    </row>
    <row r="386" spans="3:8">
      <c r="C386">
        <v>383</v>
      </c>
      <c r="D386" t="s">
        <v>1226</v>
      </c>
      <c r="E386" s="13">
        <v>0.99151599999999995</v>
      </c>
      <c r="F386" s="13">
        <v>0.99151599999999995</v>
      </c>
      <c r="G386">
        <v>0.11</v>
      </c>
      <c r="H386">
        <v>7.9850199999999996</v>
      </c>
    </row>
    <row r="387" spans="3:8">
      <c r="C387">
        <v>384</v>
      </c>
      <c r="D387" t="s">
        <v>1264</v>
      </c>
      <c r="E387" s="13">
        <v>0.99165599999999998</v>
      </c>
      <c r="F387" t="s">
        <v>1489</v>
      </c>
      <c r="G387">
        <v>52.05</v>
      </c>
      <c r="H387">
        <v>1000</v>
      </c>
    </row>
    <row r="388" spans="3:8">
      <c r="C388">
        <v>385</v>
      </c>
      <c r="D388" t="s">
        <v>1209</v>
      </c>
      <c r="E388" s="13">
        <v>0.991699</v>
      </c>
      <c r="F388" s="13">
        <v>0.991699</v>
      </c>
      <c r="G388">
        <v>0.04</v>
      </c>
      <c r="H388">
        <v>1.36859</v>
      </c>
    </row>
    <row r="389" spans="3:8">
      <c r="C389">
        <v>386</v>
      </c>
      <c r="D389" t="s">
        <v>1224</v>
      </c>
      <c r="E389" s="13">
        <v>0.99194300000000002</v>
      </c>
      <c r="F389" s="13">
        <v>0.99194300000000002</v>
      </c>
      <c r="G389">
        <v>0.09</v>
      </c>
      <c r="H389">
        <v>8.5075199999999995</v>
      </c>
    </row>
    <row r="390" spans="3:8">
      <c r="C390">
        <v>387</v>
      </c>
      <c r="D390" t="s">
        <v>1359</v>
      </c>
      <c r="E390" s="13">
        <v>0.99194300000000002</v>
      </c>
      <c r="F390" s="13" t="s">
        <v>7</v>
      </c>
      <c r="G390">
        <v>3.36</v>
      </c>
      <c r="H390">
        <v>1000</v>
      </c>
    </row>
    <row r="391" spans="3:8">
      <c r="C391">
        <v>388</v>
      </c>
      <c r="D391" t="s">
        <v>1237</v>
      </c>
      <c r="E391" s="13">
        <v>0.99211899999999997</v>
      </c>
      <c r="F391" s="13">
        <v>0.99211899999999997</v>
      </c>
      <c r="G391">
        <v>0.43</v>
      </c>
      <c r="H391">
        <v>313.19600000000003</v>
      </c>
    </row>
    <row r="392" spans="3:8">
      <c r="C392">
        <v>389</v>
      </c>
      <c r="D392" t="s">
        <v>1232</v>
      </c>
      <c r="E392" s="13">
        <v>0.99215699999999996</v>
      </c>
      <c r="F392" s="13">
        <v>0.99215699999999996</v>
      </c>
      <c r="G392">
        <v>0.19</v>
      </c>
      <c r="H392">
        <v>232.51599999999999</v>
      </c>
    </row>
    <row r="393" spans="3:8">
      <c r="C393">
        <v>390</v>
      </c>
      <c r="D393" t="s">
        <v>1238</v>
      </c>
      <c r="E393" s="13">
        <v>0.99217999999999995</v>
      </c>
      <c r="F393" s="13">
        <v>0.99217999999999995</v>
      </c>
      <c r="G393">
        <v>0.54</v>
      </c>
      <c r="H393">
        <v>739.27499999999998</v>
      </c>
    </row>
    <row r="394" spans="3:8">
      <c r="C394">
        <v>391</v>
      </c>
      <c r="D394" t="s">
        <v>1188</v>
      </c>
      <c r="E394" s="13">
        <v>0.99218799999999996</v>
      </c>
      <c r="F394" s="13">
        <v>0.99218799999999996</v>
      </c>
      <c r="G394">
        <v>0.02</v>
      </c>
      <c r="H394">
        <v>2.988E-2</v>
      </c>
    </row>
    <row r="395" spans="3:8">
      <c r="C395">
        <v>392</v>
      </c>
      <c r="D395" t="s">
        <v>1193</v>
      </c>
      <c r="E395" s="13">
        <v>0.99218799999999996</v>
      </c>
      <c r="F395" s="13">
        <v>0.99218799999999996</v>
      </c>
      <c r="G395">
        <v>0.02</v>
      </c>
      <c r="H395">
        <v>4.5834100000000003E-2</v>
      </c>
    </row>
    <row r="396" spans="3:8">
      <c r="C396">
        <v>393</v>
      </c>
      <c r="D396" t="s">
        <v>1202</v>
      </c>
      <c r="E396" s="13">
        <v>0.99218799999999996</v>
      </c>
      <c r="F396" s="13">
        <v>0.99218799999999996</v>
      </c>
      <c r="G396">
        <v>0.02</v>
      </c>
      <c r="H396">
        <v>6.5556000000000003E-2</v>
      </c>
    </row>
    <row r="397" spans="3:8">
      <c r="C397">
        <v>394</v>
      </c>
      <c r="D397" t="s">
        <v>1203</v>
      </c>
      <c r="E397" s="13">
        <v>0.99218799999999996</v>
      </c>
      <c r="F397" s="13">
        <v>0.99218799999999996</v>
      </c>
      <c r="G397">
        <v>0.09</v>
      </c>
      <c r="H397">
        <v>0.103293</v>
      </c>
    </row>
    <row r="398" spans="3:8">
      <c r="C398">
        <v>395</v>
      </c>
      <c r="D398" t="s">
        <v>1205</v>
      </c>
      <c r="E398" s="13">
        <v>0.99218799999999996</v>
      </c>
      <c r="F398" s="13">
        <v>0.99218799999999996</v>
      </c>
      <c r="G398">
        <v>0.05</v>
      </c>
      <c r="H398">
        <v>8.8221099999999997E-2</v>
      </c>
    </row>
    <row r="399" spans="3:8">
      <c r="C399">
        <v>396</v>
      </c>
      <c r="D399" t="s">
        <v>1210</v>
      </c>
      <c r="E399" s="13">
        <v>0.99218799999999996</v>
      </c>
      <c r="F399" s="13">
        <v>0.99218799999999996</v>
      </c>
      <c r="G399">
        <v>0.03</v>
      </c>
      <c r="H399">
        <v>3.2993600000000001</v>
      </c>
    </row>
    <row r="400" spans="3:8">
      <c r="C400">
        <v>397</v>
      </c>
      <c r="D400" t="s">
        <v>1211</v>
      </c>
      <c r="E400" s="13">
        <v>0.99218799999999996</v>
      </c>
      <c r="F400" s="13">
        <v>0.99218799999999996</v>
      </c>
      <c r="G400">
        <v>0.03</v>
      </c>
      <c r="H400">
        <v>2.0621800000000001</v>
      </c>
    </row>
    <row r="401" spans="3:8">
      <c r="C401">
        <v>398</v>
      </c>
      <c r="D401" t="s">
        <v>1212</v>
      </c>
      <c r="E401" s="13">
        <v>0.99218799999999996</v>
      </c>
      <c r="F401" s="13">
        <v>0.99218799999999996</v>
      </c>
      <c r="G401">
        <v>0.03</v>
      </c>
      <c r="H401">
        <v>1.2408300000000001</v>
      </c>
    </row>
    <row r="402" spans="3:8">
      <c r="C402">
        <v>399</v>
      </c>
      <c r="D402" t="s">
        <v>1217</v>
      </c>
      <c r="E402" s="13">
        <v>0.99218799999999996</v>
      </c>
      <c r="F402" s="13">
        <v>0.99218799999999996</v>
      </c>
      <c r="G402">
        <v>0.05</v>
      </c>
      <c r="H402">
        <v>2.7242500000000001</v>
      </c>
    </row>
    <row r="403" spans="3:8">
      <c r="C403">
        <v>400</v>
      </c>
      <c r="D403" t="s">
        <v>1222</v>
      </c>
      <c r="E403" s="13">
        <v>0.99218799999999996</v>
      </c>
      <c r="F403" s="13">
        <v>0.99218799999999996</v>
      </c>
      <c r="G403">
        <v>7.0000000000000007E-2</v>
      </c>
      <c r="H403">
        <v>6.4032900000000001</v>
      </c>
    </row>
    <row r="404" spans="3:8">
      <c r="C404">
        <v>401</v>
      </c>
      <c r="D404" t="s">
        <v>1223</v>
      </c>
      <c r="E404" s="13">
        <v>0.99218799999999996</v>
      </c>
      <c r="F404" s="13">
        <v>0.99218799999999996</v>
      </c>
      <c r="G404">
        <v>0.09</v>
      </c>
      <c r="H404">
        <v>8.3913899999999995</v>
      </c>
    </row>
    <row r="405" spans="3:8">
      <c r="C405">
        <v>402</v>
      </c>
      <c r="D405" t="s">
        <v>1241</v>
      </c>
      <c r="E405" s="13">
        <v>0.99218799999999996</v>
      </c>
      <c r="F405" s="13">
        <v>0.99218799999999996</v>
      </c>
      <c r="G405">
        <v>0.51</v>
      </c>
      <c r="H405">
        <v>587.70699999999999</v>
      </c>
    </row>
    <row r="406" spans="3:8">
      <c r="C406">
        <v>403</v>
      </c>
      <c r="D406" t="s">
        <v>1249</v>
      </c>
      <c r="E406" s="13">
        <v>0.99218799999999996</v>
      </c>
      <c r="F406" t="s">
        <v>1489</v>
      </c>
      <c r="G406">
        <v>2.5099999999999998</v>
      </c>
      <c r="H406">
        <v>1000</v>
      </c>
    </row>
    <row r="407" spans="3:8">
      <c r="C407">
        <v>404</v>
      </c>
      <c r="D407" t="s">
        <v>1312</v>
      </c>
      <c r="E407" s="13">
        <v>0.99218799999999996</v>
      </c>
      <c r="F407" s="13">
        <v>0.99218799999999996</v>
      </c>
      <c r="G407">
        <v>0.03</v>
      </c>
      <c r="H407">
        <v>0.80769100000000005</v>
      </c>
    </row>
    <row r="408" spans="3:8">
      <c r="C408">
        <v>405</v>
      </c>
      <c r="D408" t="s">
        <v>1319</v>
      </c>
      <c r="E408" s="13">
        <v>0.99218799999999996</v>
      </c>
      <c r="F408" s="13">
        <v>0.99218799999999996</v>
      </c>
      <c r="G408">
        <v>0.04</v>
      </c>
      <c r="H408">
        <v>5.9895500000000004</v>
      </c>
    </row>
    <row r="409" spans="3:8">
      <c r="C409">
        <v>406</v>
      </c>
      <c r="D409" t="s">
        <v>1336</v>
      </c>
      <c r="E409" s="13">
        <v>0.99218799999999996</v>
      </c>
      <c r="F409" s="13">
        <v>0.99218799999999996</v>
      </c>
      <c r="G409">
        <v>0.22</v>
      </c>
      <c r="H409">
        <v>111.035</v>
      </c>
    </row>
    <row r="410" spans="3:8">
      <c r="C410">
        <v>407</v>
      </c>
      <c r="D410" t="s">
        <v>1358</v>
      </c>
      <c r="E410" s="13">
        <v>0.99224900000000005</v>
      </c>
      <c r="F410" s="13" t="s">
        <v>7</v>
      </c>
      <c r="G410">
        <v>3.29</v>
      </c>
      <c r="H410">
        <v>1000</v>
      </c>
    </row>
    <row r="411" spans="3:8">
      <c r="C411">
        <v>408</v>
      </c>
      <c r="D411" t="s">
        <v>1019</v>
      </c>
      <c r="E411" s="13">
        <v>0.99316400000000005</v>
      </c>
      <c r="F411" s="13">
        <v>0.99316400000000005</v>
      </c>
      <c r="G411">
        <v>0.02</v>
      </c>
      <c r="H411">
        <v>1.7934800000000001E-2</v>
      </c>
    </row>
    <row r="412" spans="3:8">
      <c r="C412">
        <v>409</v>
      </c>
      <c r="D412" t="s">
        <v>1137</v>
      </c>
      <c r="E412" s="13">
        <v>0.99344900000000003</v>
      </c>
      <c r="F412" s="13">
        <v>0.99344900000000003</v>
      </c>
      <c r="G412">
        <v>0.5</v>
      </c>
      <c r="H412">
        <v>176.92099999999999</v>
      </c>
    </row>
    <row r="413" spans="3:8">
      <c r="C413">
        <v>410</v>
      </c>
      <c r="D413" t="s">
        <v>1104</v>
      </c>
      <c r="E413" s="13">
        <v>0.99414100000000005</v>
      </c>
      <c r="F413" s="13">
        <v>0.99414100000000005</v>
      </c>
      <c r="G413">
        <v>0.02</v>
      </c>
      <c r="H413">
        <v>4.9592999999999998E-2</v>
      </c>
    </row>
    <row r="414" spans="3:8">
      <c r="C414">
        <v>411</v>
      </c>
      <c r="D414" t="s">
        <v>1120</v>
      </c>
      <c r="E414" s="13">
        <v>0.99478100000000003</v>
      </c>
      <c r="F414" s="13">
        <v>0.99478100000000003</v>
      </c>
      <c r="G414">
        <v>0.08</v>
      </c>
      <c r="H414">
        <v>2.66812</v>
      </c>
    </row>
    <row r="415" spans="3:8">
      <c r="C415">
        <v>412</v>
      </c>
      <c r="D415" t="s">
        <v>1113</v>
      </c>
      <c r="E415" s="13">
        <v>0.99533099999999997</v>
      </c>
      <c r="F415" s="13">
        <v>0.99533099999999997</v>
      </c>
      <c r="G415">
        <v>0.05</v>
      </c>
      <c r="H415">
        <v>0.91562299999999996</v>
      </c>
    </row>
    <row r="416" spans="3:8">
      <c r="C416">
        <v>413</v>
      </c>
      <c r="D416" t="s">
        <v>1334</v>
      </c>
      <c r="E416" s="13">
        <v>0.99585000000000001</v>
      </c>
      <c r="F416" s="13">
        <v>0.99585000000000001</v>
      </c>
      <c r="G416">
        <v>0.17</v>
      </c>
      <c r="H416">
        <v>181.85599999999999</v>
      </c>
    </row>
    <row r="417" spans="3:8">
      <c r="C417">
        <v>414</v>
      </c>
      <c r="D417" t="s">
        <v>1096</v>
      </c>
      <c r="E417" s="13">
        <v>0.99609400000000003</v>
      </c>
      <c r="F417" s="13">
        <v>0.99609400000000003</v>
      </c>
      <c r="G417">
        <v>0.02</v>
      </c>
      <c r="H417">
        <v>3.33788E-2</v>
      </c>
    </row>
    <row r="418" spans="3:8">
      <c r="C418">
        <v>415</v>
      </c>
      <c r="D418" t="s">
        <v>1304</v>
      </c>
      <c r="E418" s="13">
        <v>0.99609400000000003</v>
      </c>
      <c r="F418" s="13">
        <v>0.99609400000000003</v>
      </c>
      <c r="G418">
        <v>0.02</v>
      </c>
      <c r="H418">
        <v>7.2287100000000007E-2</v>
      </c>
    </row>
    <row r="419" spans="3:8">
      <c r="C419">
        <v>416</v>
      </c>
      <c r="D419" t="s">
        <v>1307</v>
      </c>
      <c r="E419" s="13">
        <v>0.99609400000000003</v>
      </c>
      <c r="F419" s="13">
        <v>0.99609400000000003</v>
      </c>
      <c r="G419">
        <v>0.02</v>
      </c>
      <c r="H419">
        <v>8.8106900000000002E-2</v>
      </c>
    </row>
    <row r="420" spans="3:8">
      <c r="C420">
        <v>417</v>
      </c>
      <c r="D420" t="s">
        <v>1325</v>
      </c>
      <c r="E420" s="13">
        <v>0.99609400000000003</v>
      </c>
      <c r="F420" s="13">
        <v>0.99609400000000003</v>
      </c>
      <c r="G420">
        <v>0.05</v>
      </c>
      <c r="H420">
        <v>6.3491999999999997</v>
      </c>
    </row>
    <row r="421" spans="3:8">
      <c r="C421">
        <v>418</v>
      </c>
      <c r="D421" t="s">
        <v>1330</v>
      </c>
      <c r="E421" s="13">
        <v>0.99609400000000003</v>
      </c>
      <c r="F421" s="13">
        <v>0.99609400000000003</v>
      </c>
      <c r="G421">
        <v>0.1</v>
      </c>
      <c r="H421">
        <v>76.995699999999999</v>
      </c>
    </row>
    <row r="422" spans="3:8">
      <c r="C422">
        <v>419</v>
      </c>
      <c r="D422" t="s">
        <v>1331</v>
      </c>
      <c r="E422" s="13">
        <v>0.99609400000000003</v>
      </c>
      <c r="F422" s="13">
        <v>0.99609400000000003</v>
      </c>
      <c r="G422">
        <v>0.09</v>
      </c>
      <c r="H422">
        <v>127.18300000000001</v>
      </c>
    </row>
    <row r="423" spans="3:8">
      <c r="C423">
        <v>420</v>
      </c>
      <c r="D423" t="s">
        <v>1333</v>
      </c>
      <c r="E423" s="13">
        <v>0.99609400000000003</v>
      </c>
      <c r="F423" s="13">
        <v>0.99609400000000003</v>
      </c>
      <c r="G423">
        <v>0.17</v>
      </c>
      <c r="H423">
        <v>224.32300000000001</v>
      </c>
    </row>
    <row r="424" spans="3:8">
      <c r="C424">
        <v>421</v>
      </c>
      <c r="D424" t="s">
        <v>1341</v>
      </c>
      <c r="E424" s="13">
        <v>0.99609400000000003</v>
      </c>
      <c r="F424" s="13">
        <v>0.99609400000000003</v>
      </c>
      <c r="G424">
        <v>0.23</v>
      </c>
      <c r="H424">
        <v>335.94400000000002</v>
      </c>
    </row>
    <row r="425" spans="3:8">
      <c r="C425">
        <v>422</v>
      </c>
      <c r="D425" t="s">
        <v>1349</v>
      </c>
      <c r="E425" s="13">
        <v>0.99609400000000003</v>
      </c>
      <c r="F425" s="13" t="s">
        <v>7</v>
      </c>
      <c r="G425">
        <v>0.71</v>
      </c>
      <c r="H425">
        <v>1000</v>
      </c>
    </row>
    <row r="426" spans="3:8">
      <c r="C426">
        <v>423</v>
      </c>
      <c r="D426" t="s">
        <v>1352</v>
      </c>
      <c r="E426" s="13">
        <v>0.99609400000000003</v>
      </c>
      <c r="F426" s="13" t="s">
        <v>7</v>
      </c>
      <c r="G426">
        <v>0.53</v>
      </c>
      <c r="H426">
        <v>1000</v>
      </c>
    </row>
    <row r="427" spans="3:8">
      <c r="C427">
        <v>424</v>
      </c>
      <c r="D427" t="s">
        <v>1353</v>
      </c>
      <c r="E427" s="13">
        <v>0.99609400000000003</v>
      </c>
      <c r="F427" s="13" t="s">
        <v>7</v>
      </c>
      <c r="G427">
        <v>2.44</v>
      </c>
      <c r="H427">
        <v>1000</v>
      </c>
    </row>
    <row r="428" spans="3:8">
      <c r="C428">
        <v>425</v>
      </c>
      <c r="D428" t="s">
        <v>1360</v>
      </c>
      <c r="E428" s="13">
        <v>0.99609400000000003</v>
      </c>
      <c r="F428" s="13" t="s">
        <v>7</v>
      </c>
      <c r="G428">
        <v>2.7</v>
      </c>
      <c r="H428">
        <v>1000</v>
      </c>
    </row>
    <row r="429" spans="3:8">
      <c r="C429">
        <v>426</v>
      </c>
      <c r="D429" t="s">
        <v>1363</v>
      </c>
      <c r="E429" s="13">
        <v>0.99609400000000003</v>
      </c>
      <c r="F429" s="13" t="s">
        <v>7</v>
      </c>
      <c r="G429">
        <v>6.82</v>
      </c>
      <c r="H429">
        <v>1000</v>
      </c>
    </row>
    <row r="430" spans="3:8">
      <c r="C430">
        <v>427</v>
      </c>
      <c r="D430" t="s">
        <v>1364</v>
      </c>
      <c r="E430" s="13">
        <v>0.99609400000000003</v>
      </c>
      <c r="F430" s="13" t="s">
        <v>7</v>
      </c>
      <c r="G430">
        <v>6.35</v>
      </c>
      <c r="H430">
        <v>1000</v>
      </c>
    </row>
    <row r="431" spans="3:8">
      <c r="C431">
        <v>428</v>
      </c>
      <c r="D431" t="s">
        <v>1367</v>
      </c>
      <c r="E431" s="13">
        <v>0.99609400000000003</v>
      </c>
      <c r="F431" s="13" t="s">
        <v>7</v>
      </c>
      <c r="G431">
        <v>9.23</v>
      </c>
      <c r="H431">
        <v>1000</v>
      </c>
    </row>
    <row r="432" spans="3:8">
      <c r="C432">
        <v>429</v>
      </c>
      <c r="D432" t="s">
        <v>1454</v>
      </c>
      <c r="E432" s="13">
        <v>0.99609400000000003</v>
      </c>
      <c r="F432" s="13" t="s">
        <v>1490</v>
      </c>
      <c r="G432">
        <v>0.68</v>
      </c>
      <c r="H432">
        <v>1000</v>
      </c>
    </row>
    <row r="433" spans="3:8">
      <c r="C433">
        <v>430</v>
      </c>
      <c r="D433" t="s">
        <v>1111</v>
      </c>
      <c r="E433" s="13">
        <v>0.99682599999999999</v>
      </c>
      <c r="F433" s="13">
        <v>0.99682599999999999</v>
      </c>
      <c r="G433">
        <v>0.03</v>
      </c>
      <c r="H433">
        <v>1.7295100000000001</v>
      </c>
    </row>
    <row r="434" spans="3:8">
      <c r="C434">
        <v>431</v>
      </c>
      <c r="D434" t="s">
        <v>1100</v>
      </c>
      <c r="E434" s="13">
        <v>0.99707000000000001</v>
      </c>
      <c r="F434" s="13">
        <v>0.99707000000000001</v>
      </c>
      <c r="G434">
        <v>0.02</v>
      </c>
      <c r="H434">
        <v>5.4162000000000002E-2</v>
      </c>
    </row>
    <row r="435" spans="3:8">
      <c r="C435">
        <v>432</v>
      </c>
      <c r="D435" t="s">
        <v>1106</v>
      </c>
      <c r="E435" s="13">
        <v>0.99707000000000001</v>
      </c>
      <c r="F435" s="13">
        <v>0.99707000000000001</v>
      </c>
      <c r="G435">
        <v>0.02</v>
      </c>
      <c r="H435">
        <v>5.0486999999999997E-2</v>
      </c>
    </row>
    <row r="436" spans="3:8">
      <c r="C436">
        <v>433</v>
      </c>
      <c r="D436" t="s">
        <v>1142</v>
      </c>
      <c r="E436" s="13">
        <v>0.997672</v>
      </c>
      <c r="F436" s="13">
        <v>0.997672</v>
      </c>
      <c r="G436">
        <v>1.41</v>
      </c>
      <c r="H436">
        <v>368.20400000000001</v>
      </c>
    </row>
    <row r="437" spans="3:8">
      <c r="C437">
        <v>434</v>
      </c>
      <c r="D437" t="s">
        <v>1133</v>
      </c>
      <c r="E437" s="13">
        <v>0.99802400000000002</v>
      </c>
      <c r="F437" s="13">
        <v>0.99802400000000002</v>
      </c>
      <c r="G437">
        <v>0.17</v>
      </c>
      <c r="H437">
        <v>71.258200000000002</v>
      </c>
    </row>
    <row r="438" spans="3:8">
      <c r="C438">
        <v>435</v>
      </c>
      <c r="D438" t="s">
        <v>1098</v>
      </c>
      <c r="E438" s="13">
        <v>0.99804700000000002</v>
      </c>
      <c r="F438" s="13">
        <v>0.99804700000000002</v>
      </c>
      <c r="G438">
        <v>0.02</v>
      </c>
      <c r="H438">
        <v>3.49579E-2</v>
      </c>
    </row>
    <row r="439" spans="3:8">
      <c r="C439">
        <v>436</v>
      </c>
      <c r="D439" t="s">
        <v>1201</v>
      </c>
      <c r="E439" s="13">
        <v>0.99804700000000002</v>
      </c>
      <c r="F439" s="13">
        <v>0.99804700000000002</v>
      </c>
      <c r="G439">
        <v>0.02</v>
      </c>
      <c r="H439">
        <v>6.8639000000000006E-2</v>
      </c>
    </row>
    <row r="440" spans="3:8">
      <c r="C440">
        <v>437</v>
      </c>
      <c r="D440" t="s">
        <v>1227</v>
      </c>
      <c r="E440" s="13">
        <v>0.99804700000000002</v>
      </c>
      <c r="F440" s="13">
        <v>0.99804700000000002</v>
      </c>
      <c r="G440">
        <v>0.08</v>
      </c>
      <c r="H440">
        <v>8.5899800000000006</v>
      </c>
    </row>
    <row r="441" spans="3:8">
      <c r="C441">
        <v>438</v>
      </c>
      <c r="D441" t="s">
        <v>1414</v>
      </c>
      <c r="E441" s="13">
        <v>0.99804700000000002</v>
      </c>
      <c r="F441" s="13">
        <v>0.99804700000000002</v>
      </c>
      <c r="G441">
        <v>0.03</v>
      </c>
      <c r="H441">
        <v>1.5925100000000001</v>
      </c>
    </row>
    <row r="442" spans="3:8">
      <c r="C442">
        <v>439</v>
      </c>
      <c r="D442" t="s">
        <v>1428</v>
      </c>
      <c r="E442" s="13">
        <v>0.99804700000000002</v>
      </c>
      <c r="F442" s="13">
        <v>0.99804700000000002</v>
      </c>
      <c r="G442">
        <v>0.06</v>
      </c>
      <c r="H442">
        <v>82.567800000000005</v>
      </c>
    </row>
    <row r="443" spans="3:8">
      <c r="C443">
        <v>440</v>
      </c>
      <c r="D443" t="s">
        <v>1431</v>
      </c>
      <c r="E443" s="13">
        <v>0.99804700000000002</v>
      </c>
      <c r="F443" s="13">
        <v>0.99804700000000002</v>
      </c>
      <c r="G443">
        <v>0.1</v>
      </c>
      <c r="H443">
        <v>41.908099999999997</v>
      </c>
    </row>
    <row r="444" spans="3:8">
      <c r="C444">
        <v>441</v>
      </c>
      <c r="D444" t="s">
        <v>1436</v>
      </c>
      <c r="E444" s="13">
        <v>0.99804700000000002</v>
      </c>
      <c r="F444" s="13">
        <v>0.99804700000000002</v>
      </c>
      <c r="G444">
        <v>0.12</v>
      </c>
      <c r="H444">
        <v>80.245800000000003</v>
      </c>
    </row>
    <row r="445" spans="3:8">
      <c r="C445">
        <v>442</v>
      </c>
      <c r="D445" t="s">
        <v>1443</v>
      </c>
      <c r="E445" s="13">
        <v>0.99804700000000002</v>
      </c>
      <c r="F445" s="13">
        <v>0.99804700000000002</v>
      </c>
      <c r="G445">
        <v>0.22</v>
      </c>
      <c r="H445">
        <v>433.13499999999999</v>
      </c>
    </row>
    <row r="446" spans="3:8">
      <c r="C446">
        <v>443</v>
      </c>
      <c r="D446" t="s">
        <v>1453</v>
      </c>
      <c r="E446" s="13">
        <v>0.99804700000000002</v>
      </c>
      <c r="F446" s="13" t="s">
        <v>1490</v>
      </c>
      <c r="G446">
        <v>0.8</v>
      </c>
      <c r="H446">
        <v>1000</v>
      </c>
    </row>
    <row r="447" spans="3:8">
      <c r="C447">
        <v>444</v>
      </c>
      <c r="D447" t="s">
        <v>1461</v>
      </c>
      <c r="E447" s="13">
        <v>0.99804700000000002</v>
      </c>
      <c r="F447" s="13" t="s">
        <v>1490</v>
      </c>
      <c r="G447">
        <v>2.16</v>
      </c>
      <c r="H447">
        <v>1000</v>
      </c>
    </row>
    <row r="448" spans="3:8">
      <c r="C448">
        <v>445</v>
      </c>
      <c r="D448" t="s">
        <v>1462</v>
      </c>
      <c r="E448" s="13">
        <v>0.99804700000000002</v>
      </c>
      <c r="F448" s="13" t="s">
        <v>1490</v>
      </c>
      <c r="G448">
        <v>1.25</v>
      </c>
      <c r="H448">
        <v>1000</v>
      </c>
    </row>
    <row r="449" spans="3:8">
      <c r="C449">
        <v>446</v>
      </c>
      <c r="D449" t="s">
        <v>1464</v>
      </c>
      <c r="E449" s="13">
        <v>0.99804700000000002</v>
      </c>
      <c r="F449" s="13" t="s">
        <v>1490</v>
      </c>
      <c r="G449">
        <v>1.69</v>
      </c>
      <c r="H449">
        <v>1000</v>
      </c>
    </row>
    <row r="450" spans="3:8">
      <c r="C450">
        <v>447</v>
      </c>
      <c r="D450" t="s">
        <v>1243</v>
      </c>
      <c r="E450" s="13">
        <v>0.99814099999999994</v>
      </c>
      <c r="F450" s="13">
        <v>0.99814099999999994</v>
      </c>
      <c r="G450">
        <v>1.29</v>
      </c>
      <c r="H450">
        <v>755.721</v>
      </c>
    </row>
    <row r="451" spans="3:8">
      <c r="C451">
        <v>448</v>
      </c>
      <c r="D451" t="s">
        <v>1236</v>
      </c>
      <c r="E451" s="13">
        <v>0.99853499999999995</v>
      </c>
      <c r="F451" s="13">
        <v>0.99853499999999995</v>
      </c>
      <c r="G451">
        <v>0.38</v>
      </c>
      <c r="H451">
        <v>293.988</v>
      </c>
    </row>
    <row r="452" spans="3:8">
      <c r="C452">
        <v>449</v>
      </c>
      <c r="D452" t="s">
        <v>1242</v>
      </c>
      <c r="E452" s="13">
        <v>0.99877899999999997</v>
      </c>
      <c r="F452" s="13">
        <v>0.99877899999999997</v>
      </c>
      <c r="G452">
        <v>0.51</v>
      </c>
      <c r="H452">
        <v>622.81899999999996</v>
      </c>
    </row>
    <row r="453" spans="3:8">
      <c r="C453">
        <v>450</v>
      </c>
      <c r="D453" t="s">
        <v>1095</v>
      </c>
      <c r="E453" s="13">
        <v>0.99902299999999999</v>
      </c>
      <c r="F453" s="13">
        <v>0.99902299999999999</v>
      </c>
      <c r="G453">
        <v>0.02</v>
      </c>
      <c r="H453">
        <v>3.30272E-2</v>
      </c>
    </row>
    <row r="454" spans="3:8">
      <c r="C454">
        <v>451</v>
      </c>
      <c r="D454" t="s">
        <v>1097</v>
      </c>
      <c r="E454" s="13">
        <v>0.99902299999999999</v>
      </c>
      <c r="F454" s="13">
        <v>0.99902299999999999</v>
      </c>
      <c r="G454">
        <v>0.02</v>
      </c>
      <c r="H454">
        <v>3.1881100000000002E-2</v>
      </c>
    </row>
    <row r="455" spans="3:8">
      <c r="C455">
        <v>452</v>
      </c>
      <c r="D455" t="s">
        <v>1346</v>
      </c>
      <c r="E455" s="13">
        <v>0.99951199999999996</v>
      </c>
      <c r="F455" s="13">
        <v>0.99951199999999996</v>
      </c>
      <c r="G455">
        <v>0.41</v>
      </c>
      <c r="H455">
        <v>680.95100000000002</v>
      </c>
    </row>
    <row r="456" spans="3:8">
      <c r="C456">
        <v>453</v>
      </c>
      <c r="D456" t="s">
        <v>1234</v>
      </c>
      <c r="E456" s="13">
        <v>0.99987800000000004</v>
      </c>
      <c r="F456" s="13">
        <v>0.99987800000000004</v>
      </c>
      <c r="G456">
        <v>0.35</v>
      </c>
      <c r="H456">
        <v>157.214</v>
      </c>
    </row>
    <row r="457" spans="3:8">
      <c r="C457">
        <v>454</v>
      </c>
      <c r="D457" t="s">
        <v>1208</v>
      </c>
      <c r="E457" s="13">
        <v>0.99993900000000002</v>
      </c>
      <c r="F457" s="13">
        <v>0.99993900000000002</v>
      </c>
      <c r="G457">
        <v>0.04</v>
      </c>
      <c r="H457">
        <v>1.53237</v>
      </c>
    </row>
    <row r="458" spans="3:8">
      <c r="C458">
        <v>455</v>
      </c>
      <c r="D458" t="s">
        <v>1335</v>
      </c>
      <c r="E458" s="13">
        <v>0.999969</v>
      </c>
      <c r="F458" s="13">
        <v>0.999969</v>
      </c>
      <c r="G458">
        <v>0.14000000000000001</v>
      </c>
      <c r="H458">
        <v>220.679</v>
      </c>
    </row>
    <row r="459" spans="3:8">
      <c r="C459">
        <v>456</v>
      </c>
      <c r="D459" t="s">
        <v>1457</v>
      </c>
      <c r="E459" s="13">
        <v>0.999969</v>
      </c>
      <c r="F459" s="13" t="s">
        <v>1490</v>
      </c>
      <c r="G459">
        <v>0.73</v>
      </c>
      <c r="H459">
        <v>1000</v>
      </c>
    </row>
    <row r="460" spans="3:8">
      <c r="C460">
        <v>457</v>
      </c>
      <c r="D460" t="s">
        <v>1250</v>
      </c>
      <c r="E460" s="13">
        <v>0.99998500000000001</v>
      </c>
      <c r="F460" t="s">
        <v>1489</v>
      </c>
      <c r="G460">
        <v>0.97</v>
      </c>
      <c r="H460">
        <v>1000</v>
      </c>
    </row>
    <row r="461" spans="3:8">
      <c r="C461">
        <v>458</v>
      </c>
      <c r="D461" t="s">
        <v>1262</v>
      </c>
      <c r="E461" s="13">
        <v>0.999996</v>
      </c>
      <c r="F461" t="s">
        <v>1489</v>
      </c>
      <c r="G461">
        <v>22.77</v>
      </c>
      <c r="H461">
        <v>1000</v>
      </c>
    </row>
    <row r="462" spans="3:8">
      <c r="C462">
        <v>459</v>
      </c>
      <c r="D462" t="s">
        <v>981</v>
      </c>
      <c r="E462" s="13">
        <v>1</v>
      </c>
      <c r="F462" s="13">
        <v>1</v>
      </c>
      <c r="G462">
        <v>0</v>
      </c>
      <c r="H462">
        <v>3.20911E-4</v>
      </c>
    </row>
    <row r="463" spans="3:8">
      <c r="C463">
        <v>460</v>
      </c>
      <c r="D463" t="s">
        <v>982</v>
      </c>
      <c r="E463" s="13">
        <v>1</v>
      </c>
      <c r="F463" s="13">
        <v>1</v>
      </c>
      <c r="G463">
        <v>0</v>
      </c>
      <c r="H463">
        <v>3.4093900000000001E-4</v>
      </c>
    </row>
    <row r="464" spans="3:8">
      <c r="C464">
        <v>461</v>
      </c>
      <c r="D464" t="s">
        <v>984</v>
      </c>
      <c r="E464" s="13">
        <v>1</v>
      </c>
      <c r="F464" s="13">
        <v>1</v>
      </c>
      <c r="G464">
        <v>0</v>
      </c>
      <c r="H464">
        <v>4.2295499999999998E-4</v>
      </c>
    </row>
    <row r="465" spans="3:8">
      <c r="C465">
        <v>462</v>
      </c>
      <c r="D465" t="s">
        <v>985</v>
      </c>
      <c r="E465" s="13">
        <v>1</v>
      </c>
      <c r="F465" s="13">
        <v>1</v>
      </c>
      <c r="G465">
        <v>0</v>
      </c>
      <c r="H465">
        <v>4.8399000000000001E-4</v>
      </c>
    </row>
    <row r="466" spans="3:8">
      <c r="C466">
        <v>463</v>
      </c>
      <c r="D466" t="s">
        <v>988</v>
      </c>
      <c r="E466" s="13">
        <v>1</v>
      </c>
      <c r="F466" s="13">
        <v>1</v>
      </c>
      <c r="G466">
        <v>0</v>
      </c>
      <c r="H466">
        <v>4.8899700000000002E-4</v>
      </c>
    </row>
    <row r="467" spans="3:8">
      <c r="C467">
        <v>464</v>
      </c>
      <c r="D467" t="s">
        <v>1070</v>
      </c>
      <c r="E467" s="13">
        <v>1</v>
      </c>
      <c r="F467" s="13">
        <v>1</v>
      </c>
      <c r="G467">
        <v>0</v>
      </c>
      <c r="H467">
        <v>5.5193899999999999E-4</v>
      </c>
    </row>
    <row r="468" spans="3:8">
      <c r="C468">
        <v>465</v>
      </c>
      <c r="D468" t="s">
        <v>1071</v>
      </c>
      <c r="E468" s="13">
        <v>1</v>
      </c>
      <c r="F468" s="13">
        <v>1</v>
      </c>
      <c r="G468">
        <v>0</v>
      </c>
      <c r="H468">
        <v>5.77927E-4</v>
      </c>
    </row>
    <row r="469" spans="3:8">
      <c r="C469">
        <v>466</v>
      </c>
      <c r="D469" t="s">
        <v>1072</v>
      </c>
      <c r="E469" s="13">
        <v>1</v>
      </c>
      <c r="F469" s="13">
        <v>1</v>
      </c>
      <c r="G469">
        <v>0</v>
      </c>
      <c r="H469">
        <v>5.7411199999999999E-4</v>
      </c>
    </row>
    <row r="470" spans="3:8">
      <c r="C470">
        <v>467</v>
      </c>
      <c r="D470" t="s">
        <v>1073</v>
      </c>
      <c r="E470" s="13">
        <v>1</v>
      </c>
      <c r="F470" s="13">
        <v>1</v>
      </c>
      <c r="G470">
        <v>0</v>
      </c>
      <c r="H470">
        <v>3.9911299999999999E-4</v>
      </c>
    </row>
    <row r="471" spans="3:8">
      <c r="C471">
        <v>468</v>
      </c>
      <c r="D471" t="s">
        <v>1074</v>
      </c>
      <c r="E471" s="13">
        <v>1</v>
      </c>
      <c r="F471" s="13">
        <v>1</v>
      </c>
      <c r="G471">
        <v>0</v>
      </c>
      <c r="H471">
        <v>4.4798899999999998E-4</v>
      </c>
    </row>
    <row r="472" spans="3:8">
      <c r="C472">
        <v>469</v>
      </c>
      <c r="D472" t="s">
        <v>1075</v>
      </c>
      <c r="E472" s="13">
        <v>1</v>
      </c>
      <c r="F472" s="13">
        <v>1</v>
      </c>
      <c r="G472">
        <v>0</v>
      </c>
      <c r="H472">
        <v>5.81026E-4</v>
      </c>
    </row>
    <row r="473" spans="3:8">
      <c r="C473">
        <v>470</v>
      </c>
      <c r="D473" t="s">
        <v>1076</v>
      </c>
      <c r="E473" s="13">
        <v>1</v>
      </c>
      <c r="F473" s="13">
        <v>1</v>
      </c>
      <c r="G473">
        <v>0</v>
      </c>
      <c r="H473">
        <v>6.5493599999999995E-4</v>
      </c>
    </row>
    <row r="474" spans="3:8">
      <c r="C474">
        <v>471</v>
      </c>
      <c r="D474" t="s">
        <v>1078</v>
      </c>
      <c r="E474" s="13">
        <v>1</v>
      </c>
      <c r="F474" s="13">
        <v>1</v>
      </c>
      <c r="G474">
        <v>0</v>
      </c>
      <c r="H474">
        <v>4.4083600000000001E-4</v>
      </c>
    </row>
    <row r="475" spans="3:8">
      <c r="C475">
        <v>472</v>
      </c>
      <c r="D475" t="s">
        <v>1079</v>
      </c>
      <c r="E475" s="13">
        <v>1</v>
      </c>
      <c r="F475" s="13">
        <v>1</v>
      </c>
      <c r="G475">
        <v>0</v>
      </c>
      <c r="H475">
        <v>6.53982E-4</v>
      </c>
    </row>
    <row r="476" spans="3:8">
      <c r="C476">
        <v>473</v>
      </c>
      <c r="D476" t="s">
        <v>1080</v>
      </c>
      <c r="E476" s="13">
        <v>1</v>
      </c>
      <c r="F476" s="13">
        <v>1</v>
      </c>
      <c r="G476">
        <v>0</v>
      </c>
      <c r="H476">
        <v>5.5408499999999995E-4</v>
      </c>
    </row>
    <row r="477" spans="3:8">
      <c r="C477">
        <v>474</v>
      </c>
      <c r="D477" t="s">
        <v>1081</v>
      </c>
      <c r="E477" s="13">
        <v>1</v>
      </c>
      <c r="F477" s="13">
        <v>1</v>
      </c>
      <c r="G477">
        <v>0</v>
      </c>
      <c r="H477">
        <v>5.4120999999999998E-4</v>
      </c>
    </row>
    <row r="478" spans="3:8">
      <c r="C478">
        <v>475</v>
      </c>
      <c r="D478" t="s">
        <v>1083</v>
      </c>
      <c r="E478" s="13">
        <v>1</v>
      </c>
      <c r="F478" s="13">
        <v>1</v>
      </c>
      <c r="G478">
        <v>0</v>
      </c>
      <c r="H478">
        <v>5.5408499999999995E-4</v>
      </c>
    </row>
    <row r="479" spans="3:8">
      <c r="C479">
        <v>476</v>
      </c>
      <c r="D479" t="s">
        <v>1084</v>
      </c>
      <c r="E479" s="13">
        <v>1</v>
      </c>
      <c r="F479" s="13">
        <v>1</v>
      </c>
      <c r="G479">
        <v>0</v>
      </c>
      <c r="H479">
        <v>5.6386000000000001E-4</v>
      </c>
    </row>
    <row r="480" spans="3:8">
      <c r="C480">
        <v>477</v>
      </c>
      <c r="D480" t="s">
        <v>1086</v>
      </c>
      <c r="E480" s="13">
        <v>1</v>
      </c>
      <c r="F480" s="13">
        <v>1</v>
      </c>
      <c r="G480">
        <v>0</v>
      </c>
      <c r="H480">
        <v>7.1787800000000003E-4</v>
      </c>
    </row>
    <row r="481" spans="3:8">
      <c r="C481">
        <v>478</v>
      </c>
      <c r="D481" t="s">
        <v>1087</v>
      </c>
      <c r="E481" s="13">
        <v>1</v>
      </c>
      <c r="F481" s="13">
        <v>1</v>
      </c>
      <c r="G481">
        <v>0</v>
      </c>
      <c r="H481">
        <v>6.1011300000000002E-4</v>
      </c>
    </row>
    <row r="482" spans="3:8">
      <c r="C482">
        <v>479</v>
      </c>
      <c r="D482" t="s">
        <v>1088</v>
      </c>
      <c r="E482" s="13">
        <v>1</v>
      </c>
      <c r="F482" s="13">
        <v>1</v>
      </c>
      <c r="G482">
        <v>0</v>
      </c>
      <c r="H482">
        <v>6.8783799999999997E-4</v>
      </c>
    </row>
    <row r="483" spans="3:8">
      <c r="C483">
        <v>480</v>
      </c>
      <c r="D483" t="s">
        <v>1094</v>
      </c>
      <c r="E483" s="13">
        <v>1</v>
      </c>
      <c r="F483" s="13">
        <v>1</v>
      </c>
      <c r="G483">
        <v>0</v>
      </c>
      <c r="H483">
        <v>1.7281999999999999E-2</v>
      </c>
    </row>
    <row r="484" spans="3:8">
      <c r="C484">
        <v>481</v>
      </c>
      <c r="D484" t="s">
        <v>1110</v>
      </c>
      <c r="E484" s="13">
        <v>1</v>
      </c>
      <c r="F484" s="13">
        <v>1</v>
      </c>
      <c r="G484">
        <v>0.02</v>
      </c>
      <c r="H484">
        <v>1.35043</v>
      </c>
    </row>
    <row r="485" spans="3:8">
      <c r="C485">
        <v>482</v>
      </c>
      <c r="D485" t="s">
        <v>1168</v>
      </c>
      <c r="E485" s="13">
        <v>1</v>
      </c>
      <c r="F485" s="13">
        <v>1</v>
      </c>
      <c r="G485">
        <v>0</v>
      </c>
      <c r="H485">
        <v>6.9308300000000005E-4</v>
      </c>
    </row>
    <row r="486" spans="3:8">
      <c r="C486">
        <v>483</v>
      </c>
      <c r="D486" t="s">
        <v>1169</v>
      </c>
      <c r="E486" s="13">
        <v>1</v>
      </c>
      <c r="F486" s="13">
        <v>1</v>
      </c>
      <c r="G486">
        <v>0</v>
      </c>
      <c r="H486">
        <v>6.2298799999999999E-4</v>
      </c>
    </row>
    <row r="487" spans="3:8">
      <c r="C487">
        <v>484</v>
      </c>
      <c r="D487" t="s">
        <v>1170</v>
      </c>
      <c r="E487" s="13">
        <v>1</v>
      </c>
      <c r="F487" s="13">
        <v>1</v>
      </c>
      <c r="G487">
        <v>0</v>
      </c>
      <c r="H487">
        <v>6.6614199999999999E-4</v>
      </c>
    </row>
    <row r="488" spans="3:8">
      <c r="C488">
        <v>485</v>
      </c>
      <c r="D488" t="s">
        <v>1171</v>
      </c>
      <c r="E488" s="13">
        <v>1</v>
      </c>
      <c r="F488" s="13">
        <v>1</v>
      </c>
      <c r="G488">
        <v>0</v>
      </c>
      <c r="H488">
        <v>6.5708200000000002E-4</v>
      </c>
    </row>
    <row r="489" spans="3:8">
      <c r="C489">
        <v>486</v>
      </c>
      <c r="D489" t="s">
        <v>1172</v>
      </c>
      <c r="E489" s="13">
        <v>1</v>
      </c>
      <c r="F489" s="13">
        <v>1</v>
      </c>
      <c r="G489">
        <v>0</v>
      </c>
      <c r="H489">
        <v>6.3896199999999997E-4</v>
      </c>
    </row>
    <row r="490" spans="3:8">
      <c r="C490">
        <v>487</v>
      </c>
      <c r="D490" t="s">
        <v>1173</v>
      </c>
      <c r="E490" s="13">
        <v>1</v>
      </c>
      <c r="F490" s="13">
        <v>1</v>
      </c>
      <c r="G490">
        <v>0</v>
      </c>
      <c r="H490">
        <v>5.5408499999999995E-4</v>
      </c>
    </row>
    <row r="491" spans="3:8">
      <c r="C491">
        <v>488</v>
      </c>
      <c r="D491" t="s">
        <v>1174</v>
      </c>
      <c r="E491" s="13">
        <v>1</v>
      </c>
      <c r="F491" s="13">
        <v>1</v>
      </c>
      <c r="G491">
        <v>0</v>
      </c>
      <c r="H491">
        <v>5.9008599999999997E-4</v>
      </c>
    </row>
    <row r="492" spans="3:8">
      <c r="C492">
        <v>489</v>
      </c>
      <c r="D492" t="s">
        <v>1175</v>
      </c>
      <c r="E492" s="13">
        <v>1</v>
      </c>
      <c r="F492" s="13">
        <v>1</v>
      </c>
      <c r="G492">
        <v>0</v>
      </c>
      <c r="H492">
        <v>8.1396099999999998E-4</v>
      </c>
    </row>
    <row r="493" spans="3:8">
      <c r="C493">
        <v>490</v>
      </c>
      <c r="D493" t="s">
        <v>1176</v>
      </c>
      <c r="E493" s="13">
        <v>1</v>
      </c>
      <c r="F493" s="13">
        <v>1</v>
      </c>
      <c r="G493">
        <v>0</v>
      </c>
      <c r="H493">
        <v>7.78913E-4</v>
      </c>
    </row>
    <row r="494" spans="3:8">
      <c r="C494">
        <v>491</v>
      </c>
      <c r="D494" t="s">
        <v>1177</v>
      </c>
      <c r="E494" s="13">
        <v>1</v>
      </c>
      <c r="F494" s="13">
        <v>1</v>
      </c>
      <c r="G494">
        <v>0</v>
      </c>
      <c r="H494">
        <v>5.5813800000000002E-4</v>
      </c>
    </row>
    <row r="495" spans="3:8">
      <c r="C495">
        <v>492</v>
      </c>
      <c r="D495" t="s">
        <v>1178</v>
      </c>
      <c r="E495" s="13">
        <v>1</v>
      </c>
      <c r="F495" s="13">
        <v>1</v>
      </c>
      <c r="G495">
        <v>0</v>
      </c>
      <c r="H495">
        <v>6.3085599999999995E-4</v>
      </c>
    </row>
    <row r="496" spans="3:8">
      <c r="C496">
        <v>493</v>
      </c>
      <c r="D496" t="s">
        <v>1179</v>
      </c>
      <c r="E496" s="13">
        <v>1</v>
      </c>
      <c r="F496" s="13">
        <v>1</v>
      </c>
      <c r="G496">
        <v>0</v>
      </c>
      <c r="H496">
        <v>6.4611400000000004E-4</v>
      </c>
    </row>
    <row r="497" spans="3:8">
      <c r="C497">
        <v>494</v>
      </c>
      <c r="D497" t="s">
        <v>1180</v>
      </c>
      <c r="E497" s="13">
        <v>1</v>
      </c>
      <c r="F497" s="13">
        <v>1</v>
      </c>
      <c r="G497">
        <v>0</v>
      </c>
      <c r="H497">
        <v>7.78913E-4</v>
      </c>
    </row>
    <row r="498" spans="3:8">
      <c r="C498">
        <v>495</v>
      </c>
      <c r="D498" t="s">
        <v>1181</v>
      </c>
      <c r="E498" s="13">
        <v>1</v>
      </c>
      <c r="F498" s="13">
        <v>1</v>
      </c>
      <c r="G498">
        <v>0</v>
      </c>
      <c r="H498">
        <v>1.63007E-3</v>
      </c>
    </row>
    <row r="499" spans="3:8">
      <c r="C499">
        <v>496</v>
      </c>
      <c r="D499" t="s">
        <v>1182</v>
      </c>
      <c r="E499" s="13">
        <v>1</v>
      </c>
      <c r="F499" s="13">
        <v>1</v>
      </c>
      <c r="G499">
        <v>0</v>
      </c>
      <c r="H499">
        <v>1.00398E-3</v>
      </c>
    </row>
    <row r="500" spans="3:8">
      <c r="C500">
        <v>497</v>
      </c>
      <c r="D500" t="s">
        <v>1183</v>
      </c>
      <c r="E500" s="13">
        <v>1</v>
      </c>
      <c r="F500" s="13">
        <v>1</v>
      </c>
      <c r="G500">
        <v>0</v>
      </c>
      <c r="H500">
        <v>1.07598E-3</v>
      </c>
    </row>
    <row r="501" spans="3:8">
      <c r="C501">
        <v>498</v>
      </c>
      <c r="D501" t="s">
        <v>1184</v>
      </c>
      <c r="E501" s="13">
        <v>1</v>
      </c>
      <c r="F501" s="13">
        <v>1</v>
      </c>
      <c r="G501">
        <v>0</v>
      </c>
      <c r="H501">
        <v>1.49584E-3</v>
      </c>
    </row>
    <row r="502" spans="3:8">
      <c r="C502">
        <v>499</v>
      </c>
      <c r="D502" t="s">
        <v>1185</v>
      </c>
      <c r="E502" s="13">
        <v>1</v>
      </c>
      <c r="F502" s="13">
        <v>1</v>
      </c>
      <c r="G502">
        <v>0</v>
      </c>
      <c r="H502">
        <v>1.9581300000000002E-3</v>
      </c>
    </row>
    <row r="503" spans="3:8">
      <c r="C503">
        <v>500</v>
      </c>
      <c r="D503" t="s">
        <v>1186</v>
      </c>
      <c r="E503" s="13">
        <v>1</v>
      </c>
      <c r="F503" s="13">
        <v>1</v>
      </c>
      <c r="G503">
        <v>0</v>
      </c>
      <c r="H503">
        <v>9.3698499999999999E-4</v>
      </c>
    </row>
    <row r="504" spans="3:8">
      <c r="C504">
        <v>501</v>
      </c>
      <c r="D504" t="s">
        <v>1187</v>
      </c>
      <c r="E504" s="13">
        <v>1</v>
      </c>
      <c r="F504" s="13">
        <v>1</v>
      </c>
      <c r="G504">
        <v>0</v>
      </c>
      <c r="H504">
        <v>9.920599999999999E-4</v>
      </c>
    </row>
    <row r="505" spans="3:8">
      <c r="C505">
        <v>502</v>
      </c>
      <c r="D505" t="s">
        <v>1189</v>
      </c>
      <c r="E505" s="13">
        <v>1</v>
      </c>
      <c r="F505" s="13">
        <v>1</v>
      </c>
      <c r="G505">
        <v>0</v>
      </c>
      <c r="H505">
        <v>2.2120999999999998E-2</v>
      </c>
    </row>
    <row r="506" spans="3:8">
      <c r="C506">
        <v>503</v>
      </c>
      <c r="D506" t="s">
        <v>1190</v>
      </c>
      <c r="E506" s="13">
        <v>1</v>
      </c>
      <c r="F506" s="13">
        <v>1</v>
      </c>
      <c r="G506">
        <v>0</v>
      </c>
      <c r="H506">
        <v>2.8989999999999998E-2</v>
      </c>
    </row>
    <row r="507" spans="3:8">
      <c r="C507">
        <v>504</v>
      </c>
      <c r="D507" t="s">
        <v>1191</v>
      </c>
      <c r="E507" s="13">
        <v>1</v>
      </c>
      <c r="F507" s="13">
        <v>1</v>
      </c>
      <c r="G507">
        <v>0</v>
      </c>
      <c r="H507">
        <v>2.5898000000000001E-2</v>
      </c>
    </row>
    <row r="508" spans="3:8">
      <c r="C508">
        <v>505</v>
      </c>
      <c r="D508" t="s">
        <v>1192</v>
      </c>
      <c r="E508" s="13">
        <v>1</v>
      </c>
      <c r="F508" s="13">
        <v>1</v>
      </c>
      <c r="G508">
        <v>0</v>
      </c>
      <c r="H508">
        <v>2.5533E-2</v>
      </c>
    </row>
    <row r="509" spans="3:8">
      <c r="C509">
        <v>506</v>
      </c>
      <c r="D509" t="s">
        <v>1194</v>
      </c>
      <c r="E509" s="13">
        <v>1</v>
      </c>
      <c r="F509" s="13">
        <v>1</v>
      </c>
      <c r="G509">
        <v>0</v>
      </c>
      <c r="H509">
        <v>5.4380900000000003E-2</v>
      </c>
    </row>
    <row r="510" spans="3:8">
      <c r="C510">
        <v>507</v>
      </c>
      <c r="D510" t="s">
        <v>1195</v>
      </c>
      <c r="E510" s="13">
        <v>1</v>
      </c>
      <c r="F510" s="13">
        <v>1</v>
      </c>
      <c r="G510">
        <v>0</v>
      </c>
      <c r="H510">
        <v>3.5032000000000001E-2</v>
      </c>
    </row>
    <row r="511" spans="3:8">
      <c r="C511">
        <v>508</v>
      </c>
      <c r="D511" t="s">
        <v>1196</v>
      </c>
      <c r="E511" s="13">
        <v>1</v>
      </c>
      <c r="F511" s="13">
        <v>1</v>
      </c>
      <c r="G511">
        <v>0</v>
      </c>
      <c r="H511">
        <v>3.8786899999999999E-2</v>
      </c>
    </row>
    <row r="512" spans="3:8">
      <c r="C512">
        <v>509</v>
      </c>
      <c r="D512" t="s">
        <v>1197</v>
      </c>
      <c r="E512" s="13">
        <v>1</v>
      </c>
      <c r="F512" s="13">
        <v>1</v>
      </c>
      <c r="G512">
        <v>0</v>
      </c>
      <c r="H512">
        <v>4.3264200000000003E-2</v>
      </c>
    </row>
    <row r="513" spans="3:8">
      <c r="C513">
        <v>510</v>
      </c>
      <c r="D513" t="s">
        <v>1198</v>
      </c>
      <c r="E513" s="13">
        <v>1</v>
      </c>
      <c r="F513" s="13">
        <v>1</v>
      </c>
      <c r="G513">
        <v>0</v>
      </c>
      <c r="H513">
        <v>4.8871999999999999E-2</v>
      </c>
    </row>
    <row r="514" spans="3:8">
      <c r="C514">
        <v>511</v>
      </c>
      <c r="D514" t="s">
        <v>1199</v>
      </c>
      <c r="E514" s="13">
        <v>1</v>
      </c>
      <c r="F514" s="13">
        <v>1</v>
      </c>
      <c r="G514">
        <v>0</v>
      </c>
      <c r="H514">
        <v>6.6138000000000002E-2</v>
      </c>
    </row>
    <row r="515" spans="3:8">
      <c r="C515">
        <v>512</v>
      </c>
      <c r="D515" t="s">
        <v>1200</v>
      </c>
      <c r="E515" s="13">
        <v>1</v>
      </c>
      <c r="F515" s="13">
        <v>1</v>
      </c>
      <c r="G515">
        <v>0</v>
      </c>
      <c r="H515">
        <v>6.7277900000000002E-2</v>
      </c>
    </row>
    <row r="516" spans="3:8">
      <c r="C516">
        <v>513</v>
      </c>
      <c r="D516" t="s">
        <v>1204</v>
      </c>
      <c r="E516" s="13">
        <v>1</v>
      </c>
      <c r="F516" s="13">
        <v>1</v>
      </c>
      <c r="G516">
        <v>0</v>
      </c>
      <c r="H516">
        <v>0.14228099999999999</v>
      </c>
    </row>
    <row r="517" spans="3:8">
      <c r="C517">
        <v>514</v>
      </c>
      <c r="D517" t="s">
        <v>1206</v>
      </c>
      <c r="E517" s="13">
        <v>1</v>
      </c>
      <c r="F517" s="13">
        <v>1</v>
      </c>
      <c r="G517">
        <v>0</v>
      </c>
      <c r="H517">
        <v>8.8703900000000002E-2</v>
      </c>
    </row>
    <row r="518" spans="3:8">
      <c r="C518">
        <v>515</v>
      </c>
      <c r="D518" t="s">
        <v>1207</v>
      </c>
      <c r="E518" s="13">
        <v>1</v>
      </c>
      <c r="F518" s="13">
        <v>1</v>
      </c>
      <c r="G518">
        <v>0</v>
      </c>
      <c r="H518">
        <v>8.0308900000000003E-2</v>
      </c>
    </row>
    <row r="519" spans="3:8">
      <c r="C519">
        <v>516</v>
      </c>
      <c r="D519" t="s">
        <v>1213</v>
      </c>
      <c r="E519" s="13">
        <v>1</v>
      </c>
      <c r="F519" s="13">
        <v>1</v>
      </c>
      <c r="G519">
        <v>0.04</v>
      </c>
      <c r="H519">
        <v>3.4089999999999998</v>
      </c>
    </row>
    <row r="520" spans="3:8">
      <c r="C520">
        <v>517</v>
      </c>
      <c r="D520" t="s">
        <v>1214</v>
      </c>
      <c r="E520" s="13">
        <v>1</v>
      </c>
      <c r="F520" s="13">
        <v>1</v>
      </c>
      <c r="G520">
        <v>0.03</v>
      </c>
      <c r="H520">
        <v>5.8587400000000001</v>
      </c>
    </row>
    <row r="521" spans="3:8">
      <c r="C521">
        <v>518</v>
      </c>
      <c r="D521" t="s">
        <v>1215</v>
      </c>
      <c r="E521" s="13">
        <v>1</v>
      </c>
      <c r="F521" s="13">
        <v>1</v>
      </c>
      <c r="G521">
        <v>0.02</v>
      </c>
      <c r="H521">
        <v>3.8402699999999999</v>
      </c>
    </row>
    <row r="522" spans="3:8">
      <c r="C522">
        <v>519</v>
      </c>
      <c r="D522" t="s">
        <v>1218</v>
      </c>
      <c r="E522" s="13">
        <v>1</v>
      </c>
      <c r="F522" s="13">
        <v>1</v>
      </c>
      <c r="G522">
        <v>0.02</v>
      </c>
      <c r="H522">
        <v>5.7951300000000003</v>
      </c>
    </row>
    <row r="523" spans="3:8">
      <c r="C523">
        <v>520</v>
      </c>
      <c r="D523" t="s">
        <v>1220</v>
      </c>
      <c r="E523" s="13">
        <v>1</v>
      </c>
      <c r="F523" s="13">
        <v>1</v>
      </c>
      <c r="G523">
        <v>0.04</v>
      </c>
      <c r="H523">
        <v>5.4912200000000002</v>
      </c>
    </row>
    <row r="524" spans="3:8">
      <c r="C524">
        <v>521</v>
      </c>
      <c r="D524" t="s">
        <v>1221</v>
      </c>
      <c r="E524" s="13">
        <v>1</v>
      </c>
      <c r="F524" s="13">
        <v>1</v>
      </c>
      <c r="G524">
        <v>0.05</v>
      </c>
      <c r="H524">
        <v>5.0963099999999999</v>
      </c>
    </row>
    <row r="525" spans="3:8">
      <c r="C525">
        <v>522</v>
      </c>
      <c r="D525" t="s">
        <v>1228</v>
      </c>
      <c r="E525" s="13">
        <v>1</v>
      </c>
      <c r="F525" s="13">
        <v>1</v>
      </c>
      <c r="G525">
        <v>7.0000000000000007E-2</v>
      </c>
      <c r="H525">
        <v>142.70599999999999</v>
      </c>
    </row>
    <row r="526" spans="3:8">
      <c r="C526">
        <v>523</v>
      </c>
      <c r="D526" t="s">
        <v>1229</v>
      </c>
      <c r="E526" s="13">
        <v>1</v>
      </c>
      <c r="F526" s="13">
        <v>1</v>
      </c>
      <c r="G526">
        <v>0.11</v>
      </c>
      <c r="H526">
        <v>124.548</v>
      </c>
    </row>
    <row r="527" spans="3:8">
      <c r="C527">
        <v>524</v>
      </c>
      <c r="D527" t="s">
        <v>1252</v>
      </c>
      <c r="E527" s="13">
        <v>1</v>
      </c>
      <c r="F527" t="s">
        <v>1489</v>
      </c>
      <c r="G527">
        <v>2.74</v>
      </c>
      <c r="H527">
        <v>1000</v>
      </c>
    </row>
    <row r="528" spans="3:8">
      <c r="C528">
        <v>525</v>
      </c>
      <c r="D528" t="s">
        <v>1268</v>
      </c>
      <c r="E528" s="13">
        <v>1</v>
      </c>
      <c r="F528" s="13">
        <v>1</v>
      </c>
      <c r="G528">
        <v>0</v>
      </c>
      <c r="H528">
        <v>7.0090300000000003E-3</v>
      </c>
    </row>
    <row r="529" spans="3:8">
      <c r="C529">
        <v>526</v>
      </c>
      <c r="D529" t="s">
        <v>1269</v>
      </c>
      <c r="E529" s="13">
        <v>1</v>
      </c>
      <c r="F529" s="13">
        <v>1</v>
      </c>
      <c r="G529">
        <v>0</v>
      </c>
      <c r="H529">
        <v>1.0690700000000001E-3</v>
      </c>
    </row>
    <row r="530" spans="3:8">
      <c r="C530">
        <v>527</v>
      </c>
      <c r="D530" t="s">
        <v>1270</v>
      </c>
      <c r="E530" s="13">
        <v>1</v>
      </c>
      <c r="F530" s="13">
        <v>1</v>
      </c>
      <c r="G530">
        <v>0</v>
      </c>
      <c r="H530">
        <v>1.10793E-3</v>
      </c>
    </row>
    <row r="531" spans="3:8">
      <c r="C531">
        <v>528</v>
      </c>
      <c r="D531" t="s">
        <v>1271</v>
      </c>
      <c r="E531" s="13">
        <v>1</v>
      </c>
      <c r="F531" s="13">
        <v>1</v>
      </c>
      <c r="G531">
        <v>0</v>
      </c>
      <c r="H531">
        <v>1.17993E-3</v>
      </c>
    </row>
    <row r="532" spans="3:8">
      <c r="C532">
        <v>529</v>
      </c>
      <c r="D532" t="s">
        <v>1272</v>
      </c>
      <c r="E532" s="13">
        <v>1</v>
      </c>
      <c r="F532" s="13">
        <v>1</v>
      </c>
      <c r="G532">
        <v>0</v>
      </c>
      <c r="H532">
        <v>1.02305E-3</v>
      </c>
    </row>
    <row r="533" spans="3:8">
      <c r="C533">
        <v>530</v>
      </c>
      <c r="D533" t="s">
        <v>1273</v>
      </c>
      <c r="E533" s="13">
        <v>1</v>
      </c>
      <c r="F533" s="13">
        <v>1</v>
      </c>
      <c r="G533">
        <v>0</v>
      </c>
      <c r="H533">
        <v>5.5098500000000002E-3</v>
      </c>
    </row>
    <row r="534" spans="3:8">
      <c r="C534">
        <v>531</v>
      </c>
      <c r="D534" t="s">
        <v>1274</v>
      </c>
      <c r="E534" s="13">
        <v>1</v>
      </c>
      <c r="F534" s="13">
        <v>1</v>
      </c>
      <c r="G534">
        <v>0</v>
      </c>
      <c r="H534">
        <v>5.7299100000000004E-3</v>
      </c>
    </row>
    <row r="535" spans="3:8">
      <c r="C535">
        <v>532</v>
      </c>
      <c r="D535" t="s">
        <v>1275</v>
      </c>
      <c r="E535" s="13">
        <v>1</v>
      </c>
      <c r="F535" s="13">
        <v>1</v>
      </c>
      <c r="G535">
        <v>0</v>
      </c>
      <c r="H535">
        <v>7.8797299999999997E-4</v>
      </c>
    </row>
    <row r="536" spans="3:8">
      <c r="C536">
        <v>533</v>
      </c>
      <c r="D536" t="s">
        <v>1276</v>
      </c>
      <c r="E536" s="13">
        <v>1</v>
      </c>
      <c r="F536" s="13">
        <v>1</v>
      </c>
      <c r="G536">
        <v>0</v>
      </c>
      <c r="H536">
        <v>7.2193099999999998E-4</v>
      </c>
    </row>
    <row r="537" spans="3:8">
      <c r="C537">
        <v>534</v>
      </c>
      <c r="D537" t="s">
        <v>1277</v>
      </c>
      <c r="E537" s="13">
        <v>1</v>
      </c>
      <c r="F537" s="13">
        <v>1</v>
      </c>
      <c r="G537">
        <v>0</v>
      </c>
      <c r="H537">
        <v>7.5912500000000003E-4</v>
      </c>
    </row>
    <row r="538" spans="3:8">
      <c r="C538">
        <v>535</v>
      </c>
      <c r="D538" t="s">
        <v>1278</v>
      </c>
      <c r="E538" s="13">
        <v>1</v>
      </c>
      <c r="F538" s="13">
        <v>1</v>
      </c>
      <c r="G538">
        <v>0</v>
      </c>
      <c r="H538">
        <v>8.6808199999999995E-4</v>
      </c>
    </row>
    <row r="539" spans="3:8">
      <c r="C539">
        <v>536</v>
      </c>
      <c r="D539" t="s">
        <v>1279</v>
      </c>
      <c r="E539" s="13">
        <v>1</v>
      </c>
      <c r="F539" s="13">
        <v>1</v>
      </c>
      <c r="G539">
        <v>0</v>
      </c>
      <c r="H539">
        <v>8.0394699999999995E-4</v>
      </c>
    </row>
    <row r="540" spans="3:8">
      <c r="C540">
        <v>537</v>
      </c>
      <c r="D540" t="s">
        <v>1280</v>
      </c>
      <c r="E540" s="13">
        <v>1</v>
      </c>
      <c r="F540" s="13">
        <v>1</v>
      </c>
      <c r="G540">
        <v>0</v>
      </c>
      <c r="H540">
        <v>7.8105899999999996E-4</v>
      </c>
    </row>
    <row r="541" spans="3:8">
      <c r="C541">
        <v>538</v>
      </c>
      <c r="D541" t="s">
        <v>1281</v>
      </c>
      <c r="E541" s="13">
        <v>1</v>
      </c>
      <c r="F541" s="13">
        <v>1</v>
      </c>
      <c r="G541">
        <v>0</v>
      </c>
      <c r="H541">
        <v>8.4090200000000003E-4</v>
      </c>
    </row>
    <row r="542" spans="3:8">
      <c r="C542">
        <v>539</v>
      </c>
      <c r="D542" t="s">
        <v>1282</v>
      </c>
      <c r="E542" s="13">
        <v>1</v>
      </c>
      <c r="F542" s="13">
        <v>1</v>
      </c>
      <c r="G542">
        <v>0</v>
      </c>
      <c r="H542">
        <v>7.8201300000000002E-4</v>
      </c>
    </row>
    <row r="543" spans="3:8">
      <c r="C543">
        <v>540</v>
      </c>
      <c r="D543" t="s">
        <v>1283</v>
      </c>
      <c r="E543" s="13">
        <v>1</v>
      </c>
      <c r="F543" s="13">
        <v>1</v>
      </c>
      <c r="G543">
        <v>0</v>
      </c>
      <c r="H543">
        <v>8.9311600000000001E-4</v>
      </c>
    </row>
    <row r="544" spans="3:8">
      <c r="C544">
        <v>541</v>
      </c>
      <c r="D544" t="s">
        <v>1284</v>
      </c>
      <c r="E544" s="13">
        <v>1</v>
      </c>
      <c r="F544" s="13">
        <v>1</v>
      </c>
      <c r="G544">
        <v>0</v>
      </c>
      <c r="H544">
        <v>8.5687600000000001E-4</v>
      </c>
    </row>
    <row r="545" spans="3:8">
      <c r="C545">
        <v>542</v>
      </c>
      <c r="D545" t="s">
        <v>1285</v>
      </c>
      <c r="E545" s="13">
        <v>1</v>
      </c>
      <c r="F545" s="13">
        <v>1</v>
      </c>
      <c r="G545">
        <v>0</v>
      </c>
      <c r="H545">
        <v>9.4890600000000001E-4</v>
      </c>
    </row>
    <row r="546" spans="3:8">
      <c r="C546">
        <v>543</v>
      </c>
      <c r="D546" t="s">
        <v>1286</v>
      </c>
      <c r="E546" s="13">
        <v>1</v>
      </c>
      <c r="F546" s="13">
        <v>1</v>
      </c>
      <c r="G546">
        <v>0</v>
      </c>
      <c r="H546">
        <v>1.04189E-3</v>
      </c>
    </row>
    <row r="547" spans="3:8">
      <c r="C547">
        <v>544</v>
      </c>
      <c r="D547" t="s">
        <v>1287</v>
      </c>
      <c r="E547" s="13">
        <v>1</v>
      </c>
      <c r="F547" s="13">
        <v>1</v>
      </c>
      <c r="G547">
        <v>0</v>
      </c>
      <c r="H547">
        <v>8.5687600000000001E-4</v>
      </c>
    </row>
    <row r="548" spans="3:8">
      <c r="C548">
        <v>545</v>
      </c>
      <c r="D548" t="s">
        <v>1288</v>
      </c>
      <c r="E548" s="13">
        <v>1</v>
      </c>
      <c r="F548" s="13">
        <v>1</v>
      </c>
      <c r="G548">
        <v>0</v>
      </c>
      <c r="H548">
        <v>3.245E-2</v>
      </c>
    </row>
    <row r="549" spans="3:8">
      <c r="C549">
        <v>546</v>
      </c>
      <c r="D549" t="s">
        <v>1289</v>
      </c>
      <c r="E549" s="13">
        <v>1</v>
      </c>
      <c r="F549" s="13">
        <v>1</v>
      </c>
      <c r="G549">
        <v>0</v>
      </c>
      <c r="H549">
        <v>1.5847E-2</v>
      </c>
    </row>
    <row r="550" spans="3:8">
      <c r="C550">
        <v>547</v>
      </c>
      <c r="D550" t="s">
        <v>1290</v>
      </c>
      <c r="E550" s="13">
        <v>1</v>
      </c>
      <c r="F550" s="13">
        <v>1</v>
      </c>
      <c r="G550">
        <v>0</v>
      </c>
      <c r="H550">
        <v>2.8919899999999998E-2</v>
      </c>
    </row>
    <row r="551" spans="3:8">
      <c r="C551">
        <v>548</v>
      </c>
      <c r="D551" t="s">
        <v>1291</v>
      </c>
      <c r="E551" s="13">
        <v>1</v>
      </c>
      <c r="F551" s="13">
        <v>1</v>
      </c>
      <c r="G551">
        <v>0</v>
      </c>
      <c r="H551">
        <v>2.1057800000000002E-2</v>
      </c>
    </row>
    <row r="552" spans="3:8">
      <c r="C552">
        <v>549</v>
      </c>
      <c r="D552" t="s">
        <v>1292</v>
      </c>
      <c r="E552" s="13">
        <v>1</v>
      </c>
      <c r="F552" s="13">
        <v>1</v>
      </c>
      <c r="G552">
        <v>0</v>
      </c>
      <c r="H552">
        <v>2.8577100000000001E-2</v>
      </c>
    </row>
    <row r="553" spans="3:8">
      <c r="C553">
        <v>550</v>
      </c>
      <c r="D553" t="s">
        <v>1293</v>
      </c>
      <c r="E553" s="13">
        <v>1</v>
      </c>
      <c r="F553" s="13">
        <v>1</v>
      </c>
      <c r="G553">
        <v>0</v>
      </c>
      <c r="H553">
        <v>4.5659999999999999E-2</v>
      </c>
    </row>
    <row r="554" spans="3:8">
      <c r="C554">
        <v>551</v>
      </c>
      <c r="D554" t="s">
        <v>1294</v>
      </c>
      <c r="E554" s="13">
        <v>1</v>
      </c>
      <c r="F554" s="13">
        <v>1</v>
      </c>
      <c r="G554">
        <v>0</v>
      </c>
      <c r="H554">
        <v>4.8513199999999999E-2</v>
      </c>
    </row>
    <row r="555" spans="3:8">
      <c r="C555">
        <v>552</v>
      </c>
      <c r="D555" t="s">
        <v>1295</v>
      </c>
      <c r="E555" s="13">
        <v>1</v>
      </c>
      <c r="F555" s="13">
        <v>1</v>
      </c>
      <c r="G555">
        <v>0</v>
      </c>
      <c r="H555">
        <v>2.3258000000000001E-2</v>
      </c>
    </row>
    <row r="556" spans="3:8">
      <c r="C556">
        <v>553</v>
      </c>
      <c r="D556" t="s">
        <v>1296</v>
      </c>
      <c r="E556" s="13">
        <v>1</v>
      </c>
      <c r="F556" s="13">
        <v>1</v>
      </c>
      <c r="G556">
        <v>0</v>
      </c>
      <c r="H556">
        <v>3.2509999999999997E-2</v>
      </c>
    </row>
    <row r="557" spans="3:8">
      <c r="C557">
        <v>554</v>
      </c>
      <c r="D557" t="s">
        <v>1297</v>
      </c>
      <c r="E557" s="13">
        <v>1</v>
      </c>
      <c r="F557" s="13">
        <v>1</v>
      </c>
      <c r="G557">
        <v>0</v>
      </c>
      <c r="H557">
        <v>3.6871899999999999E-2</v>
      </c>
    </row>
    <row r="558" spans="3:8">
      <c r="C558">
        <v>555</v>
      </c>
      <c r="D558" t="s">
        <v>1298</v>
      </c>
      <c r="E558" s="13">
        <v>1</v>
      </c>
      <c r="F558" s="13">
        <v>1</v>
      </c>
      <c r="G558">
        <v>0</v>
      </c>
      <c r="H558">
        <v>5.6810899999999998E-2</v>
      </c>
    </row>
    <row r="559" spans="3:8">
      <c r="C559">
        <v>556</v>
      </c>
      <c r="D559" t="s">
        <v>1299</v>
      </c>
      <c r="E559" s="13">
        <v>1</v>
      </c>
      <c r="F559" s="13">
        <v>1</v>
      </c>
      <c r="G559">
        <v>0</v>
      </c>
      <c r="H559">
        <v>5.2005099999999999E-2</v>
      </c>
    </row>
    <row r="560" spans="3:8">
      <c r="C560">
        <v>557</v>
      </c>
      <c r="D560" t="s">
        <v>1300</v>
      </c>
      <c r="E560" s="13">
        <v>1</v>
      </c>
      <c r="F560" s="13">
        <v>1</v>
      </c>
      <c r="G560">
        <v>0</v>
      </c>
      <c r="H560">
        <v>5.0155900000000003E-2</v>
      </c>
    </row>
    <row r="561" spans="3:8">
      <c r="C561">
        <v>558</v>
      </c>
      <c r="D561" t="s">
        <v>1301</v>
      </c>
      <c r="E561" s="13">
        <v>1</v>
      </c>
      <c r="F561" s="13">
        <v>1</v>
      </c>
      <c r="G561">
        <v>0</v>
      </c>
      <c r="H561">
        <v>3.36821E-2</v>
      </c>
    </row>
    <row r="562" spans="3:8">
      <c r="C562">
        <v>559</v>
      </c>
      <c r="D562" t="s">
        <v>1302</v>
      </c>
      <c r="E562" s="13">
        <v>1</v>
      </c>
      <c r="F562" s="13">
        <v>1</v>
      </c>
      <c r="G562">
        <v>0</v>
      </c>
      <c r="H562">
        <v>3.9650900000000003E-2</v>
      </c>
    </row>
    <row r="563" spans="3:8">
      <c r="C563">
        <v>560</v>
      </c>
      <c r="D563" t="s">
        <v>1303</v>
      </c>
      <c r="E563" s="13">
        <v>1</v>
      </c>
      <c r="F563" s="13">
        <v>1</v>
      </c>
      <c r="G563">
        <v>0</v>
      </c>
      <c r="H563">
        <v>6.5292799999999998E-2</v>
      </c>
    </row>
    <row r="564" spans="3:8">
      <c r="C564">
        <v>561</v>
      </c>
      <c r="D564" t="s">
        <v>1305</v>
      </c>
      <c r="E564" s="13">
        <v>1</v>
      </c>
      <c r="F564" s="13">
        <v>1</v>
      </c>
      <c r="G564">
        <v>0</v>
      </c>
      <c r="H564">
        <v>8.3851800000000004E-2</v>
      </c>
    </row>
    <row r="565" spans="3:8">
      <c r="C565">
        <v>562</v>
      </c>
      <c r="D565" t="s">
        <v>1306</v>
      </c>
      <c r="E565" s="13">
        <v>1</v>
      </c>
      <c r="F565" s="13">
        <v>1</v>
      </c>
      <c r="G565">
        <v>0</v>
      </c>
      <c r="H565">
        <v>8.1234899999999999E-2</v>
      </c>
    </row>
    <row r="566" spans="3:8">
      <c r="C566">
        <v>563</v>
      </c>
      <c r="D566" t="s">
        <v>1308</v>
      </c>
      <c r="E566" s="13">
        <v>1</v>
      </c>
      <c r="F566" s="13">
        <v>1</v>
      </c>
      <c r="G566">
        <v>0.02</v>
      </c>
      <c r="H566">
        <v>1.7635000000000001</v>
      </c>
    </row>
    <row r="567" spans="3:8">
      <c r="C567">
        <v>564</v>
      </c>
      <c r="D567" t="s">
        <v>1309</v>
      </c>
      <c r="E567" s="13">
        <v>1</v>
      </c>
      <c r="F567" s="13">
        <v>1</v>
      </c>
      <c r="G567">
        <v>0.01</v>
      </c>
      <c r="H567">
        <v>1.4924200000000001</v>
      </c>
    </row>
    <row r="568" spans="3:8">
      <c r="C568">
        <v>565</v>
      </c>
      <c r="D568" t="s">
        <v>1310</v>
      </c>
      <c r="E568" s="13">
        <v>1</v>
      </c>
      <c r="F568" s="13">
        <v>1</v>
      </c>
      <c r="G568">
        <v>0.01</v>
      </c>
      <c r="H568">
        <v>2.0950000000000002</v>
      </c>
    </row>
    <row r="569" spans="3:8">
      <c r="C569">
        <v>566</v>
      </c>
      <c r="D569" t="s">
        <v>1311</v>
      </c>
      <c r="E569" s="13">
        <v>1</v>
      </c>
      <c r="F569" s="13">
        <v>1</v>
      </c>
      <c r="G569">
        <v>0.01</v>
      </c>
      <c r="H569">
        <v>1.9036200000000001</v>
      </c>
    </row>
    <row r="570" spans="3:8">
      <c r="C570">
        <v>567</v>
      </c>
      <c r="D570" t="s">
        <v>1313</v>
      </c>
      <c r="E570" s="13">
        <v>1</v>
      </c>
      <c r="F570" s="13">
        <v>1</v>
      </c>
      <c r="G570">
        <v>0.01</v>
      </c>
      <c r="H570">
        <v>4.3723599999999996</v>
      </c>
    </row>
    <row r="571" spans="3:8">
      <c r="C571">
        <v>568</v>
      </c>
      <c r="D571" t="s">
        <v>1314</v>
      </c>
      <c r="E571" s="13">
        <v>1</v>
      </c>
      <c r="F571" s="13">
        <v>1</v>
      </c>
      <c r="G571">
        <v>0.02</v>
      </c>
      <c r="H571">
        <v>1.8314900000000001</v>
      </c>
    </row>
    <row r="572" spans="3:8">
      <c r="C572">
        <v>569</v>
      </c>
      <c r="D572" t="s">
        <v>1315</v>
      </c>
      <c r="E572" s="13">
        <v>1</v>
      </c>
      <c r="F572" s="13">
        <v>1</v>
      </c>
      <c r="G572">
        <v>0.02</v>
      </c>
      <c r="H572">
        <v>2.4806699999999999</v>
      </c>
    </row>
    <row r="573" spans="3:8">
      <c r="C573">
        <v>570</v>
      </c>
      <c r="D573" t="s">
        <v>1316</v>
      </c>
      <c r="E573" s="13">
        <v>1</v>
      </c>
      <c r="F573" s="13">
        <v>1</v>
      </c>
      <c r="G573">
        <v>0.01</v>
      </c>
      <c r="H573">
        <v>2.8057799999999999</v>
      </c>
    </row>
    <row r="574" spans="3:8">
      <c r="C574">
        <v>571</v>
      </c>
      <c r="D574" t="s">
        <v>1317</v>
      </c>
      <c r="E574" s="13">
        <v>1</v>
      </c>
      <c r="F574" s="13">
        <v>1</v>
      </c>
      <c r="G574">
        <v>0.02</v>
      </c>
      <c r="H574">
        <v>3.9871699999999999</v>
      </c>
    </row>
    <row r="575" spans="3:8">
      <c r="C575">
        <v>572</v>
      </c>
      <c r="D575" t="s">
        <v>1318</v>
      </c>
      <c r="E575" s="13">
        <v>1</v>
      </c>
      <c r="F575" s="13">
        <v>1</v>
      </c>
      <c r="G575">
        <v>0.02</v>
      </c>
      <c r="H575">
        <v>4.6634099999999998</v>
      </c>
    </row>
    <row r="576" spans="3:8">
      <c r="C576">
        <v>573</v>
      </c>
      <c r="D576" t="s">
        <v>1320</v>
      </c>
      <c r="E576" s="13">
        <v>1</v>
      </c>
      <c r="F576" s="13">
        <v>1</v>
      </c>
      <c r="G576">
        <v>0.02</v>
      </c>
      <c r="H576">
        <v>5.5789600000000004</v>
      </c>
    </row>
    <row r="577" spans="3:8">
      <c r="C577">
        <v>574</v>
      </c>
      <c r="D577" t="s">
        <v>1321</v>
      </c>
      <c r="E577" s="13">
        <v>1</v>
      </c>
      <c r="F577" s="13">
        <v>1</v>
      </c>
      <c r="G577">
        <v>0.01</v>
      </c>
      <c r="H577">
        <v>3.1726800000000002</v>
      </c>
    </row>
    <row r="578" spans="3:8">
      <c r="C578">
        <v>575</v>
      </c>
      <c r="D578" t="s">
        <v>1322</v>
      </c>
      <c r="E578" s="13">
        <v>1</v>
      </c>
      <c r="F578" s="13">
        <v>1</v>
      </c>
      <c r="G578">
        <v>0.03</v>
      </c>
      <c r="H578">
        <v>3.3202199999999999</v>
      </c>
    </row>
    <row r="579" spans="3:8">
      <c r="C579">
        <v>576</v>
      </c>
      <c r="D579" t="s">
        <v>1323</v>
      </c>
      <c r="E579" s="13">
        <v>1</v>
      </c>
      <c r="F579" s="13">
        <v>1</v>
      </c>
      <c r="G579">
        <v>0.02</v>
      </c>
      <c r="H579">
        <v>9.3033400000000004</v>
      </c>
    </row>
    <row r="580" spans="3:8">
      <c r="C580">
        <v>577</v>
      </c>
      <c r="D580" t="s">
        <v>1324</v>
      </c>
      <c r="E580" s="13">
        <v>1</v>
      </c>
      <c r="F580" s="13">
        <v>1</v>
      </c>
      <c r="G580">
        <v>0.02</v>
      </c>
      <c r="H580">
        <v>9.7911800000000007</v>
      </c>
    </row>
    <row r="581" spans="3:8">
      <c r="C581">
        <v>578</v>
      </c>
      <c r="D581" t="s">
        <v>1326</v>
      </c>
      <c r="E581" s="13">
        <v>1</v>
      </c>
      <c r="F581" s="13">
        <v>1</v>
      </c>
      <c r="G581">
        <v>0.03</v>
      </c>
      <c r="H581">
        <v>7.3938600000000001</v>
      </c>
    </row>
    <row r="582" spans="3:8">
      <c r="C582">
        <v>579</v>
      </c>
      <c r="D582" t="s">
        <v>1327</v>
      </c>
      <c r="E582" s="13">
        <v>1</v>
      </c>
      <c r="F582" s="13">
        <v>1</v>
      </c>
      <c r="G582">
        <v>0.03</v>
      </c>
      <c r="H582">
        <v>8.3976100000000002</v>
      </c>
    </row>
    <row r="583" spans="3:8">
      <c r="C583">
        <v>580</v>
      </c>
      <c r="D583" t="s">
        <v>1328</v>
      </c>
      <c r="E583" s="13">
        <v>1</v>
      </c>
      <c r="F583" s="13">
        <v>1</v>
      </c>
      <c r="G583">
        <v>0.1</v>
      </c>
      <c r="H583">
        <v>69.4863</v>
      </c>
    </row>
    <row r="584" spans="3:8">
      <c r="C584">
        <v>581</v>
      </c>
      <c r="D584" t="s">
        <v>1329</v>
      </c>
      <c r="E584" s="13">
        <v>1</v>
      </c>
      <c r="F584" s="13">
        <v>1</v>
      </c>
      <c r="G584">
        <v>0.04</v>
      </c>
      <c r="H584">
        <v>128.88399999999999</v>
      </c>
    </row>
    <row r="585" spans="3:8">
      <c r="C585">
        <v>582</v>
      </c>
      <c r="D585" t="s">
        <v>1332</v>
      </c>
      <c r="E585" s="13">
        <v>1</v>
      </c>
      <c r="F585" s="13">
        <v>1</v>
      </c>
      <c r="G585">
        <v>0.08</v>
      </c>
      <c r="H585">
        <v>177.14500000000001</v>
      </c>
    </row>
    <row r="586" spans="3:8">
      <c r="C586">
        <v>583</v>
      </c>
      <c r="D586" t="s">
        <v>1337</v>
      </c>
      <c r="E586" s="13">
        <v>1</v>
      </c>
      <c r="F586" s="13">
        <v>1</v>
      </c>
      <c r="G586">
        <v>0.16</v>
      </c>
      <c r="H586">
        <v>182.869</v>
      </c>
    </row>
    <row r="587" spans="3:8">
      <c r="C587">
        <v>584</v>
      </c>
      <c r="D587" t="s">
        <v>1338</v>
      </c>
      <c r="E587" s="13">
        <v>1</v>
      </c>
      <c r="F587" s="13">
        <v>1</v>
      </c>
      <c r="G587">
        <v>0.25</v>
      </c>
      <c r="H587">
        <v>472.52100000000002</v>
      </c>
    </row>
    <row r="588" spans="3:8">
      <c r="C588">
        <v>585</v>
      </c>
      <c r="D588" t="s">
        <v>1339</v>
      </c>
      <c r="E588" s="13">
        <v>1</v>
      </c>
      <c r="F588" s="13">
        <v>1</v>
      </c>
      <c r="G588">
        <v>0.23</v>
      </c>
      <c r="H588">
        <v>320.30500000000001</v>
      </c>
    </row>
    <row r="589" spans="3:8">
      <c r="C589">
        <v>586</v>
      </c>
      <c r="D589" t="s">
        <v>1340</v>
      </c>
      <c r="E589" s="13">
        <v>1</v>
      </c>
      <c r="F589" s="13">
        <v>1</v>
      </c>
      <c r="G589">
        <v>0.17</v>
      </c>
      <c r="H589">
        <v>508.40199999999999</v>
      </c>
    </row>
    <row r="590" spans="3:8">
      <c r="C590">
        <v>587</v>
      </c>
      <c r="D590" t="s">
        <v>1342</v>
      </c>
      <c r="E590" s="13">
        <v>1</v>
      </c>
      <c r="F590" s="13">
        <v>1</v>
      </c>
      <c r="G590">
        <v>0.17</v>
      </c>
      <c r="H590">
        <v>257.404</v>
      </c>
    </row>
    <row r="591" spans="3:8">
      <c r="C591">
        <v>588</v>
      </c>
      <c r="D591" t="s">
        <v>1343</v>
      </c>
      <c r="E591" s="13">
        <v>1</v>
      </c>
      <c r="F591" s="13">
        <v>1</v>
      </c>
      <c r="G591">
        <v>0.43</v>
      </c>
      <c r="H591">
        <v>492.39499999999998</v>
      </c>
    </row>
    <row r="592" spans="3:8">
      <c r="C592">
        <v>589</v>
      </c>
      <c r="D592" t="s">
        <v>1344</v>
      </c>
      <c r="E592" s="13">
        <v>1</v>
      </c>
      <c r="F592" s="13">
        <v>1</v>
      </c>
      <c r="G592">
        <v>0.4</v>
      </c>
      <c r="H592">
        <v>668.23099999999999</v>
      </c>
    </row>
    <row r="593" spans="3:8">
      <c r="C593">
        <v>590</v>
      </c>
      <c r="D593" t="s">
        <v>1345</v>
      </c>
      <c r="E593" s="13">
        <v>1</v>
      </c>
      <c r="F593" s="13">
        <v>1</v>
      </c>
      <c r="G593">
        <v>0.25</v>
      </c>
      <c r="H593">
        <v>645.56700000000001</v>
      </c>
    </row>
    <row r="594" spans="3:8">
      <c r="C594">
        <v>591</v>
      </c>
      <c r="D594" t="s">
        <v>1347</v>
      </c>
      <c r="E594" s="13">
        <v>1</v>
      </c>
      <c r="F594" s="13">
        <v>1</v>
      </c>
      <c r="G594">
        <v>0.35</v>
      </c>
      <c r="H594">
        <v>672.125</v>
      </c>
    </row>
    <row r="595" spans="3:8">
      <c r="C595">
        <v>592</v>
      </c>
      <c r="D595" t="s">
        <v>1348</v>
      </c>
      <c r="E595" s="13">
        <v>1</v>
      </c>
      <c r="F595" s="13" t="s">
        <v>7</v>
      </c>
      <c r="G595">
        <v>1.4</v>
      </c>
      <c r="H595">
        <v>1000</v>
      </c>
    </row>
    <row r="596" spans="3:8">
      <c r="C596">
        <v>593</v>
      </c>
      <c r="D596" t="s">
        <v>1350</v>
      </c>
      <c r="E596" s="13">
        <v>1</v>
      </c>
      <c r="F596" s="13" t="s">
        <v>7</v>
      </c>
      <c r="G596">
        <v>0.42</v>
      </c>
      <c r="H596">
        <v>1000</v>
      </c>
    </row>
    <row r="597" spans="3:8">
      <c r="C597">
        <v>594</v>
      </c>
      <c r="D597" t="s">
        <v>1351</v>
      </c>
      <c r="E597" s="13">
        <v>1</v>
      </c>
      <c r="F597" s="13" t="s">
        <v>7</v>
      </c>
      <c r="G597">
        <v>0.56999999999999995</v>
      </c>
      <c r="H597">
        <v>1000</v>
      </c>
    </row>
    <row r="598" spans="3:8">
      <c r="C598">
        <v>595</v>
      </c>
      <c r="D598" t="s">
        <v>1355</v>
      </c>
      <c r="E598" s="13">
        <v>1</v>
      </c>
      <c r="F598" s="13" t="s">
        <v>7</v>
      </c>
      <c r="G598">
        <v>1.8</v>
      </c>
      <c r="H598">
        <v>1000</v>
      </c>
    </row>
    <row r="599" spans="3:8">
      <c r="C599">
        <v>596</v>
      </c>
      <c r="D599" t="s">
        <v>1356</v>
      </c>
      <c r="E599" s="13">
        <v>1</v>
      </c>
      <c r="F599" s="13" t="s">
        <v>7</v>
      </c>
      <c r="G599">
        <v>1.1599999999999999</v>
      </c>
      <c r="H599">
        <v>1000</v>
      </c>
    </row>
    <row r="600" spans="3:8">
      <c r="C600">
        <v>597</v>
      </c>
      <c r="D600" t="s">
        <v>1362</v>
      </c>
      <c r="E600" s="13">
        <v>1</v>
      </c>
      <c r="F600" s="13" t="s">
        <v>7</v>
      </c>
      <c r="G600">
        <v>2.62</v>
      </c>
      <c r="H600">
        <v>1000</v>
      </c>
    </row>
    <row r="601" spans="3:8">
      <c r="C601">
        <v>598</v>
      </c>
      <c r="D601" t="s">
        <v>1365</v>
      </c>
      <c r="E601" s="13">
        <v>1</v>
      </c>
      <c r="F601" s="13" t="s">
        <v>7</v>
      </c>
      <c r="G601">
        <v>11.09</v>
      </c>
      <c r="H601">
        <v>1000</v>
      </c>
    </row>
    <row r="602" spans="3:8">
      <c r="C602">
        <v>599</v>
      </c>
      <c r="D602" t="s">
        <v>1368</v>
      </c>
      <c r="E602" s="13">
        <v>1</v>
      </c>
      <c r="F602" s="13">
        <v>1</v>
      </c>
      <c r="G602">
        <v>0</v>
      </c>
      <c r="H602">
        <v>2.26278E-2</v>
      </c>
    </row>
    <row r="603" spans="3:8">
      <c r="C603">
        <v>600</v>
      </c>
      <c r="D603" t="s">
        <v>1369</v>
      </c>
      <c r="E603" s="13">
        <v>1</v>
      </c>
      <c r="F603" s="13">
        <v>1</v>
      </c>
      <c r="G603">
        <v>0</v>
      </c>
      <c r="H603">
        <v>3.2160299999999999E-3</v>
      </c>
    </row>
    <row r="604" spans="3:8">
      <c r="C604">
        <v>601</v>
      </c>
      <c r="D604" t="s">
        <v>1370</v>
      </c>
      <c r="E604" s="13">
        <v>1</v>
      </c>
      <c r="F604" s="13">
        <v>1</v>
      </c>
      <c r="G604">
        <v>0</v>
      </c>
      <c r="H604">
        <v>9.5105199999999997E-4</v>
      </c>
    </row>
    <row r="605" spans="3:8">
      <c r="C605">
        <v>602</v>
      </c>
      <c r="D605" t="s">
        <v>1371</v>
      </c>
      <c r="E605" s="13">
        <v>1</v>
      </c>
      <c r="F605" s="13">
        <v>1</v>
      </c>
      <c r="G605">
        <v>0</v>
      </c>
      <c r="H605">
        <v>8.3899500000000004E-4</v>
      </c>
    </row>
    <row r="606" spans="3:8">
      <c r="C606">
        <v>603</v>
      </c>
      <c r="D606" t="s">
        <v>1372</v>
      </c>
      <c r="E606" s="13">
        <v>1</v>
      </c>
      <c r="F606" s="13">
        <v>1</v>
      </c>
      <c r="G606">
        <v>0</v>
      </c>
      <c r="H606">
        <v>9.3984600000000004E-4</v>
      </c>
    </row>
    <row r="607" spans="3:8">
      <c r="C607">
        <v>604</v>
      </c>
      <c r="D607" t="s">
        <v>1373</v>
      </c>
      <c r="E607" s="13">
        <v>1</v>
      </c>
      <c r="F607" s="13">
        <v>1</v>
      </c>
      <c r="G607">
        <v>0</v>
      </c>
      <c r="H607">
        <v>1.08194E-3</v>
      </c>
    </row>
    <row r="608" spans="3:8">
      <c r="C608">
        <v>605</v>
      </c>
      <c r="D608" t="s">
        <v>1374</v>
      </c>
      <c r="E608" s="13">
        <v>1</v>
      </c>
      <c r="F608" s="13">
        <v>1</v>
      </c>
      <c r="G608">
        <v>0</v>
      </c>
      <c r="H608">
        <v>1.89018E-3</v>
      </c>
    </row>
    <row r="609" spans="3:8">
      <c r="C609">
        <v>606</v>
      </c>
      <c r="D609" t="s">
        <v>1375</v>
      </c>
      <c r="E609" s="13">
        <v>1</v>
      </c>
      <c r="F609" s="13">
        <v>1</v>
      </c>
      <c r="G609">
        <v>0</v>
      </c>
      <c r="H609">
        <v>1.78313E-3</v>
      </c>
    </row>
    <row r="610" spans="3:8">
      <c r="C610">
        <v>607</v>
      </c>
      <c r="D610" t="s">
        <v>1376</v>
      </c>
      <c r="E610" s="13">
        <v>1</v>
      </c>
      <c r="F610" s="13">
        <v>1</v>
      </c>
      <c r="G610">
        <v>0</v>
      </c>
      <c r="H610">
        <v>1.6648800000000001E-3</v>
      </c>
    </row>
    <row r="611" spans="3:8">
      <c r="C611">
        <v>608</v>
      </c>
      <c r="D611" t="s">
        <v>1377</v>
      </c>
      <c r="E611" s="13">
        <v>1</v>
      </c>
      <c r="F611" s="13">
        <v>1</v>
      </c>
      <c r="G611">
        <v>0</v>
      </c>
      <c r="H611">
        <v>1.1248600000000001E-3</v>
      </c>
    </row>
    <row r="612" spans="3:8">
      <c r="C612">
        <v>609</v>
      </c>
      <c r="D612" t="s">
        <v>1378</v>
      </c>
      <c r="E612" s="13">
        <v>1</v>
      </c>
      <c r="F612" s="13">
        <v>1</v>
      </c>
      <c r="G612">
        <v>0</v>
      </c>
      <c r="H612">
        <v>7.3530699999999997E-3</v>
      </c>
    </row>
    <row r="613" spans="3:8">
      <c r="C613">
        <v>610</v>
      </c>
      <c r="D613" t="s">
        <v>1379</v>
      </c>
      <c r="E613" s="13">
        <v>1</v>
      </c>
      <c r="F613" s="13">
        <v>1</v>
      </c>
      <c r="G613">
        <v>0</v>
      </c>
      <c r="H613">
        <v>7.9393400000000005E-4</v>
      </c>
    </row>
    <row r="614" spans="3:8">
      <c r="C614">
        <v>611</v>
      </c>
      <c r="D614" t="s">
        <v>1380</v>
      </c>
      <c r="E614" s="13">
        <v>1</v>
      </c>
      <c r="F614" s="13">
        <v>1</v>
      </c>
      <c r="G614">
        <v>0</v>
      </c>
      <c r="H614">
        <v>8.2690699999999999E-3</v>
      </c>
    </row>
    <row r="615" spans="3:8">
      <c r="C615">
        <v>612</v>
      </c>
      <c r="D615" t="s">
        <v>1381</v>
      </c>
      <c r="E615" s="13">
        <v>1</v>
      </c>
      <c r="F615" s="13">
        <v>1</v>
      </c>
      <c r="G615">
        <v>0</v>
      </c>
      <c r="H615">
        <v>2.9749899999999998E-3</v>
      </c>
    </row>
    <row r="616" spans="3:8">
      <c r="C616">
        <v>613</v>
      </c>
      <c r="D616" t="s">
        <v>1382</v>
      </c>
      <c r="E616" s="13">
        <v>1</v>
      </c>
      <c r="F616" s="13">
        <v>1</v>
      </c>
      <c r="G616">
        <v>0</v>
      </c>
      <c r="H616">
        <v>7.8702000000000004E-4</v>
      </c>
    </row>
    <row r="617" spans="3:8">
      <c r="C617">
        <v>614</v>
      </c>
      <c r="D617" t="s">
        <v>1383</v>
      </c>
      <c r="E617" s="13">
        <v>1</v>
      </c>
      <c r="F617" s="13">
        <v>1</v>
      </c>
      <c r="G617">
        <v>0</v>
      </c>
      <c r="H617">
        <v>4.1270300000000003E-3</v>
      </c>
    </row>
    <row r="618" spans="3:8">
      <c r="C618">
        <v>615</v>
      </c>
      <c r="D618" t="s">
        <v>1384</v>
      </c>
      <c r="E618" s="13">
        <v>1</v>
      </c>
      <c r="F618" s="13">
        <v>1</v>
      </c>
      <c r="G618">
        <v>0</v>
      </c>
      <c r="H618">
        <v>8.1479499999999993E-3</v>
      </c>
    </row>
    <row r="619" spans="3:8">
      <c r="C619">
        <v>616</v>
      </c>
      <c r="D619" t="s">
        <v>1385</v>
      </c>
      <c r="E619" s="13">
        <v>1</v>
      </c>
      <c r="F619" s="13">
        <v>1</v>
      </c>
      <c r="G619">
        <v>0</v>
      </c>
      <c r="H619">
        <v>2.9459E-3</v>
      </c>
    </row>
    <row r="620" spans="3:8">
      <c r="C620">
        <v>617</v>
      </c>
      <c r="D620" t="s">
        <v>1386</v>
      </c>
      <c r="E620" s="13">
        <v>1</v>
      </c>
      <c r="F620" s="13">
        <v>1</v>
      </c>
      <c r="G620">
        <v>0</v>
      </c>
      <c r="H620">
        <v>3.1981499999999999E-3</v>
      </c>
    </row>
    <row r="621" spans="3:8">
      <c r="C621">
        <v>618</v>
      </c>
      <c r="D621" t="s">
        <v>1387</v>
      </c>
      <c r="E621" s="13">
        <v>1</v>
      </c>
      <c r="F621" s="13">
        <v>1</v>
      </c>
      <c r="G621">
        <v>0</v>
      </c>
      <c r="H621">
        <v>6.8922000000000002E-3</v>
      </c>
    </row>
    <row r="622" spans="3:8">
      <c r="C622">
        <v>619</v>
      </c>
      <c r="D622" t="s">
        <v>1388</v>
      </c>
      <c r="E622" s="13">
        <v>1</v>
      </c>
      <c r="F622" s="13">
        <v>1</v>
      </c>
      <c r="G622">
        <v>0</v>
      </c>
      <c r="H622">
        <v>3.5074000000000001E-2</v>
      </c>
    </row>
    <row r="623" spans="3:8">
      <c r="C623">
        <v>620</v>
      </c>
      <c r="D623" t="s">
        <v>1389</v>
      </c>
      <c r="E623" s="13">
        <v>1</v>
      </c>
      <c r="F623" s="13">
        <v>1</v>
      </c>
      <c r="G623">
        <v>0</v>
      </c>
      <c r="H623">
        <v>1.7607000000000001E-2</v>
      </c>
    </row>
    <row r="624" spans="3:8">
      <c r="C624">
        <v>621</v>
      </c>
      <c r="D624" t="s">
        <v>1390</v>
      </c>
      <c r="E624" s="13">
        <v>1</v>
      </c>
      <c r="F624" s="13">
        <v>1</v>
      </c>
      <c r="G624">
        <v>0</v>
      </c>
      <c r="H624">
        <v>2.1543E-2</v>
      </c>
    </row>
    <row r="625" spans="3:8">
      <c r="C625">
        <v>622</v>
      </c>
      <c r="D625" t="s">
        <v>1391</v>
      </c>
      <c r="E625" s="13">
        <v>1</v>
      </c>
      <c r="F625" s="13">
        <v>1</v>
      </c>
      <c r="G625">
        <v>0</v>
      </c>
      <c r="H625">
        <v>2.0667100000000001E-2</v>
      </c>
    </row>
    <row r="626" spans="3:8">
      <c r="C626">
        <v>623</v>
      </c>
      <c r="D626" t="s">
        <v>1392</v>
      </c>
      <c r="E626" s="13">
        <v>1</v>
      </c>
      <c r="F626" s="13">
        <v>1</v>
      </c>
      <c r="G626">
        <v>0</v>
      </c>
      <c r="H626">
        <v>2.8196800000000001E-2</v>
      </c>
    </row>
    <row r="627" spans="3:8">
      <c r="C627">
        <v>624</v>
      </c>
      <c r="D627" t="s">
        <v>1393</v>
      </c>
      <c r="E627" s="13">
        <v>1</v>
      </c>
      <c r="F627" s="13">
        <v>1</v>
      </c>
      <c r="G627">
        <v>0</v>
      </c>
      <c r="H627">
        <v>4.9147099999999999E-2</v>
      </c>
    </row>
    <row r="628" spans="3:8">
      <c r="C628">
        <v>625</v>
      </c>
      <c r="D628" t="s">
        <v>1394</v>
      </c>
      <c r="E628" s="13">
        <v>1</v>
      </c>
      <c r="F628" s="13">
        <v>1</v>
      </c>
      <c r="G628">
        <v>0</v>
      </c>
      <c r="H628">
        <v>2.6840900000000001E-2</v>
      </c>
    </row>
    <row r="629" spans="3:8">
      <c r="C629">
        <v>626</v>
      </c>
      <c r="D629" t="s">
        <v>1395</v>
      </c>
      <c r="E629" s="13">
        <v>1</v>
      </c>
      <c r="F629" s="13">
        <v>1</v>
      </c>
      <c r="G629">
        <v>0</v>
      </c>
      <c r="H629">
        <v>2.92912E-2</v>
      </c>
    </row>
    <row r="630" spans="3:8">
      <c r="C630">
        <v>627</v>
      </c>
      <c r="D630" t="s">
        <v>1396</v>
      </c>
      <c r="E630" s="13">
        <v>1</v>
      </c>
      <c r="F630" s="13">
        <v>1</v>
      </c>
      <c r="G630">
        <v>0</v>
      </c>
      <c r="H630">
        <v>2.29111E-2</v>
      </c>
    </row>
    <row r="631" spans="3:8">
      <c r="C631">
        <v>628</v>
      </c>
      <c r="D631" t="s">
        <v>1397</v>
      </c>
      <c r="E631" s="13">
        <v>1</v>
      </c>
      <c r="F631" s="13">
        <v>1</v>
      </c>
      <c r="G631">
        <v>0</v>
      </c>
      <c r="H631">
        <v>2.5711100000000001E-2</v>
      </c>
    </row>
    <row r="632" spans="3:8">
      <c r="C632">
        <v>629</v>
      </c>
      <c r="D632" t="s">
        <v>1398</v>
      </c>
      <c r="E632" s="13">
        <v>1</v>
      </c>
      <c r="F632" s="13">
        <v>1</v>
      </c>
      <c r="G632">
        <v>0</v>
      </c>
      <c r="H632">
        <v>3.98359E-2</v>
      </c>
    </row>
    <row r="633" spans="3:8">
      <c r="C633">
        <v>630</v>
      </c>
      <c r="D633" t="s">
        <v>1399</v>
      </c>
      <c r="E633" s="13">
        <v>1</v>
      </c>
      <c r="F633" s="13">
        <v>1</v>
      </c>
      <c r="G633">
        <v>0</v>
      </c>
      <c r="H633">
        <v>3.4288199999999998E-2</v>
      </c>
    </row>
    <row r="634" spans="3:8">
      <c r="C634">
        <v>631</v>
      </c>
      <c r="D634" t="s">
        <v>1400</v>
      </c>
      <c r="E634" s="13">
        <v>1</v>
      </c>
      <c r="F634" s="13">
        <v>1</v>
      </c>
      <c r="G634">
        <v>0</v>
      </c>
      <c r="H634">
        <v>3.8000100000000002E-2</v>
      </c>
    </row>
    <row r="635" spans="3:8">
      <c r="C635">
        <v>632</v>
      </c>
      <c r="D635" t="s">
        <v>1401</v>
      </c>
      <c r="E635" s="13">
        <v>1</v>
      </c>
      <c r="F635" s="13">
        <v>1</v>
      </c>
      <c r="G635">
        <v>0</v>
      </c>
      <c r="H635">
        <v>3.2815900000000002E-2</v>
      </c>
    </row>
    <row r="636" spans="3:8">
      <c r="C636">
        <v>633</v>
      </c>
      <c r="D636" t="s">
        <v>1402</v>
      </c>
      <c r="E636" s="13">
        <v>1</v>
      </c>
      <c r="F636" s="13">
        <v>1</v>
      </c>
      <c r="G636">
        <v>0</v>
      </c>
      <c r="H636">
        <v>3.8487199999999999E-2</v>
      </c>
    </row>
    <row r="637" spans="3:8">
      <c r="C637">
        <v>634</v>
      </c>
      <c r="D637" t="s">
        <v>1403</v>
      </c>
      <c r="E637" s="13">
        <v>1</v>
      </c>
      <c r="F637" s="13">
        <v>1</v>
      </c>
      <c r="G637">
        <v>0</v>
      </c>
      <c r="H637">
        <v>5.2922999999999998E-2</v>
      </c>
    </row>
    <row r="638" spans="3:8">
      <c r="C638">
        <v>635</v>
      </c>
      <c r="D638" t="s">
        <v>1404</v>
      </c>
      <c r="E638" s="13">
        <v>1</v>
      </c>
      <c r="F638" s="13">
        <v>1</v>
      </c>
      <c r="G638">
        <v>0</v>
      </c>
      <c r="H638">
        <v>4.0222899999999999E-2</v>
      </c>
    </row>
    <row r="639" spans="3:8">
      <c r="C639">
        <v>636</v>
      </c>
      <c r="D639" t="s">
        <v>1405</v>
      </c>
      <c r="E639" s="13">
        <v>1</v>
      </c>
      <c r="F639" s="13">
        <v>1</v>
      </c>
      <c r="G639">
        <v>0</v>
      </c>
      <c r="H639">
        <v>5.31931E-2</v>
      </c>
    </row>
    <row r="640" spans="3:8">
      <c r="C640">
        <v>637</v>
      </c>
      <c r="D640" t="s">
        <v>1406</v>
      </c>
      <c r="E640" s="13">
        <v>1</v>
      </c>
      <c r="F640" s="13">
        <v>1</v>
      </c>
      <c r="G640">
        <v>0</v>
      </c>
      <c r="H640">
        <v>3.9772000000000002E-2</v>
      </c>
    </row>
    <row r="641" spans="3:8">
      <c r="C641">
        <v>638</v>
      </c>
      <c r="D641" t="s">
        <v>1407</v>
      </c>
      <c r="E641" s="13">
        <v>1</v>
      </c>
      <c r="F641" s="13">
        <v>1</v>
      </c>
      <c r="G641">
        <v>0</v>
      </c>
      <c r="H641">
        <v>5.9997099999999998E-2</v>
      </c>
    </row>
    <row r="642" spans="3:8">
      <c r="C642">
        <v>639</v>
      </c>
      <c r="D642" t="s">
        <v>1408</v>
      </c>
      <c r="E642" s="13">
        <v>1</v>
      </c>
      <c r="F642" s="13">
        <v>1</v>
      </c>
      <c r="G642">
        <v>0.01</v>
      </c>
      <c r="H642">
        <v>0.993008</v>
      </c>
    </row>
    <row r="643" spans="3:8">
      <c r="C643">
        <v>640</v>
      </c>
      <c r="D643" t="s">
        <v>1409</v>
      </c>
      <c r="E643" s="13">
        <v>1</v>
      </c>
      <c r="F643" s="13">
        <v>1</v>
      </c>
      <c r="G643">
        <v>0</v>
      </c>
      <c r="H643">
        <v>1.2332000000000001</v>
      </c>
    </row>
    <row r="644" spans="3:8">
      <c r="C644">
        <v>641</v>
      </c>
      <c r="D644" t="s">
        <v>1410</v>
      </c>
      <c r="E644" s="13">
        <v>1</v>
      </c>
      <c r="F644" s="13">
        <v>1</v>
      </c>
      <c r="G644">
        <v>0.01</v>
      </c>
      <c r="H644">
        <v>0.68157900000000005</v>
      </c>
    </row>
    <row r="645" spans="3:8">
      <c r="C645">
        <v>642</v>
      </c>
      <c r="D645" t="s">
        <v>1411</v>
      </c>
      <c r="E645" s="13">
        <v>1</v>
      </c>
      <c r="F645" s="13">
        <v>1</v>
      </c>
      <c r="G645">
        <v>0</v>
      </c>
      <c r="H645">
        <v>1.1204499999999999</v>
      </c>
    </row>
    <row r="646" spans="3:8">
      <c r="C646">
        <v>643</v>
      </c>
      <c r="D646" t="s">
        <v>1412</v>
      </c>
      <c r="E646" s="13">
        <v>1</v>
      </c>
      <c r="F646" s="13">
        <v>1</v>
      </c>
      <c r="G646">
        <v>0.01</v>
      </c>
      <c r="H646">
        <v>1.6211500000000001</v>
      </c>
    </row>
    <row r="647" spans="3:8">
      <c r="C647">
        <v>644</v>
      </c>
      <c r="D647" t="s">
        <v>1413</v>
      </c>
      <c r="E647" s="13">
        <v>1</v>
      </c>
      <c r="F647" s="13">
        <v>1</v>
      </c>
      <c r="G647">
        <v>0.01</v>
      </c>
      <c r="H647">
        <v>1.50485</v>
      </c>
    </row>
    <row r="648" spans="3:8">
      <c r="C648">
        <v>645</v>
      </c>
      <c r="D648" t="s">
        <v>1415</v>
      </c>
      <c r="E648" s="13">
        <v>1</v>
      </c>
      <c r="F648" s="13">
        <v>1</v>
      </c>
      <c r="G648">
        <v>0.02</v>
      </c>
      <c r="H648">
        <v>1.6382399999999999</v>
      </c>
    </row>
    <row r="649" spans="3:8">
      <c r="C649">
        <v>646</v>
      </c>
      <c r="D649" t="s">
        <v>1416</v>
      </c>
      <c r="E649" s="13">
        <v>1</v>
      </c>
      <c r="F649" s="13">
        <v>1</v>
      </c>
      <c r="G649">
        <v>0.02</v>
      </c>
      <c r="H649">
        <v>1.36792</v>
      </c>
    </row>
    <row r="650" spans="3:8">
      <c r="C650">
        <v>647</v>
      </c>
      <c r="D650" t="s">
        <v>1417</v>
      </c>
      <c r="E650" s="13">
        <v>1</v>
      </c>
      <c r="F650" s="13">
        <v>1</v>
      </c>
      <c r="G650">
        <v>0.01</v>
      </c>
      <c r="H650">
        <v>1.6821200000000001</v>
      </c>
    </row>
    <row r="651" spans="3:8">
      <c r="C651">
        <v>648</v>
      </c>
      <c r="D651" t="s">
        <v>1418</v>
      </c>
      <c r="E651" s="13">
        <v>1</v>
      </c>
      <c r="F651" s="13">
        <v>1</v>
      </c>
      <c r="G651">
        <v>0.01</v>
      </c>
      <c r="H651">
        <v>2.9419</v>
      </c>
    </row>
    <row r="652" spans="3:8">
      <c r="C652">
        <v>649</v>
      </c>
      <c r="D652" t="s">
        <v>1419</v>
      </c>
      <c r="E652" s="13">
        <v>1</v>
      </c>
      <c r="F652" s="13">
        <v>1</v>
      </c>
      <c r="G652">
        <v>0.02</v>
      </c>
      <c r="H652">
        <v>2.6648100000000001</v>
      </c>
    </row>
    <row r="653" spans="3:8">
      <c r="C653">
        <v>650</v>
      </c>
      <c r="D653" t="s">
        <v>1420</v>
      </c>
      <c r="E653" s="13">
        <v>1</v>
      </c>
      <c r="F653" s="13">
        <v>1</v>
      </c>
      <c r="G653">
        <v>0.01</v>
      </c>
      <c r="H653">
        <v>2.6760100000000002</v>
      </c>
    </row>
    <row r="654" spans="3:8">
      <c r="C654">
        <v>651</v>
      </c>
      <c r="D654" t="s">
        <v>1421</v>
      </c>
      <c r="E654" s="13">
        <v>1</v>
      </c>
      <c r="F654" s="13">
        <v>1</v>
      </c>
      <c r="G654">
        <v>0.01</v>
      </c>
      <c r="H654">
        <v>2.77163</v>
      </c>
    </row>
    <row r="655" spans="3:8">
      <c r="C655">
        <v>652</v>
      </c>
      <c r="D655" t="s">
        <v>1422</v>
      </c>
      <c r="E655" s="13">
        <v>1</v>
      </c>
      <c r="F655" s="13">
        <v>1</v>
      </c>
      <c r="G655">
        <v>0.01</v>
      </c>
      <c r="H655">
        <v>2.31026</v>
      </c>
    </row>
    <row r="656" spans="3:8">
      <c r="C656">
        <v>653</v>
      </c>
      <c r="D656" t="s">
        <v>1423</v>
      </c>
      <c r="E656" s="13">
        <v>1</v>
      </c>
      <c r="F656" s="13">
        <v>1</v>
      </c>
      <c r="G656">
        <v>0.01</v>
      </c>
      <c r="H656">
        <v>4.8519100000000002</v>
      </c>
    </row>
    <row r="657" spans="3:8">
      <c r="C657">
        <v>654</v>
      </c>
      <c r="D657" t="s">
        <v>1424</v>
      </c>
      <c r="E657" s="13">
        <v>1</v>
      </c>
      <c r="F657" s="13">
        <v>1</v>
      </c>
      <c r="G657">
        <v>0.01</v>
      </c>
      <c r="H657">
        <v>4.3617100000000004</v>
      </c>
    </row>
    <row r="658" spans="3:8">
      <c r="C658">
        <v>655</v>
      </c>
      <c r="D658" t="s">
        <v>1425</v>
      </c>
      <c r="E658" s="13">
        <v>1</v>
      </c>
      <c r="F658" s="13">
        <v>1</v>
      </c>
      <c r="G658">
        <v>0.01</v>
      </c>
      <c r="H658">
        <v>3.8965100000000001</v>
      </c>
    </row>
    <row r="659" spans="3:8">
      <c r="C659">
        <v>656</v>
      </c>
      <c r="D659" t="s">
        <v>1426</v>
      </c>
      <c r="E659" s="13">
        <v>1</v>
      </c>
      <c r="F659" s="13">
        <v>1</v>
      </c>
      <c r="G659">
        <v>0.02</v>
      </c>
      <c r="H659">
        <v>6.3471299999999999</v>
      </c>
    </row>
    <row r="660" spans="3:8">
      <c r="C660">
        <v>657</v>
      </c>
      <c r="D660" t="s">
        <v>1427</v>
      </c>
      <c r="E660" s="13">
        <v>1</v>
      </c>
      <c r="F660" s="13">
        <v>1</v>
      </c>
      <c r="G660">
        <v>0.02</v>
      </c>
      <c r="H660">
        <v>3.0001699999999998</v>
      </c>
    </row>
    <row r="661" spans="3:8">
      <c r="C661">
        <v>658</v>
      </c>
      <c r="D661" t="s">
        <v>1429</v>
      </c>
      <c r="E661" s="13">
        <v>1</v>
      </c>
      <c r="F661" s="13">
        <v>1</v>
      </c>
      <c r="G661">
        <v>7.0000000000000007E-2</v>
      </c>
      <c r="H661">
        <v>75.447400000000002</v>
      </c>
    </row>
    <row r="662" spans="3:8">
      <c r="C662">
        <v>659</v>
      </c>
      <c r="D662" t="s">
        <v>1430</v>
      </c>
      <c r="E662" s="13">
        <v>1</v>
      </c>
      <c r="F662" s="13">
        <v>1</v>
      </c>
      <c r="G662">
        <v>0.06</v>
      </c>
      <c r="H662">
        <v>54.982599999999998</v>
      </c>
    </row>
    <row r="663" spans="3:8">
      <c r="C663">
        <v>660</v>
      </c>
      <c r="D663" t="s">
        <v>1432</v>
      </c>
      <c r="E663" s="13">
        <v>1</v>
      </c>
      <c r="F663" s="13">
        <v>1</v>
      </c>
      <c r="G663">
        <v>7.0000000000000007E-2</v>
      </c>
      <c r="H663">
        <v>70.877899999999997</v>
      </c>
    </row>
    <row r="664" spans="3:8">
      <c r="C664">
        <v>661</v>
      </c>
      <c r="D664" t="s">
        <v>1433</v>
      </c>
      <c r="E664" s="13">
        <v>1</v>
      </c>
      <c r="F664" s="13">
        <v>1</v>
      </c>
      <c r="G664">
        <v>0.1</v>
      </c>
      <c r="H664">
        <v>115.56399999999999</v>
      </c>
    </row>
    <row r="665" spans="3:8">
      <c r="C665">
        <v>662</v>
      </c>
      <c r="D665" t="s">
        <v>1434</v>
      </c>
      <c r="E665" s="13">
        <v>1</v>
      </c>
      <c r="F665" s="13">
        <v>1</v>
      </c>
      <c r="G665">
        <v>0.09</v>
      </c>
      <c r="H665">
        <v>153.22999999999999</v>
      </c>
    </row>
    <row r="666" spans="3:8">
      <c r="C666">
        <v>663</v>
      </c>
      <c r="D666" t="s">
        <v>1435</v>
      </c>
      <c r="E666" s="13">
        <v>1</v>
      </c>
      <c r="F666" s="13">
        <v>1</v>
      </c>
      <c r="G666">
        <v>0.08</v>
      </c>
      <c r="H666">
        <v>286.49</v>
      </c>
    </row>
    <row r="667" spans="3:8">
      <c r="C667">
        <v>664</v>
      </c>
      <c r="D667" t="s">
        <v>1437</v>
      </c>
      <c r="E667" s="13">
        <v>1</v>
      </c>
      <c r="F667" s="13">
        <v>1</v>
      </c>
      <c r="G667">
        <v>7.0000000000000007E-2</v>
      </c>
      <c r="H667">
        <v>117.965</v>
      </c>
    </row>
    <row r="668" spans="3:8">
      <c r="C668">
        <v>665</v>
      </c>
      <c r="D668" t="s">
        <v>1438</v>
      </c>
      <c r="E668" s="13">
        <v>1</v>
      </c>
      <c r="F668" s="13">
        <v>1</v>
      </c>
      <c r="G668">
        <v>0.14000000000000001</v>
      </c>
      <c r="H668">
        <v>227.346</v>
      </c>
    </row>
    <row r="669" spans="3:8">
      <c r="C669">
        <v>666</v>
      </c>
      <c r="D669" t="s">
        <v>1439</v>
      </c>
      <c r="E669" s="13">
        <v>1</v>
      </c>
      <c r="F669" s="13">
        <v>1</v>
      </c>
      <c r="G669">
        <v>0.12</v>
      </c>
      <c r="H669">
        <v>191.27199999999999</v>
      </c>
    </row>
    <row r="670" spans="3:8">
      <c r="C670">
        <v>667</v>
      </c>
      <c r="D670" t="s">
        <v>1440</v>
      </c>
      <c r="E670" s="13">
        <v>1</v>
      </c>
      <c r="F670" s="13">
        <v>1</v>
      </c>
      <c r="G670">
        <v>0.12</v>
      </c>
      <c r="H670">
        <v>212.083</v>
      </c>
    </row>
    <row r="671" spans="3:8">
      <c r="C671">
        <v>668</v>
      </c>
      <c r="D671" t="s">
        <v>1441</v>
      </c>
      <c r="E671" s="13">
        <v>1</v>
      </c>
      <c r="F671" s="13">
        <v>1</v>
      </c>
      <c r="G671">
        <v>0.18</v>
      </c>
      <c r="H671">
        <v>255.59</v>
      </c>
    </row>
    <row r="672" spans="3:8">
      <c r="C672">
        <v>669</v>
      </c>
      <c r="D672" t="s">
        <v>1442</v>
      </c>
      <c r="E672" s="13">
        <v>1</v>
      </c>
      <c r="F672" s="13">
        <v>1</v>
      </c>
      <c r="G672">
        <v>0.19</v>
      </c>
      <c r="H672">
        <v>249.589</v>
      </c>
    </row>
    <row r="673" spans="3:8">
      <c r="C673">
        <v>670</v>
      </c>
      <c r="D673" t="s">
        <v>1444</v>
      </c>
      <c r="E673" s="13">
        <v>1</v>
      </c>
      <c r="F673" s="13">
        <v>1</v>
      </c>
      <c r="G673">
        <v>0.18</v>
      </c>
      <c r="H673">
        <v>356.91</v>
      </c>
    </row>
    <row r="674" spans="3:8">
      <c r="C674">
        <v>671</v>
      </c>
      <c r="D674" t="s">
        <v>1445</v>
      </c>
      <c r="E674" s="13">
        <v>1</v>
      </c>
      <c r="F674" s="13">
        <v>1</v>
      </c>
      <c r="G674">
        <v>0.12</v>
      </c>
      <c r="H674">
        <v>321.44900000000001</v>
      </c>
    </row>
    <row r="675" spans="3:8">
      <c r="C675">
        <v>672</v>
      </c>
      <c r="D675" t="s">
        <v>1446</v>
      </c>
      <c r="E675" s="13">
        <v>1</v>
      </c>
      <c r="F675" s="13">
        <v>1</v>
      </c>
      <c r="G675">
        <v>0.18</v>
      </c>
      <c r="H675">
        <v>337.73700000000002</v>
      </c>
    </row>
    <row r="676" spans="3:8">
      <c r="C676">
        <v>673</v>
      </c>
      <c r="D676" t="s">
        <v>1447</v>
      </c>
      <c r="E676" s="13">
        <v>1</v>
      </c>
      <c r="F676" s="13">
        <v>1</v>
      </c>
      <c r="G676">
        <v>0.14000000000000001</v>
      </c>
      <c r="H676">
        <v>407.85</v>
      </c>
    </row>
    <row r="677" spans="3:8">
      <c r="C677">
        <v>674</v>
      </c>
      <c r="D677" t="s">
        <v>1448</v>
      </c>
      <c r="E677" s="13">
        <v>1</v>
      </c>
      <c r="F677" s="13" t="s">
        <v>1490</v>
      </c>
      <c r="G677">
        <v>0.41</v>
      </c>
      <c r="H677">
        <v>1000</v>
      </c>
    </row>
    <row r="678" spans="3:8">
      <c r="C678">
        <v>675</v>
      </c>
      <c r="D678" t="s">
        <v>1449</v>
      </c>
      <c r="E678" s="13">
        <v>1</v>
      </c>
      <c r="F678" s="13" t="s">
        <v>1490</v>
      </c>
      <c r="G678">
        <v>0.42</v>
      </c>
      <c r="H678">
        <v>1000</v>
      </c>
    </row>
    <row r="679" spans="3:8">
      <c r="C679">
        <v>676</v>
      </c>
      <c r="D679" t="s">
        <v>1450</v>
      </c>
      <c r="E679" s="13">
        <v>1</v>
      </c>
      <c r="F679" s="13" t="s">
        <v>1490</v>
      </c>
      <c r="G679">
        <v>0.56000000000000005</v>
      </c>
      <c r="H679">
        <v>1000</v>
      </c>
    </row>
    <row r="680" spans="3:8">
      <c r="C680">
        <v>677</v>
      </c>
      <c r="D680" t="s">
        <v>1451</v>
      </c>
      <c r="E680" s="13">
        <v>1</v>
      </c>
      <c r="F680" s="13" t="s">
        <v>1490</v>
      </c>
      <c r="G680">
        <v>0.43</v>
      </c>
      <c r="H680">
        <v>1000</v>
      </c>
    </row>
    <row r="681" spans="3:8">
      <c r="C681">
        <v>678</v>
      </c>
      <c r="D681" t="s">
        <v>1452</v>
      </c>
      <c r="E681" s="13">
        <v>1</v>
      </c>
      <c r="F681" s="13" t="s">
        <v>1490</v>
      </c>
      <c r="G681">
        <v>0.27</v>
      </c>
      <c r="H681">
        <v>1000</v>
      </c>
    </row>
    <row r="682" spans="3:8">
      <c r="C682">
        <v>679</v>
      </c>
      <c r="D682" t="s">
        <v>1455</v>
      </c>
      <c r="E682" s="13">
        <v>1</v>
      </c>
      <c r="F682" s="13" t="s">
        <v>1490</v>
      </c>
      <c r="G682">
        <v>0.56000000000000005</v>
      </c>
      <c r="H682">
        <v>1000</v>
      </c>
    </row>
    <row r="683" spans="3:8">
      <c r="C683">
        <v>680</v>
      </c>
      <c r="D683" t="s">
        <v>1456</v>
      </c>
      <c r="E683" s="13">
        <v>1</v>
      </c>
      <c r="F683" s="13" t="s">
        <v>1490</v>
      </c>
      <c r="G683">
        <v>0.88</v>
      </c>
      <c r="H683">
        <v>1000</v>
      </c>
    </row>
    <row r="684" spans="3:8">
      <c r="C684">
        <v>681</v>
      </c>
      <c r="D684" t="s">
        <v>1458</v>
      </c>
      <c r="E684" s="13">
        <v>1</v>
      </c>
      <c r="F684" s="13" t="s">
        <v>1490</v>
      </c>
      <c r="G684">
        <v>1.46</v>
      </c>
      <c r="H684">
        <v>1000</v>
      </c>
    </row>
    <row r="685" spans="3:8">
      <c r="C685">
        <v>682</v>
      </c>
      <c r="D685" t="s">
        <v>1459</v>
      </c>
      <c r="E685" s="13">
        <v>1</v>
      </c>
      <c r="F685" s="13" t="s">
        <v>1490</v>
      </c>
      <c r="G685">
        <v>0.68</v>
      </c>
      <c r="H685">
        <v>1000</v>
      </c>
    </row>
    <row r="686" spans="3:8">
      <c r="C686">
        <v>683</v>
      </c>
      <c r="D686" t="s">
        <v>1460</v>
      </c>
      <c r="E686" s="13">
        <v>1</v>
      </c>
      <c r="F686" s="13" t="s">
        <v>1490</v>
      </c>
      <c r="G686">
        <v>0.86</v>
      </c>
      <c r="H686">
        <v>1000</v>
      </c>
    </row>
    <row r="687" spans="3:8">
      <c r="C687">
        <v>684</v>
      </c>
      <c r="D687" t="s">
        <v>1463</v>
      </c>
      <c r="E687" s="13">
        <v>1</v>
      </c>
      <c r="F687" s="13" t="s">
        <v>1490</v>
      </c>
      <c r="G687">
        <v>2.94</v>
      </c>
      <c r="H687">
        <v>1000</v>
      </c>
    </row>
    <row r="688" spans="3:8">
      <c r="C688">
        <v>685</v>
      </c>
      <c r="D688" t="s">
        <v>1465</v>
      </c>
      <c r="E688" s="13">
        <v>1</v>
      </c>
      <c r="F688" s="13" t="s">
        <v>1490</v>
      </c>
      <c r="G688">
        <v>2.08</v>
      </c>
      <c r="H688">
        <v>1000</v>
      </c>
    </row>
    <row r="689" spans="3:8">
      <c r="C689">
        <v>686</v>
      </c>
      <c r="D689" t="s">
        <v>1466</v>
      </c>
      <c r="E689" s="13">
        <v>1</v>
      </c>
      <c r="F689" s="13" t="s">
        <v>1490</v>
      </c>
      <c r="G689">
        <v>4.04</v>
      </c>
      <c r="H689">
        <v>1000</v>
      </c>
    </row>
    <row r="690" spans="3:8">
      <c r="C690">
        <v>687</v>
      </c>
      <c r="D690" t="s">
        <v>1467</v>
      </c>
      <c r="E690" s="13">
        <v>1</v>
      </c>
      <c r="F690" s="13" t="s">
        <v>1490</v>
      </c>
      <c r="G690">
        <v>1.86</v>
      </c>
      <c r="H690">
        <v>1000</v>
      </c>
    </row>
  </sheetData>
  <sortState ref="D4:H690">
    <sortCondition ref="E4"/>
  </sortState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11"/>
  <sheetViews>
    <sheetView topLeftCell="C1" workbookViewId="0">
      <selection activeCell="I5" sqref="I5"/>
    </sheetView>
  </sheetViews>
  <sheetFormatPr defaultRowHeight="17"/>
  <cols>
    <col min="5" max="5" width="9.7265625" customWidth="1"/>
    <col min="6" max="6" width="11" customWidth="1"/>
    <col min="8" max="8" width="11.26953125" customWidth="1"/>
    <col min="9" max="11" width="10.08984375" customWidth="1"/>
    <col min="12" max="12" width="14" customWidth="1"/>
    <col min="13" max="13" width="10.08984375" customWidth="1"/>
    <col min="14" max="14" width="11.6328125" customWidth="1"/>
    <col min="15" max="15" width="12.26953125" customWidth="1"/>
  </cols>
  <sheetData>
    <row r="2" spans="4:15">
      <c r="D2" s="7"/>
      <c r="E2" s="7" t="s">
        <v>779</v>
      </c>
      <c r="F2" s="7"/>
      <c r="G2" s="7" t="s">
        <v>774</v>
      </c>
      <c r="H2" s="7"/>
      <c r="I2" s="7"/>
      <c r="J2" s="7"/>
      <c r="K2" s="7"/>
      <c r="L2" s="7" t="s">
        <v>779</v>
      </c>
      <c r="M2" s="7"/>
      <c r="N2" s="7"/>
      <c r="O2" s="7"/>
    </row>
    <row r="3" spans="4:15">
      <c r="D3" s="7"/>
      <c r="E3" s="7" t="s">
        <v>39</v>
      </c>
      <c r="F3" s="7" t="s">
        <v>772</v>
      </c>
      <c r="G3" s="7" t="s">
        <v>773</v>
      </c>
      <c r="H3" s="7" t="s">
        <v>1470</v>
      </c>
      <c r="I3" s="7" t="s">
        <v>1471</v>
      </c>
      <c r="J3" s="7" t="s">
        <v>1</v>
      </c>
      <c r="K3" s="7"/>
      <c r="L3" s="7" t="s">
        <v>773</v>
      </c>
      <c r="M3" s="7" t="s">
        <v>1470</v>
      </c>
      <c r="N3" s="7" t="s">
        <v>1471</v>
      </c>
      <c r="O3" s="7" t="s">
        <v>1</v>
      </c>
    </row>
    <row r="4" spans="4:15">
      <c r="D4" s="28" t="s">
        <v>765</v>
      </c>
      <c r="E4" s="34"/>
      <c r="F4" s="29"/>
      <c r="G4" s="30" t="s">
        <v>7</v>
      </c>
      <c r="H4" s="29">
        <v>1.6685490000000001E-2</v>
      </c>
      <c r="I4" s="29">
        <v>2.2453069999999999E-4</v>
      </c>
      <c r="J4" s="29">
        <v>1.0331E-2</v>
      </c>
      <c r="K4" s="26"/>
      <c r="L4" s="27" t="s">
        <v>1468</v>
      </c>
      <c r="M4" s="26">
        <v>1.033163E-2</v>
      </c>
      <c r="N4" s="26">
        <v>2.8321150000000001E-3</v>
      </c>
      <c r="O4" s="26">
        <v>1.0331E-2</v>
      </c>
    </row>
    <row r="5" spans="4:15">
      <c r="D5" s="7" t="s">
        <v>1469</v>
      </c>
      <c r="E5" s="35">
        <v>4.0471600000000002E-3</v>
      </c>
      <c r="F5" s="26">
        <v>3.4106100000000001E-12</v>
      </c>
      <c r="G5" s="27">
        <v>0.01</v>
      </c>
      <c r="H5" s="26">
        <v>0</v>
      </c>
      <c r="I5" s="26">
        <v>0</v>
      </c>
      <c r="J5" s="26">
        <v>0</v>
      </c>
      <c r="K5" s="26"/>
      <c r="L5" s="27">
        <v>0.01</v>
      </c>
      <c r="M5" s="26">
        <v>0</v>
      </c>
      <c r="N5" s="26">
        <v>0</v>
      </c>
      <c r="O5" s="26">
        <v>0</v>
      </c>
    </row>
    <row r="6" spans="4:15">
      <c r="D6" s="7" t="s">
        <v>766</v>
      </c>
      <c r="E6" s="35" t="s">
        <v>7</v>
      </c>
      <c r="F6" s="7" t="s">
        <v>7</v>
      </c>
      <c r="G6" s="27" t="s">
        <v>7</v>
      </c>
      <c r="H6" s="26">
        <v>9.1789190000000007E-2</v>
      </c>
      <c r="I6" s="26">
        <v>2.6226040000000002E-6</v>
      </c>
      <c r="J6" s="26">
        <v>4.1770000000000002E-2</v>
      </c>
      <c r="K6" s="26"/>
      <c r="L6" s="27" t="s">
        <v>1468</v>
      </c>
      <c r="M6" s="26">
        <v>5.2343849999999997E-2</v>
      </c>
      <c r="N6" s="26">
        <v>3.2186509999999999E-6</v>
      </c>
      <c r="O6" s="26">
        <v>4.1770000000000002E-2</v>
      </c>
    </row>
    <row r="7" spans="4:15">
      <c r="D7" s="7" t="s">
        <v>767</v>
      </c>
      <c r="E7" s="35" t="s">
        <v>7</v>
      </c>
      <c r="F7" s="7" t="s">
        <v>7</v>
      </c>
      <c r="G7" s="27" t="s">
        <v>7</v>
      </c>
      <c r="H7" s="26">
        <v>0.30846770000000001</v>
      </c>
      <c r="I7" s="26">
        <v>0</v>
      </c>
      <c r="J7" s="26">
        <v>6.411E-2</v>
      </c>
      <c r="K7" s="26"/>
      <c r="L7" s="27" t="s">
        <v>1468</v>
      </c>
      <c r="M7" s="26">
        <v>0.30166359999999998</v>
      </c>
      <c r="N7" s="26">
        <v>0</v>
      </c>
      <c r="O7" s="26">
        <v>6.411E-2</v>
      </c>
    </row>
    <row r="8" spans="4:15">
      <c r="D8" s="28" t="s">
        <v>768</v>
      </c>
      <c r="E8" s="34">
        <v>113.943</v>
      </c>
      <c r="F8" s="29">
        <v>7.4464099999999999E-4</v>
      </c>
      <c r="G8" s="30" t="s">
        <v>7</v>
      </c>
      <c r="H8" s="29">
        <v>7.4464080000000003E-4</v>
      </c>
      <c r="I8" s="29">
        <v>3.0684469999999999E-4</v>
      </c>
      <c r="J8" s="29">
        <v>7.3800000000000005E-4</v>
      </c>
      <c r="K8" s="26"/>
      <c r="L8" s="28">
        <v>351.64</v>
      </c>
      <c r="M8" s="29">
        <v>7.3832270000000005E-4</v>
      </c>
      <c r="N8" s="29"/>
      <c r="O8" s="29">
        <v>7.3800000000000005E-4</v>
      </c>
    </row>
    <row r="9" spans="4:15">
      <c r="D9" s="28" t="s">
        <v>769</v>
      </c>
      <c r="E9" s="34">
        <v>668.87699999999995</v>
      </c>
      <c r="F9" s="29">
        <v>3.4179700000000002E-3</v>
      </c>
      <c r="G9" s="30" t="s">
        <v>7</v>
      </c>
      <c r="H9" s="29">
        <v>3.4179689999999999E-3</v>
      </c>
      <c r="I9" s="29">
        <v>3.9148330000000003E-4</v>
      </c>
      <c r="J9" s="29">
        <v>1.709E-3</v>
      </c>
      <c r="K9" s="26"/>
      <c r="L9" s="28">
        <v>2265.17</v>
      </c>
      <c r="M9" s="29">
        <v>1.708984E-3</v>
      </c>
      <c r="N9" s="29"/>
      <c r="O9" s="29">
        <v>1.709E-3</v>
      </c>
    </row>
    <row r="10" spans="4:15">
      <c r="D10" s="7" t="s">
        <v>770</v>
      </c>
      <c r="E10" s="35" t="s">
        <v>7</v>
      </c>
      <c r="F10" s="26" t="s">
        <v>7</v>
      </c>
      <c r="G10" s="27" t="s">
        <v>7</v>
      </c>
      <c r="H10" s="26">
        <v>0.6142493</v>
      </c>
      <c r="I10" s="26">
        <v>0</v>
      </c>
      <c r="J10" s="26">
        <v>0.46362300000000001</v>
      </c>
      <c r="K10" s="26"/>
      <c r="L10" s="27" t="s">
        <v>1468</v>
      </c>
      <c r="M10" s="26">
        <v>0.59829880000000002</v>
      </c>
      <c r="N10" s="26">
        <v>0</v>
      </c>
      <c r="O10" s="26">
        <v>0.46362300000000001</v>
      </c>
    </row>
    <row r="11" spans="4:15">
      <c r="D11" s="28" t="s">
        <v>771</v>
      </c>
      <c r="E11" s="36" t="s">
        <v>7</v>
      </c>
      <c r="F11" s="31" t="s">
        <v>7</v>
      </c>
      <c r="G11" s="30" t="s">
        <v>7</v>
      </c>
      <c r="H11" s="29">
        <v>0.23630519999999999</v>
      </c>
      <c r="I11" s="29">
        <v>0</v>
      </c>
      <c r="J11" s="29">
        <v>0.23445299999999999</v>
      </c>
      <c r="K11" s="26"/>
      <c r="L11" s="27" t="s">
        <v>1468</v>
      </c>
      <c r="M11" s="26">
        <v>0.2346491</v>
      </c>
      <c r="N11" s="26">
        <v>2.9655339999999999E-2</v>
      </c>
      <c r="O11" s="26">
        <v>0.23445299999999999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32"/>
  <sheetViews>
    <sheetView zoomScale="85" zoomScaleNormal="85" workbookViewId="0">
      <selection activeCell="E6" sqref="E6"/>
    </sheetView>
  </sheetViews>
  <sheetFormatPr defaultRowHeight="17"/>
  <cols>
    <col min="1" max="1" width="8.7265625" customWidth="1"/>
    <col min="2" max="2" width="13.1796875" customWidth="1"/>
  </cols>
  <sheetData>
    <row r="1" spans="2:16">
      <c r="B1" t="s">
        <v>5</v>
      </c>
      <c r="C1">
        <v>4.72</v>
      </c>
      <c r="D1">
        <v>4.1770000000000002E-2</v>
      </c>
    </row>
    <row r="2" spans="2:16">
      <c r="B2" t="s">
        <v>2</v>
      </c>
      <c r="C2" t="s">
        <v>7</v>
      </c>
      <c r="O2" t="s">
        <v>11</v>
      </c>
      <c r="P2">
        <v>451</v>
      </c>
    </row>
    <row r="3" spans="2:16">
      <c r="O3" t="s">
        <v>10</v>
      </c>
      <c r="P3">
        <v>1167</v>
      </c>
    </row>
    <row r="4" spans="2:16">
      <c r="B4" t="s">
        <v>4</v>
      </c>
    </row>
    <row r="5" spans="2:16">
      <c r="C5" t="s">
        <v>0</v>
      </c>
      <c r="D5" t="s">
        <v>1</v>
      </c>
      <c r="H5" t="s">
        <v>0</v>
      </c>
      <c r="I5" t="s">
        <v>1</v>
      </c>
    </row>
    <row r="6" spans="2:16">
      <c r="C6">
        <v>0.11</v>
      </c>
      <c r="D6">
        <f t="shared" ref="D6:D47" si="0">1-E6</f>
        <v>0.13807700000000001</v>
      </c>
      <c r="E6">
        <v>0.86192299999999999</v>
      </c>
      <c r="H6">
        <v>0.06</v>
      </c>
      <c r="I6">
        <f>1-J6</f>
        <v>0.99971100000000002</v>
      </c>
      <c r="J6">
        <v>2.8899999999999998E-4</v>
      </c>
    </row>
    <row r="7" spans="2:16">
      <c r="C7">
        <v>0.37</v>
      </c>
      <c r="D7">
        <f t="shared" si="0"/>
        <v>0.13343799999999995</v>
      </c>
      <c r="E7">
        <v>0.86656200000000005</v>
      </c>
      <c r="H7">
        <v>0.55000000000000004</v>
      </c>
      <c r="I7">
        <f t="shared" ref="I7:I70" si="1">1-J7</f>
        <v>0.99969399999999997</v>
      </c>
      <c r="J7">
        <v>3.0600000000000001E-4</v>
      </c>
    </row>
    <row r="8" spans="2:16">
      <c r="C8">
        <v>0.86</v>
      </c>
      <c r="D8">
        <f t="shared" si="0"/>
        <v>0.13110299999999997</v>
      </c>
      <c r="E8">
        <v>0.86889700000000003</v>
      </c>
      <c r="H8">
        <v>5.75</v>
      </c>
      <c r="I8">
        <f t="shared" si="1"/>
        <v>0.99965099999999996</v>
      </c>
      <c r="J8">
        <v>3.4900000000000003E-4</v>
      </c>
    </row>
    <row r="9" spans="2:16">
      <c r="C9">
        <v>1.83</v>
      </c>
      <c r="D9">
        <f t="shared" si="0"/>
        <v>0.12944100000000003</v>
      </c>
      <c r="E9">
        <v>0.87055899999999997</v>
      </c>
      <c r="H9">
        <v>5.88</v>
      </c>
      <c r="I9">
        <f t="shared" si="1"/>
        <v>0.99962600000000001</v>
      </c>
      <c r="J9">
        <v>3.7399999999999998E-4</v>
      </c>
    </row>
    <row r="10" spans="2:16">
      <c r="C10">
        <v>6.92</v>
      </c>
      <c r="D10">
        <f t="shared" si="0"/>
        <v>0.11622900000000003</v>
      </c>
      <c r="E10">
        <v>0.88377099999999997</v>
      </c>
      <c r="H10">
        <v>6.12</v>
      </c>
      <c r="I10">
        <f t="shared" si="1"/>
        <v>0.99939699999999998</v>
      </c>
      <c r="J10">
        <v>6.0300000000000002E-4</v>
      </c>
    </row>
    <row r="11" spans="2:16">
      <c r="C11">
        <v>7.68</v>
      </c>
      <c r="D11">
        <f t="shared" si="0"/>
        <v>0.10457899999999998</v>
      </c>
      <c r="E11">
        <v>0.89542100000000002</v>
      </c>
      <c r="H11">
        <v>7.71</v>
      </c>
      <c r="I11">
        <f t="shared" si="1"/>
        <v>0.99925299999999995</v>
      </c>
      <c r="J11">
        <v>7.4700000000000005E-4</v>
      </c>
    </row>
    <row r="12" spans="2:16">
      <c r="C12">
        <v>10.49</v>
      </c>
      <c r="D12">
        <f t="shared" si="0"/>
        <v>9.9773000000000001E-2</v>
      </c>
      <c r="E12">
        <v>0.900227</v>
      </c>
      <c r="H12">
        <v>9.98</v>
      </c>
      <c r="I12">
        <f t="shared" si="1"/>
        <v>0.99888900000000003</v>
      </c>
      <c r="J12">
        <v>1.111E-3</v>
      </c>
    </row>
    <row r="13" spans="2:16">
      <c r="C13">
        <v>19.87</v>
      </c>
      <c r="D13">
        <f t="shared" si="0"/>
        <v>9.2519000000000018E-2</v>
      </c>
      <c r="E13">
        <v>0.90748099999999998</v>
      </c>
      <c r="H13">
        <v>10.36</v>
      </c>
      <c r="I13">
        <f t="shared" si="1"/>
        <v>0.99888200000000005</v>
      </c>
      <c r="J13">
        <v>1.1180000000000001E-3</v>
      </c>
    </row>
    <row r="14" spans="2:16">
      <c r="C14">
        <v>23.93</v>
      </c>
      <c r="D14">
        <f t="shared" si="0"/>
        <v>8.6320999999999981E-2</v>
      </c>
      <c r="E14">
        <v>0.91367900000000002</v>
      </c>
      <c r="H14">
        <v>13.01</v>
      </c>
      <c r="I14">
        <f t="shared" si="1"/>
        <v>0.99788699999999997</v>
      </c>
      <c r="J14">
        <v>2.1129999999999999E-3</v>
      </c>
    </row>
    <row r="15" spans="2:16">
      <c r="C15">
        <v>38.99</v>
      </c>
      <c r="D15">
        <f t="shared" si="0"/>
        <v>7.2863000000000011E-2</v>
      </c>
      <c r="E15">
        <v>0.92713699999999999</v>
      </c>
      <c r="H15">
        <v>16.03</v>
      </c>
      <c r="I15">
        <f t="shared" si="1"/>
        <v>0.997197</v>
      </c>
      <c r="J15">
        <v>2.8029999999999999E-3</v>
      </c>
    </row>
    <row r="16" spans="2:16">
      <c r="C16">
        <v>88.04</v>
      </c>
      <c r="D16">
        <f t="shared" si="0"/>
        <v>6.7563999999999957E-2</v>
      </c>
      <c r="E16">
        <v>0.93243600000000004</v>
      </c>
      <c r="H16">
        <v>20.29</v>
      </c>
      <c r="I16">
        <f t="shared" si="1"/>
        <v>0.99704899999999996</v>
      </c>
      <c r="J16">
        <v>2.9510000000000001E-3</v>
      </c>
    </row>
    <row r="17" spans="3:10">
      <c r="C17">
        <v>98.92</v>
      </c>
      <c r="D17">
        <f t="shared" si="0"/>
        <v>6.6966999999999999E-2</v>
      </c>
      <c r="E17">
        <v>0.933033</v>
      </c>
      <c r="H17">
        <v>28.78</v>
      </c>
      <c r="I17">
        <f t="shared" si="1"/>
        <v>0.99685100000000004</v>
      </c>
      <c r="J17">
        <v>3.1489999999999999E-3</v>
      </c>
    </row>
    <row r="18" spans="3:10">
      <c r="C18">
        <v>267.07</v>
      </c>
      <c r="D18">
        <f t="shared" si="0"/>
        <v>6.4848000000000017E-2</v>
      </c>
      <c r="E18">
        <v>0.93515199999999998</v>
      </c>
      <c r="H18">
        <v>33.42</v>
      </c>
      <c r="I18">
        <f t="shared" si="1"/>
        <v>0.99684499999999998</v>
      </c>
      <c r="J18">
        <v>3.1549999999999998E-3</v>
      </c>
    </row>
    <row r="19" spans="3:10">
      <c r="C19">
        <v>492.36</v>
      </c>
      <c r="D19">
        <f t="shared" si="0"/>
        <v>6.4355000000000051E-2</v>
      </c>
      <c r="E19">
        <v>0.93564499999999995</v>
      </c>
      <c r="H19">
        <v>40.93</v>
      </c>
      <c r="I19">
        <f t="shared" si="1"/>
        <v>0.99682400000000004</v>
      </c>
      <c r="J19">
        <v>3.176E-3</v>
      </c>
    </row>
    <row r="20" spans="3:10">
      <c r="C20">
        <v>610.41999999999996</v>
      </c>
      <c r="D20">
        <f t="shared" si="0"/>
        <v>6.2528999999999946E-2</v>
      </c>
      <c r="E20">
        <v>0.93747100000000005</v>
      </c>
      <c r="H20">
        <v>57.12</v>
      </c>
      <c r="I20">
        <f t="shared" si="1"/>
        <v>0.99363900000000005</v>
      </c>
      <c r="J20">
        <v>6.3610000000000003E-3</v>
      </c>
    </row>
    <row r="21" spans="3:10">
      <c r="C21">
        <v>765.81</v>
      </c>
      <c r="D21">
        <f t="shared" si="0"/>
        <v>6.1903000000000041E-2</v>
      </c>
      <c r="E21">
        <v>0.93809699999999996</v>
      </c>
      <c r="H21">
        <v>67.099999999999994</v>
      </c>
      <c r="I21">
        <f t="shared" si="1"/>
        <v>0.99227799999999999</v>
      </c>
      <c r="J21">
        <v>7.7219999999999997E-3</v>
      </c>
    </row>
    <row r="22" spans="3:10">
      <c r="C22">
        <v>1089.76</v>
      </c>
      <c r="D22">
        <f t="shared" si="0"/>
        <v>6.0305000000000053E-2</v>
      </c>
      <c r="E22">
        <v>0.93969499999999995</v>
      </c>
      <c r="H22">
        <v>72.94</v>
      </c>
      <c r="I22">
        <f t="shared" si="1"/>
        <v>0.99198699999999995</v>
      </c>
      <c r="J22">
        <v>8.0129999999999993E-3</v>
      </c>
    </row>
    <row r="23" spans="3:10">
      <c r="C23">
        <v>1101.92</v>
      </c>
      <c r="D23">
        <f t="shared" si="0"/>
        <v>5.9965000000000046E-2</v>
      </c>
      <c r="E23">
        <v>0.94003499999999995</v>
      </c>
      <c r="H23">
        <v>84.69</v>
      </c>
      <c r="I23">
        <f t="shared" si="1"/>
        <v>0.98833400000000005</v>
      </c>
      <c r="J23">
        <v>1.1665999999999999E-2</v>
      </c>
    </row>
    <row r="24" spans="3:10">
      <c r="C24">
        <v>1116.56</v>
      </c>
      <c r="D24">
        <f t="shared" si="0"/>
        <v>5.8996999999999966E-2</v>
      </c>
      <c r="E24">
        <v>0.94100300000000003</v>
      </c>
      <c r="H24">
        <v>94.17</v>
      </c>
      <c r="I24">
        <f t="shared" si="1"/>
        <v>0.98557700000000004</v>
      </c>
      <c r="J24">
        <v>1.4423E-2</v>
      </c>
    </row>
    <row r="25" spans="3:10">
      <c r="C25">
        <v>1139.97</v>
      </c>
      <c r="D25">
        <f t="shared" si="0"/>
        <v>5.888199999999999E-2</v>
      </c>
      <c r="E25">
        <v>0.94111800000000001</v>
      </c>
      <c r="H25">
        <v>117.23</v>
      </c>
      <c r="I25">
        <f t="shared" si="1"/>
        <v>0.982155</v>
      </c>
      <c r="J25">
        <v>1.7845E-2</v>
      </c>
    </row>
    <row r="26" spans="3:10">
      <c r="C26">
        <v>1177.92</v>
      </c>
      <c r="D26">
        <f t="shared" si="0"/>
        <v>5.884199999999995E-2</v>
      </c>
      <c r="E26">
        <v>0.94115800000000005</v>
      </c>
      <c r="H26">
        <v>127.4</v>
      </c>
      <c r="I26">
        <f t="shared" si="1"/>
        <v>0.976572</v>
      </c>
      <c r="J26">
        <v>2.3428000000000001E-2</v>
      </c>
    </row>
    <row r="27" spans="3:10">
      <c r="C27">
        <v>1230.43</v>
      </c>
      <c r="D27">
        <f t="shared" si="0"/>
        <v>5.8220999999999967E-2</v>
      </c>
      <c r="E27">
        <v>0.94177900000000003</v>
      </c>
      <c r="H27">
        <v>130.31</v>
      </c>
      <c r="I27">
        <f t="shared" si="1"/>
        <v>0.97656900000000002</v>
      </c>
      <c r="J27">
        <v>2.3431E-2</v>
      </c>
    </row>
    <row r="28" spans="3:10">
      <c r="C28">
        <v>1268.18</v>
      </c>
      <c r="D28">
        <f t="shared" si="0"/>
        <v>5.8197999999999972E-2</v>
      </c>
      <c r="E28">
        <v>0.94180200000000003</v>
      </c>
      <c r="H28">
        <v>144.96</v>
      </c>
      <c r="I28">
        <f t="shared" si="1"/>
        <v>0.97656500000000002</v>
      </c>
      <c r="J28">
        <v>2.3435000000000001E-2</v>
      </c>
    </row>
    <row r="29" spans="3:10">
      <c r="C29">
        <v>1306.76</v>
      </c>
      <c r="D29">
        <f t="shared" si="0"/>
        <v>5.7985999999999982E-2</v>
      </c>
      <c r="E29">
        <v>0.94201400000000002</v>
      </c>
      <c r="H29">
        <v>147.71</v>
      </c>
      <c r="I29">
        <f t="shared" si="1"/>
        <v>0.97656200000000004</v>
      </c>
      <c r="J29">
        <v>2.3438000000000001E-2</v>
      </c>
    </row>
    <row r="30" spans="3:10">
      <c r="C30">
        <v>1338.35</v>
      </c>
      <c r="D30">
        <f t="shared" si="0"/>
        <v>5.7976999999999945E-2</v>
      </c>
      <c r="E30">
        <v>0.94202300000000005</v>
      </c>
      <c r="H30">
        <v>172.23</v>
      </c>
      <c r="I30">
        <f t="shared" si="1"/>
        <v>0.97566900000000001</v>
      </c>
      <c r="J30">
        <v>2.4330999999999998E-2</v>
      </c>
    </row>
    <row r="31" spans="3:10">
      <c r="C31">
        <v>1378.95</v>
      </c>
      <c r="D31">
        <f t="shared" si="0"/>
        <v>5.796800000000002E-2</v>
      </c>
      <c r="E31">
        <v>0.94203199999999998</v>
      </c>
      <c r="H31">
        <v>176.24</v>
      </c>
      <c r="I31">
        <f t="shared" si="1"/>
        <v>0.97442600000000001</v>
      </c>
      <c r="J31">
        <v>2.5574E-2</v>
      </c>
    </row>
    <row r="32" spans="3:10">
      <c r="C32">
        <v>1725.84</v>
      </c>
      <c r="D32">
        <f t="shared" si="0"/>
        <v>5.7247000000000048E-2</v>
      </c>
      <c r="E32">
        <v>0.94275299999999995</v>
      </c>
      <c r="H32">
        <v>189.99</v>
      </c>
      <c r="I32">
        <f t="shared" si="1"/>
        <v>0.96942399999999995</v>
      </c>
      <c r="J32">
        <v>3.0575999999999999E-2</v>
      </c>
    </row>
    <row r="33" spans="3:10">
      <c r="C33">
        <v>1983.13</v>
      </c>
      <c r="D33">
        <f t="shared" si="0"/>
        <v>5.6549999999999989E-2</v>
      </c>
      <c r="E33">
        <v>0.94345000000000001</v>
      </c>
      <c r="H33">
        <v>247.33</v>
      </c>
      <c r="I33">
        <f t="shared" si="1"/>
        <v>0.95558200000000004</v>
      </c>
      <c r="J33">
        <v>4.4417999999999999E-2</v>
      </c>
    </row>
    <row r="34" spans="3:10">
      <c r="C34">
        <v>3036.34</v>
      </c>
      <c r="D34">
        <f t="shared" si="0"/>
        <v>5.6003000000000025E-2</v>
      </c>
      <c r="E34">
        <v>0.94399699999999998</v>
      </c>
      <c r="H34">
        <v>251.84</v>
      </c>
      <c r="I34">
        <f t="shared" si="1"/>
        <v>0.95552899999999996</v>
      </c>
      <c r="J34">
        <v>4.4470999999999997E-2</v>
      </c>
    </row>
    <row r="35" spans="3:10">
      <c r="C35">
        <v>3224.29</v>
      </c>
      <c r="D35">
        <f t="shared" si="0"/>
        <v>5.5552000000000046E-2</v>
      </c>
      <c r="E35">
        <v>0.94444799999999995</v>
      </c>
      <c r="H35">
        <v>268.33999999999997</v>
      </c>
      <c r="I35">
        <f t="shared" si="1"/>
        <v>0.95547000000000004</v>
      </c>
      <c r="J35">
        <v>4.453E-2</v>
      </c>
    </row>
    <row r="36" spans="3:10">
      <c r="C36">
        <v>3261.91</v>
      </c>
      <c r="D36">
        <f t="shared" si="0"/>
        <v>5.5475000000000052E-2</v>
      </c>
      <c r="E36">
        <v>0.94452499999999995</v>
      </c>
      <c r="H36">
        <v>274.76</v>
      </c>
      <c r="I36">
        <f t="shared" si="1"/>
        <v>0.955287</v>
      </c>
      <c r="J36">
        <v>4.4713000000000003E-2</v>
      </c>
    </row>
    <row r="37" spans="3:10">
      <c r="C37">
        <v>3307.88</v>
      </c>
      <c r="D37">
        <f t="shared" si="0"/>
        <v>5.5355999999999961E-2</v>
      </c>
      <c r="E37">
        <v>0.94464400000000004</v>
      </c>
      <c r="H37">
        <v>296.51</v>
      </c>
      <c r="I37">
        <f t="shared" si="1"/>
        <v>0.95456200000000002</v>
      </c>
      <c r="J37">
        <v>4.5437999999999999E-2</v>
      </c>
    </row>
    <row r="38" spans="3:10">
      <c r="C38">
        <v>3394.89</v>
      </c>
      <c r="D38">
        <f t="shared" si="0"/>
        <v>5.5182999999999982E-2</v>
      </c>
      <c r="E38">
        <v>0.94481700000000002</v>
      </c>
      <c r="H38">
        <v>305.31</v>
      </c>
      <c r="I38">
        <f t="shared" si="1"/>
        <v>0.95371600000000001</v>
      </c>
      <c r="J38">
        <v>4.6283999999999999E-2</v>
      </c>
    </row>
    <row r="39" spans="3:10">
      <c r="C39">
        <v>3492.65</v>
      </c>
      <c r="D39">
        <f t="shared" si="0"/>
        <v>5.3505000000000025E-2</v>
      </c>
      <c r="E39">
        <v>0.94649499999999998</v>
      </c>
      <c r="H39">
        <v>352.31</v>
      </c>
      <c r="I39">
        <f t="shared" si="1"/>
        <v>0.94568600000000003</v>
      </c>
      <c r="J39">
        <v>5.4314000000000001E-2</v>
      </c>
    </row>
    <row r="40" spans="3:10">
      <c r="C40">
        <v>3648.38</v>
      </c>
      <c r="D40">
        <f t="shared" si="0"/>
        <v>5.3448999999999969E-2</v>
      </c>
      <c r="E40">
        <v>0.94655100000000003</v>
      </c>
      <c r="H40">
        <v>368.45</v>
      </c>
      <c r="I40">
        <f t="shared" si="1"/>
        <v>0.94533199999999995</v>
      </c>
      <c r="J40">
        <v>5.4668000000000001E-2</v>
      </c>
    </row>
    <row r="41" spans="3:10">
      <c r="C41">
        <v>3957.38</v>
      </c>
      <c r="D41">
        <f t="shared" si="0"/>
        <v>5.3360999999999992E-2</v>
      </c>
      <c r="E41">
        <v>0.94663900000000001</v>
      </c>
      <c r="H41">
        <v>383.9</v>
      </c>
      <c r="I41">
        <f t="shared" si="1"/>
        <v>0.94529799999999997</v>
      </c>
      <c r="J41">
        <v>5.4702000000000001E-2</v>
      </c>
    </row>
    <row r="42" spans="3:10">
      <c r="C42">
        <v>4027.49</v>
      </c>
      <c r="D42">
        <f t="shared" si="0"/>
        <v>5.3281000000000023E-2</v>
      </c>
      <c r="E42">
        <v>0.94671899999999998</v>
      </c>
      <c r="H42">
        <v>394.87</v>
      </c>
      <c r="I42">
        <f t="shared" si="1"/>
        <v>0.94514799999999999</v>
      </c>
      <c r="J42">
        <v>5.4851999999999998E-2</v>
      </c>
    </row>
    <row r="43" spans="3:10">
      <c r="C43">
        <v>6117.82</v>
      </c>
      <c r="D43">
        <f t="shared" si="0"/>
        <v>5.2889999999999993E-2</v>
      </c>
      <c r="E43">
        <v>0.94711000000000001</v>
      </c>
      <c r="H43">
        <v>406.29</v>
      </c>
      <c r="I43">
        <f t="shared" si="1"/>
        <v>0.94393700000000003</v>
      </c>
      <c r="J43">
        <v>5.6063000000000002E-2</v>
      </c>
    </row>
    <row r="44" spans="3:10">
      <c r="C44">
        <v>6265.16</v>
      </c>
      <c r="D44">
        <f t="shared" si="0"/>
        <v>5.2290999999999976E-2</v>
      </c>
      <c r="E44">
        <v>0.94770900000000002</v>
      </c>
      <c r="H44">
        <v>439.76</v>
      </c>
      <c r="I44">
        <f t="shared" si="1"/>
        <v>0.94386199999999998</v>
      </c>
      <c r="J44">
        <v>5.6138E-2</v>
      </c>
    </row>
    <row r="45" spans="3:10">
      <c r="C45">
        <v>6410.88</v>
      </c>
      <c r="D45">
        <f t="shared" si="0"/>
        <v>5.219600000000002E-2</v>
      </c>
      <c r="E45">
        <v>0.94780399999999998</v>
      </c>
      <c r="H45">
        <v>483.57</v>
      </c>
      <c r="I45">
        <f t="shared" si="1"/>
        <v>0.943824</v>
      </c>
      <c r="J45">
        <v>5.6175999999999997E-2</v>
      </c>
    </row>
    <row r="46" spans="3:10">
      <c r="C46">
        <v>6646.47</v>
      </c>
      <c r="D46">
        <f t="shared" si="0"/>
        <v>5.2150999999999947E-2</v>
      </c>
      <c r="E46">
        <v>0.94784900000000005</v>
      </c>
      <c r="H46">
        <v>499.5</v>
      </c>
      <c r="I46">
        <f t="shared" si="1"/>
        <v>0.94344399999999995</v>
      </c>
      <c r="J46">
        <v>5.6556000000000002E-2</v>
      </c>
    </row>
    <row r="47" spans="3:10">
      <c r="C47">
        <v>6866.05</v>
      </c>
      <c r="D47">
        <f t="shared" si="0"/>
        <v>5.1722999999999963E-2</v>
      </c>
      <c r="E47">
        <v>0.94827700000000004</v>
      </c>
      <c r="H47">
        <v>542.75</v>
      </c>
      <c r="I47">
        <f t="shared" si="1"/>
        <v>0.94288300000000003</v>
      </c>
      <c r="J47">
        <v>5.7117000000000001E-2</v>
      </c>
    </row>
    <row r="48" spans="3:10">
      <c r="H48">
        <v>564.37</v>
      </c>
      <c r="I48">
        <f t="shared" si="1"/>
        <v>0.93735800000000002</v>
      </c>
      <c r="J48">
        <v>6.2642000000000003E-2</v>
      </c>
    </row>
    <row r="49" spans="8:10">
      <c r="H49">
        <v>578.79999999999995</v>
      </c>
      <c r="I49">
        <f t="shared" si="1"/>
        <v>0.93528199999999995</v>
      </c>
      <c r="J49">
        <v>6.4717999999999998E-2</v>
      </c>
    </row>
    <row r="50" spans="8:10">
      <c r="H50">
        <v>611.27</v>
      </c>
      <c r="I50">
        <f t="shared" si="1"/>
        <v>0.93457699999999999</v>
      </c>
      <c r="J50">
        <v>6.5422999999999995E-2</v>
      </c>
    </row>
    <row r="51" spans="8:10">
      <c r="H51">
        <v>693.81</v>
      </c>
      <c r="I51">
        <f t="shared" si="1"/>
        <v>0.934535</v>
      </c>
      <c r="J51">
        <v>6.5464999999999995E-2</v>
      </c>
    </row>
    <row r="52" spans="8:10">
      <c r="H52">
        <v>767.83</v>
      </c>
      <c r="I52">
        <f t="shared" si="1"/>
        <v>0.93177100000000002</v>
      </c>
      <c r="J52">
        <v>6.8228999999999998E-2</v>
      </c>
    </row>
    <row r="53" spans="8:10">
      <c r="H53">
        <v>836.12</v>
      </c>
      <c r="I53">
        <f t="shared" si="1"/>
        <v>0.93073499999999998</v>
      </c>
      <c r="J53">
        <v>6.9264999999999993E-2</v>
      </c>
    </row>
    <row r="54" spans="8:10">
      <c r="H54">
        <v>972.93</v>
      </c>
      <c r="I54">
        <f t="shared" si="1"/>
        <v>0.92995499999999998</v>
      </c>
      <c r="J54">
        <v>7.0044999999999996E-2</v>
      </c>
    </row>
    <row r="55" spans="8:10">
      <c r="H55">
        <v>1045.8</v>
      </c>
      <c r="I55">
        <f t="shared" si="1"/>
        <v>0.92946399999999996</v>
      </c>
      <c r="J55">
        <v>7.0536000000000001E-2</v>
      </c>
    </row>
    <row r="56" spans="8:10">
      <c r="H56">
        <v>1086.1400000000001</v>
      </c>
      <c r="I56">
        <f t="shared" si="1"/>
        <v>0.92939400000000005</v>
      </c>
      <c r="J56">
        <v>7.0606000000000002E-2</v>
      </c>
    </row>
    <row r="57" spans="8:10">
      <c r="H57">
        <v>1121.96</v>
      </c>
      <c r="I57">
        <f t="shared" si="1"/>
        <v>0.92930599999999997</v>
      </c>
      <c r="J57">
        <v>7.0694000000000007E-2</v>
      </c>
    </row>
    <row r="58" spans="8:10">
      <c r="H58">
        <v>1217.8599999999999</v>
      </c>
      <c r="I58">
        <f t="shared" si="1"/>
        <v>0.92504399999999998</v>
      </c>
      <c r="J58">
        <v>7.4955999999999995E-2</v>
      </c>
    </row>
    <row r="59" spans="8:10">
      <c r="H59">
        <v>1253.1500000000001</v>
      </c>
      <c r="I59">
        <f t="shared" si="1"/>
        <v>0.90077099999999999</v>
      </c>
      <c r="J59">
        <v>9.9228999999999998E-2</v>
      </c>
    </row>
    <row r="60" spans="8:10">
      <c r="H60">
        <v>1270.8399999999999</v>
      </c>
      <c r="I60">
        <f t="shared" si="1"/>
        <v>0.90066999999999997</v>
      </c>
      <c r="J60">
        <v>9.9330000000000002E-2</v>
      </c>
    </row>
    <row r="61" spans="8:10">
      <c r="H61">
        <v>1297.25</v>
      </c>
      <c r="I61">
        <f t="shared" si="1"/>
        <v>0.90016600000000002</v>
      </c>
      <c r="J61">
        <v>9.9834000000000006E-2</v>
      </c>
    </row>
    <row r="62" spans="8:10">
      <c r="H62">
        <v>1348.67</v>
      </c>
      <c r="I62">
        <f t="shared" si="1"/>
        <v>0.90004300000000004</v>
      </c>
      <c r="J62">
        <v>9.9957000000000004E-2</v>
      </c>
    </row>
    <row r="63" spans="8:10">
      <c r="H63">
        <v>1387.64</v>
      </c>
      <c r="I63">
        <f t="shared" si="1"/>
        <v>0.89944000000000002</v>
      </c>
      <c r="J63">
        <v>0.10056</v>
      </c>
    </row>
    <row r="64" spans="8:10">
      <c r="H64">
        <v>1409.21</v>
      </c>
      <c r="I64">
        <f t="shared" si="1"/>
        <v>0.89893999999999996</v>
      </c>
      <c r="J64">
        <v>0.10106</v>
      </c>
    </row>
    <row r="65" spans="8:10">
      <c r="H65">
        <v>1450.98</v>
      </c>
      <c r="I65">
        <f t="shared" si="1"/>
        <v>0.89615800000000001</v>
      </c>
      <c r="J65">
        <v>0.103842</v>
      </c>
    </row>
    <row r="66" spans="8:10">
      <c r="H66">
        <v>1509.43</v>
      </c>
      <c r="I66">
        <f t="shared" si="1"/>
        <v>0.86872199999999999</v>
      </c>
      <c r="J66">
        <v>0.13127800000000001</v>
      </c>
    </row>
    <row r="67" spans="8:10">
      <c r="H67">
        <v>1531.32</v>
      </c>
      <c r="I67">
        <f t="shared" si="1"/>
        <v>0.86702100000000004</v>
      </c>
      <c r="J67">
        <v>0.13297900000000001</v>
      </c>
    </row>
    <row r="68" spans="8:10">
      <c r="H68">
        <v>1553.57</v>
      </c>
      <c r="I68">
        <f t="shared" si="1"/>
        <v>0.86602699999999999</v>
      </c>
      <c r="J68">
        <v>0.13397300000000001</v>
      </c>
    </row>
    <row r="69" spans="8:10">
      <c r="H69">
        <v>1576.32</v>
      </c>
      <c r="I69">
        <f t="shared" si="1"/>
        <v>0.86570499999999995</v>
      </c>
      <c r="J69">
        <v>0.134295</v>
      </c>
    </row>
    <row r="70" spans="8:10">
      <c r="H70">
        <v>1599.26</v>
      </c>
      <c r="I70">
        <f t="shared" si="1"/>
        <v>0.865344</v>
      </c>
      <c r="J70">
        <v>0.134656</v>
      </c>
    </row>
    <row r="71" spans="8:10">
      <c r="H71">
        <v>1622.81</v>
      </c>
      <c r="I71">
        <f t="shared" ref="I71:I132" si="2">1-J71</f>
        <v>0.86508699999999994</v>
      </c>
      <c r="J71">
        <v>0.13491300000000001</v>
      </c>
    </row>
    <row r="72" spans="8:10">
      <c r="H72">
        <v>1646.95</v>
      </c>
      <c r="I72">
        <f t="shared" si="2"/>
        <v>0.86432600000000004</v>
      </c>
      <c r="J72">
        <v>0.13567399999999999</v>
      </c>
    </row>
    <row r="73" spans="8:10">
      <c r="H73">
        <v>1671.44</v>
      </c>
      <c r="I73">
        <f t="shared" si="2"/>
        <v>0.86314599999999997</v>
      </c>
      <c r="J73">
        <v>0.136854</v>
      </c>
    </row>
    <row r="74" spans="8:10">
      <c r="H74">
        <v>1696.67</v>
      </c>
      <c r="I74">
        <f t="shared" si="2"/>
        <v>0.86260700000000001</v>
      </c>
      <c r="J74">
        <v>0.13739299999999999</v>
      </c>
    </row>
    <row r="75" spans="8:10">
      <c r="H75">
        <v>1722.45</v>
      </c>
      <c r="I75">
        <f t="shared" si="2"/>
        <v>0.86239599999999994</v>
      </c>
      <c r="J75">
        <v>0.137604</v>
      </c>
    </row>
    <row r="76" spans="8:10">
      <c r="H76">
        <v>1748.85</v>
      </c>
      <c r="I76">
        <f t="shared" si="2"/>
        <v>0.861128</v>
      </c>
      <c r="J76">
        <v>0.138872</v>
      </c>
    </row>
    <row r="77" spans="8:10">
      <c r="H77">
        <v>1775.73</v>
      </c>
      <c r="I77">
        <f t="shared" si="2"/>
        <v>0.86068900000000004</v>
      </c>
      <c r="J77">
        <v>0.13931099999999999</v>
      </c>
    </row>
    <row r="78" spans="8:10">
      <c r="H78">
        <v>1802.68</v>
      </c>
      <c r="I78">
        <f t="shared" si="2"/>
        <v>0.86036599999999996</v>
      </c>
      <c r="J78">
        <v>0.13963400000000001</v>
      </c>
    </row>
    <row r="79" spans="8:10">
      <c r="H79">
        <v>1829.78</v>
      </c>
      <c r="I79">
        <f t="shared" si="2"/>
        <v>0.85923099999999997</v>
      </c>
      <c r="J79">
        <v>0.14076900000000001</v>
      </c>
    </row>
    <row r="80" spans="8:10">
      <c r="H80">
        <v>1862.23</v>
      </c>
      <c r="I80">
        <f t="shared" si="2"/>
        <v>0.85697699999999999</v>
      </c>
      <c r="J80">
        <v>0.14302300000000001</v>
      </c>
    </row>
    <row r="81" spans="8:10">
      <c r="H81">
        <v>1903.71</v>
      </c>
      <c r="I81">
        <f t="shared" si="2"/>
        <v>0.85636800000000002</v>
      </c>
      <c r="J81">
        <v>0.14363200000000001</v>
      </c>
    </row>
    <row r="82" spans="8:10">
      <c r="H82">
        <v>2000.12</v>
      </c>
      <c r="I82">
        <f t="shared" si="2"/>
        <v>0.853993</v>
      </c>
      <c r="J82">
        <v>0.146007</v>
      </c>
    </row>
    <row r="83" spans="8:10">
      <c r="H83">
        <v>2069.6799999999998</v>
      </c>
      <c r="I83">
        <f t="shared" si="2"/>
        <v>0.83036200000000004</v>
      </c>
      <c r="J83">
        <v>0.16963800000000001</v>
      </c>
    </row>
    <row r="84" spans="8:10">
      <c r="H84">
        <v>2135.11</v>
      </c>
      <c r="I84">
        <f t="shared" si="2"/>
        <v>0.82989299999999999</v>
      </c>
      <c r="J84">
        <v>0.17010700000000001</v>
      </c>
    </row>
    <row r="85" spans="8:10">
      <c r="H85">
        <v>2190.0500000000002</v>
      </c>
      <c r="I85">
        <f t="shared" si="2"/>
        <v>0.82975900000000002</v>
      </c>
      <c r="J85">
        <v>0.170241</v>
      </c>
    </row>
    <row r="86" spans="8:10">
      <c r="H86">
        <v>2262.17</v>
      </c>
      <c r="I86">
        <f t="shared" si="2"/>
        <v>0.82972400000000002</v>
      </c>
      <c r="J86">
        <v>0.17027600000000001</v>
      </c>
    </row>
    <row r="87" spans="8:10">
      <c r="H87">
        <v>2306.13</v>
      </c>
      <c r="I87">
        <f t="shared" si="2"/>
        <v>0.82971099999999998</v>
      </c>
      <c r="J87">
        <v>0.170289</v>
      </c>
    </row>
    <row r="88" spans="8:10">
      <c r="H88">
        <v>2346.16</v>
      </c>
      <c r="I88">
        <f t="shared" si="2"/>
        <v>0.82969899999999996</v>
      </c>
      <c r="J88">
        <v>0.17030100000000001</v>
      </c>
    </row>
    <row r="89" spans="8:10">
      <c r="H89">
        <v>2398.39</v>
      </c>
      <c r="I89">
        <f t="shared" si="2"/>
        <v>0.82949000000000006</v>
      </c>
      <c r="J89">
        <v>0.17050999999999999</v>
      </c>
    </row>
    <row r="90" spans="8:10">
      <c r="H90">
        <v>2471.89</v>
      </c>
      <c r="I90">
        <f t="shared" si="2"/>
        <v>0.82936399999999999</v>
      </c>
      <c r="J90">
        <v>0.17063600000000001</v>
      </c>
    </row>
    <row r="91" spans="8:10">
      <c r="H91">
        <v>2512.8200000000002</v>
      </c>
      <c r="I91">
        <f t="shared" si="2"/>
        <v>0.82935599999999998</v>
      </c>
      <c r="J91">
        <v>0.17064399999999999</v>
      </c>
    </row>
    <row r="92" spans="8:10">
      <c r="H92">
        <v>2551.27</v>
      </c>
      <c r="I92">
        <f t="shared" si="2"/>
        <v>0.82934799999999997</v>
      </c>
      <c r="J92">
        <v>0.170652</v>
      </c>
    </row>
    <row r="93" spans="8:10">
      <c r="H93">
        <v>2592.08</v>
      </c>
      <c r="I93">
        <f t="shared" si="2"/>
        <v>0.829295</v>
      </c>
      <c r="J93">
        <v>0.170705</v>
      </c>
    </row>
    <row r="94" spans="8:10">
      <c r="H94">
        <v>2637.98</v>
      </c>
      <c r="I94">
        <f t="shared" si="2"/>
        <v>0.82866499999999998</v>
      </c>
      <c r="J94">
        <v>0.17133499999999999</v>
      </c>
    </row>
    <row r="95" spans="8:10">
      <c r="H95">
        <v>2714.57</v>
      </c>
      <c r="I95">
        <f t="shared" si="2"/>
        <v>0.82472900000000005</v>
      </c>
      <c r="J95">
        <v>0.17527100000000001</v>
      </c>
    </row>
    <row r="96" spans="8:10">
      <c r="H96">
        <v>2843.18</v>
      </c>
      <c r="I96">
        <f t="shared" si="2"/>
        <v>0.82418400000000003</v>
      </c>
      <c r="J96">
        <v>0.175816</v>
      </c>
    </row>
    <row r="97" spans="8:10">
      <c r="H97">
        <v>2906.94</v>
      </c>
      <c r="I97">
        <f t="shared" si="2"/>
        <v>0.82211900000000004</v>
      </c>
      <c r="J97">
        <v>0.17788100000000001</v>
      </c>
    </row>
    <row r="98" spans="8:10">
      <c r="H98">
        <v>3011.28</v>
      </c>
      <c r="I98">
        <f t="shared" si="2"/>
        <v>0.82121500000000003</v>
      </c>
      <c r="J98">
        <v>0.178785</v>
      </c>
    </row>
    <row r="99" spans="8:10">
      <c r="H99">
        <v>3116.62</v>
      </c>
      <c r="I99">
        <f t="shared" si="2"/>
        <v>0.82081999999999999</v>
      </c>
      <c r="J99">
        <v>0.17918000000000001</v>
      </c>
    </row>
    <row r="100" spans="8:10">
      <c r="H100">
        <v>3255.4</v>
      </c>
      <c r="I100">
        <f t="shared" si="2"/>
        <v>0.81716800000000001</v>
      </c>
      <c r="J100">
        <v>0.18283199999999999</v>
      </c>
    </row>
    <row r="101" spans="8:10">
      <c r="H101">
        <v>3367.96</v>
      </c>
      <c r="I101">
        <f t="shared" si="2"/>
        <v>0.801647</v>
      </c>
      <c r="J101">
        <v>0.198353</v>
      </c>
    </row>
    <row r="102" spans="8:10">
      <c r="H102">
        <v>3493.09</v>
      </c>
      <c r="I102">
        <f t="shared" si="2"/>
        <v>0.800176</v>
      </c>
      <c r="J102">
        <v>0.199824</v>
      </c>
    </row>
    <row r="103" spans="8:10">
      <c r="H103">
        <v>3609.37</v>
      </c>
      <c r="I103">
        <f t="shared" si="2"/>
        <v>0.799952</v>
      </c>
      <c r="J103">
        <v>0.200048</v>
      </c>
    </row>
    <row r="104" spans="8:10">
      <c r="H104">
        <v>3714.6</v>
      </c>
      <c r="I104">
        <f t="shared" si="2"/>
        <v>0.79963499999999998</v>
      </c>
      <c r="J104">
        <v>0.20036499999999999</v>
      </c>
    </row>
    <row r="105" spans="8:10">
      <c r="H105">
        <v>3791.86</v>
      </c>
      <c r="I105">
        <f t="shared" si="2"/>
        <v>0.79948799999999998</v>
      </c>
      <c r="J105">
        <v>0.200512</v>
      </c>
    </row>
    <row r="106" spans="8:10">
      <c r="H106">
        <v>3907.57</v>
      </c>
      <c r="I106">
        <f t="shared" si="2"/>
        <v>0.79672799999999999</v>
      </c>
      <c r="J106">
        <v>0.20327200000000001</v>
      </c>
    </row>
    <row r="107" spans="8:10">
      <c r="H107">
        <v>3973.42</v>
      </c>
      <c r="I107">
        <f t="shared" si="2"/>
        <v>0.79615100000000005</v>
      </c>
      <c r="J107">
        <v>0.203849</v>
      </c>
    </row>
    <row r="108" spans="8:10">
      <c r="H108">
        <v>4148.09</v>
      </c>
      <c r="I108">
        <f t="shared" si="2"/>
        <v>0.786748</v>
      </c>
      <c r="J108">
        <v>0.213252</v>
      </c>
    </row>
    <row r="109" spans="8:10">
      <c r="H109">
        <v>4252.88</v>
      </c>
      <c r="I109">
        <f t="shared" si="2"/>
        <v>0.78024800000000005</v>
      </c>
      <c r="J109">
        <v>0.219752</v>
      </c>
    </row>
    <row r="110" spans="8:10">
      <c r="H110">
        <v>4396.05</v>
      </c>
      <c r="I110">
        <f t="shared" si="2"/>
        <v>0.78010299999999999</v>
      </c>
      <c r="J110">
        <v>0.21989700000000001</v>
      </c>
    </row>
    <row r="111" spans="8:10">
      <c r="H111">
        <v>4583.62</v>
      </c>
      <c r="I111">
        <f t="shared" si="2"/>
        <v>0.77984900000000001</v>
      </c>
      <c r="J111">
        <v>0.22015100000000001</v>
      </c>
    </row>
    <row r="112" spans="8:10">
      <c r="H112">
        <v>4644.33</v>
      </c>
      <c r="I112">
        <f t="shared" si="2"/>
        <v>0.77955099999999999</v>
      </c>
      <c r="J112">
        <v>0.22044900000000001</v>
      </c>
    </row>
    <row r="113" spans="8:10">
      <c r="H113">
        <v>4880.24</v>
      </c>
      <c r="I113">
        <f t="shared" si="2"/>
        <v>0.77861099999999994</v>
      </c>
      <c r="J113">
        <v>0.221389</v>
      </c>
    </row>
    <row r="114" spans="8:10">
      <c r="H114">
        <v>4938.5</v>
      </c>
      <c r="I114">
        <f t="shared" si="2"/>
        <v>0.77811200000000003</v>
      </c>
      <c r="J114">
        <v>0.221888</v>
      </c>
    </row>
    <row r="115" spans="8:10">
      <c r="H115">
        <v>5002.88</v>
      </c>
      <c r="I115">
        <f t="shared" si="2"/>
        <v>0.77783999999999998</v>
      </c>
      <c r="J115">
        <v>0.22216</v>
      </c>
    </row>
    <row r="116" spans="8:10">
      <c r="H116">
        <v>5245.22</v>
      </c>
      <c r="I116">
        <f t="shared" si="2"/>
        <v>0.77671699999999999</v>
      </c>
      <c r="J116">
        <v>0.22328300000000001</v>
      </c>
    </row>
    <row r="117" spans="8:10">
      <c r="H117">
        <v>5458.96</v>
      </c>
      <c r="I117">
        <f t="shared" si="2"/>
        <v>0.77599899999999999</v>
      </c>
      <c r="J117">
        <v>0.22400100000000001</v>
      </c>
    </row>
    <row r="118" spans="8:10">
      <c r="H118">
        <v>5517.88</v>
      </c>
      <c r="I118">
        <f t="shared" si="2"/>
        <v>0.774895</v>
      </c>
      <c r="J118">
        <v>0.225105</v>
      </c>
    </row>
    <row r="119" spans="8:10">
      <c r="H119">
        <v>5579.45</v>
      </c>
      <c r="I119">
        <f t="shared" si="2"/>
        <v>0.77488400000000002</v>
      </c>
      <c r="J119">
        <v>0.22511600000000001</v>
      </c>
    </row>
    <row r="120" spans="8:10">
      <c r="H120">
        <v>5666.46</v>
      </c>
      <c r="I120">
        <f t="shared" si="2"/>
        <v>0.77480199999999999</v>
      </c>
      <c r="J120">
        <v>0.22519800000000001</v>
      </c>
    </row>
    <row r="121" spans="8:10">
      <c r="H121">
        <v>5727.81</v>
      </c>
      <c r="I121">
        <f t="shared" si="2"/>
        <v>0.77479300000000006</v>
      </c>
      <c r="J121">
        <v>0.22520699999999999</v>
      </c>
    </row>
    <row r="122" spans="8:10">
      <c r="H122">
        <v>5849.06</v>
      </c>
      <c r="I122">
        <f t="shared" si="2"/>
        <v>0.76635600000000004</v>
      </c>
      <c r="J122">
        <v>0.23364399999999999</v>
      </c>
    </row>
    <row r="123" spans="8:10">
      <c r="H123">
        <v>5911.63</v>
      </c>
      <c r="I123">
        <f t="shared" si="2"/>
        <v>0.76484600000000003</v>
      </c>
      <c r="J123">
        <v>0.235154</v>
      </c>
    </row>
    <row r="124" spans="8:10">
      <c r="H124">
        <v>5973.2</v>
      </c>
      <c r="I124">
        <f t="shared" si="2"/>
        <v>0.76407500000000006</v>
      </c>
      <c r="J124">
        <v>0.235925</v>
      </c>
    </row>
    <row r="125" spans="8:10">
      <c r="H125">
        <v>6063.51</v>
      </c>
      <c r="I125">
        <f t="shared" si="2"/>
        <v>0.75807099999999994</v>
      </c>
      <c r="J125">
        <v>0.24192900000000001</v>
      </c>
    </row>
    <row r="126" spans="8:10">
      <c r="H126">
        <v>6156.12</v>
      </c>
      <c r="I126">
        <f t="shared" si="2"/>
        <v>0.75757200000000002</v>
      </c>
      <c r="J126">
        <v>0.242428</v>
      </c>
    </row>
    <row r="127" spans="8:10">
      <c r="H127">
        <v>6314.85</v>
      </c>
      <c r="I127">
        <f t="shared" si="2"/>
        <v>0.75708900000000001</v>
      </c>
      <c r="J127">
        <v>0.24291099999999999</v>
      </c>
    </row>
    <row r="128" spans="8:10">
      <c r="H128">
        <v>6465.09</v>
      </c>
      <c r="I128">
        <f t="shared" si="2"/>
        <v>0.75694499999999998</v>
      </c>
      <c r="J128">
        <v>0.24305499999999999</v>
      </c>
    </row>
    <row r="129" spans="8:10">
      <c r="H129">
        <v>6604.6</v>
      </c>
      <c r="I129">
        <f t="shared" si="2"/>
        <v>0.75683400000000001</v>
      </c>
      <c r="J129">
        <v>0.24316599999999999</v>
      </c>
    </row>
    <row r="130" spans="8:10">
      <c r="H130">
        <v>6766.64</v>
      </c>
      <c r="I130">
        <f t="shared" si="2"/>
        <v>0.75675700000000001</v>
      </c>
      <c r="J130">
        <v>0.24324299999999999</v>
      </c>
    </row>
    <row r="131" spans="8:10">
      <c r="H131">
        <v>6948.28</v>
      </c>
      <c r="I131">
        <f t="shared" si="2"/>
        <v>0.75644900000000004</v>
      </c>
      <c r="J131">
        <v>0.24355099999999999</v>
      </c>
    </row>
    <row r="132" spans="8:10">
      <c r="H132">
        <v>7164.57</v>
      </c>
      <c r="I132">
        <f t="shared" si="2"/>
        <v>0.75491299999999995</v>
      </c>
      <c r="J132">
        <v>0.245087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O11"/>
  <sheetViews>
    <sheetView topLeftCell="C1" workbookViewId="0">
      <selection activeCell="D4" sqref="D4:D11"/>
    </sheetView>
  </sheetViews>
  <sheetFormatPr defaultRowHeight="17"/>
  <cols>
    <col min="5" max="5" width="9.7265625" customWidth="1"/>
    <col min="6" max="6" width="11" customWidth="1"/>
    <col min="8" max="8" width="11.26953125" customWidth="1"/>
    <col min="9" max="11" width="10.08984375" customWidth="1"/>
    <col min="12" max="12" width="14" customWidth="1"/>
    <col min="13" max="13" width="10.08984375" customWidth="1"/>
    <col min="14" max="14" width="11.6328125" customWidth="1"/>
    <col min="15" max="15" width="12.26953125" customWidth="1"/>
  </cols>
  <sheetData>
    <row r="2" spans="4:15">
      <c r="D2" s="7"/>
      <c r="E2" s="7" t="s">
        <v>779</v>
      </c>
      <c r="F2" s="7"/>
      <c r="G2" s="7" t="s">
        <v>774</v>
      </c>
      <c r="H2" s="7"/>
      <c r="I2" s="7"/>
      <c r="J2" s="7"/>
      <c r="K2" s="7"/>
      <c r="L2" s="7" t="s">
        <v>779</v>
      </c>
      <c r="M2" s="7"/>
      <c r="N2" s="7"/>
      <c r="O2" s="7"/>
    </row>
    <row r="3" spans="4:15">
      <c r="D3" s="7"/>
      <c r="E3" s="7" t="s">
        <v>39</v>
      </c>
      <c r="F3" s="7" t="s">
        <v>772</v>
      </c>
      <c r="G3" s="7" t="s">
        <v>773</v>
      </c>
      <c r="H3" s="7" t="s">
        <v>1470</v>
      </c>
      <c r="I3" s="7" t="s">
        <v>1471</v>
      </c>
      <c r="J3" s="7" t="s">
        <v>1</v>
      </c>
      <c r="K3" s="7"/>
      <c r="L3" s="7" t="s">
        <v>775</v>
      </c>
      <c r="M3" s="7" t="s">
        <v>1472</v>
      </c>
      <c r="N3" s="7" t="s">
        <v>1473</v>
      </c>
      <c r="O3" s="7" t="s">
        <v>1</v>
      </c>
    </row>
    <row r="4" spans="4:15">
      <c r="D4" s="28" t="s">
        <v>765</v>
      </c>
      <c r="E4" s="28">
        <v>4337.74</v>
      </c>
      <c r="F4" s="29">
        <v>1.03313E-2</v>
      </c>
      <c r="G4" s="30" t="s">
        <v>776</v>
      </c>
      <c r="H4" s="29">
        <v>1.037014E-2</v>
      </c>
      <c r="I4" s="29">
        <v>2.2453069999999999E-4</v>
      </c>
      <c r="J4" s="29">
        <v>1.0331E-2</v>
      </c>
      <c r="K4" s="26"/>
      <c r="L4" s="27" t="s">
        <v>1474</v>
      </c>
      <c r="M4" s="26">
        <v>1.033163E-2</v>
      </c>
      <c r="N4" s="26">
        <v>2.8321150000000001E-3</v>
      </c>
      <c r="O4" s="26">
        <v>1.0331E-2</v>
      </c>
    </row>
    <row r="5" spans="4:15">
      <c r="D5" s="7" t="s">
        <v>1469</v>
      </c>
      <c r="E5" s="7">
        <v>4.1019899999999998E-3</v>
      </c>
      <c r="F5" s="26">
        <v>1.5631899999999999E-13</v>
      </c>
      <c r="G5" s="27">
        <v>0.01</v>
      </c>
      <c r="H5" s="26">
        <v>0</v>
      </c>
      <c r="I5" s="26">
        <v>0</v>
      </c>
      <c r="J5" s="26">
        <v>0</v>
      </c>
      <c r="K5" s="26"/>
      <c r="L5" s="27">
        <v>0.01</v>
      </c>
      <c r="M5" s="26">
        <v>0</v>
      </c>
      <c r="N5" s="26">
        <v>0</v>
      </c>
      <c r="O5" s="26">
        <v>0</v>
      </c>
    </row>
    <row r="6" spans="4:15">
      <c r="D6" s="7" t="s">
        <v>766</v>
      </c>
      <c r="E6" s="7" t="s">
        <v>780</v>
      </c>
      <c r="F6" s="7" t="s">
        <v>7</v>
      </c>
      <c r="G6" s="27" t="s">
        <v>777</v>
      </c>
      <c r="H6" s="26">
        <v>7.9015550000000004E-2</v>
      </c>
      <c r="I6" s="26">
        <v>2.6226040000000002E-6</v>
      </c>
      <c r="J6" s="26">
        <v>4.1770000000000002E-2</v>
      </c>
      <c r="K6" s="26"/>
      <c r="L6" s="27" t="s">
        <v>1474</v>
      </c>
      <c r="M6" s="26">
        <v>5.2343849999999997E-2</v>
      </c>
      <c r="N6" s="26">
        <v>3.2186509999999999E-6</v>
      </c>
      <c r="O6" s="26">
        <v>4.1770000000000002E-2</v>
      </c>
    </row>
    <row r="7" spans="4:15">
      <c r="D7" s="7" t="s">
        <v>767</v>
      </c>
      <c r="E7" s="7" t="s">
        <v>778</v>
      </c>
      <c r="F7" s="7" t="s">
        <v>7</v>
      </c>
      <c r="G7" s="27" t="s">
        <v>778</v>
      </c>
      <c r="H7" s="26">
        <v>0.32038489999999997</v>
      </c>
      <c r="I7" s="26">
        <v>0</v>
      </c>
      <c r="J7" s="26">
        <v>6.411E-2</v>
      </c>
      <c r="K7" s="26"/>
      <c r="L7" s="27" t="s">
        <v>1474</v>
      </c>
      <c r="M7" s="26">
        <v>0.30166359999999998</v>
      </c>
      <c r="N7" s="26">
        <v>0</v>
      </c>
      <c r="O7" s="26">
        <v>6.411E-2</v>
      </c>
    </row>
    <row r="8" spans="4:15">
      <c r="D8" s="28" t="s">
        <v>768</v>
      </c>
      <c r="E8" s="28">
        <v>210.858</v>
      </c>
      <c r="F8" s="29">
        <v>7.3799E-4</v>
      </c>
      <c r="G8" s="30" t="s">
        <v>778</v>
      </c>
      <c r="H8" s="29">
        <v>7.3796509999999997E-4</v>
      </c>
      <c r="I8" s="29">
        <v>3.0684469999999999E-4</v>
      </c>
      <c r="J8" s="29">
        <v>7.3800000000000005E-4</v>
      </c>
      <c r="K8" s="26"/>
      <c r="L8" s="28">
        <v>351.64</v>
      </c>
      <c r="M8" s="29">
        <v>7.3832270000000005E-4</v>
      </c>
      <c r="N8" s="29"/>
      <c r="O8" s="29">
        <v>7.3800000000000005E-4</v>
      </c>
    </row>
    <row r="9" spans="4:15">
      <c r="D9" s="28" t="s">
        <v>769</v>
      </c>
      <c r="E9" s="28">
        <v>217.41800000000001</v>
      </c>
      <c r="F9" s="29">
        <v>1.7089799999999999E-3</v>
      </c>
      <c r="G9" s="30" t="s">
        <v>778</v>
      </c>
      <c r="H9" s="29">
        <v>1.708984E-3</v>
      </c>
      <c r="I9" s="29">
        <v>3.9148330000000003E-4</v>
      </c>
      <c r="J9" s="29">
        <v>1.709E-3</v>
      </c>
      <c r="K9" s="26"/>
      <c r="L9" s="28">
        <v>2265.17</v>
      </c>
      <c r="M9" s="29">
        <v>1.708984E-3</v>
      </c>
      <c r="N9" s="29"/>
      <c r="O9" s="29">
        <v>1.709E-3</v>
      </c>
    </row>
    <row r="10" spans="4:15">
      <c r="D10" s="7" t="s">
        <v>770</v>
      </c>
      <c r="E10" s="7" t="s">
        <v>778</v>
      </c>
      <c r="F10" s="26" t="s">
        <v>778</v>
      </c>
      <c r="G10" s="27" t="s">
        <v>778</v>
      </c>
      <c r="H10" s="26">
        <v>0.60969810000000002</v>
      </c>
      <c r="I10" s="26">
        <v>0</v>
      </c>
      <c r="J10" s="26">
        <v>0.46362300000000001</v>
      </c>
      <c r="K10" s="26"/>
      <c r="L10" s="27" t="s">
        <v>1474</v>
      </c>
      <c r="M10" s="26">
        <v>0.59829880000000002</v>
      </c>
      <c r="N10" s="26">
        <v>0</v>
      </c>
      <c r="O10" s="26">
        <v>0.46362300000000001</v>
      </c>
    </row>
    <row r="11" spans="4:15">
      <c r="D11" s="28" t="s">
        <v>771</v>
      </c>
      <c r="E11" s="31" t="s">
        <v>7</v>
      </c>
      <c r="F11" s="31" t="s">
        <v>7</v>
      </c>
      <c r="G11" s="30" t="s">
        <v>778</v>
      </c>
      <c r="H11" s="29">
        <v>0.2346491</v>
      </c>
      <c r="I11" s="29">
        <v>0</v>
      </c>
      <c r="J11" s="29">
        <v>0.23445299999999999</v>
      </c>
      <c r="K11" s="26"/>
      <c r="L11" s="27" t="s">
        <v>1474</v>
      </c>
      <c r="M11" s="26">
        <v>0.2346491</v>
      </c>
      <c r="N11" s="26">
        <v>2.9655339999999999E-2</v>
      </c>
      <c r="O11" s="26">
        <v>0.23445299999999999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T42"/>
  <sheetViews>
    <sheetView zoomScale="70" zoomScaleNormal="70" workbookViewId="0">
      <selection activeCell="G18" sqref="G18"/>
    </sheetView>
  </sheetViews>
  <sheetFormatPr defaultRowHeight="17"/>
  <cols>
    <col min="5" max="5" width="10.36328125" customWidth="1"/>
    <col min="6" max="6" width="13.453125" customWidth="1"/>
    <col min="7" max="7" width="15.453125" customWidth="1"/>
    <col min="8" max="8" width="15" customWidth="1"/>
    <col min="9" max="9" width="16.36328125" customWidth="1"/>
    <col min="12" max="12" width="13.453125" customWidth="1"/>
    <col min="13" max="13" width="15" customWidth="1"/>
    <col min="14" max="14" width="14" customWidth="1"/>
    <col min="15" max="15" width="14.1796875" customWidth="1"/>
    <col min="16" max="16" width="14.453125" customWidth="1"/>
    <col min="17" max="17" width="15.7265625" customWidth="1"/>
    <col min="18" max="18" width="13.7265625" customWidth="1"/>
    <col min="19" max="19" width="14.90625" customWidth="1"/>
    <col min="20" max="20" width="15" customWidth="1"/>
  </cols>
  <sheetData>
    <row r="3" spans="4:20">
      <c r="D3" t="s">
        <v>761</v>
      </c>
      <c r="E3" t="s">
        <v>39</v>
      </c>
      <c r="F3" t="s">
        <v>762</v>
      </c>
      <c r="G3" t="s">
        <v>764</v>
      </c>
      <c r="H3" t="s">
        <v>763</v>
      </c>
      <c r="M3" t="s">
        <v>1483</v>
      </c>
      <c r="O3" t="s">
        <v>1484</v>
      </c>
      <c r="Q3" t="s">
        <v>1485</v>
      </c>
      <c r="S3" t="s">
        <v>1488</v>
      </c>
    </row>
    <row r="4" spans="4:20">
      <c r="D4">
        <v>1</v>
      </c>
      <c r="E4">
        <v>1.52826E-4</v>
      </c>
      <c r="F4">
        <v>0.03</v>
      </c>
      <c r="G4">
        <v>0.04</v>
      </c>
      <c r="H4">
        <v>0.03</v>
      </c>
      <c r="J4" s="4" t="s">
        <v>1475</v>
      </c>
      <c r="K4" s="4" t="s">
        <v>1476</v>
      </c>
      <c r="L4" s="4" t="s">
        <v>1477</v>
      </c>
      <c r="M4" s="4" t="s">
        <v>1478</v>
      </c>
      <c r="N4" s="4" t="s">
        <v>1480</v>
      </c>
      <c r="O4" s="4" t="s">
        <v>1478</v>
      </c>
      <c r="P4" s="4" t="s">
        <v>1481</v>
      </c>
      <c r="Q4" s="4" t="s">
        <v>1479</v>
      </c>
      <c r="R4" s="4" t="s">
        <v>1482</v>
      </c>
      <c r="S4" s="4" t="s">
        <v>1486</v>
      </c>
      <c r="T4" s="4" t="s">
        <v>1487</v>
      </c>
    </row>
    <row r="5" spans="4:20">
      <c r="D5">
        <v>2</v>
      </c>
      <c r="E5">
        <v>2.41995E-4</v>
      </c>
      <c r="F5">
        <v>0.03</v>
      </c>
      <c r="G5">
        <v>0.11000000000000001</v>
      </c>
      <c r="H5">
        <v>0.01</v>
      </c>
      <c r="J5" s="4">
        <v>21</v>
      </c>
      <c r="K5" s="4">
        <v>101.495</v>
      </c>
      <c r="L5" s="33">
        <v>0.99930010000000002</v>
      </c>
      <c r="M5" s="33">
        <v>0.99820500000000001</v>
      </c>
      <c r="N5" s="33">
        <f>L5-M5</f>
        <v>1.0951000000000155E-3</v>
      </c>
      <c r="O5" s="33">
        <v>0.99842699999999995</v>
      </c>
      <c r="P5" s="33">
        <f>L5-O5</f>
        <v>8.7310000000007104E-4</v>
      </c>
      <c r="Q5" s="33">
        <v>0.99842699999999995</v>
      </c>
      <c r="R5" s="32">
        <f>L5-Q5</f>
        <v>8.7310000000007104E-4</v>
      </c>
      <c r="S5" s="33">
        <v>0.99924199999999996</v>
      </c>
      <c r="T5" s="32">
        <f>L5-S5</f>
        <v>5.8100000000060881E-5</v>
      </c>
    </row>
    <row r="6" spans="4:20">
      <c r="D6">
        <v>3</v>
      </c>
      <c r="E6">
        <v>2.9706999999999997E-4</v>
      </c>
      <c r="F6">
        <v>0.03</v>
      </c>
      <c r="G6">
        <v>0.19</v>
      </c>
      <c r="H6">
        <v>0.01</v>
      </c>
      <c r="J6" s="4">
        <v>22</v>
      </c>
      <c r="K6" s="4">
        <v>218.44800000000001</v>
      </c>
      <c r="L6" s="33">
        <v>0.99949429999999995</v>
      </c>
      <c r="M6" s="33">
        <v>0.99922299999999997</v>
      </c>
      <c r="N6" s="33">
        <f t="shared" ref="N6:N9" si="0">L6-M6</f>
        <v>2.7129999999997434E-4</v>
      </c>
      <c r="O6" s="33">
        <v>0.99932100000000001</v>
      </c>
      <c r="P6" s="33">
        <f t="shared" ref="P6:P9" si="1">L6-O6</f>
        <v>1.7329999999993184E-4</v>
      </c>
      <c r="Q6" s="33">
        <v>0.99932100000000001</v>
      </c>
      <c r="R6" s="32">
        <f t="shared" ref="R6:R9" si="2">L6-Q6</f>
        <v>1.7329999999993184E-4</v>
      </c>
      <c r="S6" s="33">
        <v>0.99949399999999999</v>
      </c>
      <c r="T6" s="32">
        <f t="shared" ref="T6:T9" si="3">L6-S6</f>
        <v>2.9999999995311555E-7</v>
      </c>
    </row>
    <row r="7" spans="4:20">
      <c r="D7">
        <v>4</v>
      </c>
      <c r="E7">
        <v>4.6801600000000003E-4</v>
      </c>
      <c r="F7">
        <v>0.03</v>
      </c>
      <c r="G7">
        <v>0.32999999999999996</v>
      </c>
      <c r="H7">
        <v>0.02</v>
      </c>
      <c r="J7" s="4">
        <v>23</v>
      </c>
      <c r="K7" s="4">
        <v>480.68299999999999</v>
      </c>
      <c r="L7" s="33">
        <v>0.99965130000000002</v>
      </c>
      <c r="M7" s="33">
        <v>0.998583</v>
      </c>
      <c r="N7" s="33">
        <f t="shared" si="0"/>
        <v>1.068300000000022E-3</v>
      </c>
      <c r="O7" s="33">
        <v>0.99909999999999999</v>
      </c>
      <c r="P7" s="33">
        <f t="shared" si="1"/>
        <v>5.5130000000003232E-4</v>
      </c>
      <c r="Q7" s="33">
        <v>0.99940200000000001</v>
      </c>
      <c r="R7" s="32">
        <f t="shared" si="2"/>
        <v>2.4930000000000785E-4</v>
      </c>
      <c r="S7" s="33">
        <v>0.99957300000000004</v>
      </c>
      <c r="T7" s="32">
        <f t="shared" si="3"/>
        <v>7.8299999999975611E-5</v>
      </c>
    </row>
    <row r="8" spans="4:20">
      <c r="D8">
        <v>5</v>
      </c>
      <c r="E8">
        <v>8.0394699999999995E-4</v>
      </c>
      <c r="F8">
        <v>0.03</v>
      </c>
      <c r="G8">
        <v>0.66</v>
      </c>
      <c r="H8">
        <v>0.51</v>
      </c>
      <c r="J8" s="4">
        <v>24</v>
      </c>
      <c r="K8" s="4">
        <v>1035.97</v>
      </c>
      <c r="L8" s="33">
        <v>0.99974799999999997</v>
      </c>
      <c r="M8" s="33">
        <v>0.99874799999999997</v>
      </c>
      <c r="N8" s="33">
        <f t="shared" si="0"/>
        <v>1.0000000000000009E-3</v>
      </c>
      <c r="O8" s="33">
        <v>0.999448</v>
      </c>
      <c r="P8" s="33">
        <f t="shared" si="1"/>
        <v>2.9999999999996696E-4</v>
      </c>
      <c r="Q8" s="33">
        <v>0.999448</v>
      </c>
      <c r="R8" s="32">
        <f t="shared" si="2"/>
        <v>2.9999999999996696E-4</v>
      </c>
      <c r="S8" s="33">
        <v>0.99973000000000001</v>
      </c>
      <c r="T8" s="32">
        <f t="shared" si="3"/>
        <v>1.799999999996249E-5</v>
      </c>
    </row>
    <row r="9" spans="4:20">
      <c r="D9">
        <v>6</v>
      </c>
      <c r="E9">
        <v>1.4991799999999999E-3</v>
      </c>
      <c r="F9">
        <v>0.04</v>
      </c>
      <c r="G9">
        <v>1.31</v>
      </c>
      <c r="H9">
        <v>173.11</v>
      </c>
      <c r="J9" s="4">
        <v>25</v>
      </c>
      <c r="K9" s="4">
        <v>2241.92</v>
      </c>
      <c r="L9" s="33">
        <v>0.9998262</v>
      </c>
      <c r="M9" s="33">
        <v>0.99805500000000003</v>
      </c>
      <c r="N9" s="33">
        <f t="shared" si="0"/>
        <v>1.7711999999999728E-3</v>
      </c>
      <c r="O9" s="33">
        <v>0.99903900000000001</v>
      </c>
      <c r="P9" s="33">
        <f t="shared" si="1"/>
        <v>7.8719999999998791E-4</v>
      </c>
      <c r="Q9" s="33">
        <v>0.99903900000000001</v>
      </c>
      <c r="R9" s="32">
        <f t="shared" si="2"/>
        <v>7.8719999999998791E-4</v>
      </c>
      <c r="S9" s="33">
        <v>0.99961900000000004</v>
      </c>
      <c r="T9" s="32">
        <f t="shared" si="3"/>
        <v>2.0719999999996297E-4</v>
      </c>
    </row>
    <row r="10" spans="4:20">
      <c r="D10">
        <v>7</v>
      </c>
      <c r="E10">
        <v>2.9950100000000002E-3</v>
      </c>
      <c r="F10">
        <v>0.03</v>
      </c>
      <c r="G10">
        <v>2.65</v>
      </c>
      <c r="H10">
        <v>13509.27</v>
      </c>
    </row>
    <row r="11" spans="4:20">
      <c r="D11">
        <v>8</v>
      </c>
      <c r="E11">
        <v>6.0121999999999997E-3</v>
      </c>
      <c r="F11">
        <v>0.04</v>
      </c>
      <c r="G11">
        <v>5.3599999999999994</v>
      </c>
      <c r="M11" s="33"/>
    </row>
    <row r="12" spans="4:20">
      <c r="D12">
        <v>9</v>
      </c>
      <c r="E12">
        <v>9.3681800000000003E-3</v>
      </c>
      <c r="F12">
        <v>0.04</v>
      </c>
      <c r="G12">
        <v>10.77</v>
      </c>
      <c r="L12" s="4" t="s">
        <v>772</v>
      </c>
      <c r="M12" s="4" t="s">
        <v>772</v>
      </c>
      <c r="N12" s="4" t="s">
        <v>1480</v>
      </c>
      <c r="O12" s="4" t="s">
        <v>772</v>
      </c>
      <c r="P12" s="4" t="s">
        <v>1481</v>
      </c>
      <c r="Q12" s="4" t="s">
        <v>772</v>
      </c>
      <c r="R12" s="4" t="s">
        <v>1482</v>
      </c>
      <c r="S12" s="4"/>
      <c r="T12" s="4"/>
    </row>
    <row r="13" spans="4:20">
      <c r="D13">
        <v>10</v>
      </c>
      <c r="E13">
        <v>3.08189E-2</v>
      </c>
      <c r="F13">
        <v>0.04</v>
      </c>
      <c r="G13">
        <v>21.740000000000002</v>
      </c>
      <c r="L13" s="33">
        <v>0.99930010000000002</v>
      </c>
      <c r="M13" s="33">
        <v>0.9991276</v>
      </c>
      <c r="N13" s="33">
        <f>L13-M13</f>
        <v>1.7250000000001986E-4</v>
      </c>
      <c r="O13" s="33">
        <v>0.99930010000000002</v>
      </c>
      <c r="P13" s="33">
        <f>L13-O13</f>
        <v>0</v>
      </c>
      <c r="Q13" s="33">
        <v>0.99930010000000002</v>
      </c>
      <c r="R13" s="32">
        <f>L13-Q13</f>
        <v>0</v>
      </c>
      <c r="S13" s="33"/>
      <c r="T13" s="32"/>
    </row>
    <row r="14" spans="4:20">
      <c r="D14">
        <v>11</v>
      </c>
      <c r="E14">
        <v>5.6814000000000003E-2</v>
      </c>
      <c r="F14">
        <v>0.04</v>
      </c>
      <c r="G14">
        <v>43.730000000000004</v>
      </c>
      <c r="L14" s="33">
        <v>0.99949429999999995</v>
      </c>
      <c r="M14" s="33">
        <v>0.9991276</v>
      </c>
      <c r="N14" s="33">
        <f t="shared" ref="N14:N17" si="4">L14-M14</f>
        <v>3.6669999999994207E-4</v>
      </c>
      <c r="O14" s="33">
        <v>0.99930019999999997</v>
      </c>
      <c r="P14" s="33">
        <f t="shared" ref="P14:P17" si="5">L14-O14</f>
        <v>1.9409999999997485E-4</v>
      </c>
      <c r="Q14" s="33">
        <v>0.99949429999999995</v>
      </c>
      <c r="R14" s="32">
        <f t="shared" ref="R14:R17" si="6">L14-Q14</f>
        <v>0</v>
      </c>
      <c r="S14" s="33"/>
      <c r="T14" s="32"/>
    </row>
    <row r="15" spans="4:20">
      <c r="D15">
        <v>12</v>
      </c>
      <c r="E15">
        <v>0.11667</v>
      </c>
      <c r="F15">
        <v>7.0000000000000007E-2</v>
      </c>
      <c r="G15">
        <v>87.22</v>
      </c>
      <c r="L15" s="33">
        <v>0.99965130000000002</v>
      </c>
      <c r="M15" s="33">
        <v>0.9991276</v>
      </c>
      <c r="N15" s="33">
        <f t="shared" si="4"/>
        <v>5.2370000000001582E-4</v>
      </c>
      <c r="O15" s="33">
        <v>0.99930019999999997</v>
      </c>
      <c r="P15" s="33">
        <f t="shared" si="5"/>
        <v>3.511000000000486E-4</v>
      </c>
      <c r="Q15" s="33">
        <v>0.99949429999999995</v>
      </c>
      <c r="R15" s="32">
        <f t="shared" si="6"/>
        <v>1.5700000000007375E-4</v>
      </c>
      <c r="S15" s="33"/>
      <c r="T15" s="32"/>
    </row>
    <row r="16" spans="4:20">
      <c r="D16">
        <v>13</v>
      </c>
      <c r="E16">
        <v>0.219747</v>
      </c>
      <c r="F16">
        <v>0.11</v>
      </c>
      <c r="G16">
        <v>174.98000000000002</v>
      </c>
      <c r="L16" s="33">
        <v>0.99974799999999997</v>
      </c>
      <c r="M16" s="33">
        <v>0.99898520000000002</v>
      </c>
      <c r="N16" s="33">
        <f t="shared" si="4"/>
        <v>7.6279999999995241E-4</v>
      </c>
      <c r="O16" s="33">
        <v>0.99930019999999997</v>
      </c>
      <c r="P16" s="33">
        <f t="shared" si="5"/>
        <v>4.477999999999982E-4</v>
      </c>
      <c r="Q16" s="33">
        <v>0.99949429999999995</v>
      </c>
      <c r="R16" s="32">
        <f t="shared" si="6"/>
        <v>2.5370000000002335E-4</v>
      </c>
      <c r="S16" s="33"/>
      <c r="T16" s="32"/>
    </row>
    <row r="17" spans="4:20">
      <c r="D17">
        <v>14</v>
      </c>
      <c r="E17">
        <v>0.44274400000000003</v>
      </c>
      <c r="F17">
        <v>0.26</v>
      </c>
      <c r="G17">
        <v>357.11</v>
      </c>
      <c r="L17" s="33">
        <v>0.9998262</v>
      </c>
      <c r="M17" s="33">
        <v>0.9990173</v>
      </c>
      <c r="N17" s="33">
        <f t="shared" si="4"/>
        <v>8.0890000000000128E-4</v>
      </c>
      <c r="O17" s="33">
        <v>0.99930019999999997</v>
      </c>
      <c r="P17" s="33">
        <f t="shared" si="5"/>
        <v>5.2600000000002645E-4</v>
      </c>
      <c r="Q17" s="33">
        <v>0.99949429999999995</v>
      </c>
      <c r="R17" s="32">
        <f t="shared" si="6"/>
        <v>3.319000000000516E-4</v>
      </c>
      <c r="S17" s="33"/>
      <c r="T17" s="32"/>
    </row>
    <row r="18" spans="4:20">
      <c r="D18">
        <v>15</v>
      </c>
      <c r="E18">
        <v>0.97523099999999996</v>
      </c>
      <c r="F18">
        <v>0.46</v>
      </c>
      <c r="G18">
        <v>741.74</v>
      </c>
    </row>
    <row r="19" spans="4:20">
      <c r="D19">
        <v>16</v>
      </c>
      <c r="E19">
        <v>2.05775</v>
      </c>
      <c r="F19">
        <v>1.1399999999999999</v>
      </c>
      <c r="G19">
        <v>1579.53</v>
      </c>
    </row>
    <row r="20" spans="4:20">
      <c r="D20">
        <v>17</v>
      </c>
      <c r="E20">
        <v>4.5051699999999997</v>
      </c>
      <c r="F20">
        <v>2.72</v>
      </c>
      <c r="G20">
        <v>3600</v>
      </c>
    </row>
    <row r="21" spans="4:20">
      <c r="D21">
        <v>18</v>
      </c>
      <c r="E21">
        <v>9.8104600000000008</v>
      </c>
      <c r="F21">
        <v>6.91</v>
      </c>
      <c r="G21">
        <v>3600</v>
      </c>
    </row>
    <row r="22" spans="4:20">
      <c r="D22">
        <v>19</v>
      </c>
      <c r="E22">
        <v>23.004999999999999</v>
      </c>
      <c r="F22">
        <v>14.99</v>
      </c>
      <c r="G22">
        <v>3600</v>
      </c>
    </row>
    <row r="23" spans="4:20">
      <c r="D23">
        <v>20</v>
      </c>
      <c r="E23">
        <v>47.501899999999999</v>
      </c>
      <c r="F23">
        <v>40.19</v>
      </c>
      <c r="G23">
        <v>3600</v>
      </c>
    </row>
    <row r="24" spans="4:20">
      <c r="D24">
        <v>21</v>
      </c>
      <c r="E24">
        <v>101.495</v>
      </c>
      <c r="F24">
        <v>91.08</v>
      </c>
      <c r="G24">
        <v>3600</v>
      </c>
    </row>
    <row r="25" spans="4:20">
      <c r="D25">
        <v>22</v>
      </c>
      <c r="E25">
        <v>218.44800000000001</v>
      </c>
      <c r="F25">
        <v>248.95</v>
      </c>
      <c r="G25">
        <v>3600</v>
      </c>
    </row>
    <row r="26" spans="4:20">
      <c r="D26">
        <v>23</v>
      </c>
      <c r="E26">
        <v>480.68299999999999</v>
      </c>
      <c r="F26">
        <v>546.58000000000004</v>
      </c>
      <c r="G26">
        <v>3600</v>
      </c>
    </row>
    <row r="27" spans="4:20">
      <c r="D27">
        <v>24</v>
      </c>
      <c r="E27">
        <v>1035.97</v>
      </c>
      <c r="F27">
        <v>1609.93</v>
      </c>
      <c r="G27">
        <v>3600</v>
      </c>
    </row>
    <row r="28" spans="4:20">
      <c r="D28">
        <v>25</v>
      </c>
      <c r="E28">
        <v>2241.92</v>
      </c>
      <c r="F28">
        <v>2941.43</v>
      </c>
      <c r="G28">
        <v>3600</v>
      </c>
    </row>
    <row r="37" spans="10:11">
      <c r="J37" s="4"/>
      <c r="K37" s="4"/>
    </row>
    <row r="38" spans="10:11">
      <c r="J38" s="4"/>
      <c r="K38" s="4"/>
    </row>
    <row r="39" spans="10:11">
      <c r="J39" s="4"/>
      <c r="K39" s="4"/>
    </row>
    <row r="40" spans="10:11">
      <c r="J40" s="4"/>
      <c r="K40" s="4"/>
    </row>
    <row r="41" spans="10:11">
      <c r="J41" s="4"/>
      <c r="K41" s="4"/>
    </row>
    <row r="42" spans="10:11">
      <c r="J42" s="4"/>
      <c r="K42" s="4"/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E14"/>
  <sheetViews>
    <sheetView workbookViewId="0">
      <selection activeCell="V2" sqref="V2:AE14"/>
    </sheetView>
  </sheetViews>
  <sheetFormatPr defaultRowHeight="17"/>
  <cols>
    <col min="2" max="2" width="10.90625" bestFit="1" customWidth="1"/>
    <col min="3" max="7" width="15.81640625" hidden="1" customWidth="1"/>
    <col min="8" max="9" width="11.36328125" customWidth="1"/>
    <col min="11" max="11" width="8.7265625" customWidth="1"/>
    <col min="12" max="12" width="11.6328125" customWidth="1"/>
    <col min="13" max="13" width="9.81640625" customWidth="1"/>
    <col min="17" max="17" width="10.6328125" customWidth="1"/>
    <col min="19" max="19" width="13.1796875" customWidth="1"/>
    <col min="27" max="27" width="13.81640625" customWidth="1"/>
    <col min="31" max="31" width="13.81640625" customWidth="1"/>
  </cols>
  <sheetData>
    <row r="2" spans="2:31">
      <c r="H2" t="s">
        <v>26</v>
      </c>
      <c r="P2" t="s">
        <v>22</v>
      </c>
      <c r="Q2" t="s">
        <v>46</v>
      </c>
      <c r="Z2" t="s">
        <v>49</v>
      </c>
      <c r="AC2" t="s">
        <v>22</v>
      </c>
      <c r="AD2" t="s">
        <v>46</v>
      </c>
    </row>
    <row r="3" spans="2:31">
      <c r="B3" t="s">
        <v>23</v>
      </c>
      <c r="C3" t="s">
        <v>28</v>
      </c>
      <c r="D3" t="s">
        <v>29</v>
      </c>
      <c r="E3" t="s">
        <v>30</v>
      </c>
      <c r="F3" t="s">
        <v>31</v>
      </c>
      <c r="G3" t="s">
        <v>32</v>
      </c>
      <c r="H3" t="s">
        <v>40</v>
      </c>
      <c r="I3" t="s">
        <v>42</v>
      </c>
      <c r="J3" t="s">
        <v>41</v>
      </c>
      <c r="K3" t="s">
        <v>43</v>
      </c>
      <c r="L3" t="s">
        <v>45</v>
      </c>
      <c r="M3" t="s">
        <v>44</v>
      </c>
      <c r="N3" t="s">
        <v>1</v>
      </c>
      <c r="P3" t="s">
        <v>24</v>
      </c>
      <c r="Q3" t="s">
        <v>47</v>
      </c>
      <c r="R3" t="s">
        <v>25</v>
      </c>
      <c r="S3" t="s">
        <v>27</v>
      </c>
      <c r="V3" t="s">
        <v>23</v>
      </c>
      <c r="W3" t="s">
        <v>50</v>
      </c>
      <c r="X3" t="s">
        <v>51</v>
      </c>
      <c r="Y3" t="s">
        <v>52</v>
      </c>
      <c r="Z3" t="s">
        <v>47</v>
      </c>
      <c r="AA3" t="s">
        <v>48</v>
      </c>
      <c r="AC3" t="s">
        <v>24</v>
      </c>
      <c r="AD3" t="s">
        <v>47</v>
      </c>
      <c r="AE3" t="s">
        <v>1</v>
      </c>
    </row>
    <row r="4" spans="2:31">
      <c r="B4">
        <v>5</v>
      </c>
      <c r="C4">
        <f>2+9*B4</f>
        <v>47</v>
      </c>
      <c r="D4">
        <f>3+18*B4</f>
        <v>93</v>
      </c>
      <c r="E4">
        <f>2*B4</f>
        <v>10</v>
      </c>
      <c r="F4">
        <f>5*B4</f>
        <v>25</v>
      </c>
      <c r="G4">
        <f>2+2*B4</f>
        <v>12</v>
      </c>
      <c r="H4">
        <v>0.01</v>
      </c>
      <c r="I4">
        <v>0.03</v>
      </c>
      <c r="J4">
        <f>M4-I4</f>
        <v>0.76500000000000001</v>
      </c>
      <c r="K4">
        <v>31</v>
      </c>
      <c r="L4">
        <f>J4/K4</f>
        <v>2.467741935483871E-2</v>
      </c>
      <c r="M4">
        <v>0.79500000000000004</v>
      </c>
      <c r="N4">
        <v>0.815863</v>
      </c>
      <c r="P4">
        <v>1.7240000000000001E-3</v>
      </c>
      <c r="R4">
        <v>0.815863</v>
      </c>
      <c r="S4" s="3">
        <f t="shared" ref="S4:S13" si="0">R4-N4</f>
        <v>0</v>
      </c>
      <c r="V4">
        <v>20</v>
      </c>
      <c r="W4">
        <v>38.18</v>
      </c>
      <c r="X4">
        <v>0.46</v>
      </c>
      <c r="Y4">
        <f t="shared" ref="Y4:Y9" si="1">W4+X4</f>
        <v>38.64</v>
      </c>
      <c r="Z4">
        <v>39.18</v>
      </c>
      <c r="AA4" s="10">
        <v>0.99898529999999996</v>
      </c>
      <c r="AC4">
        <v>47.771999999999998</v>
      </c>
      <c r="AE4" s="10">
        <v>0.99898500000000001</v>
      </c>
    </row>
    <row r="5" spans="2:31">
      <c r="B5">
        <v>10</v>
      </c>
      <c r="C5">
        <f t="shared" ref="C5:C13" si="2">2+9*B5</f>
        <v>92</v>
      </c>
      <c r="D5">
        <f t="shared" ref="D5:D13" si="3">3+18*B5</f>
        <v>183</v>
      </c>
      <c r="E5">
        <f t="shared" ref="E5:E13" si="4">2*B5</f>
        <v>20</v>
      </c>
      <c r="F5">
        <f t="shared" ref="F5:F13" si="5">5*B5</f>
        <v>50</v>
      </c>
      <c r="G5">
        <f t="shared" ref="G5:G13" si="6">2+2*B5</f>
        <v>22</v>
      </c>
      <c r="H5">
        <v>0.19</v>
      </c>
      <c r="I5">
        <v>1.35</v>
      </c>
      <c r="J5">
        <f>M5-I5</f>
        <v>20.404</v>
      </c>
      <c r="K5">
        <v>1023</v>
      </c>
      <c r="L5">
        <f>J5/K5</f>
        <v>1.9945259042033234E-2</v>
      </c>
      <c r="M5">
        <v>21.754000000000001</v>
      </c>
      <c r="N5">
        <v>0.96688700000000005</v>
      </c>
      <c r="P5">
        <v>4.77121E-2</v>
      </c>
      <c r="Q5">
        <v>1.41937</v>
      </c>
      <c r="R5">
        <v>0.96688700000000005</v>
      </c>
      <c r="S5" s="3">
        <f t="shared" si="0"/>
        <v>0</v>
      </c>
      <c r="V5">
        <v>21</v>
      </c>
      <c r="W5">
        <v>85.42</v>
      </c>
      <c r="X5">
        <v>0.97</v>
      </c>
      <c r="Y5">
        <f t="shared" si="1"/>
        <v>86.39</v>
      </c>
      <c r="Z5">
        <v>87.48</v>
      </c>
      <c r="AA5" s="10">
        <v>0.99930010000000002</v>
      </c>
      <c r="AC5">
        <v>102.85899999999999</v>
      </c>
      <c r="AE5" s="10">
        <v>0.99929999999999997</v>
      </c>
    </row>
    <row r="6" spans="2:31">
      <c r="B6">
        <v>15</v>
      </c>
      <c r="C6">
        <f t="shared" si="2"/>
        <v>137</v>
      </c>
      <c r="D6">
        <f t="shared" si="3"/>
        <v>273</v>
      </c>
      <c r="E6">
        <f t="shared" si="4"/>
        <v>30</v>
      </c>
      <c r="F6">
        <f t="shared" si="5"/>
        <v>75</v>
      </c>
      <c r="G6">
        <f t="shared" si="6"/>
        <v>32</v>
      </c>
      <c r="H6">
        <v>10.88</v>
      </c>
      <c r="I6">
        <v>63.19</v>
      </c>
      <c r="J6">
        <f>M6-I6</f>
        <v>688.09300000000007</v>
      </c>
      <c r="K6">
        <v>32767</v>
      </c>
      <c r="L6">
        <f>J6/K6</f>
        <v>2.0999572740867337E-2</v>
      </c>
      <c r="M6">
        <v>751.28300000000002</v>
      </c>
      <c r="N6">
        <v>0.99434500000000003</v>
      </c>
      <c r="P6">
        <v>1.15215</v>
      </c>
      <c r="Q6">
        <v>359.20299999999997</v>
      </c>
      <c r="R6">
        <v>0.99434500000000003</v>
      </c>
      <c r="S6" s="3">
        <f t="shared" si="0"/>
        <v>0</v>
      </c>
      <c r="V6">
        <v>22</v>
      </c>
      <c r="W6">
        <v>221.46</v>
      </c>
      <c r="X6">
        <v>1.78</v>
      </c>
      <c r="Y6">
        <f t="shared" si="1"/>
        <v>223.24</v>
      </c>
      <c r="Z6">
        <v>225.3</v>
      </c>
      <c r="AA6" s="10">
        <v>0.99949429999999995</v>
      </c>
      <c r="AC6">
        <v>210.893</v>
      </c>
      <c r="AE6" s="10">
        <v>0.99949399999999999</v>
      </c>
    </row>
    <row r="7" spans="2:31">
      <c r="B7">
        <v>20</v>
      </c>
      <c r="C7">
        <f t="shared" si="2"/>
        <v>182</v>
      </c>
      <c r="D7">
        <f t="shared" si="3"/>
        <v>363</v>
      </c>
      <c r="E7">
        <f t="shared" si="4"/>
        <v>40</v>
      </c>
      <c r="F7">
        <f>5*B7</f>
        <v>100</v>
      </c>
      <c r="G7">
        <f t="shared" si="6"/>
        <v>42</v>
      </c>
      <c r="N7">
        <v>0.99884099999999998</v>
      </c>
      <c r="P7">
        <v>52.679900000000004</v>
      </c>
      <c r="Q7">
        <v>1000</v>
      </c>
      <c r="R7">
        <v>0.99898500000000001</v>
      </c>
      <c r="S7" s="3">
        <f t="shared" si="0"/>
        <v>1.4400000000003299E-4</v>
      </c>
      <c r="V7">
        <v>23</v>
      </c>
      <c r="W7">
        <v>476.41</v>
      </c>
      <c r="X7">
        <v>3.7</v>
      </c>
      <c r="Y7">
        <f t="shared" si="1"/>
        <v>480.11</v>
      </c>
      <c r="Z7">
        <v>484.64</v>
      </c>
      <c r="AA7" s="10">
        <v>0.99965130000000002</v>
      </c>
      <c r="AC7">
        <v>490.92899999999997</v>
      </c>
      <c r="AE7" s="10">
        <v>0.99965099999999996</v>
      </c>
    </row>
    <row r="8" spans="2:31">
      <c r="B8">
        <v>25</v>
      </c>
      <c r="C8">
        <f t="shared" si="2"/>
        <v>227</v>
      </c>
      <c r="D8">
        <f t="shared" si="3"/>
        <v>453</v>
      </c>
      <c r="E8">
        <f t="shared" si="4"/>
        <v>50</v>
      </c>
      <c r="F8">
        <f>5*B8</f>
        <v>125</v>
      </c>
      <c r="G8">
        <f t="shared" si="6"/>
        <v>52</v>
      </c>
      <c r="N8">
        <v>0.99958400000000003</v>
      </c>
      <c r="P8">
        <v>1000</v>
      </c>
      <c r="R8">
        <v>1</v>
      </c>
      <c r="S8" s="3">
        <f t="shared" si="0"/>
        <v>4.1599999999997195E-4</v>
      </c>
      <c r="V8" s="11">
        <v>24</v>
      </c>
      <c r="W8" s="11">
        <v>1160.51</v>
      </c>
      <c r="X8" s="11">
        <v>6.73</v>
      </c>
      <c r="Y8" s="11">
        <f t="shared" si="1"/>
        <v>1167.24</v>
      </c>
      <c r="Z8" s="11">
        <v>1176.1400000000001</v>
      </c>
      <c r="AA8" s="12">
        <v>0.99974799999999997</v>
      </c>
      <c r="AB8" s="11"/>
      <c r="AC8" s="11">
        <v>996.68399999999997</v>
      </c>
      <c r="AD8" s="11"/>
      <c r="AE8" s="12">
        <v>0.99974799999999997</v>
      </c>
    </row>
    <row r="9" spans="2:31">
      <c r="B9">
        <v>30</v>
      </c>
      <c r="C9">
        <f t="shared" si="2"/>
        <v>272</v>
      </c>
      <c r="D9">
        <f t="shared" si="3"/>
        <v>543</v>
      </c>
      <c r="E9">
        <f t="shared" si="4"/>
        <v>60</v>
      </c>
      <c r="F9">
        <f t="shared" si="5"/>
        <v>150</v>
      </c>
      <c r="G9">
        <f t="shared" si="6"/>
        <v>62</v>
      </c>
      <c r="N9">
        <v>0.99993399999999999</v>
      </c>
      <c r="P9">
        <v>1000</v>
      </c>
      <c r="R9">
        <v>1</v>
      </c>
      <c r="S9" s="3">
        <f t="shared" si="0"/>
        <v>6.6000000000010495E-5</v>
      </c>
      <c r="V9">
        <v>25</v>
      </c>
      <c r="W9">
        <v>2770.37</v>
      </c>
      <c r="X9">
        <v>15.44</v>
      </c>
      <c r="Y9">
        <f t="shared" si="1"/>
        <v>2785.81</v>
      </c>
      <c r="Z9">
        <v>2806.57</v>
      </c>
      <c r="AA9" s="10">
        <v>0.9998262</v>
      </c>
      <c r="AC9">
        <v>2636.65</v>
      </c>
      <c r="AE9" s="10">
        <v>0.99982599999999999</v>
      </c>
    </row>
    <row r="10" spans="2:31">
      <c r="B10">
        <v>35</v>
      </c>
      <c r="C10">
        <f t="shared" si="2"/>
        <v>317</v>
      </c>
      <c r="D10">
        <f t="shared" si="3"/>
        <v>633</v>
      </c>
      <c r="E10">
        <f t="shared" si="4"/>
        <v>70</v>
      </c>
      <c r="F10">
        <f t="shared" si="5"/>
        <v>175</v>
      </c>
      <c r="G10">
        <f t="shared" si="6"/>
        <v>72</v>
      </c>
      <c r="N10">
        <v>0.99997899999999995</v>
      </c>
      <c r="P10">
        <v>1000</v>
      </c>
      <c r="R10">
        <v>1</v>
      </c>
      <c r="S10" s="3">
        <f t="shared" si="0"/>
        <v>2.1000000000048757E-5</v>
      </c>
      <c r="V10">
        <v>26</v>
      </c>
    </row>
    <row r="11" spans="2:31">
      <c r="B11">
        <v>40</v>
      </c>
      <c r="C11">
        <f t="shared" si="2"/>
        <v>362</v>
      </c>
      <c r="D11">
        <f t="shared" si="3"/>
        <v>723</v>
      </c>
      <c r="E11">
        <f t="shared" si="4"/>
        <v>80</v>
      </c>
      <c r="F11">
        <f t="shared" si="5"/>
        <v>200</v>
      </c>
      <c r="G11">
        <f t="shared" si="6"/>
        <v>82</v>
      </c>
      <c r="N11">
        <v>0.99999000000000005</v>
      </c>
      <c r="P11">
        <v>1000</v>
      </c>
      <c r="R11">
        <v>1</v>
      </c>
      <c r="S11" s="3">
        <f t="shared" si="0"/>
        <v>9.9999999999544897E-6</v>
      </c>
      <c r="V11">
        <v>27</v>
      </c>
    </row>
    <row r="12" spans="2:31">
      <c r="B12">
        <v>45</v>
      </c>
      <c r="C12">
        <f t="shared" si="2"/>
        <v>407</v>
      </c>
      <c r="D12">
        <f t="shared" si="3"/>
        <v>813</v>
      </c>
      <c r="E12">
        <f t="shared" si="4"/>
        <v>90</v>
      </c>
      <c r="F12">
        <f t="shared" si="5"/>
        <v>225</v>
      </c>
      <c r="G12">
        <f t="shared" si="6"/>
        <v>92</v>
      </c>
      <c r="N12">
        <v>0.99997000000000003</v>
      </c>
      <c r="P12">
        <v>1000</v>
      </c>
      <c r="R12">
        <v>1</v>
      </c>
      <c r="S12" s="3">
        <f t="shared" si="0"/>
        <v>2.9999999999974492E-5</v>
      </c>
      <c r="V12">
        <v>28</v>
      </c>
    </row>
    <row r="13" spans="2:31">
      <c r="B13">
        <v>50</v>
      </c>
      <c r="C13">
        <f t="shared" si="2"/>
        <v>452</v>
      </c>
      <c r="D13">
        <f t="shared" si="3"/>
        <v>903</v>
      </c>
      <c r="E13">
        <f t="shared" si="4"/>
        <v>100</v>
      </c>
      <c r="F13">
        <f t="shared" si="5"/>
        <v>250</v>
      </c>
      <c r="G13">
        <f t="shared" si="6"/>
        <v>102</v>
      </c>
      <c r="N13">
        <v>0.99999000000000005</v>
      </c>
      <c r="P13">
        <v>1000</v>
      </c>
      <c r="R13">
        <v>1</v>
      </c>
      <c r="S13" s="3">
        <f t="shared" si="0"/>
        <v>9.9999999999544897E-6</v>
      </c>
      <c r="V13">
        <v>29</v>
      </c>
    </row>
    <row r="14" spans="2:31">
      <c r="V14">
        <v>30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F8"/>
  <sheetViews>
    <sheetView workbookViewId="0">
      <selection activeCell="I10" sqref="I10"/>
    </sheetView>
  </sheetViews>
  <sheetFormatPr defaultRowHeight="17"/>
  <sheetData>
    <row r="3" spans="3:6">
      <c r="C3" t="s">
        <v>761</v>
      </c>
      <c r="D3" t="s">
        <v>39</v>
      </c>
      <c r="E3" t="s">
        <v>41</v>
      </c>
      <c r="F3" t="s">
        <v>43</v>
      </c>
    </row>
    <row r="4" spans="3:6">
      <c r="C4">
        <v>5</v>
      </c>
      <c r="D4">
        <v>1.80697E-3</v>
      </c>
      <c r="E4">
        <v>1.19</v>
      </c>
      <c r="F4">
        <v>62</v>
      </c>
    </row>
    <row r="5" spans="3:6">
      <c r="C5">
        <v>10</v>
      </c>
      <c r="D5">
        <v>2.7591899999999999E-2</v>
      </c>
      <c r="E5">
        <v>39.79</v>
      </c>
      <c r="F5">
        <v>2046</v>
      </c>
    </row>
    <row r="6" spans="3:6">
      <c r="C6">
        <v>15</v>
      </c>
      <c r="D6">
        <v>0.79202099999999998</v>
      </c>
      <c r="E6">
        <v>1390.33</v>
      </c>
      <c r="F6">
        <v>65534</v>
      </c>
    </row>
    <row r="7" spans="3:6">
      <c r="C7">
        <v>20</v>
      </c>
      <c r="D7">
        <v>36.468400000000003</v>
      </c>
      <c r="E7">
        <v>3600</v>
      </c>
    </row>
    <row r="8" spans="3:6">
      <c r="C8">
        <v>25</v>
      </c>
      <c r="D8">
        <v>1621.47</v>
      </c>
      <c r="E8">
        <v>3600</v>
      </c>
    </row>
  </sheetData>
  <phoneticPr fontId="1" type="noConversion"/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2"/>
  <sheetViews>
    <sheetView workbookViewId="0">
      <selection activeCell="P12" sqref="P12"/>
    </sheetView>
  </sheetViews>
  <sheetFormatPr defaultRowHeight="17"/>
  <cols>
    <col min="3" max="3" width="18.36328125" customWidth="1"/>
    <col min="4" max="4" width="10.453125" customWidth="1"/>
    <col min="5" max="5" width="12" bestFit="1" customWidth="1"/>
    <col min="8" max="8" width="14.1796875" customWidth="1"/>
  </cols>
  <sheetData>
    <row r="2" spans="3:16">
      <c r="C2" s="4"/>
      <c r="D2" s="4" t="s">
        <v>1503</v>
      </c>
      <c r="E2" s="4" t="s">
        <v>1504</v>
      </c>
      <c r="F2" s="4"/>
      <c r="G2" s="4" t="s">
        <v>1505</v>
      </c>
      <c r="H2" s="4" t="s">
        <v>1506</v>
      </c>
      <c r="I2" s="4" t="s">
        <v>1507</v>
      </c>
      <c r="J2" s="4" t="s">
        <v>1508</v>
      </c>
      <c r="K2" s="4" t="s">
        <v>1509</v>
      </c>
      <c r="L2" s="4" t="s">
        <v>1510</v>
      </c>
      <c r="M2" s="4" t="s">
        <v>1511</v>
      </c>
      <c r="N2" s="4" t="s">
        <v>1514</v>
      </c>
      <c r="O2" s="4" t="s">
        <v>1512</v>
      </c>
      <c r="P2" s="4" t="s">
        <v>1513</v>
      </c>
    </row>
    <row r="3" spans="3:16">
      <c r="C3" s="4" t="s">
        <v>1493</v>
      </c>
      <c r="D3" s="4">
        <v>4.5394899999999999E-4</v>
      </c>
      <c r="E3" s="38">
        <v>0.27589599999999997</v>
      </c>
      <c r="F3" s="4"/>
      <c r="G3" s="39">
        <v>1.33</v>
      </c>
      <c r="H3" s="38">
        <v>0.27589599999999997</v>
      </c>
      <c r="I3" s="39">
        <v>0</v>
      </c>
      <c r="J3" s="39">
        <v>0</v>
      </c>
      <c r="K3" s="39">
        <v>0</v>
      </c>
      <c r="L3" s="39">
        <v>1.33</v>
      </c>
      <c r="M3" s="4">
        <v>56</v>
      </c>
      <c r="N3" s="4"/>
      <c r="O3" s="40">
        <v>4.7916670000000003</v>
      </c>
      <c r="P3" s="40">
        <v>4.2916670000000003</v>
      </c>
    </row>
    <row r="4" spans="3:16">
      <c r="C4" s="4" t="s">
        <v>1494</v>
      </c>
      <c r="D4" s="4">
        <v>4.2295499999999998E-4</v>
      </c>
      <c r="E4" s="38">
        <v>0.19176099999999999</v>
      </c>
      <c r="F4" s="4"/>
      <c r="G4" s="39">
        <v>0.49</v>
      </c>
      <c r="H4" s="38">
        <v>0.19176099999999999</v>
      </c>
      <c r="I4" s="39">
        <v>0</v>
      </c>
      <c r="J4" s="39">
        <v>0</v>
      </c>
      <c r="K4" s="39">
        <v>0</v>
      </c>
      <c r="L4" s="39">
        <v>0.49</v>
      </c>
      <c r="M4" s="4">
        <v>28</v>
      </c>
      <c r="N4" s="4"/>
      <c r="O4" s="40">
        <v>4</v>
      </c>
      <c r="P4" s="40">
        <v>3.4666670000000002</v>
      </c>
    </row>
    <row r="5" spans="3:16">
      <c r="C5" s="4" t="s">
        <v>1495</v>
      </c>
      <c r="D5" s="4">
        <v>3.6079900000000002E-3</v>
      </c>
      <c r="E5" s="38">
        <v>1.3333100000000001E-2</v>
      </c>
      <c r="F5" s="4"/>
      <c r="G5" s="39">
        <v>4.1100000000000003</v>
      </c>
      <c r="H5" s="38">
        <v>1.3333100000000001E-2</v>
      </c>
      <c r="I5" s="39">
        <v>0</v>
      </c>
      <c r="J5" s="39">
        <v>0</v>
      </c>
      <c r="K5" s="39">
        <v>0</v>
      </c>
      <c r="L5" s="39">
        <v>4.09</v>
      </c>
      <c r="M5" s="4">
        <v>224</v>
      </c>
      <c r="N5" s="4"/>
      <c r="O5" s="40">
        <v>7.3652170000000003</v>
      </c>
      <c r="P5" s="40">
        <v>6.5652169999999996</v>
      </c>
    </row>
    <row r="6" spans="3:16">
      <c r="C6" s="4" t="s">
        <v>1496</v>
      </c>
      <c r="D6" s="4">
        <v>5.22494E-3</v>
      </c>
      <c r="E6" s="38">
        <v>0.178564</v>
      </c>
      <c r="F6" s="4"/>
      <c r="G6" s="39">
        <v>6.77</v>
      </c>
      <c r="H6" s="38">
        <v>0.178564</v>
      </c>
      <c r="I6" s="39">
        <v>0</v>
      </c>
      <c r="J6" s="39">
        <v>0.01</v>
      </c>
      <c r="K6" s="39">
        <v>0</v>
      </c>
      <c r="L6" s="39">
        <v>6.76</v>
      </c>
      <c r="M6" s="4">
        <v>379</v>
      </c>
      <c r="N6" s="4"/>
      <c r="O6" s="40">
        <v>8.2290080000000003</v>
      </c>
      <c r="P6" s="40">
        <v>6.755725</v>
      </c>
    </row>
    <row r="7" spans="3:16">
      <c r="C7" s="4" t="s">
        <v>1497</v>
      </c>
      <c r="D7" s="4">
        <v>0.14490800000000001</v>
      </c>
      <c r="E7" s="38">
        <v>7.0905099999999999E-2</v>
      </c>
      <c r="F7" s="4"/>
      <c r="G7" s="39">
        <v>51.3</v>
      </c>
      <c r="H7" s="38">
        <v>7.0905099999999999E-2</v>
      </c>
      <c r="I7" s="39">
        <v>0.01</v>
      </c>
      <c r="J7" s="39">
        <v>0.05</v>
      </c>
      <c r="K7" s="39">
        <v>0.03</v>
      </c>
      <c r="L7" s="39">
        <v>51.15</v>
      </c>
      <c r="M7" s="4">
        <v>2831</v>
      </c>
      <c r="N7" s="4"/>
      <c r="O7" s="40">
        <v>12.476858</v>
      </c>
      <c r="P7" s="40">
        <v>10.051893</v>
      </c>
    </row>
    <row r="8" spans="3:16">
      <c r="C8" s="4" t="s">
        <v>1498</v>
      </c>
      <c r="D8" s="4">
        <v>1.70429E-2</v>
      </c>
      <c r="E8" s="38">
        <v>1.5174800000000001E-3</v>
      </c>
      <c r="F8" s="4"/>
      <c r="G8" s="39">
        <v>28.49</v>
      </c>
      <c r="H8" s="38">
        <v>1.5174800000000001E-3</v>
      </c>
      <c r="I8" s="39">
        <v>0.01</v>
      </c>
      <c r="J8" s="39">
        <v>7.0000000000000007E-2</v>
      </c>
      <c r="K8" s="39">
        <v>0.04</v>
      </c>
      <c r="L8" s="39">
        <v>28.28</v>
      </c>
      <c r="M8" s="4">
        <v>1576</v>
      </c>
      <c r="N8" s="4"/>
      <c r="O8" s="40">
        <v>11.218669999999999</v>
      </c>
      <c r="P8" s="40">
        <v>10.436061</v>
      </c>
    </row>
    <row r="9" spans="3:16">
      <c r="C9" s="4" t="s">
        <v>1499</v>
      </c>
      <c r="D9" s="4">
        <v>2.3557299999999999</v>
      </c>
      <c r="E9" s="38">
        <v>1.62144E-2</v>
      </c>
      <c r="F9" s="4"/>
      <c r="G9" s="39">
        <v>999.98</v>
      </c>
      <c r="H9" s="38">
        <v>1.62144E-2</v>
      </c>
      <c r="I9" s="39">
        <v>0.27</v>
      </c>
      <c r="J9" s="39">
        <v>4.5599999999999996</v>
      </c>
      <c r="K9" s="39">
        <v>2.2000000000000002</v>
      </c>
      <c r="L9" s="39">
        <v>991.73</v>
      </c>
      <c r="M9" s="4">
        <v>54909</v>
      </c>
      <c r="N9" s="4"/>
      <c r="O9" s="40">
        <v>17.410788</v>
      </c>
      <c r="P9" s="40">
        <v>15.067463</v>
      </c>
    </row>
    <row r="10" spans="3:16">
      <c r="C10" s="4" t="s">
        <v>1500</v>
      </c>
      <c r="D10" s="4">
        <v>0.15878500000000001</v>
      </c>
      <c r="E10" s="38">
        <v>6.9246300000000004E-4</v>
      </c>
      <c r="F10" s="4"/>
      <c r="G10" s="39">
        <v>169.91</v>
      </c>
      <c r="H10" s="38">
        <v>6.9246300000000004E-4</v>
      </c>
      <c r="I10" s="39">
        <v>7.0000000000000007E-2</v>
      </c>
      <c r="J10" s="39">
        <v>0.41</v>
      </c>
      <c r="K10" s="39">
        <v>0.18</v>
      </c>
      <c r="L10" s="39">
        <v>168.38</v>
      </c>
      <c r="M10" s="4">
        <v>9386</v>
      </c>
      <c r="N10" s="4"/>
      <c r="O10" s="40">
        <v>14.080628000000001</v>
      </c>
      <c r="P10" s="40">
        <v>11.930192</v>
      </c>
    </row>
    <row r="11" spans="3:16">
      <c r="C11" s="4" t="s">
        <v>1501</v>
      </c>
      <c r="D11" s="4">
        <v>123.404</v>
      </c>
      <c r="E11" s="38">
        <v>3.5781799999999998E-3</v>
      </c>
      <c r="F11" s="4"/>
      <c r="G11" s="39">
        <v>999.98</v>
      </c>
      <c r="H11" s="38">
        <v>9.93512E-4</v>
      </c>
      <c r="I11" s="39">
        <v>0.27</v>
      </c>
      <c r="J11" s="39">
        <v>4.5599999999999996</v>
      </c>
      <c r="K11" s="39">
        <v>2.0499999999999998</v>
      </c>
      <c r="L11" s="39">
        <v>991.66</v>
      </c>
      <c r="M11" s="4">
        <v>54748</v>
      </c>
      <c r="N11" s="4"/>
      <c r="O11" s="40">
        <v>22.478104999999999</v>
      </c>
      <c r="P11" s="40">
        <v>19.155317</v>
      </c>
    </row>
    <row r="12" spans="3:16">
      <c r="C12" s="4" t="s">
        <v>1502</v>
      </c>
      <c r="D12" s="4">
        <v>5.38408</v>
      </c>
      <c r="E12" s="38">
        <v>3.29773E-4</v>
      </c>
      <c r="F12" s="4"/>
      <c r="G12" s="39">
        <v>999.98</v>
      </c>
      <c r="H12" s="38">
        <v>2.59151E-4</v>
      </c>
      <c r="I12" s="39">
        <v>0.28000000000000003</v>
      </c>
      <c r="J12" s="39">
        <v>3.26</v>
      </c>
      <c r="K12" s="39">
        <v>1.64</v>
      </c>
      <c r="L12" s="39">
        <v>991.76</v>
      </c>
      <c r="M12" s="4">
        <v>54738</v>
      </c>
      <c r="N12" s="4"/>
      <c r="O12" s="40">
        <v>20.468185999999999</v>
      </c>
      <c r="P12" s="40">
        <v>16.592642999999999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284"/>
  <sheetViews>
    <sheetView topLeftCell="AR19" zoomScale="70" zoomScaleNormal="70" workbookViewId="0">
      <selection activeCell="AZ36" sqref="AZ36"/>
    </sheetView>
  </sheetViews>
  <sheetFormatPr defaultRowHeight="17"/>
  <cols>
    <col min="1" max="1" width="23.453125" bestFit="1" customWidth="1"/>
    <col min="2" max="2" width="26.81640625" bestFit="1" customWidth="1"/>
    <col min="3" max="3" width="14.08984375" bestFit="1" customWidth="1"/>
    <col min="4" max="4" width="14.54296875" bestFit="1" customWidth="1"/>
    <col min="5" max="5" width="14.08984375" bestFit="1" customWidth="1"/>
    <col min="6" max="6" width="23.453125" hidden="1" customWidth="1"/>
    <col min="7" max="7" width="26.81640625" hidden="1" customWidth="1"/>
    <col min="8" max="8" width="14.08984375" hidden="1" customWidth="1"/>
    <col min="9" max="9" width="14.54296875" hidden="1" customWidth="1"/>
    <col min="10" max="11" width="13.36328125" hidden="1" customWidth="1"/>
    <col min="12" max="12" width="23.453125" hidden="1" customWidth="1"/>
    <col min="13" max="13" width="26.81640625" hidden="1" customWidth="1"/>
    <col min="14" max="14" width="14.08984375" hidden="1" customWidth="1"/>
    <col min="15" max="15" width="14.54296875" hidden="1" customWidth="1"/>
    <col min="16" max="17" width="14.08984375" hidden="1" customWidth="1"/>
    <col min="18" max="18" width="23.453125" hidden="1" customWidth="1"/>
    <col min="19" max="19" width="26.81640625" hidden="1" customWidth="1"/>
    <col min="20" max="20" width="14.90625" hidden="1" customWidth="1"/>
    <col min="21" max="21" width="14.54296875" hidden="1" customWidth="1"/>
    <col min="22" max="23" width="13.36328125" hidden="1" customWidth="1"/>
    <col min="24" max="24" width="23.453125" hidden="1" customWidth="1"/>
    <col min="25" max="25" width="26.81640625" hidden="1" customWidth="1"/>
    <col min="26" max="26" width="14.08984375" hidden="1" customWidth="1"/>
    <col min="27" max="27" width="14.54296875" hidden="1" customWidth="1"/>
    <col min="28" max="29" width="13.36328125" hidden="1" customWidth="1"/>
    <col min="30" max="30" width="25.81640625" hidden="1" customWidth="1"/>
    <col min="31" max="31" width="26.81640625" hidden="1" customWidth="1"/>
    <col min="32" max="32" width="14.08984375" hidden="1" customWidth="1"/>
    <col min="33" max="33" width="14.54296875" hidden="1" customWidth="1"/>
    <col min="34" max="35" width="14.08984375" hidden="1" customWidth="1"/>
    <col min="36" max="36" width="25.81640625" hidden="1" customWidth="1"/>
    <col min="37" max="37" width="26.81640625" hidden="1" customWidth="1"/>
    <col min="38" max="38" width="14.08984375" hidden="1" customWidth="1"/>
    <col min="39" max="39" width="14.54296875" hidden="1" customWidth="1"/>
    <col min="40" max="40" width="13.36328125" hidden="1" customWidth="1"/>
    <col min="41" max="41" width="13.26953125" hidden="1" customWidth="1"/>
    <col min="42" max="42" width="24.08984375" bestFit="1" customWidth="1"/>
    <col min="43" max="43" width="27.36328125" bestFit="1" customWidth="1"/>
    <col min="44" max="44" width="15.1796875" bestFit="1" customWidth="1"/>
    <col min="45" max="46" width="14.90625" bestFit="1" customWidth="1"/>
    <col min="47" max="47" width="17.08984375" bestFit="1" customWidth="1"/>
    <col min="50" max="50" width="24.08984375" bestFit="1" customWidth="1"/>
    <col min="51" max="51" width="27.36328125" bestFit="1" customWidth="1"/>
    <col min="52" max="52" width="15.1796875" bestFit="1" customWidth="1"/>
    <col min="53" max="53" width="14.90625" bestFit="1" customWidth="1"/>
    <col min="54" max="54" width="15.6328125" bestFit="1" customWidth="1"/>
    <col min="55" max="55" width="17.7265625" bestFit="1" customWidth="1"/>
    <col min="56" max="56" width="15.90625" bestFit="1" customWidth="1"/>
    <col min="57" max="57" width="11.26953125" bestFit="1" customWidth="1"/>
  </cols>
  <sheetData>
    <row r="1" spans="1:57">
      <c r="A1" t="s">
        <v>1515</v>
      </c>
      <c r="B1" t="s">
        <v>1516</v>
      </c>
      <c r="C1" t="s">
        <v>1517</v>
      </c>
      <c r="D1" t="s">
        <v>1518</v>
      </c>
      <c r="E1" t="s">
        <v>1519</v>
      </c>
      <c r="F1" t="s">
        <v>1515</v>
      </c>
      <c r="G1" t="s">
        <v>1520</v>
      </c>
      <c r="H1" t="s">
        <v>1517</v>
      </c>
      <c r="I1" t="s">
        <v>1518</v>
      </c>
      <c r="J1" t="s">
        <v>1521</v>
      </c>
      <c r="L1" t="s">
        <v>1515</v>
      </c>
      <c r="M1" t="s">
        <v>1516</v>
      </c>
      <c r="N1" t="s">
        <v>1517</v>
      </c>
      <c r="O1" t="s">
        <v>1522</v>
      </c>
      <c r="P1" t="s">
        <v>1519</v>
      </c>
      <c r="R1" t="s">
        <v>1515</v>
      </c>
      <c r="S1" t="s">
        <v>1520</v>
      </c>
      <c r="T1" t="s">
        <v>1523</v>
      </c>
      <c r="U1" t="s">
        <v>1522</v>
      </c>
      <c r="V1" t="s">
        <v>1521</v>
      </c>
      <c r="X1" t="s">
        <v>1515</v>
      </c>
      <c r="Y1" t="s">
        <v>1520</v>
      </c>
      <c r="Z1" t="s">
        <v>1517</v>
      </c>
      <c r="AA1" t="s">
        <v>1522</v>
      </c>
      <c r="AB1" t="s">
        <v>1521</v>
      </c>
      <c r="AD1" t="s">
        <v>1524</v>
      </c>
      <c r="AE1" t="s">
        <v>1516</v>
      </c>
      <c r="AF1" t="s">
        <v>1517</v>
      </c>
      <c r="AG1" t="s">
        <v>1518</v>
      </c>
      <c r="AH1" t="s">
        <v>1519</v>
      </c>
      <c r="AJ1" t="s">
        <v>1524</v>
      </c>
      <c r="AK1" t="s">
        <v>1520</v>
      </c>
      <c r="AL1" t="s">
        <v>1517</v>
      </c>
      <c r="AM1" t="s">
        <v>1522</v>
      </c>
      <c r="AN1" t="s">
        <v>1521</v>
      </c>
      <c r="AP1" t="s">
        <v>1515</v>
      </c>
      <c r="AQ1" t="s">
        <v>1516</v>
      </c>
      <c r="AR1" t="s">
        <v>1523</v>
      </c>
      <c r="AS1" t="s">
        <v>1518</v>
      </c>
      <c r="AT1" t="s">
        <v>1775</v>
      </c>
      <c r="AU1" t="s">
        <v>1776</v>
      </c>
      <c r="AX1" t="s">
        <v>1515</v>
      </c>
      <c r="AY1" t="s">
        <v>1516</v>
      </c>
      <c r="AZ1" t="s">
        <v>1523</v>
      </c>
      <c r="BA1" t="s">
        <v>1518</v>
      </c>
      <c r="BB1" t="s">
        <v>1775</v>
      </c>
      <c r="BC1" t="s">
        <v>1788</v>
      </c>
      <c r="BD1" t="s">
        <v>1789</v>
      </c>
    </row>
    <row r="2" spans="1:57">
      <c r="B2" t="s">
        <v>1525</v>
      </c>
      <c r="C2" t="s">
        <v>1526</v>
      </c>
      <c r="D2" t="s">
        <v>1527</v>
      </c>
      <c r="E2" t="s">
        <v>1528</v>
      </c>
      <c r="G2" t="s">
        <v>1525</v>
      </c>
      <c r="H2" t="s">
        <v>1526</v>
      </c>
      <c r="I2" t="s">
        <v>1527</v>
      </c>
      <c r="J2" t="s">
        <v>1528</v>
      </c>
      <c r="M2" t="s">
        <v>1525</v>
      </c>
      <c r="N2" t="s">
        <v>1526</v>
      </c>
      <c r="O2" t="s">
        <v>1527</v>
      </c>
      <c r="P2" t="s">
        <v>1528</v>
      </c>
      <c r="S2" t="s">
        <v>1525</v>
      </c>
      <c r="T2" t="s">
        <v>1526</v>
      </c>
      <c r="U2" t="s">
        <v>1527</v>
      </c>
      <c r="V2" t="s">
        <v>1528</v>
      </c>
      <c r="Y2" t="s">
        <v>1525</v>
      </c>
      <c r="Z2" t="s">
        <v>1526</v>
      </c>
      <c r="AA2" t="s">
        <v>1527</v>
      </c>
      <c r="AB2" t="s">
        <v>1528</v>
      </c>
      <c r="AE2" t="s">
        <v>1525</v>
      </c>
      <c r="AF2" t="s">
        <v>1526</v>
      </c>
      <c r="AG2" t="s">
        <v>1527</v>
      </c>
      <c r="AH2" t="s">
        <v>1528</v>
      </c>
      <c r="AK2" t="s">
        <v>1525</v>
      </c>
      <c r="AL2" t="s">
        <v>1526</v>
      </c>
      <c r="AM2" t="s">
        <v>1527</v>
      </c>
      <c r="AN2" t="s">
        <v>1528</v>
      </c>
      <c r="AQ2" t="s">
        <v>1525</v>
      </c>
      <c r="AR2" t="s">
        <v>1526</v>
      </c>
      <c r="AS2" t="s">
        <v>1527</v>
      </c>
      <c r="AT2" t="s">
        <v>1528</v>
      </c>
      <c r="AY2" t="s">
        <v>1525</v>
      </c>
      <c r="AZ2" t="s">
        <v>1526</v>
      </c>
      <c r="BA2" t="s">
        <v>1527</v>
      </c>
      <c r="BB2" t="s">
        <v>1778</v>
      </c>
      <c r="BC2" t="s">
        <v>1779</v>
      </c>
      <c r="BD2" t="s">
        <v>1780</v>
      </c>
      <c r="BE2" t="s">
        <v>1528</v>
      </c>
    </row>
    <row r="3" spans="1:57">
      <c r="B3" t="s">
        <v>58</v>
      </c>
      <c r="C3" s="3">
        <v>0.7481584</v>
      </c>
      <c r="D3">
        <v>0.01</v>
      </c>
      <c r="E3">
        <v>0.01</v>
      </c>
      <c r="G3" t="s">
        <v>58</v>
      </c>
      <c r="H3" s="3">
        <v>0.7481584</v>
      </c>
      <c r="I3">
        <v>0.01</v>
      </c>
      <c r="J3">
        <v>0.01</v>
      </c>
      <c r="K3">
        <f>J3</f>
        <v>0.01</v>
      </c>
      <c r="M3" t="s">
        <v>58</v>
      </c>
      <c r="N3" s="3">
        <v>0.7481584</v>
      </c>
      <c r="O3">
        <v>0.02</v>
      </c>
      <c r="P3">
        <v>0.03</v>
      </c>
      <c r="Q3">
        <f>P3</f>
        <v>0.03</v>
      </c>
      <c r="S3" t="s">
        <v>58</v>
      </c>
      <c r="T3" s="3">
        <v>0.7481584</v>
      </c>
      <c r="U3">
        <v>0.01</v>
      </c>
      <c r="V3">
        <v>0.01</v>
      </c>
      <c r="W3">
        <f>V3</f>
        <v>0.01</v>
      </c>
      <c r="Y3" t="s">
        <v>58</v>
      </c>
      <c r="Z3" s="3">
        <v>0.7481584</v>
      </c>
      <c r="AA3">
        <v>0.01</v>
      </c>
      <c r="AB3">
        <v>0.01</v>
      </c>
      <c r="AC3">
        <f>AB3</f>
        <v>0.01</v>
      </c>
      <c r="AE3" t="s">
        <v>58</v>
      </c>
      <c r="AF3" s="3">
        <v>0.74815799999999999</v>
      </c>
      <c r="AG3">
        <v>0.02</v>
      </c>
      <c r="AH3">
        <v>0.02</v>
      </c>
      <c r="AI3">
        <f>AH3</f>
        <v>0.02</v>
      </c>
      <c r="AK3" t="s">
        <v>58</v>
      </c>
      <c r="AL3" s="3">
        <v>0.74815799999999999</v>
      </c>
      <c r="AM3">
        <v>0.06</v>
      </c>
      <c r="AN3">
        <v>0.06</v>
      </c>
      <c r="AO3">
        <f>AN3</f>
        <v>0.06</v>
      </c>
      <c r="AQ3" t="s">
        <v>58</v>
      </c>
      <c r="AR3" s="3">
        <v>0.7481584</v>
      </c>
      <c r="AS3">
        <v>0</v>
      </c>
      <c r="AT3">
        <v>0.01</v>
      </c>
      <c r="AY3" t="s">
        <v>58</v>
      </c>
      <c r="AZ3" s="3">
        <v>0.7481584</v>
      </c>
      <c r="BA3">
        <v>0</v>
      </c>
      <c r="BB3">
        <v>0</v>
      </c>
      <c r="BC3">
        <v>0</v>
      </c>
      <c r="BD3">
        <v>0</v>
      </c>
      <c r="BE3">
        <v>0.01</v>
      </c>
    </row>
    <row r="4" spans="1:57">
      <c r="B4" t="s">
        <v>60</v>
      </c>
      <c r="C4" s="3">
        <v>0.3043826</v>
      </c>
      <c r="D4">
        <v>0.06</v>
      </c>
      <c r="E4">
        <v>0.06</v>
      </c>
      <c r="G4" t="s">
        <v>60</v>
      </c>
      <c r="H4" s="3">
        <v>0.3043826</v>
      </c>
      <c r="I4">
        <v>0.02</v>
      </c>
      <c r="J4">
        <v>0.02</v>
      </c>
      <c r="K4">
        <f>J4+K3</f>
        <v>0.03</v>
      </c>
      <c r="M4" t="s">
        <v>60</v>
      </c>
      <c r="N4" s="3">
        <v>0.3043826</v>
      </c>
      <c r="O4">
        <v>7.0000000000000007E-2</v>
      </c>
      <c r="P4">
        <v>7.0000000000000007E-2</v>
      </c>
      <c r="Q4">
        <f>P4+Q3</f>
        <v>0.1</v>
      </c>
      <c r="S4" t="s">
        <v>60</v>
      </c>
      <c r="T4" s="3">
        <v>0.3043826</v>
      </c>
      <c r="U4">
        <v>0.02</v>
      </c>
      <c r="V4">
        <v>0.02</v>
      </c>
      <c r="W4">
        <f>V4+W3</f>
        <v>0.03</v>
      </c>
      <c r="Y4" t="s">
        <v>60</v>
      </c>
      <c r="Z4" s="3">
        <v>0.3043826</v>
      </c>
      <c r="AA4">
        <v>0.02</v>
      </c>
      <c r="AB4">
        <v>0.02</v>
      </c>
      <c r="AC4">
        <f>AB4+AC3</f>
        <v>0.03</v>
      </c>
      <c r="AE4" t="s">
        <v>60</v>
      </c>
      <c r="AF4" s="3">
        <v>0.30438300000000001</v>
      </c>
      <c r="AG4">
        <v>0.56000000000000005</v>
      </c>
      <c r="AH4">
        <v>0.56000000000000005</v>
      </c>
      <c r="AI4">
        <f>AH4+AI3</f>
        <v>0.58000000000000007</v>
      </c>
      <c r="AK4" t="s">
        <v>60</v>
      </c>
      <c r="AL4" s="3">
        <v>0.30438300000000001</v>
      </c>
      <c r="AM4">
        <v>0.34</v>
      </c>
      <c r="AN4">
        <v>0.34</v>
      </c>
      <c r="AO4">
        <f>AN4+AO3</f>
        <v>0.4</v>
      </c>
      <c r="AQ4" t="s">
        <v>60</v>
      </c>
      <c r="AR4" s="3">
        <v>0.3043826</v>
      </c>
      <c r="AS4">
        <v>0</v>
      </c>
      <c r="AT4">
        <v>0.01</v>
      </c>
      <c r="AY4" t="s">
        <v>60</v>
      </c>
      <c r="AZ4" s="3">
        <v>0.3043826</v>
      </c>
      <c r="BA4">
        <v>0</v>
      </c>
      <c r="BB4">
        <v>0</v>
      </c>
      <c r="BC4">
        <v>0</v>
      </c>
      <c r="BD4">
        <v>0</v>
      </c>
      <c r="BE4">
        <v>0</v>
      </c>
    </row>
    <row r="5" spans="1:57">
      <c r="B5" t="s">
        <v>63</v>
      </c>
      <c r="C5" s="3">
        <v>0.15752959999999999</v>
      </c>
      <c r="D5">
        <v>0.04</v>
      </c>
      <c r="E5">
        <v>0.04</v>
      </c>
      <c r="G5" t="s">
        <v>63</v>
      </c>
      <c r="H5" s="3">
        <v>0.15752959999999999</v>
      </c>
      <c r="I5">
        <v>0.02</v>
      </c>
      <c r="J5">
        <v>0.02</v>
      </c>
      <c r="K5">
        <f t="shared" ref="K5:K68" si="0">J5+K4</f>
        <v>0.05</v>
      </c>
      <c r="M5" t="s">
        <v>63</v>
      </c>
      <c r="N5" s="3">
        <v>0.15752959999999999</v>
      </c>
      <c r="O5">
        <v>0.06</v>
      </c>
      <c r="P5">
        <v>0.06</v>
      </c>
      <c r="Q5">
        <f t="shared" ref="Q5:Q68" si="1">P5+Q4</f>
        <v>0.16</v>
      </c>
      <c r="S5" t="s">
        <v>63</v>
      </c>
      <c r="T5" s="3">
        <v>0.15752959999999999</v>
      </c>
      <c r="U5">
        <v>0.02</v>
      </c>
      <c r="V5">
        <v>0.02</v>
      </c>
      <c r="W5">
        <f t="shared" ref="W5:W68" si="2">V5+W4</f>
        <v>0.05</v>
      </c>
      <c r="Y5" t="s">
        <v>63</v>
      </c>
      <c r="Z5" s="3">
        <v>0.15752959999999999</v>
      </c>
      <c r="AA5">
        <v>0.02</v>
      </c>
      <c r="AB5">
        <v>0.02</v>
      </c>
      <c r="AC5">
        <f t="shared" ref="AC5:AC68" si="3">AB5+AC4</f>
        <v>0.05</v>
      </c>
      <c r="AE5" t="s">
        <v>63</v>
      </c>
      <c r="AF5" s="3">
        <v>0.15753</v>
      </c>
      <c r="AG5">
        <v>0.45</v>
      </c>
      <c r="AH5">
        <v>0.45</v>
      </c>
      <c r="AI5">
        <f t="shared" ref="AI5:AI68" si="4">AH5+AI4</f>
        <v>1.03</v>
      </c>
      <c r="AK5" t="s">
        <v>63</v>
      </c>
      <c r="AL5" s="3">
        <v>0.15753</v>
      </c>
      <c r="AM5">
        <v>0.19</v>
      </c>
      <c r="AN5">
        <v>0.19</v>
      </c>
      <c r="AO5">
        <f t="shared" ref="AO5:AO68" si="5">AN5+AO4</f>
        <v>0.59000000000000008</v>
      </c>
      <c r="AQ5" t="s">
        <v>63</v>
      </c>
      <c r="AR5" s="3">
        <v>0.15752959999999999</v>
      </c>
      <c r="AS5">
        <v>0</v>
      </c>
      <c r="AT5">
        <v>0.01</v>
      </c>
      <c r="AY5" t="s">
        <v>63</v>
      </c>
      <c r="AZ5" s="3">
        <v>0.15752959999999999</v>
      </c>
      <c r="BA5">
        <v>0</v>
      </c>
      <c r="BB5">
        <v>0</v>
      </c>
      <c r="BC5">
        <v>0</v>
      </c>
      <c r="BD5">
        <v>0</v>
      </c>
      <c r="BE5">
        <v>0.01</v>
      </c>
    </row>
    <row r="6" spans="1:57">
      <c r="B6" t="s">
        <v>65</v>
      </c>
      <c r="C6" s="3">
        <v>3.4231419999999999E-2</v>
      </c>
      <c r="D6">
        <v>0.01</v>
      </c>
      <c r="E6">
        <v>0.01</v>
      </c>
      <c r="G6" t="s">
        <v>65</v>
      </c>
      <c r="H6" s="3">
        <v>3.4231419999999999E-2</v>
      </c>
      <c r="I6">
        <v>0.01</v>
      </c>
      <c r="J6">
        <v>0.01</v>
      </c>
      <c r="K6">
        <f t="shared" si="0"/>
        <v>6.0000000000000005E-2</v>
      </c>
      <c r="M6" t="s">
        <v>65</v>
      </c>
      <c r="N6" s="3">
        <v>3.4231419999999999E-2</v>
      </c>
      <c r="O6">
        <v>0.03</v>
      </c>
      <c r="P6">
        <v>0.03</v>
      </c>
      <c r="Q6">
        <f t="shared" si="1"/>
        <v>0.19</v>
      </c>
      <c r="S6" t="s">
        <v>65</v>
      </c>
      <c r="T6" s="3">
        <v>3.4231419999999999E-2</v>
      </c>
      <c r="U6">
        <v>0.01</v>
      </c>
      <c r="V6">
        <v>0.01</v>
      </c>
      <c r="W6">
        <f t="shared" si="2"/>
        <v>6.0000000000000005E-2</v>
      </c>
      <c r="Y6" t="s">
        <v>65</v>
      </c>
      <c r="Z6" s="3">
        <v>3.4231419999999999E-2</v>
      </c>
      <c r="AA6">
        <v>0.01</v>
      </c>
      <c r="AB6">
        <v>0.01</v>
      </c>
      <c r="AC6">
        <f t="shared" si="3"/>
        <v>6.0000000000000005E-2</v>
      </c>
      <c r="AE6" t="s">
        <v>65</v>
      </c>
      <c r="AF6" s="3">
        <v>3.4231400000000002E-2</v>
      </c>
      <c r="AG6">
        <v>0.37</v>
      </c>
      <c r="AH6">
        <v>0.37</v>
      </c>
      <c r="AI6">
        <f t="shared" si="4"/>
        <v>1.4</v>
      </c>
      <c r="AK6" t="s">
        <v>65</v>
      </c>
      <c r="AL6" s="3">
        <v>3.4231400000000002E-2</v>
      </c>
      <c r="AM6">
        <v>0.08</v>
      </c>
      <c r="AN6">
        <v>0.08</v>
      </c>
      <c r="AO6">
        <f t="shared" si="5"/>
        <v>0.67</v>
      </c>
      <c r="AQ6" t="s">
        <v>65</v>
      </c>
      <c r="AR6" s="3">
        <v>3.4231419999999999E-2</v>
      </c>
      <c r="AS6">
        <v>0</v>
      </c>
      <c r="AT6">
        <v>0</v>
      </c>
      <c r="AY6" t="s">
        <v>65</v>
      </c>
      <c r="AZ6" s="3">
        <v>3.4231419999999999E-2</v>
      </c>
      <c r="BA6">
        <v>0</v>
      </c>
      <c r="BB6">
        <v>0</v>
      </c>
      <c r="BC6">
        <v>0</v>
      </c>
      <c r="BD6">
        <v>0</v>
      </c>
      <c r="BE6">
        <v>0</v>
      </c>
    </row>
    <row r="7" spans="1:57">
      <c r="B7" t="s">
        <v>68</v>
      </c>
      <c r="C7" s="3">
        <v>5.4335590000000003E-2</v>
      </c>
      <c r="D7">
        <v>0.01</v>
      </c>
      <c r="E7">
        <v>0.01</v>
      </c>
      <c r="G7" t="s">
        <v>68</v>
      </c>
      <c r="H7" s="3">
        <v>5.4335590000000003E-2</v>
      </c>
      <c r="I7">
        <v>0.01</v>
      </c>
      <c r="J7">
        <v>0.01</v>
      </c>
      <c r="K7">
        <f t="shared" si="0"/>
        <v>7.0000000000000007E-2</v>
      </c>
      <c r="M7" t="s">
        <v>68</v>
      </c>
      <c r="N7" s="3">
        <v>5.4335590000000003E-2</v>
      </c>
      <c r="O7">
        <v>0.03</v>
      </c>
      <c r="P7">
        <v>0.03</v>
      </c>
      <c r="Q7">
        <f t="shared" si="1"/>
        <v>0.22</v>
      </c>
      <c r="S7" t="s">
        <v>68</v>
      </c>
      <c r="T7" s="3">
        <v>5.4335590000000003E-2</v>
      </c>
      <c r="U7">
        <v>0.01</v>
      </c>
      <c r="V7">
        <v>0.01</v>
      </c>
      <c r="W7">
        <f t="shared" si="2"/>
        <v>7.0000000000000007E-2</v>
      </c>
      <c r="Y7" t="s">
        <v>68</v>
      </c>
      <c r="Z7" s="3">
        <v>5.4335590000000003E-2</v>
      </c>
      <c r="AA7">
        <v>0.01</v>
      </c>
      <c r="AB7">
        <v>0.01</v>
      </c>
      <c r="AC7">
        <f t="shared" si="3"/>
        <v>7.0000000000000007E-2</v>
      </c>
      <c r="AE7" t="s">
        <v>68</v>
      </c>
      <c r="AF7" s="3">
        <v>5.4335599999999998E-2</v>
      </c>
      <c r="AG7">
        <v>0.21</v>
      </c>
      <c r="AH7">
        <v>0.21</v>
      </c>
      <c r="AI7">
        <f t="shared" si="4"/>
        <v>1.6099999999999999</v>
      </c>
      <c r="AK7" t="s">
        <v>68</v>
      </c>
      <c r="AL7" s="3">
        <v>5.4335599999999998E-2</v>
      </c>
      <c r="AM7">
        <v>0.06</v>
      </c>
      <c r="AN7">
        <v>0.06</v>
      </c>
      <c r="AO7">
        <f t="shared" si="5"/>
        <v>0.73</v>
      </c>
      <c r="AQ7" t="s">
        <v>68</v>
      </c>
      <c r="AR7" s="3">
        <v>5.4335649999999999E-2</v>
      </c>
      <c r="AS7">
        <v>0</v>
      </c>
      <c r="AT7">
        <v>0</v>
      </c>
      <c r="AY7" t="s">
        <v>68</v>
      </c>
      <c r="AZ7" s="3">
        <v>5.4335649999999999E-2</v>
      </c>
      <c r="BA7">
        <v>0</v>
      </c>
      <c r="BB7">
        <v>0</v>
      </c>
      <c r="BC7">
        <v>0</v>
      </c>
      <c r="BD7">
        <v>0</v>
      </c>
      <c r="BE7">
        <v>0.01</v>
      </c>
    </row>
    <row r="8" spans="1:57">
      <c r="B8" t="s">
        <v>70</v>
      </c>
      <c r="C8" s="3">
        <v>0</v>
      </c>
      <c r="D8">
        <v>0</v>
      </c>
      <c r="E8">
        <v>0</v>
      </c>
      <c r="G8" t="s">
        <v>70</v>
      </c>
      <c r="H8" s="3">
        <v>0</v>
      </c>
      <c r="I8">
        <v>0</v>
      </c>
      <c r="J8">
        <v>0</v>
      </c>
      <c r="K8">
        <f t="shared" si="0"/>
        <v>7.0000000000000007E-2</v>
      </c>
      <c r="M8" t="s">
        <v>70</v>
      </c>
      <c r="N8" s="3">
        <v>0</v>
      </c>
      <c r="O8">
        <v>0</v>
      </c>
      <c r="P8">
        <v>0</v>
      </c>
      <c r="Q8">
        <f t="shared" si="1"/>
        <v>0.22</v>
      </c>
      <c r="S8" t="s">
        <v>70</v>
      </c>
      <c r="T8" s="3">
        <v>0</v>
      </c>
      <c r="U8">
        <v>0</v>
      </c>
      <c r="V8">
        <v>0</v>
      </c>
      <c r="W8">
        <f t="shared" si="2"/>
        <v>7.0000000000000007E-2</v>
      </c>
      <c r="Y8" t="s">
        <v>70</v>
      </c>
      <c r="Z8" s="3">
        <v>0</v>
      </c>
      <c r="AA8">
        <v>0</v>
      </c>
      <c r="AB8">
        <v>0</v>
      </c>
      <c r="AC8">
        <f t="shared" si="3"/>
        <v>7.0000000000000007E-2</v>
      </c>
      <c r="AE8" t="s">
        <v>70</v>
      </c>
      <c r="AF8" s="3">
        <v>0</v>
      </c>
      <c r="AG8">
        <v>0</v>
      </c>
      <c r="AH8">
        <v>0</v>
      </c>
      <c r="AI8">
        <f t="shared" si="4"/>
        <v>1.6099999999999999</v>
      </c>
      <c r="AK8" t="s">
        <v>70</v>
      </c>
      <c r="AL8" s="3">
        <v>0</v>
      </c>
      <c r="AM8">
        <v>0</v>
      </c>
      <c r="AN8">
        <v>0</v>
      </c>
      <c r="AO8">
        <f t="shared" si="5"/>
        <v>0.73</v>
      </c>
      <c r="AQ8" t="s">
        <v>70</v>
      </c>
      <c r="AR8" s="3">
        <v>0</v>
      </c>
      <c r="AS8">
        <v>0</v>
      </c>
      <c r="AT8">
        <v>0</v>
      </c>
      <c r="AY8" t="s">
        <v>70</v>
      </c>
      <c r="AZ8" s="3">
        <v>0</v>
      </c>
      <c r="BA8">
        <v>0</v>
      </c>
      <c r="BB8">
        <v>0</v>
      </c>
      <c r="BC8">
        <v>0</v>
      </c>
      <c r="BD8">
        <v>0</v>
      </c>
      <c r="BE8">
        <v>0</v>
      </c>
    </row>
    <row r="9" spans="1:57">
      <c r="B9" t="s">
        <v>73</v>
      </c>
      <c r="C9" s="3">
        <v>0</v>
      </c>
      <c r="D9">
        <v>0</v>
      </c>
      <c r="E9">
        <v>0</v>
      </c>
      <c r="G9" t="s">
        <v>73</v>
      </c>
      <c r="H9" s="3">
        <v>0</v>
      </c>
      <c r="I9">
        <v>0</v>
      </c>
      <c r="J9">
        <v>0</v>
      </c>
      <c r="K9">
        <f t="shared" si="0"/>
        <v>7.0000000000000007E-2</v>
      </c>
      <c r="M9" t="s">
        <v>73</v>
      </c>
      <c r="N9" s="3">
        <v>0</v>
      </c>
      <c r="O9">
        <v>0</v>
      </c>
      <c r="P9">
        <v>0</v>
      </c>
      <c r="Q9">
        <f t="shared" si="1"/>
        <v>0.22</v>
      </c>
      <c r="S9" t="s">
        <v>73</v>
      </c>
      <c r="T9" s="3">
        <v>0</v>
      </c>
      <c r="U9">
        <v>0</v>
      </c>
      <c r="V9">
        <v>0</v>
      </c>
      <c r="W9">
        <f t="shared" si="2"/>
        <v>7.0000000000000007E-2</v>
      </c>
      <c r="Y9" t="s">
        <v>73</v>
      </c>
      <c r="Z9" s="3">
        <v>0</v>
      </c>
      <c r="AA9">
        <v>0</v>
      </c>
      <c r="AB9">
        <v>0</v>
      </c>
      <c r="AC9">
        <f t="shared" si="3"/>
        <v>7.0000000000000007E-2</v>
      </c>
      <c r="AE9" t="s">
        <v>73</v>
      </c>
      <c r="AF9" s="3">
        <v>0</v>
      </c>
      <c r="AG9">
        <v>0</v>
      </c>
      <c r="AH9">
        <v>0</v>
      </c>
      <c r="AI9">
        <f t="shared" si="4"/>
        <v>1.6099999999999999</v>
      </c>
      <c r="AK9" t="s">
        <v>73</v>
      </c>
      <c r="AL9" s="3">
        <v>0</v>
      </c>
      <c r="AM9">
        <v>0</v>
      </c>
      <c r="AN9">
        <v>0</v>
      </c>
      <c r="AO9">
        <f t="shared" si="5"/>
        <v>0.73</v>
      </c>
      <c r="AQ9" t="s">
        <v>73</v>
      </c>
      <c r="AR9" s="3">
        <v>0</v>
      </c>
      <c r="AS9">
        <v>0</v>
      </c>
      <c r="AT9">
        <v>0</v>
      </c>
      <c r="AY9" t="s">
        <v>73</v>
      </c>
      <c r="AZ9" s="3">
        <v>0</v>
      </c>
      <c r="BA9">
        <v>0</v>
      </c>
      <c r="BB9">
        <v>0</v>
      </c>
      <c r="BC9">
        <v>0</v>
      </c>
      <c r="BD9">
        <v>0</v>
      </c>
      <c r="BE9">
        <v>0</v>
      </c>
    </row>
    <row r="10" spans="1:57">
      <c r="B10" t="s">
        <v>75</v>
      </c>
      <c r="C10" s="3">
        <v>0</v>
      </c>
      <c r="D10">
        <v>0</v>
      </c>
      <c r="E10">
        <v>0</v>
      </c>
      <c r="G10" t="s">
        <v>75</v>
      </c>
      <c r="H10" s="3">
        <v>0</v>
      </c>
      <c r="I10">
        <v>0</v>
      </c>
      <c r="J10">
        <v>0</v>
      </c>
      <c r="K10">
        <f t="shared" si="0"/>
        <v>7.0000000000000007E-2</v>
      </c>
      <c r="M10" t="s">
        <v>75</v>
      </c>
      <c r="N10" s="3">
        <v>0</v>
      </c>
      <c r="O10">
        <v>0</v>
      </c>
      <c r="P10">
        <v>0</v>
      </c>
      <c r="Q10">
        <f t="shared" si="1"/>
        <v>0.22</v>
      </c>
      <c r="S10" t="s">
        <v>75</v>
      </c>
      <c r="T10" s="3">
        <v>0</v>
      </c>
      <c r="U10">
        <v>0</v>
      </c>
      <c r="V10">
        <v>0</v>
      </c>
      <c r="W10">
        <f t="shared" si="2"/>
        <v>7.0000000000000007E-2</v>
      </c>
      <c r="Y10" t="s">
        <v>75</v>
      </c>
      <c r="Z10" s="3">
        <v>0</v>
      </c>
      <c r="AA10">
        <v>0</v>
      </c>
      <c r="AB10">
        <v>0</v>
      </c>
      <c r="AC10">
        <f t="shared" si="3"/>
        <v>7.0000000000000007E-2</v>
      </c>
      <c r="AE10" t="s">
        <v>75</v>
      </c>
      <c r="AF10" s="3">
        <v>0</v>
      </c>
      <c r="AG10">
        <v>0</v>
      </c>
      <c r="AH10">
        <v>0</v>
      </c>
      <c r="AI10">
        <f t="shared" si="4"/>
        <v>1.6099999999999999</v>
      </c>
      <c r="AK10" t="s">
        <v>75</v>
      </c>
      <c r="AL10" s="3">
        <v>0</v>
      </c>
      <c r="AM10">
        <v>0</v>
      </c>
      <c r="AN10">
        <v>0</v>
      </c>
      <c r="AO10">
        <f t="shared" si="5"/>
        <v>0.73</v>
      </c>
      <c r="AQ10" t="s">
        <v>75</v>
      </c>
      <c r="AR10" s="3">
        <v>0</v>
      </c>
      <c r="AS10">
        <v>0</v>
      </c>
      <c r="AT10">
        <v>0</v>
      </c>
      <c r="AY10" t="s">
        <v>75</v>
      </c>
      <c r="AZ10" s="3">
        <v>0</v>
      </c>
      <c r="BA10">
        <v>0</v>
      </c>
      <c r="BB10">
        <v>0</v>
      </c>
      <c r="BC10">
        <v>0</v>
      </c>
      <c r="BD10">
        <v>0</v>
      </c>
      <c r="BE10">
        <v>0</v>
      </c>
    </row>
    <row r="11" spans="1:57">
      <c r="B11" t="s">
        <v>78</v>
      </c>
      <c r="C11" s="3">
        <v>0</v>
      </c>
      <c r="D11">
        <v>0</v>
      </c>
      <c r="E11">
        <v>0</v>
      </c>
      <c r="G11" t="s">
        <v>78</v>
      </c>
      <c r="H11" s="3">
        <v>0</v>
      </c>
      <c r="I11">
        <v>0</v>
      </c>
      <c r="J11">
        <v>0</v>
      </c>
      <c r="K11">
        <f t="shared" si="0"/>
        <v>7.0000000000000007E-2</v>
      </c>
      <c r="M11" t="s">
        <v>78</v>
      </c>
      <c r="N11" s="3">
        <v>0</v>
      </c>
      <c r="O11">
        <v>0</v>
      </c>
      <c r="P11">
        <v>0</v>
      </c>
      <c r="Q11">
        <f t="shared" si="1"/>
        <v>0.22</v>
      </c>
      <c r="S11" t="s">
        <v>78</v>
      </c>
      <c r="T11" s="3">
        <v>0</v>
      </c>
      <c r="U11">
        <v>0</v>
      </c>
      <c r="V11">
        <v>0</v>
      </c>
      <c r="W11">
        <f t="shared" si="2"/>
        <v>7.0000000000000007E-2</v>
      </c>
      <c r="Y11" t="s">
        <v>78</v>
      </c>
      <c r="Z11" s="3">
        <v>0</v>
      </c>
      <c r="AA11">
        <v>0</v>
      </c>
      <c r="AB11">
        <v>0</v>
      </c>
      <c r="AC11">
        <f t="shared" si="3"/>
        <v>7.0000000000000007E-2</v>
      </c>
      <c r="AE11" t="s">
        <v>78</v>
      </c>
      <c r="AF11" s="3">
        <v>0</v>
      </c>
      <c r="AG11">
        <v>0</v>
      </c>
      <c r="AH11">
        <v>0</v>
      </c>
      <c r="AI11">
        <f t="shared" si="4"/>
        <v>1.6099999999999999</v>
      </c>
      <c r="AK11" t="s">
        <v>78</v>
      </c>
      <c r="AL11" s="3">
        <v>0</v>
      </c>
      <c r="AM11">
        <v>0</v>
      </c>
      <c r="AN11">
        <v>0</v>
      </c>
      <c r="AO11">
        <f t="shared" si="5"/>
        <v>0.73</v>
      </c>
      <c r="AQ11" t="s">
        <v>78</v>
      </c>
      <c r="AR11" s="3">
        <v>0</v>
      </c>
      <c r="AS11">
        <v>0</v>
      </c>
      <c r="AT11">
        <v>0</v>
      </c>
      <c r="AY11" t="s">
        <v>78</v>
      </c>
      <c r="AZ11" s="3">
        <v>0</v>
      </c>
      <c r="BA11">
        <v>0</v>
      </c>
      <c r="BB11">
        <v>0</v>
      </c>
      <c r="BC11">
        <v>0</v>
      </c>
      <c r="BD11">
        <v>0</v>
      </c>
      <c r="BE11">
        <v>0</v>
      </c>
    </row>
    <row r="12" spans="1:57">
      <c r="B12" t="s">
        <v>80</v>
      </c>
      <c r="C12" s="3">
        <v>0</v>
      </c>
      <c r="D12">
        <v>0</v>
      </c>
      <c r="E12">
        <v>0</v>
      </c>
      <c r="G12" t="s">
        <v>80</v>
      </c>
      <c r="H12" s="3">
        <v>0</v>
      </c>
      <c r="I12">
        <v>0</v>
      </c>
      <c r="J12">
        <v>0</v>
      </c>
      <c r="K12">
        <f t="shared" si="0"/>
        <v>7.0000000000000007E-2</v>
      </c>
      <c r="M12" t="s">
        <v>80</v>
      </c>
      <c r="N12" s="3">
        <v>0</v>
      </c>
      <c r="O12">
        <v>0</v>
      </c>
      <c r="P12">
        <v>0</v>
      </c>
      <c r="Q12">
        <f t="shared" si="1"/>
        <v>0.22</v>
      </c>
      <c r="S12" t="s">
        <v>80</v>
      </c>
      <c r="T12" s="3">
        <v>0</v>
      </c>
      <c r="U12">
        <v>0</v>
      </c>
      <c r="V12">
        <v>0</v>
      </c>
      <c r="W12">
        <f t="shared" si="2"/>
        <v>7.0000000000000007E-2</v>
      </c>
      <c r="Y12" t="s">
        <v>80</v>
      </c>
      <c r="Z12" s="3">
        <v>0</v>
      </c>
      <c r="AA12">
        <v>0</v>
      </c>
      <c r="AB12">
        <v>0</v>
      </c>
      <c r="AC12">
        <f t="shared" si="3"/>
        <v>7.0000000000000007E-2</v>
      </c>
      <c r="AE12" t="s">
        <v>80</v>
      </c>
      <c r="AF12" s="3">
        <v>0</v>
      </c>
      <c r="AG12">
        <v>0</v>
      </c>
      <c r="AH12">
        <v>0</v>
      </c>
      <c r="AI12">
        <f t="shared" si="4"/>
        <v>1.6099999999999999</v>
      </c>
      <c r="AK12" t="s">
        <v>80</v>
      </c>
      <c r="AL12" s="3">
        <v>0</v>
      </c>
      <c r="AM12">
        <v>0</v>
      </c>
      <c r="AN12">
        <v>0</v>
      </c>
      <c r="AO12">
        <f t="shared" si="5"/>
        <v>0.73</v>
      </c>
      <c r="AQ12" t="s">
        <v>80</v>
      </c>
      <c r="AR12" s="3">
        <v>0</v>
      </c>
      <c r="AS12">
        <v>0</v>
      </c>
      <c r="AT12">
        <v>0</v>
      </c>
      <c r="AY12" t="s">
        <v>80</v>
      </c>
      <c r="AZ12" s="3">
        <v>0</v>
      </c>
      <c r="BA12">
        <v>0</v>
      </c>
      <c r="BB12">
        <v>0</v>
      </c>
      <c r="BC12">
        <v>0</v>
      </c>
      <c r="BD12">
        <v>0</v>
      </c>
      <c r="BE12">
        <v>0</v>
      </c>
    </row>
    <row r="13" spans="1:57">
      <c r="B13" t="s">
        <v>83</v>
      </c>
      <c r="C13" s="3">
        <v>8.9736579999999996E-2</v>
      </c>
      <c r="D13">
        <v>0.09</v>
      </c>
      <c r="E13">
        <v>0.09</v>
      </c>
      <c r="G13" t="s">
        <v>83</v>
      </c>
      <c r="H13" s="3">
        <v>8.9736579999999996E-2</v>
      </c>
      <c r="I13">
        <v>0.06</v>
      </c>
      <c r="J13">
        <v>7.0000000000000007E-2</v>
      </c>
      <c r="K13">
        <f t="shared" si="0"/>
        <v>0.14000000000000001</v>
      </c>
      <c r="M13" t="s">
        <v>83</v>
      </c>
      <c r="N13" s="3">
        <v>8.9736579999999996E-2</v>
      </c>
      <c r="O13">
        <v>0.28999999999999998</v>
      </c>
      <c r="P13">
        <v>0.28999999999999998</v>
      </c>
      <c r="Q13">
        <f t="shared" si="1"/>
        <v>0.51</v>
      </c>
      <c r="S13" t="s">
        <v>83</v>
      </c>
      <c r="T13" s="3">
        <v>8.9736579999999996E-2</v>
      </c>
      <c r="U13">
        <v>0.06</v>
      </c>
      <c r="V13">
        <v>0.06</v>
      </c>
      <c r="W13">
        <f t="shared" si="2"/>
        <v>0.13</v>
      </c>
      <c r="Y13" t="s">
        <v>83</v>
      </c>
      <c r="Z13" s="3">
        <v>8.9736579999999996E-2</v>
      </c>
      <c r="AA13">
        <v>7.0000000000000007E-2</v>
      </c>
      <c r="AB13">
        <v>7.0000000000000007E-2</v>
      </c>
      <c r="AC13">
        <f t="shared" si="3"/>
        <v>0.14000000000000001</v>
      </c>
      <c r="AE13" t="s">
        <v>83</v>
      </c>
      <c r="AF13" s="3">
        <v>8.97366E-2</v>
      </c>
      <c r="AG13">
        <v>1.0900000000000001</v>
      </c>
      <c r="AH13">
        <v>1.0900000000000001</v>
      </c>
      <c r="AI13">
        <f t="shared" si="4"/>
        <v>2.7</v>
      </c>
      <c r="AK13" t="s">
        <v>83</v>
      </c>
      <c r="AL13" s="3">
        <v>8.97366E-2</v>
      </c>
      <c r="AM13">
        <v>1.03</v>
      </c>
      <c r="AN13">
        <v>1.03</v>
      </c>
      <c r="AO13">
        <f t="shared" si="5"/>
        <v>1.76</v>
      </c>
      <c r="AQ13" t="s">
        <v>83</v>
      </c>
      <c r="AR13" s="3">
        <v>8.9736579999999996E-2</v>
      </c>
      <c r="AS13">
        <v>0.01</v>
      </c>
      <c r="AT13">
        <v>0.01</v>
      </c>
      <c r="AY13" t="s">
        <v>83</v>
      </c>
      <c r="AZ13" s="3">
        <v>8.9736579999999996E-2</v>
      </c>
      <c r="BA13">
        <v>0</v>
      </c>
      <c r="BB13">
        <v>0</v>
      </c>
      <c r="BC13">
        <v>0</v>
      </c>
      <c r="BD13">
        <v>0</v>
      </c>
      <c r="BE13">
        <v>0.01</v>
      </c>
    </row>
    <row r="14" spans="1:57">
      <c r="B14" t="s">
        <v>85</v>
      </c>
      <c r="C14" s="3">
        <v>6.9309830000000003E-2</v>
      </c>
      <c r="D14">
        <v>0.16</v>
      </c>
      <c r="E14">
        <v>0.16</v>
      </c>
      <c r="G14" t="s">
        <v>85</v>
      </c>
      <c r="H14" s="3">
        <v>6.9309830000000003E-2</v>
      </c>
      <c r="I14">
        <v>0.14000000000000001</v>
      </c>
      <c r="J14">
        <v>0.14000000000000001</v>
      </c>
      <c r="K14">
        <f t="shared" si="0"/>
        <v>0.28000000000000003</v>
      </c>
      <c r="M14" t="s">
        <v>85</v>
      </c>
      <c r="N14" s="3">
        <v>6.9309830000000003E-2</v>
      </c>
      <c r="O14">
        <v>0.63</v>
      </c>
      <c r="P14">
        <v>0.63</v>
      </c>
      <c r="Q14">
        <f t="shared" si="1"/>
        <v>1.1400000000000001</v>
      </c>
      <c r="S14" t="s">
        <v>85</v>
      </c>
      <c r="T14" s="3">
        <v>6.9309830000000003E-2</v>
      </c>
      <c r="U14">
        <v>0.12</v>
      </c>
      <c r="V14">
        <v>0.13</v>
      </c>
      <c r="W14">
        <f t="shared" si="2"/>
        <v>0.26</v>
      </c>
      <c r="Y14" t="s">
        <v>85</v>
      </c>
      <c r="Z14" s="3">
        <v>6.9309830000000003E-2</v>
      </c>
      <c r="AA14">
        <v>0.11</v>
      </c>
      <c r="AB14">
        <v>0.11</v>
      </c>
      <c r="AC14">
        <f t="shared" si="3"/>
        <v>0.25</v>
      </c>
      <c r="AE14" t="s">
        <v>85</v>
      </c>
      <c r="AF14" s="3">
        <v>6.9309800000000005E-2</v>
      </c>
      <c r="AG14">
        <v>2.34</v>
      </c>
      <c r="AH14">
        <v>2.34</v>
      </c>
      <c r="AI14">
        <f t="shared" si="4"/>
        <v>5.04</v>
      </c>
      <c r="AK14" t="s">
        <v>85</v>
      </c>
      <c r="AL14" s="3">
        <v>6.9309800000000005E-2</v>
      </c>
      <c r="AM14">
        <v>1.87</v>
      </c>
      <c r="AN14">
        <v>1.88</v>
      </c>
      <c r="AO14">
        <f t="shared" si="5"/>
        <v>3.6399999999999997</v>
      </c>
      <c r="AQ14" t="s">
        <v>85</v>
      </c>
      <c r="AR14" s="3">
        <v>6.9309830000000003E-2</v>
      </c>
      <c r="AS14">
        <v>0.02</v>
      </c>
      <c r="AT14">
        <v>0.02</v>
      </c>
      <c r="AY14" t="s">
        <v>85</v>
      </c>
      <c r="AZ14" s="3">
        <v>6.9309830000000003E-2</v>
      </c>
      <c r="BA14">
        <v>0</v>
      </c>
      <c r="BB14">
        <v>0</v>
      </c>
      <c r="BC14">
        <v>0</v>
      </c>
      <c r="BD14">
        <v>0</v>
      </c>
      <c r="BE14">
        <v>0.01</v>
      </c>
    </row>
    <row r="15" spans="1:57">
      <c r="B15" t="s">
        <v>88</v>
      </c>
      <c r="C15" s="3">
        <v>8.1940290000000002E-3</v>
      </c>
      <c r="D15">
        <v>7.0000000000000007E-2</v>
      </c>
      <c r="E15">
        <v>7.0000000000000007E-2</v>
      </c>
      <c r="G15" t="s">
        <v>88</v>
      </c>
      <c r="H15" s="3">
        <v>8.1940290000000002E-3</v>
      </c>
      <c r="I15">
        <v>7.0000000000000007E-2</v>
      </c>
      <c r="J15">
        <v>7.0000000000000007E-2</v>
      </c>
      <c r="K15">
        <f t="shared" si="0"/>
        <v>0.35000000000000003</v>
      </c>
      <c r="M15" t="s">
        <v>88</v>
      </c>
      <c r="N15" s="3">
        <v>8.1940290000000002E-3</v>
      </c>
      <c r="O15">
        <v>0.19</v>
      </c>
      <c r="P15">
        <v>0.19</v>
      </c>
      <c r="Q15">
        <f t="shared" si="1"/>
        <v>1.33</v>
      </c>
      <c r="S15" t="s">
        <v>88</v>
      </c>
      <c r="T15" s="3">
        <v>8.1940290000000002E-3</v>
      </c>
      <c r="U15">
        <v>0.06</v>
      </c>
      <c r="V15">
        <v>0.06</v>
      </c>
      <c r="W15">
        <f t="shared" si="2"/>
        <v>0.32</v>
      </c>
      <c r="Y15" t="s">
        <v>88</v>
      </c>
      <c r="Z15" s="3">
        <v>8.1940290000000002E-3</v>
      </c>
      <c r="AA15">
        <v>0.03</v>
      </c>
      <c r="AB15">
        <v>0.03</v>
      </c>
      <c r="AC15">
        <f t="shared" si="3"/>
        <v>0.28000000000000003</v>
      </c>
      <c r="AE15" t="s">
        <v>88</v>
      </c>
      <c r="AF15" s="3">
        <v>8.19399E-3</v>
      </c>
      <c r="AG15">
        <v>0.92</v>
      </c>
      <c r="AH15">
        <v>0.93</v>
      </c>
      <c r="AI15">
        <f t="shared" si="4"/>
        <v>5.97</v>
      </c>
      <c r="AK15" t="s">
        <v>88</v>
      </c>
      <c r="AL15" s="3">
        <v>8.19399E-3</v>
      </c>
      <c r="AM15">
        <v>0.53</v>
      </c>
      <c r="AN15">
        <v>0.53</v>
      </c>
      <c r="AO15">
        <f t="shared" si="5"/>
        <v>4.17</v>
      </c>
      <c r="AQ15" t="s">
        <v>88</v>
      </c>
      <c r="AR15" s="3">
        <v>8.1939700000000001E-3</v>
      </c>
      <c r="AS15">
        <v>0.01</v>
      </c>
      <c r="AT15">
        <v>0.02</v>
      </c>
      <c r="AY15" t="s">
        <v>88</v>
      </c>
      <c r="AZ15" s="3">
        <v>8.1939700000000001E-3</v>
      </c>
      <c r="BA15">
        <v>0</v>
      </c>
      <c r="BB15">
        <v>0</v>
      </c>
      <c r="BC15">
        <v>0</v>
      </c>
      <c r="BD15">
        <v>0</v>
      </c>
      <c r="BE15">
        <v>0.01</v>
      </c>
    </row>
    <row r="16" spans="1:57">
      <c r="B16" t="s">
        <v>90</v>
      </c>
      <c r="C16" s="3">
        <v>1.300639E-2</v>
      </c>
      <c r="D16">
        <v>0.14000000000000001</v>
      </c>
      <c r="E16">
        <v>0.15</v>
      </c>
      <c r="G16" t="s">
        <v>90</v>
      </c>
      <c r="H16" s="3">
        <v>1.300639E-2</v>
      </c>
      <c r="I16">
        <v>0.06</v>
      </c>
      <c r="J16">
        <v>0.06</v>
      </c>
      <c r="K16">
        <f t="shared" si="0"/>
        <v>0.41000000000000003</v>
      </c>
      <c r="M16" t="s">
        <v>90</v>
      </c>
      <c r="N16" s="3">
        <v>1.300639E-2</v>
      </c>
      <c r="O16">
        <v>0.34</v>
      </c>
      <c r="P16">
        <v>0.34</v>
      </c>
      <c r="Q16">
        <f t="shared" si="1"/>
        <v>1.6700000000000002</v>
      </c>
      <c r="S16" t="s">
        <v>90</v>
      </c>
      <c r="T16" s="3">
        <v>1.300639E-2</v>
      </c>
      <c r="U16">
        <v>7.0000000000000007E-2</v>
      </c>
      <c r="V16">
        <v>7.0000000000000007E-2</v>
      </c>
      <c r="W16">
        <f t="shared" si="2"/>
        <v>0.39</v>
      </c>
      <c r="Y16" t="s">
        <v>90</v>
      </c>
      <c r="Z16" s="3">
        <v>1.300639E-2</v>
      </c>
      <c r="AA16">
        <v>0.06</v>
      </c>
      <c r="AB16">
        <v>7.0000000000000007E-2</v>
      </c>
      <c r="AC16">
        <f t="shared" si="3"/>
        <v>0.35000000000000003</v>
      </c>
      <c r="AE16" t="s">
        <v>90</v>
      </c>
      <c r="AF16" s="3">
        <v>1.30063E-2</v>
      </c>
      <c r="AG16">
        <v>2.14</v>
      </c>
      <c r="AH16">
        <v>2.15</v>
      </c>
      <c r="AI16">
        <f t="shared" si="4"/>
        <v>8.1199999999999992</v>
      </c>
      <c r="AK16" t="s">
        <v>90</v>
      </c>
      <c r="AL16" s="3">
        <v>1.30063E-2</v>
      </c>
      <c r="AM16">
        <v>0.84</v>
      </c>
      <c r="AN16">
        <v>0.84</v>
      </c>
      <c r="AO16">
        <f t="shared" si="5"/>
        <v>5.01</v>
      </c>
      <c r="AQ16" t="s">
        <v>90</v>
      </c>
      <c r="AR16" s="3">
        <v>1.300633E-2</v>
      </c>
      <c r="AS16">
        <v>0.02</v>
      </c>
      <c r="AT16">
        <v>0.02</v>
      </c>
      <c r="AY16" t="s">
        <v>90</v>
      </c>
      <c r="AZ16" s="3">
        <v>1.300633E-2</v>
      </c>
      <c r="BA16">
        <v>0</v>
      </c>
      <c r="BB16">
        <v>0</v>
      </c>
      <c r="BC16">
        <v>0</v>
      </c>
      <c r="BD16">
        <v>0</v>
      </c>
      <c r="BE16">
        <v>0.02</v>
      </c>
    </row>
    <row r="17" spans="2:57">
      <c r="B17" t="s">
        <v>93</v>
      </c>
      <c r="C17" s="3">
        <v>0</v>
      </c>
      <c r="D17">
        <v>0</v>
      </c>
      <c r="E17">
        <v>0</v>
      </c>
      <c r="G17" t="s">
        <v>93</v>
      </c>
      <c r="H17" s="3">
        <v>0</v>
      </c>
      <c r="I17">
        <v>0</v>
      </c>
      <c r="J17">
        <v>0</v>
      </c>
      <c r="K17">
        <f t="shared" si="0"/>
        <v>0.41000000000000003</v>
      </c>
      <c r="M17" t="s">
        <v>93</v>
      </c>
      <c r="N17" s="3">
        <v>0</v>
      </c>
      <c r="O17">
        <v>0</v>
      </c>
      <c r="P17">
        <v>0</v>
      </c>
      <c r="Q17">
        <f t="shared" si="1"/>
        <v>1.6700000000000002</v>
      </c>
      <c r="S17" t="s">
        <v>93</v>
      </c>
      <c r="T17" s="3">
        <v>0</v>
      </c>
      <c r="U17">
        <v>0</v>
      </c>
      <c r="V17">
        <v>0</v>
      </c>
      <c r="W17">
        <f t="shared" si="2"/>
        <v>0.39</v>
      </c>
      <c r="Y17" t="s">
        <v>93</v>
      </c>
      <c r="Z17" s="3">
        <v>0</v>
      </c>
      <c r="AA17">
        <v>0</v>
      </c>
      <c r="AB17">
        <v>0</v>
      </c>
      <c r="AC17">
        <f t="shared" si="3"/>
        <v>0.35000000000000003</v>
      </c>
      <c r="AE17" t="s">
        <v>93</v>
      </c>
      <c r="AF17" s="3">
        <v>0</v>
      </c>
      <c r="AG17">
        <v>0</v>
      </c>
      <c r="AH17">
        <v>0</v>
      </c>
      <c r="AI17">
        <f t="shared" si="4"/>
        <v>8.1199999999999992</v>
      </c>
      <c r="AK17" t="s">
        <v>93</v>
      </c>
      <c r="AL17" s="3">
        <v>0</v>
      </c>
      <c r="AM17">
        <v>0</v>
      </c>
      <c r="AN17">
        <v>0</v>
      </c>
      <c r="AO17">
        <f t="shared" si="5"/>
        <v>5.01</v>
      </c>
      <c r="AQ17" t="s">
        <v>93</v>
      </c>
      <c r="AR17" s="3">
        <v>0</v>
      </c>
      <c r="AS17">
        <v>0</v>
      </c>
      <c r="AT17">
        <v>0</v>
      </c>
      <c r="AY17" t="s">
        <v>93</v>
      </c>
      <c r="AZ17" s="3">
        <v>0</v>
      </c>
      <c r="BA17">
        <v>0</v>
      </c>
      <c r="BB17">
        <v>0</v>
      </c>
      <c r="BC17">
        <v>0</v>
      </c>
      <c r="BD17">
        <v>0</v>
      </c>
      <c r="BE17">
        <v>0</v>
      </c>
    </row>
    <row r="18" spans="2:57">
      <c r="B18" t="s">
        <v>95</v>
      </c>
      <c r="C18" s="3">
        <v>2.1565790000000001E-2</v>
      </c>
      <c r="D18">
        <v>0.02</v>
      </c>
      <c r="E18">
        <v>0.02</v>
      </c>
      <c r="G18" t="s">
        <v>95</v>
      </c>
      <c r="H18" s="3">
        <v>2.1565790000000001E-2</v>
      </c>
      <c r="I18">
        <v>0.02</v>
      </c>
      <c r="J18">
        <v>0.02</v>
      </c>
      <c r="K18">
        <f t="shared" si="0"/>
        <v>0.43000000000000005</v>
      </c>
      <c r="M18" t="s">
        <v>95</v>
      </c>
      <c r="N18" s="3">
        <v>4.6862960000000004E-3</v>
      </c>
      <c r="O18">
        <v>0.04</v>
      </c>
      <c r="P18">
        <v>0.04</v>
      </c>
      <c r="Q18">
        <f t="shared" si="1"/>
        <v>1.7100000000000002</v>
      </c>
      <c r="S18" t="s">
        <v>95</v>
      </c>
      <c r="T18" s="3">
        <v>1.8599630000000001E-3</v>
      </c>
      <c r="U18">
        <v>0.01</v>
      </c>
      <c r="V18">
        <v>0.01</v>
      </c>
      <c r="W18">
        <f t="shared" si="2"/>
        <v>0.4</v>
      </c>
      <c r="Y18" t="s">
        <v>95</v>
      </c>
      <c r="Z18" s="3">
        <v>4.6862960000000004E-3</v>
      </c>
      <c r="AA18">
        <v>0.01</v>
      </c>
      <c r="AB18">
        <v>0.01</v>
      </c>
      <c r="AC18">
        <f t="shared" si="3"/>
        <v>0.36000000000000004</v>
      </c>
      <c r="AE18" t="s">
        <v>95</v>
      </c>
      <c r="AF18" s="3">
        <v>4.4699500000000003E-2</v>
      </c>
      <c r="AG18">
        <v>0.56000000000000005</v>
      </c>
      <c r="AH18">
        <v>0.56000000000000005</v>
      </c>
      <c r="AI18">
        <f t="shared" si="4"/>
        <v>8.68</v>
      </c>
      <c r="AK18" t="s">
        <v>95</v>
      </c>
      <c r="AL18" s="3">
        <v>4.6862800000000001E-3</v>
      </c>
      <c r="AM18">
        <v>0.08</v>
      </c>
      <c r="AN18">
        <v>0.08</v>
      </c>
      <c r="AO18">
        <f t="shared" si="5"/>
        <v>5.09</v>
      </c>
      <c r="AQ18" t="s">
        <v>95</v>
      </c>
      <c r="AR18" s="3">
        <v>2.1565790000000001E-2</v>
      </c>
      <c r="AS18">
        <v>0</v>
      </c>
      <c r="AT18">
        <v>0</v>
      </c>
      <c r="AY18" t="s">
        <v>95</v>
      </c>
      <c r="AZ18" s="3">
        <v>2.1565790000000001E-2</v>
      </c>
      <c r="BA18">
        <v>0</v>
      </c>
      <c r="BB18">
        <v>0</v>
      </c>
      <c r="BC18">
        <v>0</v>
      </c>
      <c r="BD18">
        <v>0</v>
      </c>
      <c r="BE18">
        <v>0</v>
      </c>
    </row>
    <row r="19" spans="2:57">
      <c r="B19" t="s">
        <v>98</v>
      </c>
      <c r="C19" s="3">
        <v>1.084208E-4</v>
      </c>
      <c r="D19">
        <v>0.03</v>
      </c>
      <c r="E19">
        <v>0.03</v>
      </c>
      <c r="G19" t="s">
        <v>98</v>
      </c>
      <c r="H19" s="3">
        <v>1.084208E-4</v>
      </c>
      <c r="I19">
        <v>0.02</v>
      </c>
      <c r="J19">
        <v>0.02</v>
      </c>
      <c r="K19">
        <f t="shared" si="0"/>
        <v>0.45000000000000007</v>
      </c>
      <c r="M19" t="s">
        <v>98</v>
      </c>
      <c r="N19" s="3">
        <v>1.084208E-4</v>
      </c>
      <c r="O19">
        <v>0.08</v>
      </c>
      <c r="P19">
        <v>0.08</v>
      </c>
      <c r="Q19">
        <f t="shared" si="1"/>
        <v>1.7900000000000003</v>
      </c>
      <c r="S19" t="s">
        <v>98</v>
      </c>
      <c r="T19" s="3">
        <v>1.084208E-4</v>
      </c>
      <c r="U19">
        <v>0.02</v>
      </c>
      <c r="V19">
        <v>0.02</v>
      </c>
      <c r="W19">
        <f t="shared" si="2"/>
        <v>0.42000000000000004</v>
      </c>
      <c r="Y19" t="s">
        <v>98</v>
      </c>
      <c r="Z19" s="3">
        <v>1.084208E-4</v>
      </c>
      <c r="AA19">
        <v>0.01</v>
      </c>
      <c r="AB19">
        <v>0.02</v>
      </c>
      <c r="AC19">
        <f t="shared" si="3"/>
        <v>0.38000000000000006</v>
      </c>
      <c r="AE19" t="s">
        <v>98</v>
      </c>
      <c r="AF19" s="3">
        <v>1.08411E-4</v>
      </c>
      <c r="AG19">
        <v>0.44</v>
      </c>
      <c r="AH19">
        <v>0.44</v>
      </c>
      <c r="AI19">
        <f t="shared" si="4"/>
        <v>9.1199999999999992</v>
      </c>
      <c r="AK19" t="s">
        <v>98</v>
      </c>
      <c r="AL19" s="3">
        <v>1.08411E-4</v>
      </c>
      <c r="AM19">
        <v>0.15</v>
      </c>
      <c r="AN19">
        <v>0.15</v>
      </c>
      <c r="AO19">
        <f t="shared" si="5"/>
        <v>5.24</v>
      </c>
      <c r="AQ19" t="s">
        <v>98</v>
      </c>
      <c r="AR19" s="3">
        <v>1.084208E-4</v>
      </c>
      <c r="AS19">
        <v>0.01</v>
      </c>
      <c r="AT19">
        <v>0.01</v>
      </c>
      <c r="AY19" t="s">
        <v>98</v>
      </c>
      <c r="AZ19" s="3">
        <v>1.084208E-4</v>
      </c>
      <c r="BA19">
        <v>0</v>
      </c>
      <c r="BB19">
        <v>0</v>
      </c>
      <c r="BC19">
        <v>0</v>
      </c>
      <c r="BD19">
        <v>0</v>
      </c>
      <c r="BE19">
        <v>0.01</v>
      </c>
    </row>
    <row r="20" spans="2:57">
      <c r="B20" t="s">
        <v>100</v>
      </c>
      <c r="C20" s="3">
        <v>6.2197450000000003E-4</v>
      </c>
      <c r="D20">
        <v>0.06</v>
      </c>
      <c r="E20">
        <v>0.06</v>
      </c>
      <c r="G20" t="s">
        <v>100</v>
      </c>
      <c r="H20" s="3">
        <v>6.2197450000000003E-4</v>
      </c>
      <c r="I20">
        <v>0.02</v>
      </c>
      <c r="J20">
        <v>0.03</v>
      </c>
      <c r="K20">
        <f t="shared" si="0"/>
        <v>0.48000000000000009</v>
      </c>
      <c r="M20" t="s">
        <v>100</v>
      </c>
      <c r="N20" s="3">
        <v>6.2197450000000003E-4</v>
      </c>
      <c r="O20">
        <v>0.13</v>
      </c>
      <c r="P20">
        <v>0.13</v>
      </c>
      <c r="Q20">
        <f t="shared" si="1"/>
        <v>1.9200000000000004</v>
      </c>
      <c r="S20" t="s">
        <v>100</v>
      </c>
      <c r="T20" s="3">
        <v>6.2197450000000003E-4</v>
      </c>
      <c r="U20">
        <v>0.02</v>
      </c>
      <c r="V20">
        <v>0.02</v>
      </c>
      <c r="W20">
        <f t="shared" si="2"/>
        <v>0.44000000000000006</v>
      </c>
      <c r="Y20" t="s">
        <v>100</v>
      </c>
      <c r="Z20" s="3">
        <v>6.2197450000000003E-4</v>
      </c>
      <c r="AA20">
        <v>0.02</v>
      </c>
      <c r="AB20">
        <v>0.02</v>
      </c>
      <c r="AC20">
        <f t="shared" si="3"/>
        <v>0.40000000000000008</v>
      </c>
      <c r="AE20" t="s">
        <v>100</v>
      </c>
      <c r="AF20" s="3">
        <v>6.4246300000000002E-4</v>
      </c>
      <c r="AG20">
        <v>2.11</v>
      </c>
      <c r="AH20">
        <v>2.11</v>
      </c>
      <c r="AI20">
        <f t="shared" si="4"/>
        <v>11.229999999999999</v>
      </c>
      <c r="AK20" t="s">
        <v>100</v>
      </c>
      <c r="AL20" s="3">
        <v>6.4246300000000002E-4</v>
      </c>
      <c r="AM20">
        <v>0.25</v>
      </c>
      <c r="AN20">
        <v>0.25</v>
      </c>
      <c r="AO20">
        <f t="shared" si="5"/>
        <v>5.49</v>
      </c>
      <c r="AQ20" t="s">
        <v>100</v>
      </c>
      <c r="AR20" s="3">
        <v>6.2203409999999997E-4</v>
      </c>
      <c r="AS20">
        <v>0.01</v>
      </c>
      <c r="AT20">
        <v>0.02</v>
      </c>
      <c r="AY20" t="s">
        <v>100</v>
      </c>
      <c r="AZ20" s="3">
        <v>6.2203409999999997E-4</v>
      </c>
      <c r="BA20">
        <v>0</v>
      </c>
      <c r="BB20">
        <v>0</v>
      </c>
      <c r="BC20">
        <v>0</v>
      </c>
      <c r="BD20">
        <v>0</v>
      </c>
      <c r="BE20">
        <v>0.01</v>
      </c>
    </row>
    <row r="21" spans="2:57">
      <c r="B21" t="s">
        <v>103</v>
      </c>
      <c r="C21" s="3">
        <v>0</v>
      </c>
      <c r="D21">
        <v>0</v>
      </c>
      <c r="E21">
        <v>0</v>
      </c>
      <c r="G21" t="s">
        <v>103</v>
      </c>
      <c r="H21" s="3">
        <v>0</v>
      </c>
      <c r="I21">
        <v>0</v>
      </c>
      <c r="J21">
        <v>0</v>
      </c>
      <c r="K21">
        <f t="shared" si="0"/>
        <v>0.48000000000000009</v>
      </c>
      <c r="M21" t="s">
        <v>103</v>
      </c>
      <c r="N21" s="3">
        <v>0</v>
      </c>
      <c r="O21">
        <v>0</v>
      </c>
      <c r="P21">
        <v>0</v>
      </c>
      <c r="Q21">
        <f t="shared" si="1"/>
        <v>1.9200000000000004</v>
      </c>
      <c r="S21" t="s">
        <v>103</v>
      </c>
      <c r="T21" s="3">
        <v>0</v>
      </c>
      <c r="U21">
        <v>0</v>
      </c>
      <c r="V21">
        <v>0</v>
      </c>
      <c r="W21">
        <f t="shared" si="2"/>
        <v>0.44000000000000006</v>
      </c>
      <c r="Y21" t="s">
        <v>103</v>
      </c>
      <c r="Z21" s="3">
        <v>0</v>
      </c>
      <c r="AA21">
        <v>0</v>
      </c>
      <c r="AB21">
        <v>0</v>
      </c>
      <c r="AC21">
        <f t="shared" si="3"/>
        <v>0.40000000000000008</v>
      </c>
      <c r="AE21" t="s">
        <v>103</v>
      </c>
      <c r="AF21" s="3">
        <v>0</v>
      </c>
      <c r="AG21">
        <v>0</v>
      </c>
      <c r="AH21">
        <v>0</v>
      </c>
      <c r="AI21">
        <f t="shared" si="4"/>
        <v>11.229999999999999</v>
      </c>
      <c r="AK21" t="s">
        <v>103</v>
      </c>
      <c r="AL21" s="3">
        <v>0</v>
      </c>
      <c r="AM21">
        <v>0</v>
      </c>
      <c r="AN21">
        <v>0</v>
      </c>
      <c r="AO21">
        <f t="shared" si="5"/>
        <v>5.49</v>
      </c>
      <c r="AQ21" t="s">
        <v>103</v>
      </c>
      <c r="AR21" s="3">
        <v>0</v>
      </c>
      <c r="AS21">
        <v>0</v>
      </c>
      <c r="AT21">
        <v>0</v>
      </c>
      <c r="AY21" t="s">
        <v>103</v>
      </c>
      <c r="AZ21" s="3">
        <v>0</v>
      </c>
      <c r="BA21">
        <v>0</v>
      </c>
      <c r="BB21">
        <v>0</v>
      </c>
      <c r="BC21">
        <v>0</v>
      </c>
      <c r="BD21">
        <v>0</v>
      </c>
      <c r="BE21">
        <v>0</v>
      </c>
    </row>
    <row r="22" spans="2:57">
      <c r="B22" t="s">
        <v>105</v>
      </c>
      <c r="C22" s="3">
        <v>0</v>
      </c>
      <c r="D22">
        <v>0</v>
      </c>
      <c r="E22">
        <v>0</v>
      </c>
      <c r="G22" t="s">
        <v>105</v>
      </c>
      <c r="H22" s="3">
        <v>0</v>
      </c>
      <c r="I22">
        <v>0</v>
      </c>
      <c r="J22">
        <v>0</v>
      </c>
      <c r="K22">
        <f t="shared" si="0"/>
        <v>0.48000000000000009</v>
      </c>
      <c r="M22" t="s">
        <v>105</v>
      </c>
      <c r="N22" s="3">
        <v>0</v>
      </c>
      <c r="O22">
        <v>0</v>
      </c>
      <c r="P22">
        <v>0</v>
      </c>
      <c r="Q22">
        <f t="shared" si="1"/>
        <v>1.9200000000000004</v>
      </c>
      <c r="S22" t="s">
        <v>105</v>
      </c>
      <c r="T22" s="3">
        <v>0</v>
      </c>
      <c r="U22">
        <v>0</v>
      </c>
      <c r="V22">
        <v>0</v>
      </c>
      <c r="W22">
        <f t="shared" si="2"/>
        <v>0.44000000000000006</v>
      </c>
      <c r="Y22" t="s">
        <v>105</v>
      </c>
      <c r="Z22" s="3">
        <v>0</v>
      </c>
      <c r="AA22">
        <v>0</v>
      </c>
      <c r="AB22">
        <v>0</v>
      </c>
      <c r="AC22">
        <f t="shared" si="3"/>
        <v>0.40000000000000008</v>
      </c>
      <c r="AE22" t="s">
        <v>105</v>
      </c>
      <c r="AF22" s="3">
        <v>0</v>
      </c>
      <c r="AG22">
        <v>0</v>
      </c>
      <c r="AH22">
        <v>0</v>
      </c>
      <c r="AI22">
        <f t="shared" si="4"/>
        <v>11.229999999999999</v>
      </c>
      <c r="AK22" t="s">
        <v>105</v>
      </c>
      <c r="AL22" s="3">
        <v>0</v>
      </c>
      <c r="AM22">
        <v>0</v>
      </c>
      <c r="AN22">
        <v>0</v>
      </c>
      <c r="AO22">
        <f t="shared" si="5"/>
        <v>5.49</v>
      </c>
      <c r="AQ22" t="s">
        <v>105</v>
      </c>
      <c r="AR22" s="3">
        <v>0</v>
      </c>
      <c r="AS22">
        <v>0</v>
      </c>
      <c r="AT22">
        <v>0</v>
      </c>
      <c r="AY22" t="s">
        <v>105</v>
      </c>
      <c r="AZ22" s="3">
        <v>0</v>
      </c>
      <c r="BA22">
        <v>0</v>
      </c>
      <c r="BB22">
        <v>0</v>
      </c>
      <c r="BC22">
        <v>0</v>
      </c>
      <c r="BD22">
        <v>0</v>
      </c>
      <c r="BE22">
        <v>0</v>
      </c>
    </row>
    <row r="23" spans="2:57">
      <c r="B23" t="s">
        <v>108</v>
      </c>
      <c r="C23" s="3">
        <v>5.4077920000000002E-2</v>
      </c>
      <c r="D23">
        <v>0.72</v>
      </c>
      <c r="E23">
        <v>0.72</v>
      </c>
      <c r="G23" t="s">
        <v>108</v>
      </c>
      <c r="H23" s="3">
        <v>5.4077920000000002E-2</v>
      </c>
      <c r="I23">
        <v>0.39</v>
      </c>
      <c r="J23">
        <v>0.4</v>
      </c>
      <c r="K23">
        <f t="shared" si="0"/>
        <v>0.88000000000000012</v>
      </c>
      <c r="M23" t="s">
        <v>108</v>
      </c>
      <c r="N23" s="3">
        <v>5.4077920000000002E-2</v>
      </c>
      <c r="O23">
        <v>1.74</v>
      </c>
      <c r="P23">
        <v>1.74</v>
      </c>
      <c r="Q23">
        <f t="shared" si="1"/>
        <v>3.66</v>
      </c>
      <c r="S23" t="s">
        <v>108</v>
      </c>
      <c r="T23" s="3">
        <v>5.4077920000000002E-2</v>
      </c>
      <c r="U23">
        <v>0.43</v>
      </c>
      <c r="V23">
        <v>0.43</v>
      </c>
      <c r="W23">
        <f t="shared" si="2"/>
        <v>0.87000000000000011</v>
      </c>
      <c r="Y23" t="s">
        <v>108</v>
      </c>
      <c r="Z23" s="3">
        <v>5.4077920000000002E-2</v>
      </c>
      <c r="AA23">
        <v>0.41</v>
      </c>
      <c r="AB23">
        <v>0.42</v>
      </c>
      <c r="AC23">
        <f t="shared" si="3"/>
        <v>0.82000000000000006</v>
      </c>
      <c r="AE23" t="s">
        <v>108</v>
      </c>
      <c r="AF23" s="3">
        <v>5.4078000000000001E-2</v>
      </c>
      <c r="AG23">
        <v>9.33</v>
      </c>
      <c r="AH23">
        <v>9.35</v>
      </c>
      <c r="AI23">
        <f t="shared" si="4"/>
        <v>20.58</v>
      </c>
      <c r="AK23" t="s">
        <v>108</v>
      </c>
      <c r="AL23" s="3">
        <v>5.4078000000000001E-2</v>
      </c>
      <c r="AM23">
        <v>6.34</v>
      </c>
      <c r="AN23">
        <v>6.35</v>
      </c>
      <c r="AO23">
        <f t="shared" si="5"/>
        <v>11.84</v>
      </c>
      <c r="AQ23" t="s">
        <v>108</v>
      </c>
      <c r="AR23" s="3">
        <v>5.4077920000000002E-2</v>
      </c>
      <c r="AS23">
        <v>0.04</v>
      </c>
      <c r="AT23">
        <v>0.05</v>
      </c>
      <c r="AY23" t="s">
        <v>108</v>
      </c>
      <c r="AZ23" s="3">
        <v>5.4077920000000002E-2</v>
      </c>
      <c r="BA23">
        <v>0</v>
      </c>
      <c r="BB23">
        <v>0</v>
      </c>
      <c r="BC23">
        <v>0</v>
      </c>
      <c r="BD23">
        <v>0</v>
      </c>
      <c r="BE23">
        <v>0.06</v>
      </c>
    </row>
    <row r="24" spans="2:57">
      <c r="B24" t="s">
        <v>110</v>
      </c>
      <c r="C24" s="3">
        <v>3.4826759999999998E-2</v>
      </c>
      <c r="D24">
        <v>0.25</v>
      </c>
      <c r="E24">
        <v>0.25</v>
      </c>
      <c r="G24" t="s">
        <v>110</v>
      </c>
      <c r="H24" s="3">
        <v>3.4826759999999998E-2</v>
      </c>
      <c r="I24">
        <v>0.19</v>
      </c>
      <c r="J24">
        <v>0.19</v>
      </c>
      <c r="K24">
        <f t="shared" si="0"/>
        <v>1.07</v>
      </c>
      <c r="M24" t="s">
        <v>110</v>
      </c>
      <c r="N24" s="3">
        <v>3.4826759999999998E-2</v>
      </c>
      <c r="O24">
        <v>0.56999999999999995</v>
      </c>
      <c r="P24">
        <v>0.56999999999999995</v>
      </c>
      <c r="Q24">
        <f t="shared" si="1"/>
        <v>4.2300000000000004</v>
      </c>
      <c r="S24" t="s">
        <v>110</v>
      </c>
      <c r="T24" s="3">
        <v>3.4826759999999998E-2</v>
      </c>
      <c r="U24">
        <v>0.23</v>
      </c>
      <c r="V24">
        <v>0.24</v>
      </c>
      <c r="W24">
        <f t="shared" si="2"/>
        <v>1.1100000000000001</v>
      </c>
      <c r="Y24" t="s">
        <v>110</v>
      </c>
      <c r="Z24" s="3">
        <v>3.4826759999999998E-2</v>
      </c>
      <c r="AA24">
        <v>0.17</v>
      </c>
      <c r="AB24">
        <v>0.17</v>
      </c>
      <c r="AC24">
        <f t="shared" si="3"/>
        <v>0.9900000000000001</v>
      </c>
      <c r="AE24" t="s">
        <v>110</v>
      </c>
      <c r="AF24" s="3">
        <v>3.4826799999999998E-2</v>
      </c>
      <c r="AG24">
        <v>3.16</v>
      </c>
      <c r="AH24">
        <v>3.16</v>
      </c>
      <c r="AI24">
        <f t="shared" si="4"/>
        <v>23.74</v>
      </c>
      <c r="AK24" t="s">
        <v>110</v>
      </c>
      <c r="AL24" s="3">
        <v>3.4826799999999998E-2</v>
      </c>
      <c r="AM24">
        <v>2.71</v>
      </c>
      <c r="AN24">
        <v>2.71</v>
      </c>
      <c r="AO24">
        <f t="shared" si="5"/>
        <v>14.55</v>
      </c>
      <c r="AQ24" t="s">
        <v>110</v>
      </c>
      <c r="AR24" s="3">
        <v>3.4826759999999998E-2</v>
      </c>
      <c r="AS24">
        <v>0.03</v>
      </c>
      <c r="AT24">
        <v>0.03</v>
      </c>
      <c r="AY24" t="s">
        <v>110</v>
      </c>
      <c r="AZ24" s="3">
        <v>3.4826759999999998E-2</v>
      </c>
      <c r="BA24">
        <v>0</v>
      </c>
      <c r="BB24">
        <v>0</v>
      </c>
      <c r="BC24">
        <v>0</v>
      </c>
      <c r="BD24">
        <v>0</v>
      </c>
      <c r="BE24">
        <v>0.04</v>
      </c>
    </row>
    <row r="25" spans="2:57">
      <c r="B25" t="s">
        <v>113</v>
      </c>
      <c r="C25" s="3">
        <v>5.591571E-3</v>
      </c>
      <c r="D25">
        <v>0.22</v>
      </c>
      <c r="E25">
        <v>0.22</v>
      </c>
      <c r="G25" t="s">
        <v>113</v>
      </c>
      <c r="H25" s="3">
        <v>5.591571E-3</v>
      </c>
      <c r="I25">
        <v>0.24</v>
      </c>
      <c r="J25">
        <v>0.25</v>
      </c>
      <c r="K25">
        <f t="shared" si="0"/>
        <v>1.32</v>
      </c>
      <c r="M25" t="s">
        <v>113</v>
      </c>
      <c r="N25" s="3">
        <v>5.591571E-3</v>
      </c>
      <c r="O25">
        <v>0.67</v>
      </c>
      <c r="P25">
        <v>0.67</v>
      </c>
      <c r="Q25">
        <f t="shared" si="1"/>
        <v>4.9000000000000004</v>
      </c>
      <c r="S25" t="s">
        <v>113</v>
      </c>
      <c r="T25" s="3">
        <v>5.591571E-3</v>
      </c>
      <c r="U25">
        <v>0.21</v>
      </c>
      <c r="V25">
        <v>0.22</v>
      </c>
      <c r="W25">
        <f t="shared" si="2"/>
        <v>1.33</v>
      </c>
      <c r="Y25" t="s">
        <v>113</v>
      </c>
      <c r="Z25" s="3">
        <v>5.591571E-3</v>
      </c>
      <c r="AA25">
        <v>0.12</v>
      </c>
      <c r="AB25">
        <v>0.13</v>
      </c>
      <c r="AC25">
        <f t="shared" si="3"/>
        <v>1.1200000000000001</v>
      </c>
      <c r="AE25" t="s">
        <v>113</v>
      </c>
      <c r="AF25" s="3">
        <v>5.5915799999999996E-3</v>
      </c>
      <c r="AG25">
        <v>3.18</v>
      </c>
      <c r="AH25">
        <v>3.18</v>
      </c>
      <c r="AI25">
        <f t="shared" si="4"/>
        <v>26.919999999999998</v>
      </c>
      <c r="AK25" t="s">
        <v>113</v>
      </c>
      <c r="AL25" s="3">
        <v>5.5915799999999996E-3</v>
      </c>
      <c r="AM25">
        <v>1.95</v>
      </c>
      <c r="AN25">
        <v>1.96</v>
      </c>
      <c r="AO25">
        <f t="shared" si="5"/>
        <v>16.510000000000002</v>
      </c>
      <c r="AQ25" t="s">
        <v>113</v>
      </c>
      <c r="AR25" s="3">
        <v>5.5916309999999997E-3</v>
      </c>
      <c r="AS25">
        <v>0.03</v>
      </c>
      <c r="AT25">
        <v>0.03</v>
      </c>
      <c r="AY25" t="s">
        <v>113</v>
      </c>
      <c r="AZ25" s="3">
        <v>5.5916309999999997E-3</v>
      </c>
      <c r="BA25">
        <v>0</v>
      </c>
      <c r="BB25">
        <v>0</v>
      </c>
      <c r="BC25">
        <v>0</v>
      </c>
      <c r="BD25">
        <v>0</v>
      </c>
      <c r="BE25">
        <v>0.03</v>
      </c>
    </row>
    <row r="26" spans="2:57">
      <c r="B26" t="s">
        <v>115</v>
      </c>
      <c r="C26" s="3">
        <v>8.0054400000000008E-3</v>
      </c>
      <c r="D26">
        <v>0.7</v>
      </c>
      <c r="E26">
        <v>0.71</v>
      </c>
      <c r="G26" t="s">
        <v>115</v>
      </c>
      <c r="H26" s="3">
        <v>8.0054400000000008E-3</v>
      </c>
      <c r="I26">
        <v>1.08</v>
      </c>
      <c r="J26">
        <v>1.1000000000000001</v>
      </c>
      <c r="K26">
        <f t="shared" si="0"/>
        <v>2.42</v>
      </c>
      <c r="M26" t="s">
        <v>115</v>
      </c>
      <c r="N26" s="3">
        <v>8.0054400000000008E-3</v>
      </c>
      <c r="O26">
        <v>1.47</v>
      </c>
      <c r="P26">
        <v>1.47</v>
      </c>
      <c r="Q26">
        <f t="shared" si="1"/>
        <v>6.37</v>
      </c>
      <c r="S26" t="s">
        <v>115</v>
      </c>
      <c r="T26" s="3">
        <v>8.0054400000000008E-3</v>
      </c>
      <c r="U26">
        <v>0.64</v>
      </c>
      <c r="V26">
        <v>0.65</v>
      </c>
      <c r="W26">
        <f t="shared" si="2"/>
        <v>1.98</v>
      </c>
      <c r="Y26" t="s">
        <v>115</v>
      </c>
      <c r="Z26" s="3">
        <v>8.0054400000000008E-3</v>
      </c>
      <c r="AA26">
        <v>0.55000000000000004</v>
      </c>
      <c r="AB26">
        <v>0.55000000000000004</v>
      </c>
      <c r="AC26">
        <f t="shared" si="3"/>
        <v>1.6700000000000002</v>
      </c>
      <c r="AE26" t="s">
        <v>115</v>
      </c>
      <c r="AF26" s="3">
        <v>8.0054800000000006E-3</v>
      </c>
      <c r="AG26">
        <v>9.51</v>
      </c>
      <c r="AH26">
        <v>9.5299999999999994</v>
      </c>
      <c r="AI26">
        <f t="shared" si="4"/>
        <v>36.449999999999996</v>
      </c>
      <c r="AK26" t="s">
        <v>115</v>
      </c>
      <c r="AL26" s="3">
        <v>8.0054800000000006E-3</v>
      </c>
      <c r="AM26">
        <v>9.0399999999999991</v>
      </c>
      <c r="AN26">
        <v>9.07</v>
      </c>
      <c r="AO26">
        <f t="shared" si="5"/>
        <v>25.580000000000002</v>
      </c>
      <c r="AQ26" t="s">
        <v>115</v>
      </c>
      <c r="AR26" s="3">
        <v>8.0055000000000005E-3</v>
      </c>
      <c r="AS26">
        <v>7.0000000000000007E-2</v>
      </c>
      <c r="AT26">
        <v>7.0000000000000007E-2</v>
      </c>
      <c r="AY26" t="s">
        <v>115</v>
      </c>
      <c r="AZ26" s="3">
        <v>8.0055000000000005E-3</v>
      </c>
      <c r="BA26">
        <v>0</v>
      </c>
      <c r="BB26">
        <v>0</v>
      </c>
      <c r="BC26">
        <v>0</v>
      </c>
      <c r="BD26">
        <v>0</v>
      </c>
      <c r="BE26">
        <v>0.06</v>
      </c>
    </row>
    <row r="27" spans="2:57">
      <c r="B27" t="s">
        <v>118</v>
      </c>
      <c r="C27" s="3">
        <v>1.732111E-4</v>
      </c>
      <c r="D27">
        <v>8.74</v>
      </c>
      <c r="E27">
        <v>8.7899999999999991</v>
      </c>
      <c r="G27" t="s">
        <v>118</v>
      </c>
      <c r="H27" s="3">
        <v>1.732111E-4</v>
      </c>
      <c r="I27">
        <v>4.66</v>
      </c>
      <c r="J27">
        <v>4.79</v>
      </c>
      <c r="K27">
        <f t="shared" si="0"/>
        <v>7.21</v>
      </c>
      <c r="M27" t="s">
        <v>118</v>
      </c>
      <c r="N27" s="3">
        <v>1.732111E-4</v>
      </c>
      <c r="O27">
        <v>28.14</v>
      </c>
      <c r="P27">
        <v>28.2</v>
      </c>
      <c r="Q27">
        <f t="shared" si="1"/>
        <v>34.57</v>
      </c>
      <c r="S27" t="s">
        <v>118</v>
      </c>
      <c r="T27" s="3">
        <v>1.732111E-4</v>
      </c>
      <c r="U27">
        <v>4.01</v>
      </c>
      <c r="V27">
        <v>4.07</v>
      </c>
      <c r="W27">
        <f t="shared" si="2"/>
        <v>6.0500000000000007</v>
      </c>
      <c r="Y27" t="s">
        <v>118</v>
      </c>
      <c r="Z27" s="3">
        <v>1.732111E-4</v>
      </c>
      <c r="AA27">
        <v>3.99</v>
      </c>
      <c r="AB27">
        <v>4.04</v>
      </c>
      <c r="AC27">
        <f t="shared" si="3"/>
        <v>5.71</v>
      </c>
      <c r="AE27" t="s">
        <v>118</v>
      </c>
      <c r="AF27" s="3">
        <v>1.7321799999999999E-4</v>
      </c>
      <c r="AG27">
        <v>69.53</v>
      </c>
      <c r="AH27">
        <v>69.650000000000006</v>
      </c>
      <c r="AI27">
        <f t="shared" si="4"/>
        <v>106.1</v>
      </c>
      <c r="AK27" t="s">
        <v>118</v>
      </c>
      <c r="AL27" s="3">
        <v>1.7321799999999999E-4</v>
      </c>
      <c r="AM27">
        <v>39.97</v>
      </c>
      <c r="AN27">
        <v>40.15</v>
      </c>
      <c r="AO27">
        <f t="shared" si="5"/>
        <v>65.73</v>
      </c>
      <c r="AQ27" t="s">
        <v>118</v>
      </c>
      <c r="AR27" s="3">
        <v>1.732111E-4</v>
      </c>
      <c r="AS27">
        <v>2.06</v>
      </c>
      <c r="AT27">
        <v>2.11</v>
      </c>
      <c r="AY27" t="s">
        <v>118</v>
      </c>
      <c r="AZ27" s="3">
        <v>1.732111E-4</v>
      </c>
      <c r="BA27">
        <v>0</v>
      </c>
      <c r="BB27">
        <v>0</v>
      </c>
      <c r="BC27">
        <v>0</v>
      </c>
      <c r="BD27">
        <v>0</v>
      </c>
      <c r="BE27">
        <v>2.04</v>
      </c>
    </row>
    <row r="28" spans="2:57">
      <c r="B28" t="s">
        <v>120</v>
      </c>
      <c r="C28" s="3">
        <v>1.124084E-3</v>
      </c>
      <c r="D28">
        <v>6.68</v>
      </c>
      <c r="E28">
        <v>6.72</v>
      </c>
      <c r="G28" t="s">
        <v>120</v>
      </c>
      <c r="H28" s="3">
        <v>1.124084E-3</v>
      </c>
      <c r="I28">
        <v>19.48</v>
      </c>
      <c r="J28">
        <v>19.899999999999999</v>
      </c>
      <c r="K28">
        <f t="shared" si="0"/>
        <v>27.11</v>
      </c>
      <c r="M28" t="s">
        <v>120</v>
      </c>
      <c r="N28" s="3">
        <v>1.124084E-3</v>
      </c>
      <c r="O28">
        <v>11.73</v>
      </c>
      <c r="P28">
        <v>11.76</v>
      </c>
      <c r="Q28">
        <f t="shared" si="1"/>
        <v>46.33</v>
      </c>
      <c r="S28" t="s">
        <v>120</v>
      </c>
      <c r="T28" s="3">
        <v>1.124084E-3</v>
      </c>
      <c r="U28">
        <v>9.0399999999999991</v>
      </c>
      <c r="V28">
        <v>9.17</v>
      </c>
      <c r="W28">
        <f t="shared" si="2"/>
        <v>15.22</v>
      </c>
      <c r="Y28" t="s">
        <v>120</v>
      </c>
      <c r="Z28" s="3">
        <v>1.124084E-3</v>
      </c>
      <c r="AA28">
        <v>15.78</v>
      </c>
      <c r="AB28">
        <v>15.94</v>
      </c>
      <c r="AC28">
        <f t="shared" si="3"/>
        <v>21.65</v>
      </c>
      <c r="AE28" t="s">
        <v>120</v>
      </c>
      <c r="AF28" s="3">
        <v>1.1240899999999999E-3</v>
      </c>
      <c r="AG28">
        <v>69.67</v>
      </c>
      <c r="AH28">
        <v>69.760000000000005</v>
      </c>
      <c r="AI28">
        <f t="shared" si="4"/>
        <v>175.86</v>
      </c>
      <c r="AK28" t="s">
        <v>120</v>
      </c>
      <c r="AL28" s="3">
        <v>1.1240899999999999E-3</v>
      </c>
      <c r="AM28">
        <v>135.62</v>
      </c>
      <c r="AN28">
        <v>136.29</v>
      </c>
      <c r="AO28">
        <f t="shared" si="5"/>
        <v>202.01999999999998</v>
      </c>
      <c r="AQ28" t="s">
        <v>120</v>
      </c>
      <c r="AR28" s="3">
        <v>1.124084E-3</v>
      </c>
      <c r="AS28">
        <v>0.85</v>
      </c>
      <c r="AT28">
        <v>0.87</v>
      </c>
      <c r="AY28" t="s">
        <v>120</v>
      </c>
      <c r="AZ28" s="3">
        <v>1.124084E-3</v>
      </c>
      <c r="BA28">
        <v>0</v>
      </c>
      <c r="BB28">
        <v>0</v>
      </c>
      <c r="BC28">
        <v>0</v>
      </c>
      <c r="BD28">
        <v>0</v>
      </c>
      <c r="BE28">
        <v>0.84</v>
      </c>
    </row>
    <row r="29" spans="2:57">
      <c r="B29" t="s">
        <v>123</v>
      </c>
      <c r="C29" s="3">
        <v>5.8285950000000003E-2</v>
      </c>
      <c r="D29">
        <v>0.02</v>
      </c>
      <c r="E29">
        <v>0.02</v>
      </c>
      <c r="G29" t="s">
        <v>123</v>
      </c>
      <c r="H29" s="3">
        <v>5.8285950000000003E-2</v>
      </c>
      <c r="I29">
        <v>0.01</v>
      </c>
      <c r="J29">
        <v>0.02</v>
      </c>
      <c r="K29">
        <f t="shared" si="0"/>
        <v>27.13</v>
      </c>
      <c r="M29" t="s">
        <v>123</v>
      </c>
      <c r="N29" s="3">
        <v>3.6720160000000002E-2</v>
      </c>
      <c r="O29">
        <v>0.03</v>
      </c>
      <c r="P29">
        <v>0.03</v>
      </c>
      <c r="Q29">
        <f t="shared" si="1"/>
        <v>46.36</v>
      </c>
      <c r="S29" t="s">
        <v>123</v>
      </c>
      <c r="T29" s="3">
        <v>3.6720160000000002E-2</v>
      </c>
      <c r="U29">
        <v>0.01</v>
      </c>
      <c r="V29">
        <v>0.01</v>
      </c>
      <c r="W29">
        <f t="shared" si="2"/>
        <v>15.23</v>
      </c>
      <c r="Y29" t="s">
        <v>123</v>
      </c>
      <c r="Z29" s="3">
        <v>3.6720160000000002E-2</v>
      </c>
      <c r="AA29">
        <v>0.01</v>
      </c>
      <c r="AB29">
        <v>0.01</v>
      </c>
      <c r="AC29">
        <f t="shared" si="3"/>
        <v>21.66</v>
      </c>
      <c r="AE29" t="s">
        <v>123</v>
      </c>
      <c r="AF29" s="3">
        <v>8.6369500000000002E-2</v>
      </c>
      <c r="AG29">
        <v>1.91</v>
      </c>
      <c r="AH29">
        <v>1.91</v>
      </c>
      <c r="AI29">
        <f t="shared" si="4"/>
        <v>177.77</v>
      </c>
      <c r="AK29" t="s">
        <v>123</v>
      </c>
      <c r="AL29" s="3">
        <v>5.4412799999999997E-2</v>
      </c>
      <c r="AM29">
        <v>0.08</v>
      </c>
      <c r="AN29">
        <v>0.08</v>
      </c>
      <c r="AO29">
        <f t="shared" si="5"/>
        <v>202.1</v>
      </c>
      <c r="AQ29" t="s">
        <v>123</v>
      </c>
      <c r="AR29" s="3">
        <v>5.8285950000000003E-2</v>
      </c>
      <c r="AS29">
        <v>0</v>
      </c>
      <c r="AT29">
        <v>0</v>
      </c>
      <c r="AY29" t="s">
        <v>123</v>
      </c>
      <c r="AZ29" s="3">
        <v>5.8285950000000003E-2</v>
      </c>
      <c r="BA29">
        <v>0</v>
      </c>
      <c r="BB29">
        <v>0</v>
      </c>
      <c r="BC29">
        <v>0</v>
      </c>
      <c r="BD29">
        <v>0</v>
      </c>
      <c r="BE29">
        <v>0.01</v>
      </c>
    </row>
    <row r="30" spans="2:57">
      <c r="B30" t="s">
        <v>125</v>
      </c>
      <c r="C30" s="3">
        <v>7.1763989999999999E-5</v>
      </c>
      <c r="D30">
        <v>0.64</v>
      </c>
      <c r="E30">
        <v>0.65</v>
      </c>
      <c r="G30" t="s">
        <v>125</v>
      </c>
      <c r="H30" s="3">
        <v>7.1763989999999999E-5</v>
      </c>
      <c r="I30">
        <v>0.28999999999999998</v>
      </c>
      <c r="J30">
        <v>0.3</v>
      </c>
      <c r="K30">
        <f t="shared" si="0"/>
        <v>27.43</v>
      </c>
      <c r="M30" t="s">
        <v>125</v>
      </c>
      <c r="N30" s="3">
        <v>7.1763989999999999E-5</v>
      </c>
      <c r="O30">
        <v>1.58</v>
      </c>
      <c r="P30">
        <v>1.58</v>
      </c>
      <c r="Q30">
        <f t="shared" si="1"/>
        <v>47.94</v>
      </c>
      <c r="S30" t="s">
        <v>125</v>
      </c>
      <c r="T30" s="3">
        <v>4.017353E-5</v>
      </c>
      <c r="U30">
        <v>0.22</v>
      </c>
      <c r="V30">
        <v>0.22</v>
      </c>
      <c r="W30">
        <f t="shared" si="2"/>
        <v>15.450000000000001</v>
      </c>
      <c r="Y30" t="s">
        <v>125</v>
      </c>
      <c r="Z30" s="3">
        <v>7.1763989999999999E-5</v>
      </c>
      <c r="AA30">
        <v>0.19</v>
      </c>
      <c r="AB30">
        <v>0.19</v>
      </c>
      <c r="AC30">
        <f t="shared" si="3"/>
        <v>21.85</v>
      </c>
      <c r="AE30" t="s">
        <v>125</v>
      </c>
      <c r="AF30" s="3">
        <v>0</v>
      </c>
      <c r="AG30">
        <v>0</v>
      </c>
      <c r="AH30" t="s">
        <v>1529</v>
      </c>
      <c r="AI30" t="e">
        <f t="shared" si="4"/>
        <v>#VALUE!</v>
      </c>
      <c r="AK30" t="s">
        <v>125</v>
      </c>
      <c r="AL30" s="3">
        <v>7.1758499999999994E-5</v>
      </c>
      <c r="AM30">
        <v>2.2999999999999998</v>
      </c>
      <c r="AN30">
        <v>2.3199999999999998</v>
      </c>
      <c r="AO30">
        <f t="shared" si="5"/>
        <v>204.42</v>
      </c>
      <c r="AQ30" t="s">
        <v>125</v>
      </c>
      <c r="AR30" s="3">
        <v>7.1763989999999999E-5</v>
      </c>
      <c r="AS30">
        <v>0.14000000000000001</v>
      </c>
      <c r="AT30">
        <v>0.15</v>
      </c>
      <c r="AY30" t="s">
        <v>125</v>
      </c>
      <c r="AZ30" s="3">
        <v>7.1763989999999999E-5</v>
      </c>
      <c r="BA30">
        <v>0</v>
      </c>
      <c r="BB30">
        <v>0</v>
      </c>
      <c r="BC30">
        <v>0</v>
      </c>
      <c r="BD30">
        <v>0</v>
      </c>
      <c r="BE30">
        <v>0.16</v>
      </c>
    </row>
    <row r="31" spans="2:57">
      <c r="B31" t="s">
        <v>128</v>
      </c>
      <c r="C31" s="3">
        <v>0</v>
      </c>
      <c r="D31">
        <v>0</v>
      </c>
      <c r="E31">
        <v>0</v>
      </c>
      <c r="G31" t="s">
        <v>128</v>
      </c>
      <c r="H31" s="3">
        <v>0</v>
      </c>
      <c r="I31">
        <v>0</v>
      </c>
      <c r="J31">
        <v>0</v>
      </c>
      <c r="K31">
        <f t="shared" si="0"/>
        <v>27.43</v>
      </c>
      <c r="M31" t="s">
        <v>128</v>
      </c>
      <c r="N31" s="3">
        <v>0</v>
      </c>
      <c r="O31">
        <v>0</v>
      </c>
      <c r="P31">
        <v>0</v>
      </c>
      <c r="Q31">
        <f t="shared" si="1"/>
        <v>47.94</v>
      </c>
      <c r="S31" t="s">
        <v>128</v>
      </c>
      <c r="T31" s="3">
        <v>0</v>
      </c>
      <c r="U31">
        <v>0</v>
      </c>
      <c r="V31">
        <v>0</v>
      </c>
      <c r="W31">
        <f t="shared" si="2"/>
        <v>15.450000000000001</v>
      </c>
      <c r="Y31" t="s">
        <v>128</v>
      </c>
      <c r="Z31" s="3">
        <v>0</v>
      </c>
      <c r="AA31">
        <v>0</v>
      </c>
      <c r="AB31">
        <v>0</v>
      </c>
      <c r="AC31">
        <f t="shared" si="3"/>
        <v>21.85</v>
      </c>
      <c r="AE31" t="s">
        <v>128</v>
      </c>
      <c r="AF31" s="3">
        <v>0</v>
      </c>
      <c r="AG31">
        <v>0</v>
      </c>
      <c r="AH31">
        <v>0</v>
      </c>
      <c r="AI31">
        <f>AH31+AI29</f>
        <v>177.77</v>
      </c>
      <c r="AK31" t="s">
        <v>128</v>
      </c>
      <c r="AL31" s="3">
        <v>0</v>
      </c>
      <c r="AM31">
        <v>0</v>
      </c>
      <c r="AN31">
        <v>0</v>
      </c>
      <c r="AO31">
        <f t="shared" si="5"/>
        <v>204.42</v>
      </c>
      <c r="AQ31" t="s">
        <v>128</v>
      </c>
      <c r="AR31" s="3">
        <v>0</v>
      </c>
      <c r="AS31">
        <v>0</v>
      </c>
      <c r="AT31">
        <v>0</v>
      </c>
      <c r="AY31" t="s">
        <v>128</v>
      </c>
      <c r="AZ31" s="3">
        <v>0</v>
      </c>
      <c r="BA31">
        <v>0</v>
      </c>
      <c r="BB31">
        <v>0</v>
      </c>
      <c r="BC31">
        <v>0</v>
      </c>
      <c r="BD31">
        <v>0</v>
      </c>
      <c r="BE31">
        <v>0</v>
      </c>
    </row>
    <row r="32" spans="2:57">
      <c r="B32" t="s">
        <v>130</v>
      </c>
      <c r="C32" s="3">
        <v>0</v>
      </c>
      <c r="D32">
        <v>0</v>
      </c>
      <c r="E32">
        <v>0</v>
      </c>
      <c r="G32" t="s">
        <v>130</v>
      </c>
      <c r="H32" s="3">
        <v>0</v>
      </c>
      <c r="I32">
        <v>0</v>
      </c>
      <c r="J32">
        <v>0</v>
      </c>
      <c r="K32">
        <f t="shared" si="0"/>
        <v>27.43</v>
      </c>
      <c r="M32" t="s">
        <v>130</v>
      </c>
      <c r="N32" s="3">
        <v>0</v>
      </c>
      <c r="O32">
        <v>0</v>
      </c>
      <c r="P32">
        <v>0</v>
      </c>
      <c r="Q32">
        <f t="shared" si="1"/>
        <v>47.94</v>
      </c>
      <c r="S32" t="s">
        <v>130</v>
      </c>
      <c r="T32" s="3">
        <v>0</v>
      </c>
      <c r="U32">
        <v>0</v>
      </c>
      <c r="V32">
        <v>0</v>
      </c>
      <c r="W32">
        <f t="shared" si="2"/>
        <v>15.450000000000001</v>
      </c>
      <c r="Y32" t="s">
        <v>130</v>
      </c>
      <c r="Z32" s="3">
        <v>0</v>
      </c>
      <c r="AA32">
        <v>0</v>
      </c>
      <c r="AB32">
        <v>0</v>
      </c>
      <c r="AC32">
        <f t="shared" si="3"/>
        <v>21.85</v>
      </c>
      <c r="AE32" t="s">
        <v>130</v>
      </c>
      <c r="AF32" s="3">
        <v>0</v>
      </c>
      <c r="AG32">
        <v>0</v>
      </c>
      <c r="AH32">
        <v>0</v>
      </c>
      <c r="AI32">
        <f t="shared" si="4"/>
        <v>177.77</v>
      </c>
      <c r="AK32" t="s">
        <v>130</v>
      </c>
      <c r="AL32" s="3">
        <v>0</v>
      </c>
      <c r="AM32">
        <v>0</v>
      </c>
      <c r="AN32">
        <v>0</v>
      </c>
      <c r="AO32">
        <f t="shared" si="5"/>
        <v>204.42</v>
      </c>
      <c r="AQ32" t="s">
        <v>130</v>
      </c>
      <c r="AR32" s="3">
        <v>0</v>
      </c>
      <c r="AS32">
        <v>0</v>
      </c>
      <c r="AT32">
        <v>0</v>
      </c>
      <c r="AY32" t="s">
        <v>130</v>
      </c>
      <c r="AZ32" s="3">
        <v>0</v>
      </c>
      <c r="BA32">
        <v>0</v>
      </c>
      <c r="BB32">
        <v>0</v>
      </c>
      <c r="BC32">
        <v>0</v>
      </c>
      <c r="BD32">
        <v>0</v>
      </c>
      <c r="BE32">
        <v>0</v>
      </c>
    </row>
    <row r="33" spans="2:57">
      <c r="B33" t="s">
        <v>133</v>
      </c>
      <c r="C33" s="3">
        <v>1.6331370000000001E-2</v>
      </c>
      <c r="D33">
        <v>3.94</v>
      </c>
      <c r="E33">
        <v>3.97</v>
      </c>
      <c r="G33" t="s">
        <v>133</v>
      </c>
      <c r="H33" s="3">
        <v>1.6331370000000001E-2</v>
      </c>
      <c r="I33">
        <v>12.64</v>
      </c>
      <c r="J33">
        <v>13.13</v>
      </c>
      <c r="K33">
        <f t="shared" si="0"/>
        <v>40.56</v>
      </c>
      <c r="M33" t="s">
        <v>133</v>
      </c>
      <c r="N33" s="3">
        <v>1.6331370000000001E-2</v>
      </c>
      <c r="O33">
        <v>11.21</v>
      </c>
      <c r="P33">
        <v>11.24</v>
      </c>
      <c r="Q33">
        <f t="shared" si="1"/>
        <v>59.18</v>
      </c>
      <c r="S33" t="s">
        <v>133</v>
      </c>
      <c r="T33" s="3">
        <v>1.6331370000000001E-2</v>
      </c>
      <c r="U33">
        <v>11.24</v>
      </c>
      <c r="V33">
        <v>11.38</v>
      </c>
      <c r="W33">
        <f t="shared" si="2"/>
        <v>26.830000000000002</v>
      </c>
      <c r="Y33" t="s">
        <v>133</v>
      </c>
      <c r="Z33" s="3">
        <v>1.6331370000000001E-2</v>
      </c>
      <c r="AA33">
        <v>9.43</v>
      </c>
      <c r="AB33">
        <v>9.5299999999999994</v>
      </c>
      <c r="AC33">
        <f t="shared" si="3"/>
        <v>31.380000000000003</v>
      </c>
      <c r="AE33" t="s">
        <v>133</v>
      </c>
      <c r="AF33" s="3">
        <v>1.6331399999999999E-2</v>
      </c>
      <c r="AG33">
        <v>53.88</v>
      </c>
      <c r="AH33">
        <v>53.95</v>
      </c>
      <c r="AI33">
        <f t="shared" si="4"/>
        <v>231.72000000000003</v>
      </c>
      <c r="AK33" t="s">
        <v>133</v>
      </c>
      <c r="AL33" s="3">
        <v>1.6331399999999999E-2</v>
      </c>
      <c r="AM33">
        <v>105.9</v>
      </c>
      <c r="AN33">
        <v>106.36</v>
      </c>
      <c r="AO33">
        <f t="shared" si="5"/>
        <v>310.77999999999997</v>
      </c>
      <c r="AQ33" t="s">
        <v>133</v>
      </c>
      <c r="AR33" s="3">
        <v>1.6331370000000001E-2</v>
      </c>
      <c r="AS33">
        <v>0.39</v>
      </c>
      <c r="AT33">
        <v>0.41</v>
      </c>
      <c r="AY33" t="s">
        <v>133</v>
      </c>
      <c r="AZ33" s="3">
        <v>1.6331370000000001E-2</v>
      </c>
      <c r="BA33">
        <v>0</v>
      </c>
      <c r="BB33">
        <v>0</v>
      </c>
      <c r="BC33">
        <v>0</v>
      </c>
      <c r="BD33">
        <v>0</v>
      </c>
      <c r="BE33">
        <v>0.37</v>
      </c>
    </row>
    <row r="34" spans="2:57">
      <c r="B34" t="s">
        <v>135</v>
      </c>
      <c r="C34" s="3">
        <v>1.3503370000000001E-2</v>
      </c>
      <c r="D34">
        <v>1.42</v>
      </c>
      <c r="E34">
        <v>1.43</v>
      </c>
      <c r="G34" t="s">
        <v>135</v>
      </c>
      <c r="H34" s="3">
        <v>1.3503370000000001E-2</v>
      </c>
      <c r="I34">
        <v>1.62</v>
      </c>
      <c r="J34">
        <v>1.65</v>
      </c>
      <c r="K34">
        <f t="shared" si="0"/>
        <v>42.21</v>
      </c>
      <c r="M34" t="s">
        <v>135</v>
      </c>
      <c r="N34" s="3">
        <v>1.3503370000000001E-2</v>
      </c>
      <c r="O34">
        <v>6.77</v>
      </c>
      <c r="P34">
        <v>6.79</v>
      </c>
      <c r="Q34">
        <f t="shared" si="1"/>
        <v>65.97</v>
      </c>
      <c r="S34" t="s">
        <v>135</v>
      </c>
      <c r="T34" s="3">
        <v>1.3503370000000001E-2</v>
      </c>
      <c r="U34">
        <v>1.01</v>
      </c>
      <c r="V34">
        <v>1.03</v>
      </c>
      <c r="W34">
        <f t="shared" si="2"/>
        <v>27.860000000000003</v>
      </c>
      <c r="Y34" t="s">
        <v>135</v>
      </c>
      <c r="Z34" s="3">
        <v>1.3503370000000001E-2</v>
      </c>
      <c r="AA34">
        <v>1.6</v>
      </c>
      <c r="AB34">
        <v>1.62</v>
      </c>
      <c r="AC34">
        <f t="shared" si="3"/>
        <v>33</v>
      </c>
      <c r="AE34" t="s">
        <v>135</v>
      </c>
      <c r="AF34" s="3">
        <v>1.35034E-2</v>
      </c>
      <c r="AG34">
        <v>18.87</v>
      </c>
      <c r="AH34">
        <v>18.899999999999999</v>
      </c>
      <c r="AI34">
        <f t="shared" si="4"/>
        <v>250.62000000000003</v>
      </c>
      <c r="AK34" t="s">
        <v>135</v>
      </c>
      <c r="AL34" s="3">
        <v>1.35034E-2</v>
      </c>
      <c r="AM34">
        <v>22.38</v>
      </c>
      <c r="AN34">
        <v>22.45</v>
      </c>
      <c r="AO34">
        <f t="shared" si="5"/>
        <v>333.22999999999996</v>
      </c>
      <c r="AQ34" t="s">
        <v>135</v>
      </c>
      <c r="AR34" s="3">
        <v>1.3503370000000001E-2</v>
      </c>
      <c r="AS34">
        <v>0.17</v>
      </c>
      <c r="AT34">
        <v>0.18</v>
      </c>
      <c r="AY34" t="s">
        <v>135</v>
      </c>
      <c r="AZ34" s="3">
        <v>1.3503370000000001E-2</v>
      </c>
      <c r="BA34">
        <v>0</v>
      </c>
      <c r="BB34">
        <v>0</v>
      </c>
      <c r="BC34">
        <v>0</v>
      </c>
      <c r="BD34">
        <v>0</v>
      </c>
      <c r="BE34">
        <v>0.17</v>
      </c>
    </row>
    <row r="35" spans="2:57">
      <c r="B35" t="s">
        <v>138</v>
      </c>
      <c r="C35" s="3">
        <v>5.5425170000000003E-3</v>
      </c>
      <c r="D35">
        <v>33.44</v>
      </c>
      <c r="E35">
        <v>33.61</v>
      </c>
      <c r="G35" t="s">
        <v>138</v>
      </c>
      <c r="H35" s="3">
        <v>5.5425170000000003E-3</v>
      </c>
      <c r="I35">
        <v>394.2</v>
      </c>
      <c r="J35">
        <v>404.16</v>
      </c>
      <c r="K35">
        <f t="shared" si="0"/>
        <v>446.37</v>
      </c>
      <c r="M35" t="s">
        <v>138</v>
      </c>
      <c r="N35" s="3">
        <v>5.5425170000000003E-3</v>
      </c>
      <c r="O35">
        <v>495.12</v>
      </c>
      <c r="P35">
        <v>495.6</v>
      </c>
      <c r="Q35">
        <f t="shared" si="1"/>
        <v>561.57000000000005</v>
      </c>
      <c r="S35" t="s">
        <v>138</v>
      </c>
      <c r="T35" s="3">
        <v>5.5425170000000003E-3</v>
      </c>
      <c r="U35">
        <v>373.33</v>
      </c>
      <c r="V35">
        <v>375.88</v>
      </c>
      <c r="W35">
        <f t="shared" si="2"/>
        <v>403.74</v>
      </c>
      <c r="Y35" t="s">
        <v>138</v>
      </c>
      <c r="Z35" s="3">
        <v>5.5425170000000003E-3</v>
      </c>
      <c r="AA35">
        <v>811.11</v>
      </c>
      <c r="AB35">
        <v>815.15</v>
      </c>
      <c r="AC35">
        <f t="shared" si="3"/>
        <v>848.15</v>
      </c>
      <c r="AE35" t="s">
        <v>138</v>
      </c>
      <c r="AF35" s="3">
        <v>5.5424899999999997E-3</v>
      </c>
      <c r="AG35">
        <v>227.16</v>
      </c>
      <c r="AH35">
        <v>227.69</v>
      </c>
      <c r="AI35">
        <f t="shared" si="4"/>
        <v>478.31000000000006</v>
      </c>
      <c r="AK35" t="s">
        <v>138</v>
      </c>
      <c r="AL35" s="3">
        <v>4.4287099999999998E-3</v>
      </c>
      <c r="AM35">
        <v>989.59</v>
      </c>
      <c r="AN35">
        <v>999.97</v>
      </c>
      <c r="AO35">
        <f t="shared" si="5"/>
        <v>1333.2</v>
      </c>
      <c r="AQ35" t="s">
        <v>138</v>
      </c>
      <c r="AR35" s="3">
        <v>5.5424569999999998E-3</v>
      </c>
      <c r="AS35">
        <v>5.82</v>
      </c>
      <c r="AT35">
        <v>5.93</v>
      </c>
      <c r="AY35" t="s">
        <v>138</v>
      </c>
      <c r="AZ35" s="3">
        <v>5.5424569999999998E-3</v>
      </c>
      <c r="BA35">
        <v>0</v>
      </c>
      <c r="BB35">
        <v>0</v>
      </c>
      <c r="BC35">
        <v>0</v>
      </c>
      <c r="BD35">
        <v>0</v>
      </c>
      <c r="BE35">
        <v>5.71</v>
      </c>
    </row>
    <row r="36" spans="2:57">
      <c r="B36" t="s">
        <v>140</v>
      </c>
      <c r="C36" s="3">
        <v>5.6720970000000001E-3</v>
      </c>
      <c r="D36">
        <v>9.44</v>
      </c>
      <c r="E36">
        <v>9.4700000000000006</v>
      </c>
      <c r="G36" t="s">
        <v>140</v>
      </c>
      <c r="H36" s="3">
        <v>5.6720970000000001E-3</v>
      </c>
      <c r="I36">
        <v>310.5</v>
      </c>
      <c r="J36">
        <v>319.17</v>
      </c>
      <c r="K36">
        <f t="shared" si="0"/>
        <v>765.54</v>
      </c>
      <c r="M36" t="s">
        <v>140</v>
      </c>
      <c r="N36" s="3">
        <v>5.6720970000000001E-3</v>
      </c>
      <c r="O36">
        <v>38.57</v>
      </c>
      <c r="P36">
        <v>38.64</v>
      </c>
      <c r="Q36">
        <f t="shared" si="1"/>
        <v>600.21</v>
      </c>
      <c r="S36" t="s">
        <v>140</v>
      </c>
      <c r="T36" s="3">
        <v>5.6720970000000001E-3</v>
      </c>
      <c r="U36">
        <v>216.2</v>
      </c>
      <c r="V36">
        <v>217.56</v>
      </c>
      <c r="W36">
        <f t="shared" si="2"/>
        <v>621.29999999999995</v>
      </c>
      <c r="Y36" t="s">
        <v>140</v>
      </c>
      <c r="Z36" s="3">
        <v>5.6720970000000001E-3</v>
      </c>
      <c r="AA36">
        <v>485.77</v>
      </c>
      <c r="AB36">
        <v>489.08</v>
      </c>
      <c r="AC36">
        <f t="shared" si="3"/>
        <v>1337.23</v>
      </c>
      <c r="AE36" t="s">
        <v>140</v>
      </c>
      <c r="AF36" s="3">
        <v>5.6720599999999996E-3</v>
      </c>
      <c r="AG36">
        <v>77.47</v>
      </c>
      <c r="AH36">
        <v>77.56</v>
      </c>
      <c r="AI36">
        <f t="shared" si="4"/>
        <v>555.87000000000012</v>
      </c>
      <c r="AK36" t="s">
        <v>140</v>
      </c>
      <c r="AL36" s="3">
        <v>5.6720599999999996E-3</v>
      </c>
      <c r="AM36">
        <v>841.01</v>
      </c>
      <c r="AN36">
        <v>849.18</v>
      </c>
      <c r="AO36">
        <f t="shared" si="5"/>
        <v>2182.38</v>
      </c>
      <c r="AQ36" t="s">
        <v>140</v>
      </c>
      <c r="AR36" s="3">
        <v>5.6720970000000001E-3</v>
      </c>
      <c r="AS36">
        <v>1.45</v>
      </c>
      <c r="AT36">
        <v>1.48</v>
      </c>
      <c r="AY36" t="s">
        <v>140</v>
      </c>
      <c r="AZ36" s="3">
        <v>5.6720970000000001E-3</v>
      </c>
      <c r="BA36">
        <v>0</v>
      </c>
      <c r="BB36">
        <v>0</v>
      </c>
      <c r="BC36">
        <v>0</v>
      </c>
      <c r="BD36">
        <v>0</v>
      </c>
      <c r="BE36">
        <v>1.3</v>
      </c>
    </row>
    <row r="37" spans="2:57">
      <c r="B37" t="s">
        <v>143</v>
      </c>
      <c r="C37" s="3">
        <v>2.7239320000000002E-4</v>
      </c>
      <c r="D37">
        <v>24.84</v>
      </c>
      <c r="E37">
        <v>24.96</v>
      </c>
      <c r="G37" t="s">
        <v>143</v>
      </c>
      <c r="H37" s="3">
        <v>2.7239320000000002E-4</v>
      </c>
      <c r="I37">
        <v>24.76</v>
      </c>
      <c r="J37">
        <v>25.57</v>
      </c>
      <c r="K37">
        <f t="shared" si="0"/>
        <v>791.11</v>
      </c>
      <c r="M37" t="s">
        <v>143</v>
      </c>
      <c r="N37" s="3">
        <v>2.7239320000000002E-4</v>
      </c>
      <c r="O37">
        <v>60.32</v>
      </c>
      <c r="P37">
        <v>60.43</v>
      </c>
      <c r="Q37">
        <f t="shared" si="1"/>
        <v>660.64</v>
      </c>
      <c r="S37" t="s">
        <v>143</v>
      </c>
      <c r="T37" s="3">
        <v>2.7239320000000002E-4</v>
      </c>
      <c r="U37">
        <v>19.79</v>
      </c>
      <c r="V37">
        <v>20.079999999999998</v>
      </c>
      <c r="W37">
        <f t="shared" si="2"/>
        <v>641.38</v>
      </c>
      <c r="Y37" t="s">
        <v>143</v>
      </c>
      <c r="Z37" s="3">
        <v>2.7239320000000002E-4</v>
      </c>
      <c r="AA37">
        <v>26.97</v>
      </c>
      <c r="AB37">
        <v>27.28</v>
      </c>
      <c r="AC37">
        <f t="shared" si="3"/>
        <v>1364.51</v>
      </c>
      <c r="AE37" t="s">
        <v>143</v>
      </c>
      <c r="AF37" s="3">
        <v>2.7243900000000003E-4</v>
      </c>
      <c r="AG37">
        <v>150.06</v>
      </c>
      <c r="AH37">
        <v>150.38999999999999</v>
      </c>
      <c r="AI37">
        <f t="shared" si="4"/>
        <v>706.2600000000001</v>
      </c>
      <c r="AK37" t="s">
        <v>143</v>
      </c>
      <c r="AL37" s="3">
        <v>2.7243900000000003E-4</v>
      </c>
      <c r="AM37">
        <v>124.58</v>
      </c>
      <c r="AN37">
        <v>125.37</v>
      </c>
      <c r="AO37">
        <f t="shared" si="5"/>
        <v>2307.75</v>
      </c>
      <c r="AQ37" t="s">
        <v>143</v>
      </c>
      <c r="AR37" s="3">
        <v>2.7239320000000002E-4</v>
      </c>
      <c r="AS37">
        <v>5.52</v>
      </c>
      <c r="AT37">
        <v>5.63</v>
      </c>
      <c r="AY37" t="s">
        <v>143</v>
      </c>
      <c r="AZ37" s="3">
        <v>2.7239320000000002E-4</v>
      </c>
      <c r="BA37">
        <v>0</v>
      </c>
      <c r="BB37">
        <v>0</v>
      </c>
      <c r="BC37">
        <v>0</v>
      </c>
      <c r="BD37">
        <v>0</v>
      </c>
      <c r="BE37">
        <v>5.42</v>
      </c>
    </row>
    <row r="38" spans="2:57">
      <c r="B38" t="s">
        <v>145</v>
      </c>
      <c r="C38" s="3">
        <v>4.62532E-5</v>
      </c>
      <c r="D38">
        <v>19.97</v>
      </c>
      <c r="E38">
        <v>20.079999999999998</v>
      </c>
      <c r="G38" t="s">
        <v>145</v>
      </c>
      <c r="H38" s="3">
        <v>4.62532E-5</v>
      </c>
      <c r="I38">
        <v>11.82</v>
      </c>
      <c r="J38">
        <v>12.18</v>
      </c>
      <c r="K38">
        <f t="shared" si="0"/>
        <v>803.29</v>
      </c>
      <c r="M38" t="s">
        <v>145</v>
      </c>
      <c r="N38" s="3">
        <v>4.62532E-5</v>
      </c>
      <c r="O38">
        <v>35.58</v>
      </c>
      <c r="P38">
        <v>35.700000000000003</v>
      </c>
      <c r="Q38">
        <f t="shared" si="1"/>
        <v>696.34</v>
      </c>
      <c r="S38" t="s">
        <v>145</v>
      </c>
      <c r="T38" s="3">
        <v>4.62532E-5</v>
      </c>
      <c r="U38">
        <v>6.44</v>
      </c>
      <c r="V38">
        <v>6.59</v>
      </c>
      <c r="W38">
        <f t="shared" si="2"/>
        <v>647.97</v>
      </c>
      <c r="Y38" t="s">
        <v>145</v>
      </c>
      <c r="Z38" s="3">
        <v>4.62532E-5</v>
      </c>
      <c r="AA38">
        <v>9.4700000000000006</v>
      </c>
      <c r="AB38">
        <v>9.66</v>
      </c>
      <c r="AC38">
        <f t="shared" si="3"/>
        <v>1374.17</v>
      </c>
      <c r="AE38" t="s">
        <v>145</v>
      </c>
      <c r="AF38" s="3">
        <v>4.6225900000000001E-5</v>
      </c>
      <c r="AG38">
        <v>133.49</v>
      </c>
      <c r="AH38">
        <v>133.76</v>
      </c>
      <c r="AI38">
        <f t="shared" si="4"/>
        <v>840.0200000000001</v>
      </c>
      <c r="AK38" t="s">
        <v>145</v>
      </c>
      <c r="AL38" s="3">
        <v>4.6225900000000001E-5</v>
      </c>
      <c r="AM38">
        <v>69.92</v>
      </c>
      <c r="AN38">
        <v>70.34</v>
      </c>
      <c r="AO38">
        <f t="shared" si="5"/>
        <v>2378.09</v>
      </c>
      <c r="AQ38" t="s">
        <v>145</v>
      </c>
      <c r="AR38" s="3">
        <v>4.62532E-5</v>
      </c>
      <c r="AS38">
        <v>3.51</v>
      </c>
      <c r="AT38">
        <v>3.61</v>
      </c>
      <c r="AY38" t="s">
        <v>145</v>
      </c>
      <c r="AZ38" s="3">
        <v>4.62532E-5</v>
      </c>
      <c r="BA38">
        <v>0</v>
      </c>
      <c r="BB38">
        <v>0</v>
      </c>
      <c r="BC38">
        <v>0</v>
      </c>
      <c r="BD38">
        <v>0</v>
      </c>
      <c r="BE38">
        <v>3.47</v>
      </c>
    </row>
    <row r="39" spans="2:57">
      <c r="B39" t="s">
        <v>148</v>
      </c>
      <c r="C39" s="3">
        <v>0</v>
      </c>
      <c r="D39">
        <v>0.01</v>
      </c>
      <c r="E39">
        <v>0.01</v>
      </c>
      <c r="G39" t="s">
        <v>148</v>
      </c>
      <c r="H39" s="3">
        <v>0</v>
      </c>
      <c r="I39">
        <v>0.01</v>
      </c>
      <c r="J39">
        <v>0.01</v>
      </c>
      <c r="K39">
        <f t="shared" si="0"/>
        <v>803.3</v>
      </c>
      <c r="M39" t="s">
        <v>148</v>
      </c>
      <c r="N39" s="3">
        <v>0</v>
      </c>
      <c r="O39">
        <v>0.02</v>
      </c>
      <c r="P39">
        <v>0.02</v>
      </c>
      <c r="Q39">
        <f t="shared" si="1"/>
        <v>696.36</v>
      </c>
      <c r="S39" t="s">
        <v>148</v>
      </c>
      <c r="T39" s="3">
        <v>0</v>
      </c>
      <c r="U39">
        <v>0.01</v>
      </c>
      <c r="V39">
        <v>0.01</v>
      </c>
      <c r="W39">
        <f t="shared" si="2"/>
        <v>647.98</v>
      </c>
      <c r="Y39" t="s">
        <v>148</v>
      </c>
      <c r="Z39" s="3">
        <v>0</v>
      </c>
      <c r="AA39">
        <v>0.01</v>
      </c>
      <c r="AB39">
        <v>0.01</v>
      </c>
      <c r="AC39">
        <f t="shared" si="3"/>
        <v>1374.18</v>
      </c>
      <c r="AE39" t="s">
        <v>148</v>
      </c>
      <c r="AF39" s="3">
        <v>1.4089299999999999E-8</v>
      </c>
      <c r="AG39">
        <v>1.77</v>
      </c>
      <c r="AH39">
        <v>1.77</v>
      </c>
      <c r="AI39">
        <f t="shared" si="4"/>
        <v>841.79000000000008</v>
      </c>
      <c r="AK39" t="s">
        <v>148</v>
      </c>
      <c r="AL39" s="3">
        <v>1.4089299999999999E-8</v>
      </c>
      <c r="AM39">
        <v>0.04</v>
      </c>
      <c r="AN39">
        <v>0.04</v>
      </c>
      <c r="AO39">
        <f t="shared" si="5"/>
        <v>2378.13</v>
      </c>
      <c r="AQ39" t="s">
        <v>148</v>
      </c>
      <c r="AR39" s="3">
        <v>0</v>
      </c>
      <c r="AS39">
        <v>0</v>
      </c>
      <c r="AT39">
        <v>0.01</v>
      </c>
      <c r="AY39" t="s">
        <v>148</v>
      </c>
      <c r="AZ39" s="3">
        <v>0</v>
      </c>
      <c r="BA39">
        <v>0</v>
      </c>
      <c r="BB39">
        <v>0</v>
      </c>
      <c r="BC39">
        <v>0</v>
      </c>
      <c r="BD39">
        <v>0</v>
      </c>
      <c r="BE39">
        <v>0</v>
      </c>
    </row>
    <row r="40" spans="2:57">
      <c r="B40" t="s">
        <v>150</v>
      </c>
      <c r="C40" s="3">
        <v>4.7683719999999998E-7</v>
      </c>
      <c r="D40">
        <v>0.96</v>
      </c>
      <c r="E40">
        <v>0.97</v>
      </c>
      <c r="G40" t="s">
        <v>150</v>
      </c>
      <c r="H40" s="3">
        <v>4.7683719999999998E-7</v>
      </c>
      <c r="I40">
        <v>0.46</v>
      </c>
      <c r="J40">
        <v>0.47</v>
      </c>
      <c r="K40">
        <f t="shared" si="0"/>
        <v>803.77</v>
      </c>
      <c r="M40" t="s">
        <v>150</v>
      </c>
      <c r="N40" s="3">
        <v>4.7683719999999998E-7</v>
      </c>
      <c r="O40">
        <v>1.98</v>
      </c>
      <c r="P40">
        <v>1.99</v>
      </c>
      <c r="Q40">
        <f t="shared" si="1"/>
        <v>698.35</v>
      </c>
      <c r="S40" t="s">
        <v>150</v>
      </c>
      <c r="T40" s="3">
        <v>4.7683719999999998E-7</v>
      </c>
      <c r="U40">
        <v>0.38</v>
      </c>
      <c r="V40">
        <v>0.39</v>
      </c>
      <c r="W40">
        <f t="shared" si="2"/>
        <v>648.37</v>
      </c>
      <c r="Y40" t="s">
        <v>150</v>
      </c>
      <c r="Z40" s="3">
        <v>4.7683719999999998E-7</v>
      </c>
      <c r="AA40">
        <v>0.27</v>
      </c>
      <c r="AB40">
        <v>0.28000000000000003</v>
      </c>
      <c r="AC40">
        <f t="shared" si="3"/>
        <v>1374.46</v>
      </c>
      <c r="AE40" t="s">
        <v>150</v>
      </c>
      <c r="AF40" s="3">
        <v>4.7371599999999998E-7</v>
      </c>
      <c r="AG40">
        <v>10.84</v>
      </c>
      <c r="AH40">
        <v>10.87</v>
      </c>
      <c r="AI40">
        <f t="shared" si="4"/>
        <v>852.66000000000008</v>
      </c>
      <c r="AK40" t="s">
        <v>150</v>
      </c>
      <c r="AL40" s="3">
        <v>4.7371599999999998E-7</v>
      </c>
      <c r="AM40">
        <v>2.69</v>
      </c>
      <c r="AN40">
        <v>2.71</v>
      </c>
      <c r="AO40">
        <f t="shared" si="5"/>
        <v>2380.84</v>
      </c>
      <c r="AQ40" t="s">
        <v>150</v>
      </c>
      <c r="AR40" s="3">
        <v>4.7683719999999998E-7</v>
      </c>
      <c r="AS40">
        <v>0.25</v>
      </c>
      <c r="AT40">
        <v>0.27</v>
      </c>
      <c r="AY40" t="s">
        <v>150</v>
      </c>
      <c r="AZ40" s="3">
        <v>4.7683719999999998E-7</v>
      </c>
      <c r="BA40">
        <v>0</v>
      </c>
      <c r="BB40">
        <v>0</v>
      </c>
      <c r="BC40">
        <v>0</v>
      </c>
      <c r="BD40">
        <v>0</v>
      </c>
      <c r="BE40">
        <v>0.25</v>
      </c>
    </row>
    <row r="41" spans="2:57">
      <c r="B41" t="s">
        <v>153</v>
      </c>
      <c r="C41" s="3">
        <v>0</v>
      </c>
      <c r="D41">
        <v>0</v>
      </c>
      <c r="E41">
        <v>0</v>
      </c>
      <c r="G41" t="s">
        <v>153</v>
      </c>
      <c r="H41" s="3">
        <v>0</v>
      </c>
      <c r="I41">
        <v>0</v>
      </c>
      <c r="J41">
        <v>0</v>
      </c>
      <c r="K41">
        <f t="shared" si="0"/>
        <v>803.77</v>
      </c>
      <c r="M41" t="s">
        <v>153</v>
      </c>
      <c r="N41" s="3">
        <v>0</v>
      </c>
      <c r="O41">
        <v>0</v>
      </c>
      <c r="P41">
        <v>0</v>
      </c>
      <c r="Q41">
        <f t="shared" si="1"/>
        <v>698.35</v>
      </c>
      <c r="S41" t="s">
        <v>153</v>
      </c>
      <c r="T41" s="3">
        <v>0</v>
      </c>
      <c r="U41">
        <v>0</v>
      </c>
      <c r="V41">
        <v>0</v>
      </c>
      <c r="W41">
        <f t="shared" si="2"/>
        <v>648.37</v>
      </c>
      <c r="Y41" t="s">
        <v>153</v>
      </c>
      <c r="Z41" s="3">
        <v>0</v>
      </c>
      <c r="AA41">
        <v>0</v>
      </c>
      <c r="AB41">
        <v>0</v>
      </c>
      <c r="AC41">
        <f t="shared" si="3"/>
        <v>1374.46</v>
      </c>
      <c r="AE41" t="s">
        <v>153</v>
      </c>
      <c r="AF41" s="3">
        <v>0</v>
      </c>
      <c r="AG41">
        <v>0</v>
      </c>
      <c r="AH41">
        <v>0</v>
      </c>
      <c r="AI41">
        <f t="shared" si="4"/>
        <v>852.66000000000008</v>
      </c>
      <c r="AK41" t="s">
        <v>153</v>
      </c>
      <c r="AL41" s="3">
        <v>0</v>
      </c>
      <c r="AM41">
        <v>0</v>
      </c>
      <c r="AN41">
        <v>0</v>
      </c>
      <c r="AO41">
        <f t="shared" si="5"/>
        <v>2380.84</v>
      </c>
      <c r="AQ41" t="s">
        <v>153</v>
      </c>
      <c r="AR41" s="3">
        <v>0</v>
      </c>
      <c r="AS41">
        <v>0</v>
      </c>
      <c r="AT41">
        <v>0</v>
      </c>
      <c r="AY41" t="s">
        <v>153</v>
      </c>
      <c r="AZ41" s="3">
        <v>0</v>
      </c>
      <c r="BA41">
        <v>0</v>
      </c>
      <c r="BB41">
        <v>0</v>
      </c>
      <c r="BC41">
        <v>0</v>
      </c>
      <c r="BD41">
        <v>0</v>
      </c>
      <c r="BE41">
        <v>0</v>
      </c>
    </row>
    <row r="42" spans="2:57">
      <c r="B42" t="s">
        <v>155</v>
      </c>
      <c r="C42" s="3">
        <v>0</v>
      </c>
      <c r="D42">
        <v>0</v>
      </c>
      <c r="E42">
        <v>0</v>
      </c>
      <c r="G42" t="s">
        <v>155</v>
      </c>
      <c r="H42" s="3">
        <v>0</v>
      </c>
      <c r="I42">
        <v>0</v>
      </c>
      <c r="J42">
        <v>0</v>
      </c>
      <c r="K42">
        <f t="shared" si="0"/>
        <v>803.77</v>
      </c>
      <c r="M42" t="s">
        <v>155</v>
      </c>
      <c r="N42" s="3">
        <v>0</v>
      </c>
      <c r="O42">
        <v>0</v>
      </c>
      <c r="P42">
        <v>0</v>
      </c>
      <c r="Q42">
        <f t="shared" si="1"/>
        <v>698.35</v>
      </c>
      <c r="S42" t="s">
        <v>155</v>
      </c>
      <c r="T42" s="3">
        <v>0</v>
      </c>
      <c r="U42">
        <v>0</v>
      </c>
      <c r="V42">
        <v>0</v>
      </c>
      <c r="W42">
        <f t="shared" si="2"/>
        <v>648.37</v>
      </c>
      <c r="Y42" t="s">
        <v>155</v>
      </c>
      <c r="Z42" s="3">
        <v>0</v>
      </c>
      <c r="AA42">
        <v>0</v>
      </c>
      <c r="AB42">
        <v>0</v>
      </c>
      <c r="AC42">
        <f t="shared" si="3"/>
        <v>1374.46</v>
      </c>
      <c r="AE42" t="s">
        <v>155</v>
      </c>
      <c r="AF42" s="3">
        <v>0</v>
      </c>
      <c r="AG42">
        <v>0</v>
      </c>
      <c r="AH42">
        <v>0</v>
      </c>
      <c r="AI42">
        <f t="shared" si="4"/>
        <v>852.66000000000008</v>
      </c>
      <c r="AK42" t="s">
        <v>155</v>
      </c>
      <c r="AL42" s="3">
        <v>0</v>
      </c>
      <c r="AM42">
        <v>0</v>
      </c>
      <c r="AN42">
        <v>0</v>
      </c>
      <c r="AO42">
        <f t="shared" si="5"/>
        <v>2380.84</v>
      </c>
      <c r="AQ42" t="s">
        <v>155</v>
      </c>
      <c r="AR42" s="3">
        <v>0</v>
      </c>
      <c r="AS42">
        <v>0</v>
      </c>
      <c r="AT42">
        <v>0</v>
      </c>
      <c r="AY42" t="s">
        <v>155</v>
      </c>
      <c r="AZ42" s="3">
        <v>0</v>
      </c>
      <c r="BA42">
        <v>0</v>
      </c>
      <c r="BB42">
        <v>0</v>
      </c>
      <c r="BC42">
        <v>0</v>
      </c>
      <c r="BD42">
        <v>0</v>
      </c>
      <c r="BE42">
        <v>0</v>
      </c>
    </row>
    <row r="43" spans="2:57">
      <c r="B43" t="s">
        <v>1530</v>
      </c>
      <c r="C43" s="3">
        <v>0.4464921</v>
      </c>
      <c r="D43">
        <v>0.06</v>
      </c>
      <c r="E43">
        <v>0.06</v>
      </c>
      <c r="G43" t="s">
        <v>1530</v>
      </c>
      <c r="H43" s="3">
        <v>0.4464921</v>
      </c>
      <c r="I43">
        <v>0.05</v>
      </c>
      <c r="J43">
        <v>0.05</v>
      </c>
      <c r="K43">
        <f t="shared" si="0"/>
        <v>803.81999999999994</v>
      </c>
      <c r="M43" t="s">
        <v>1530</v>
      </c>
      <c r="N43" s="3">
        <v>0.4464921</v>
      </c>
      <c r="O43">
        <v>0.12</v>
      </c>
      <c r="P43">
        <v>0.12</v>
      </c>
      <c r="Q43">
        <f t="shared" si="1"/>
        <v>698.47</v>
      </c>
      <c r="S43" t="s">
        <v>1530</v>
      </c>
      <c r="T43" s="3">
        <v>0.4464921</v>
      </c>
      <c r="U43">
        <v>7.0000000000000007E-2</v>
      </c>
      <c r="V43">
        <v>7.0000000000000007E-2</v>
      </c>
      <c r="W43">
        <f t="shared" si="2"/>
        <v>648.44000000000005</v>
      </c>
      <c r="Y43" t="s">
        <v>1530</v>
      </c>
      <c r="Z43" s="3">
        <v>0.4464921</v>
      </c>
      <c r="AA43">
        <v>0.03</v>
      </c>
      <c r="AB43">
        <v>0.03</v>
      </c>
      <c r="AC43">
        <f t="shared" si="3"/>
        <v>1374.49</v>
      </c>
      <c r="AE43" t="s">
        <v>1530</v>
      </c>
      <c r="AF43" s="3">
        <v>0.446492</v>
      </c>
      <c r="AG43">
        <v>0.81</v>
      </c>
      <c r="AH43">
        <v>0.81</v>
      </c>
      <c r="AI43">
        <f t="shared" si="4"/>
        <v>853.47</v>
      </c>
      <c r="AK43" t="s">
        <v>1530</v>
      </c>
      <c r="AL43" s="3">
        <v>0.446492</v>
      </c>
      <c r="AM43">
        <v>0.47</v>
      </c>
      <c r="AN43">
        <v>0.47</v>
      </c>
      <c r="AO43">
        <f t="shared" si="5"/>
        <v>2381.31</v>
      </c>
      <c r="AQ43" t="s">
        <v>1530</v>
      </c>
      <c r="AR43" s="3">
        <v>0.4464921</v>
      </c>
      <c r="AS43">
        <v>0</v>
      </c>
      <c r="AT43">
        <v>0.01</v>
      </c>
      <c r="AY43" t="s">
        <v>1530</v>
      </c>
      <c r="AZ43" s="3">
        <v>0.4464921</v>
      </c>
      <c r="BA43">
        <v>0</v>
      </c>
      <c r="BB43">
        <v>0</v>
      </c>
      <c r="BC43">
        <v>0</v>
      </c>
      <c r="BD43">
        <v>0</v>
      </c>
      <c r="BE43">
        <v>0.01</v>
      </c>
    </row>
    <row r="44" spans="2:57">
      <c r="B44" t="s">
        <v>1531</v>
      </c>
      <c r="C44" s="3">
        <v>0.59808859999999997</v>
      </c>
      <c r="D44">
        <v>0.04</v>
      </c>
      <c r="E44">
        <v>0.04</v>
      </c>
      <c r="G44" t="s">
        <v>1531</v>
      </c>
      <c r="H44" s="3">
        <v>0.59808859999999997</v>
      </c>
      <c r="I44">
        <v>0.05</v>
      </c>
      <c r="J44">
        <v>0.05</v>
      </c>
      <c r="K44">
        <f t="shared" si="0"/>
        <v>803.86999999999989</v>
      </c>
      <c r="M44" t="s">
        <v>1531</v>
      </c>
      <c r="N44" s="3">
        <v>0.59808859999999997</v>
      </c>
      <c r="O44">
        <v>0.09</v>
      </c>
      <c r="P44">
        <v>0.09</v>
      </c>
      <c r="Q44">
        <f t="shared" si="1"/>
        <v>698.56000000000006</v>
      </c>
      <c r="S44" t="s">
        <v>1531</v>
      </c>
      <c r="T44" s="3">
        <v>0.59808859999999997</v>
      </c>
      <c r="U44">
        <v>0.04</v>
      </c>
      <c r="V44">
        <v>0.04</v>
      </c>
      <c r="W44">
        <f t="shared" si="2"/>
        <v>648.48</v>
      </c>
      <c r="Y44" t="s">
        <v>1531</v>
      </c>
      <c r="Z44" s="3">
        <v>0.59808859999999997</v>
      </c>
      <c r="AA44">
        <v>0.03</v>
      </c>
      <c r="AB44">
        <v>0.03</v>
      </c>
      <c r="AC44">
        <f t="shared" si="3"/>
        <v>1374.52</v>
      </c>
      <c r="AE44" t="s">
        <v>1531</v>
      </c>
      <c r="AF44" s="3">
        <v>0.59808899999999998</v>
      </c>
      <c r="AG44">
        <v>0.75</v>
      </c>
      <c r="AH44">
        <v>0.75</v>
      </c>
      <c r="AI44">
        <f t="shared" si="4"/>
        <v>854.22</v>
      </c>
      <c r="AK44" t="s">
        <v>1531</v>
      </c>
      <c r="AL44" s="3">
        <v>0.59808899999999998</v>
      </c>
      <c r="AM44">
        <v>0.44</v>
      </c>
      <c r="AN44">
        <v>0.44</v>
      </c>
      <c r="AO44">
        <f t="shared" si="5"/>
        <v>2381.75</v>
      </c>
      <c r="AQ44" t="s">
        <v>1531</v>
      </c>
      <c r="AR44" s="3">
        <v>0.59808859999999997</v>
      </c>
      <c r="AS44">
        <v>0</v>
      </c>
      <c r="AT44">
        <v>0.01</v>
      </c>
      <c r="AY44" t="s">
        <v>1531</v>
      </c>
      <c r="AZ44" s="3">
        <v>0.59808859999999997</v>
      </c>
      <c r="BA44">
        <v>0</v>
      </c>
      <c r="BB44">
        <v>0</v>
      </c>
      <c r="BC44">
        <v>0</v>
      </c>
      <c r="BD44">
        <v>0</v>
      </c>
      <c r="BE44">
        <v>0.01</v>
      </c>
    </row>
    <row r="45" spans="2:57">
      <c r="B45" t="s">
        <v>1532</v>
      </c>
      <c r="C45" s="3">
        <v>0.2594745</v>
      </c>
      <c r="D45">
        <v>7.0000000000000007E-2</v>
      </c>
      <c r="E45">
        <v>7.0000000000000007E-2</v>
      </c>
      <c r="G45" t="s">
        <v>1532</v>
      </c>
      <c r="H45" s="3">
        <v>0.2594745</v>
      </c>
      <c r="I45">
        <v>0.06</v>
      </c>
      <c r="J45">
        <v>0.06</v>
      </c>
      <c r="K45">
        <f t="shared" si="0"/>
        <v>803.92999999999984</v>
      </c>
      <c r="M45" t="s">
        <v>1532</v>
      </c>
      <c r="N45" s="3">
        <v>0.2594745</v>
      </c>
      <c r="O45">
        <v>0.13</v>
      </c>
      <c r="P45">
        <v>0.13</v>
      </c>
      <c r="Q45">
        <f t="shared" si="1"/>
        <v>698.69</v>
      </c>
      <c r="S45" t="s">
        <v>1532</v>
      </c>
      <c r="T45" s="3">
        <v>0.2594745</v>
      </c>
      <c r="U45">
        <v>0.05</v>
      </c>
      <c r="V45">
        <v>0.06</v>
      </c>
      <c r="W45">
        <f t="shared" si="2"/>
        <v>648.54</v>
      </c>
      <c r="Y45" t="s">
        <v>1532</v>
      </c>
      <c r="Z45" s="3">
        <v>0.2594745</v>
      </c>
      <c r="AA45">
        <v>0.05</v>
      </c>
      <c r="AB45">
        <v>0.05</v>
      </c>
      <c r="AC45">
        <f t="shared" si="3"/>
        <v>1374.57</v>
      </c>
      <c r="AE45" t="s">
        <v>1532</v>
      </c>
      <c r="AF45" s="3">
        <v>0.25947500000000001</v>
      </c>
      <c r="AG45">
        <v>1.1200000000000001</v>
      </c>
      <c r="AH45">
        <v>1.1200000000000001</v>
      </c>
      <c r="AI45">
        <f t="shared" si="4"/>
        <v>855.34</v>
      </c>
      <c r="AK45" t="s">
        <v>1532</v>
      </c>
      <c r="AL45" s="3">
        <v>0.25947500000000001</v>
      </c>
      <c r="AM45">
        <v>0.6</v>
      </c>
      <c r="AN45">
        <v>0.61</v>
      </c>
      <c r="AO45">
        <f t="shared" si="5"/>
        <v>2382.36</v>
      </c>
      <c r="AQ45" t="s">
        <v>1532</v>
      </c>
      <c r="AR45" s="3">
        <v>0.2594746</v>
      </c>
      <c r="AS45">
        <v>0.01</v>
      </c>
      <c r="AT45">
        <v>0.01</v>
      </c>
      <c r="AY45" t="s">
        <v>1532</v>
      </c>
      <c r="AZ45" s="3">
        <v>0.2594746</v>
      </c>
      <c r="BA45">
        <v>0</v>
      </c>
      <c r="BB45">
        <v>0</v>
      </c>
      <c r="BC45">
        <v>0</v>
      </c>
      <c r="BD45">
        <v>0</v>
      </c>
      <c r="BE45">
        <v>0.01</v>
      </c>
    </row>
    <row r="46" spans="2:57">
      <c r="B46" t="s">
        <v>1533</v>
      </c>
      <c r="C46" s="3">
        <v>0.19750599999999999</v>
      </c>
      <c r="D46">
        <v>0.05</v>
      </c>
      <c r="E46">
        <v>0.05</v>
      </c>
      <c r="G46" t="s">
        <v>1533</v>
      </c>
      <c r="H46" s="3">
        <v>0.19750599999999999</v>
      </c>
      <c r="I46">
        <v>0.05</v>
      </c>
      <c r="J46">
        <v>0.05</v>
      </c>
      <c r="K46">
        <f t="shared" si="0"/>
        <v>803.97999999999979</v>
      </c>
      <c r="M46" t="s">
        <v>1533</v>
      </c>
      <c r="N46" s="3">
        <v>0.19750599999999999</v>
      </c>
      <c r="O46">
        <v>0.12</v>
      </c>
      <c r="P46">
        <v>0.13</v>
      </c>
      <c r="Q46">
        <f t="shared" si="1"/>
        <v>698.82</v>
      </c>
      <c r="S46" t="s">
        <v>1533</v>
      </c>
      <c r="T46" s="3">
        <v>0.19750599999999999</v>
      </c>
      <c r="U46">
        <v>0.04</v>
      </c>
      <c r="V46">
        <v>0.04</v>
      </c>
      <c r="W46">
        <f t="shared" si="2"/>
        <v>648.57999999999993</v>
      </c>
      <c r="Y46" t="s">
        <v>1533</v>
      </c>
      <c r="Z46" s="3">
        <v>0.19750599999999999</v>
      </c>
      <c r="AA46">
        <v>0.05</v>
      </c>
      <c r="AB46">
        <v>0.05</v>
      </c>
      <c r="AC46">
        <f t="shared" si="3"/>
        <v>1374.62</v>
      </c>
      <c r="AE46" t="s">
        <v>1533</v>
      </c>
      <c r="AF46" s="3">
        <v>0.19750599999999999</v>
      </c>
      <c r="AG46">
        <v>0.96</v>
      </c>
      <c r="AH46">
        <v>0.96</v>
      </c>
      <c r="AI46">
        <f t="shared" si="4"/>
        <v>856.30000000000007</v>
      </c>
      <c r="AK46" t="s">
        <v>1533</v>
      </c>
      <c r="AL46" s="3">
        <v>0.19750599999999999</v>
      </c>
      <c r="AM46">
        <v>0.36</v>
      </c>
      <c r="AN46">
        <v>0.36</v>
      </c>
      <c r="AO46">
        <f t="shared" si="5"/>
        <v>2382.7200000000003</v>
      </c>
      <c r="AQ46" t="s">
        <v>1533</v>
      </c>
      <c r="AR46" s="3">
        <v>0.19750599999999999</v>
      </c>
      <c r="AS46">
        <v>0.01</v>
      </c>
      <c r="AT46">
        <v>0.01</v>
      </c>
      <c r="AY46" t="s">
        <v>1533</v>
      </c>
      <c r="AZ46" s="3">
        <v>0.19750599999999999</v>
      </c>
      <c r="BA46">
        <v>0</v>
      </c>
      <c r="BB46">
        <v>0</v>
      </c>
      <c r="BC46">
        <v>0</v>
      </c>
      <c r="BD46">
        <v>0</v>
      </c>
      <c r="BE46">
        <v>0.01</v>
      </c>
    </row>
    <row r="47" spans="2:57">
      <c r="B47" t="s">
        <v>1534</v>
      </c>
      <c r="C47" s="3">
        <v>0.14685300000000001</v>
      </c>
      <c r="D47">
        <v>0.05</v>
      </c>
      <c r="E47">
        <v>0.05</v>
      </c>
      <c r="G47" t="s">
        <v>1534</v>
      </c>
      <c r="H47" s="3">
        <v>0.14685300000000001</v>
      </c>
      <c r="I47">
        <v>0.03</v>
      </c>
      <c r="J47">
        <v>0.03</v>
      </c>
      <c r="K47">
        <f t="shared" si="0"/>
        <v>804.00999999999976</v>
      </c>
      <c r="M47" t="s">
        <v>1534</v>
      </c>
      <c r="N47" s="3">
        <v>0.14685300000000001</v>
      </c>
      <c r="O47">
        <v>0.1</v>
      </c>
      <c r="P47">
        <v>0.11</v>
      </c>
      <c r="Q47">
        <f t="shared" si="1"/>
        <v>698.93000000000006</v>
      </c>
      <c r="S47" t="s">
        <v>1534</v>
      </c>
      <c r="T47" s="3">
        <v>0.14685300000000001</v>
      </c>
      <c r="U47">
        <v>0.04</v>
      </c>
      <c r="V47">
        <v>0.04</v>
      </c>
      <c r="W47">
        <f t="shared" si="2"/>
        <v>648.61999999999989</v>
      </c>
      <c r="Y47" t="s">
        <v>1534</v>
      </c>
      <c r="Z47" s="3">
        <v>0.14685300000000001</v>
      </c>
      <c r="AA47">
        <v>0.03</v>
      </c>
      <c r="AB47">
        <v>0.03</v>
      </c>
      <c r="AC47">
        <f t="shared" si="3"/>
        <v>1374.6499999999999</v>
      </c>
      <c r="AE47" t="s">
        <v>1534</v>
      </c>
      <c r="AF47" s="3">
        <v>0.14685300000000001</v>
      </c>
      <c r="AG47">
        <v>0.99</v>
      </c>
      <c r="AH47">
        <v>0.99</v>
      </c>
      <c r="AI47">
        <f t="shared" si="4"/>
        <v>857.29000000000008</v>
      </c>
      <c r="AK47" t="s">
        <v>1534</v>
      </c>
      <c r="AL47" s="3">
        <v>0.14685300000000001</v>
      </c>
      <c r="AM47">
        <v>0.3</v>
      </c>
      <c r="AN47">
        <v>0.3</v>
      </c>
      <c r="AO47">
        <f t="shared" si="5"/>
        <v>2383.0200000000004</v>
      </c>
      <c r="AQ47" t="s">
        <v>1534</v>
      </c>
      <c r="AR47" s="3">
        <v>0.14685300000000001</v>
      </c>
      <c r="AS47">
        <v>0.01</v>
      </c>
      <c r="AT47">
        <v>0.01</v>
      </c>
      <c r="AY47" t="s">
        <v>1534</v>
      </c>
      <c r="AZ47" s="3">
        <v>0.14685300000000001</v>
      </c>
      <c r="BA47">
        <v>0</v>
      </c>
      <c r="BB47">
        <v>0</v>
      </c>
      <c r="BC47">
        <v>0</v>
      </c>
      <c r="BD47">
        <v>0</v>
      </c>
      <c r="BE47">
        <v>0.01</v>
      </c>
    </row>
    <row r="48" spans="2:57">
      <c r="B48" t="s">
        <v>1535</v>
      </c>
      <c r="C48" s="3">
        <v>0.1593242</v>
      </c>
      <c r="D48">
        <v>0.04</v>
      </c>
      <c r="E48">
        <v>0.04</v>
      </c>
      <c r="G48" t="s">
        <v>1535</v>
      </c>
      <c r="H48" s="3">
        <v>0.1593242</v>
      </c>
      <c r="I48">
        <v>0.04</v>
      </c>
      <c r="J48">
        <v>0.04</v>
      </c>
      <c r="K48">
        <f t="shared" si="0"/>
        <v>804.04999999999973</v>
      </c>
      <c r="M48" t="s">
        <v>1535</v>
      </c>
      <c r="N48" s="3">
        <v>0.1593242</v>
      </c>
      <c r="O48">
        <v>0.12</v>
      </c>
      <c r="P48">
        <v>0.12</v>
      </c>
      <c r="Q48">
        <f t="shared" si="1"/>
        <v>699.05000000000007</v>
      </c>
      <c r="S48" t="s">
        <v>1535</v>
      </c>
      <c r="T48" s="3">
        <v>0.1593242</v>
      </c>
      <c r="U48">
        <v>0.04</v>
      </c>
      <c r="V48">
        <v>0.04</v>
      </c>
      <c r="W48">
        <f t="shared" si="2"/>
        <v>648.65999999999985</v>
      </c>
      <c r="Y48" t="s">
        <v>1535</v>
      </c>
      <c r="Z48" s="3">
        <v>0.1593242</v>
      </c>
      <c r="AA48">
        <v>0.02</v>
      </c>
      <c r="AB48">
        <v>0.02</v>
      </c>
      <c r="AC48">
        <f t="shared" si="3"/>
        <v>1374.6699999999998</v>
      </c>
      <c r="AE48" t="s">
        <v>1535</v>
      </c>
      <c r="AF48" s="3">
        <v>0.15932399999999999</v>
      </c>
      <c r="AG48">
        <v>0.74</v>
      </c>
      <c r="AH48">
        <v>0.74</v>
      </c>
      <c r="AI48">
        <f t="shared" si="4"/>
        <v>858.03000000000009</v>
      </c>
      <c r="AK48" t="s">
        <v>1535</v>
      </c>
      <c r="AL48" s="3">
        <v>0.15932399999999999</v>
      </c>
      <c r="AM48">
        <v>0.28000000000000003</v>
      </c>
      <c r="AN48">
        <v>0.28000000000000003</v>
      </c>
      <c r="AO48">
        <f t="shared" si="5"/>
        <v>2383.3000000000006</v>
      </c>
      <c r="AQ48" t="s">
        <v>1535</v>
      </c>
      <c r="AR48" s="3">
        <v>0.1593242</v>
      </c>
      <c r="AS48">
        <v>0</v>
      </c>
      <c r="AT48">
        <v>0.01</v>
      </c>
      <c r="AY48" t="s">
        <v>1535</v>
      </c>
      <c r="AZ48" s="3">
        <v>0.1593242</v>
      </c>
      <c r="BA48">
        <v>0</v>
      </c>
      <c r="BB48">
        <v>0</v>
      </c>
      <c r="BC48">
        <v>0</v>
      </c>
      <c r="BD48">
        <v>0</v>
      </c>
      <c r="BE48">
        <v>0.01</v>
      </c>
    </row>
    <row r="49" spans="2:57">
      <c r="B49" t="s">
        <v>1536</v>
      </c>
      <c r="C49" s="3">
        <v>9.2517379999999996E-2</v>
      </c>
      <c r="D49">
        <v>0.04</v>
      </c>
      <c r="E49">
        <v>0.04</v>
      </c>
      <c r="G49" t="s">
        <v>1536</v>
      </c>
      <c r="H49" s="3">
        <v>9.2517379999999996E-2</v>
      </c>
      <c r="I49">
        <v>0.03</v>
      </c>
      <c r="J49">
        <v>0.04</v>
      </c>
      <c r="K49">
        <f t="shared" si="0"/>
        <v>804.08999999999969</v>
      </c>
      <c r="M49" t="s">
        <v>1536</v>
      </c>
      <c r="N49" s="3">
        <v>9.2517379999999996E-2</v>
      </c>
      <c r="O49">
        <v>0.1</v>
      </c>
      <c r="P49">
        <v>0.1</v>
      </c>
      <c r="Q49">
        <f t="shared" si="1"/>
        <v>699.15000000000009</v>
      </c>
      <c r="S49" t="s">
        <v>1536</v>
      </c>
      <c r="T49" s="3">
        <v>9.2517379999999996E-2</v>
      </c>
      <c r="U49">
        <v>0.03</v>
      </c>
      <c r="V49">
        <v>0.03</v>
      </c>
      <c r="W49">
        <f t="shared" si="2"/>
        <v>648.68999999999983</v>
      </c>
      <c r="Y49" t="s">
        <v>1536</v>
      </c>
      <c r="Z49" s="3">
        <v>9.2517379999999996E-2</v>
      </c>
      <c r="AA49">
        <v>0.03</v>
      </c>
      <c r="AB49">
        <v>0.03</v>
      </c>
      <c r="AC49">
        <f t="shared" si="3"/>
        <v>1374.6999999999998</v>
      </c>
      <c r="AE49" t="s">
        <v>1536</v>
      </c>
      <c r="AF49" s="3">
        <v>9.25174E-2</v>
      </c>
      <c r="AG49">
        <v>0.68</v>
      </c>
      <c r="AH49">
        <v>0.68</v>
      </c>
      <c r="AI49">
        <f t="shared" si="4"/>
        <v>858.71</v>
      </c>
      <c r="AK49" t="s">
        <v>1536</v>
      </c>
      <c r="AL49" s="3">
        <v>9.25174E-2</v>
      </c>
      <c r="AM49">
        <v>0.34</v>
      </c>
      <c r="AN49">
        <v>0.34</v>
      </c>
      <c r="AO49">
        <f t="shared" si="5"/>
        <v>2383.6400000000008</v>
      </c>
      <c r="AQ49" t="s">
        <v>1536</v>
      </c>
      <c r="AR49" s="3">
        <v>9.2517379999999996E-2</v>
      </c>
      <c r="AS49">
        <v>0.01</v>
      </c>
      <c r="AT49">
        <v>0.02</v>
      </c>
      <c r="AY49" t="s">
        <v>1536</v>
      </c>
      <c r="AZ49" s="3">
        <v>9.2517379999999996E-2</v>
      </c>
      <c r="BA49">
        <v>0</v>
      </c>
      <c r="BB49">
        <v>0</v>
      </c>
      <c r="BC49">
        <v>0</v>
      </c>
      <c r="BD49">
        <v>0</v>
      </c>
      <c r="BE49">
        <v>0.01</v>
      </c>
    </row>
    <row r="50" spans="2:57">
      <c r="B50" t="s">
        <v>1537</v>
      </c>
      <c r="C50" s="3">
        <v>0.14685300000000001</v>
      </c>
      <c r="D50">
        <v>0.03</v>
      </c>
      <c r="E50">
        <v>0.03</v>
      </c>
      <c r="G50" t="s">
        <v>1537</v>
      </c>
      <c r="H50" s="3">
        <v>0.14685300000000001</v>
      </c>
      <c r="I50">
        <v>0.03</v>
      </c>
      <c r="J50">
        <v>0.03</v>
      </c>
      <c r="K50">
        <f t="shared" si="0"/>
        <v>804.11999999999966</v>
      </c>
      <c r="M50" t="s">
        <v>1537</v>
      </c>
      <c r="N50" s="3">
        <v>0.14685300000000001</v>
      </c>
      <c r="O50">
        <v>0.06</v>
      </c>
      <c r="P50">
        <v>0.06</v>
      </c>
      <c r="Q50">
        <f t="shared" si="1"/>
        <v>699.21</v>
      </c>
      <c r="S50" t="s">
        <v>1537</v>
      </c>
      <c r="T50" s="3">
        <v>0.14685300000000001</v>
      </c>
      <c r="U50">
        <v>0.02</v>
      </c>
      <c r="V50">
        <v>0.02</v>
      </c>
      <c r="W50">
        <f t="shared" si="2"/>
        <v>648.70999999999981</v>
      </c>
      <c r="Y50" t="s">
        <v>1537</v>
      </c>
      <c r="Z50" s="3">
        <v>0.14685300000000001</v>
      </c>
      <c r="AA50">
        <v>0.02</v>
      </c>
      <c r="AB50">
        <v>0.02</v>
      </c>
      <c r="AC50">
        <f t="shared" si="3"/>
        <v>1374.7199999999998</v>
      </c>
      <c r="AE50" t="s">
        <v>1537</v>
      </c>
      <c r="AF50" s="3">
        <v>0.14685300000000001</v>
      </c>
      <c r="AG50">
        <v>0.56000000000000005</v>
      </c>
      <c r="AH50">
        <v>0.56000000000000005</v>
      </c>
      <c r="AI50">
        <f t="shared" si="4"/>
        <v>859.27</v>
      </c>
      <c r="AK50" t="s">
        <v>1537</v>
      </c>
      <c r="AL50" s="3">
        <v>0.14685300000000001</v>
      </c>
      <c r="AM50">
        <v>0.18</v>
      </c>
      <c r="AN50">
        <v>0.18</v>
      </c>
      <c r="AO50">
        <f t="shared" si="5"/>
        <v>2383.8200000000006</v>
      </c>
      <c r="AQ50" t="s">
        <v>1537</v>
      </c>
      <c r="AR50" s="3">
        <v>0.14685300000000001</v>
      </c>
      <c r="AS50">
        <v>0.01</v>
      </c>
      <c r="AT50">
        <v>0.01</v>
      </c>
      <c r="AY50" t="s">
        <v>1537</v>
      </c>
      <c r="AZ50" s="3">
        <v>0.14685300000000001</v>
      </c>
      <c r="BA50">
        <v>0</v>
      </c>
      <c r="BB50">
        <v>0</v>
      </c>
      <c r="BC50">
        <v>0</v>
      </c>
      <c r="BD50">
        <v>0</v>
      </c>
      <c r="BE50">
        <v>0.01</v>
      </c>
    </row>
    <row r="51" spans="2:57">
      <c r="B51" t="s">
        <v>1538</v>
      </c>
      <c r="C51" s="3">
        <v>5.6582809999999997E-2</v>
      </c>
      <c r="D51">
        <v>0.83</v>
      </c>
      <c r="E51">
        <v>0.84</v>
      </c>
      <c r="G51" t="s">
        <v>1538</v>
      </c>
      <c r="H51" s="3">
        <v>5.6582809999999997E-2</v>
      </c>
      <c r="I51">
        <v>0.98</v>
      </c>
      <c r="J51">
        <v>1</v>
      </c>
      <c r="K51">
        <f t="shared" si="0"/>
        <v>805.11999999999966</v>
      </c>
      <c r="M51" t="s">
        <v>1538</v>
      </c>
      <c r="N51" s="3">
        <v>5.6582809999999997E-2</v>
      </c>
      <c r="O51">
        <v>1.69</v>
      </c>
      <c r="P51">
        <v>1.7</v>
      </c>
      <c r="Q51">
        <f t="shared" si="1"/>
        <v>700.91000000000008</v>
      </c>
      <c r="S51" t="s">
        <v>1538</v>
      </c>
      <c r="T51" s="3">
        <v>5.6582809999999997E-2</v>
      </c>
      <c r="U51">
        <v>0.62</v>
      </c>
      <c r="V51">
        <v>0.63</v>
      </c>
      <c r="W51">
        <f t="shared" si="2"/>
        <v>649.3399999999998</v>
      </c>
      <c r="Y51" t="s">
        <v>1538</v>
      </c>
      <c r="Z51" s="3">
        <v>5.6582809999999997E-2</v>
      </c>
      <c r="AA51">
        <v>0.47</v>
      </c>
      <c r="AB51">
        <v>0.48</v>
      </c>
      <c r="AC51">
        <f t="shared" si="3"/>
        <v>1375.1999999999998</v>
      </c>
      <c r="AE51" t="s">
        <v>1538</v>
      </c>
      <c r="AF51" s="3">
        <v>5.6582800000000003E-2</v>
      </c>
      <c r="AG51">
        <v>13.19</v>
      </c>
      <c r="AH51">
        <v>13.22</v>
      </c>
      <c r="AI51">
        <f t="shared" si="4"/>
        <v>872.49</v>
      </c>
      <c r="AK51" t="s">
        <v>1538</v>
      </c>
      <c r="AL51" s="3">
        <v>5.6582800000000003E-2</v>
      </c>
      <c r="AM51">
        <v>6.78</v>
      </c>
      <c r="AN51">
        <v>6.8</v>
      </c>
      <c r="AO51">
        <f t="shared" si="5"/>
        <v>2390.6200000000008</v>
      </c>
      <c r="AQ51" t="s">
        <v>1538</v>
      </c>
      <c r="AR51" s="3">
        <v>5.6582809999999997E-2</v>
      </c>
      <c r="AS51">
        <v>0.13</v>
      </c>
      <c r="AT51">
        <v>0.15</v>
      </c>
      <c r="AY51" t="s">
        <v>1538</v>
      </c>
      <c r="AZ51" s="3">
        <v>5.6582809999999997E-2</v>
      </c>
      <c r="BA51">
        <v>0</v>
      </c>
      <c r="BB51">
        <v>0</v>
      </c>
      <c r="BC51">
        <v>0</v>
      </c>
      <c r="BD51">
        <v>0</v>
      </c>
      <c r="BE51">
        <v>0.13</v>
      </c>
    </row>
    <row r="52" spans="2:57">
      <c r="B52" t="s">
        <v>1539</v>
      </c>
      <c r="C52" s="3">
        <v>6.6127900000000003E-2</v>
      </c>
      <c r="D52">
        <v>0.88</v>
      </c>
      <c r="E52">
        <v>0.89</v>
      </c>
      <c r="G52" t="s">
        <v>1539</v>
      </c>
      <c r="H52" s="3">
        <v>6.6127900000000003E-2</v>
      </c>
      <c r="I52">
        <v>0.77</v>
      </c>
      <c r="J52">
        <v>0.79</v>
      </c>
      <c r="K52">
        <f t="shared" si="0"/>
        <v>805.90999999999963</v>
      </c>
      <c r="M52" t="s">
        <v>1539</v>
      </c>
      <c r="N52" s="3">
        <v>6.6127900000000003E-2</v>
      </c>
      <c r="O52">
        <v>2.29</v>
      </c>
      <c r="P52">
        <v>2.2999999999999998</v>
      </c>
      <c r="Q52">
        <f t="shared" si="1"/>
        <v>703.21</v>
      </c>
      <c r="S52" t="s">
        <v>1539</v>
      </c>
      <c r="T52" s="3">
        <v>6.6127900000000003E-2</v>
      </c>
      <c r="U52">
        <v>0.61</v>
      </c>
      <c r="V52">
        <v>0.63</v>
      </c>
      <c r="W52">
        <f t="shared" si="2"/>
        <v>649.9699999999998</v>
      </c>
      <c r="Y52" t="s">
        <v>1539</v>
      </c>
      <c r="Z52" s="3">
        <v>6.6127900000000003E-2</v>
      </c>
      <c r="AA52">
        <v>0.49</v>
      </c>
      <c r="AB52">
        <v>0.5</v>
      </c>
      <c r="AC52">
        <f t="shared" si="3"/>
        <v>1375.6999999999998</v>
      </c>
      <c r="AE52" t="s">
        <v>1539</v>
      </c>
      <c r="AF52" s="3">
        <v>6.6127900000000003E-2</v>
      </c>
      <c r="AG52">
        <v>13.43</v>
      </c>
      <c r="AH52">
        <v>13.45</v>
      </c>
      <c r="AI52">
        <f t="shared" si="4"/>
        <v>885.94</v>
      </c>
      <c r="AK52" t="s">
        <v>1539</v>
      </c>
      <c r="AL52" s="3">
        <v>6.6127900000000003E-2</v>
      </c>
      <c r="AM52">
        <v>6.49</v>
      </c>
      <c r="AN52">
        <v>6.51</v>
      </c>
      <c r="AO52">
        <f t="shared" si="5"/>
        <v>2397.130000000001</v>
      </c>
      <c r="AQ52" t="s">
        <v>1539</v>
      </c>
      <c r="AR52" s="3">
        <v>6.6127900000000003E-2</v>
      </c>
      <c r="AS52">
        <v>0.11</v>
      </c>
      <c r="AT52">
        <v>0.12</v>
      </c>
      <c r="AY52" t="s">
        <v>1539</v>
      </c>
      <c r="AZ52" s="3">
        <v>6.6127900000000003E-2</v>
      </c>
      <c r="BA52">
        <v>0</v>
      </c>
      <c r="BB52">
        <v>0</v>
      </c>
      <c r="BC52">
        <v>0</v>
      </c>
      <c r="BD52">
        <v>0</v>
      </c>
      <c r="BE52">
        <v>0.11</v>
      </c>
    </row>
    <row r="53" spans="2:57">
      <c r="B53" t="s">
        <v>1540</v>
      </c>
      <c r="C53" s="3">
        <v>1.7180379999999999E-2</v>
      </c>
      <c r="D53">
        <v>0.47</v>
      </c>
      <c r="E53">
        <v>0.48</v>
      </c>
      <c r="G53" t="s">
        <v>1540</v>
      </c>
      <c r="H53" s="3">
        <v>1.7180379999999999E-2</v>
      </c>
      <c r="I53">
        <v>0.43</v>
      </c>
      <c r="J53">
        <v>0.45</v>
      </c>
      <c r="K53">
        <f t="shared" si="0"/>
        <v>806.35999999999967</v>
      </c>
      <c r="M53" t="s">
        <v>1540</v>
      </c>
      <c r="N53" s="3">
        <v>1.7180379999999999E-2</v>
      </c>
      <c r="O53">
        <v>0.85</v>
      </c>
      <c r="P53">
        <v>0.86</v>
      </c>
      <c r="Q53">
        <f t="shared" si="1"/>
        <v>704.07</v>
      </c>
      <c r="S53" t="s">
        <v>1540</v>
      </c>
      <c r="T53" s="3">
        <v>1.7180379999999999E-2</v>
      </c>
      <c r="U53">
        <v>0.39</v>
      </c>
      <c r="V53">
        <v>0.4</v>
      </c>
      <c r="W53">
        <f t="shared" si="2"/>
        <v>650.36999999999978</v>
      </c>
      <c r="Y53" t="s">
        <v>1540</v>
      </c>
      <c r="Z53" s="3">
        <v>1.7180379999999999E-2</v>
      </c>
      <c r="AA53">
        <v>0.2</v>
      </c>
      <c r="AB53">
        <v>0.2</v>
      </c>
      <c r="AC53">
        <f t="shared" si="3"/>
        <v>1375.8999999999999</v>
      </c>
      <c r="AE53" t="s">
        <v>1540</v>
      </c>
      <c r="AF53" s="3">
        <v>1.7180399999999998E-2</v>
      </c>
      <c r="AG53">
        <v>7.46</v>
      </c>
      <c r="AH53">
        <v>7.48</v>
      </c>
      <c r="AI53">
        <f t="shared" si="4"/>
        <v>893.42000000000007</v>
      </c>
      <c r="AK53" t="s">
        <v>1540</v>
      </c>
      <c r="AL53" s="3">
        <v>1.7180399999999998E-2</v>
      </c>
      <c r="AM53">
        <v>2.71</v>
      </c>
      <c r="AN53">
        <v>2.72</v>
      </c>
      <c r="AO53">
        <f t="shared" si="5"/>
        <v>2399.8500000000008</v>
      </c>
      <c r="AQ53" t="s">
        <v>1540</v>
      </c>
      <c r="AR53" s="3">
        <v>1.7180379999999999E-2</v>
      </c>
      <c r="AS53">
        <v>0.09</v>
      </c>
      <c r="AT53">
        <v>0.11</v>
      </c>
      <c r="AY53" t="s">
        <v>1540</v>
      </c>
      <c r="AZ53" s="3">
        <v>1.7180379999999999E-2</v>
      </c>
      <c r="BA53">
        <v>0</v>
      </c>
      <c r="BB53">
        <v>0</v>
      </c>
      <c r="BC53">
        <v>0</v>
      </c>
      <c r="BD53">
        <v>0</v>
      </c>
      <c r="BE53">
        <v>7.0000000000000007E-2</v>
      </c>
    </row>
    <row r="54" spans="2:57">
      <c r="B54" t="s">
        <v>1541</v>
      </c>
      <c r="C54" s="3">
        <v>2.348161E-2</v>
      </c>
      <c r="D54">
        <v>0.35</v>
      </c>
      <c r="E54">
        <v>0.36</v>
      </c>
      <c r="G54" t="s">
        <v>1541</v>
      </c>
      <c r="H54" s="3">
        <v>2.348161E-2</v>
      </c>
      <c r="I54">
        <v>0.22</v>
      </c>
      <c r="J54">
        <v>0.23</v>
      </c>
      <c r="K54">
        <f t="shared" si="0"/>
        <v>806.58999999999969</v>
      </c>
      <c r="M54" t="s">
        <v>1541</v>
      </c>
      <c r="N54" s="3">
        <v>2.348161E-2</v>
      </c>
      <c r="O54">
        <v>0.56999999999999995</v>
      </c>
      <c r="P54">
        <v>0.57999999999999996</v>
      </c>
      <c r="Q54">
        <f t="shared" si="1"/>
        <v>704.65000000000009</v>
      </c>
      <c r="S54" t="s">
        <v>1541</v>
      </c>
      <c r="T54" s="3">
        <v>2.348161E-2</v>
      </c>
      <c r="U54">
        <v>0.24</v>
      </c>
      <c r="V54">
        <v>0.25</v>
      </c>
      <c r="W54">
        <f t="shared" si="2"/>
        <v>650.61999999999978</v>
      </c>
      <c r="Y54" t="s">
        <v>1541</v>
      </c>
      <c r="Z54" s="3">
        <v>2.348161E-2</v>
      </c>
      <c r="AA54">
        <v>0.16</v>
      </c>
      <c r="AB54">
        <v>0.17</v>
      </c>
      <c r="AC54">
        <f t="shared" si="3"/>
        <v>1376.07</v>
      </c>
      <c r="AE54" t="s">
        <v>1541</v>
      </c>
      <c r="AF54" s="3">
        <v>2.3481599999999998E-2</v>
      </c>
      <c r="AG54">
        <v>5.57</v>
      </c>
      <c r="AH54">
        <v>5.58</v>
      </c>
      <c r="AI54">
        <f t="shared" si="4"/>
        <v>899.00000000000011</v>
      </c>
      <c r="AK54" t="s">
        <v>1541</v>
      </c>
      <c r="AL54" s="3">
        <v>2.3481599999999998E-2</v>
      </c>
      <c r="AM54">
        <v>2.1800000000000002</v>
      </c>
      <c r="AN54">
        <v>2.19</v>
      </c>
      <c r="AO54">
        <f t="shared" si="5"/>
        <v>2402.0400000000009</v>
      </c>
      <c r="AQ54" t="s">
        <v>1541</v>
      </c>
      <c r="AR54" s="3">
        <v>2.348161E-2</v>
      </c>
      <c r="AS54">
        <v>7.0000000000000007E-2</v>
      </c>
      <c r="AT54">
        <v>0.09</v>
      </c>
      <c r="AY54" t="s">
        <v>1541</v>
      </c>
      <c r="AZ54" s="3">
        <v>2.348161E-2</v>
      </c>
      <c r="BA54">
        <v>0</v>
      </c>
      <c r="BB54">
        <v>0</v>
      </c>
      <c r="BC54">
        <v>0</v>
      </c>
      <c r="BD54">
        <v>0</v>
      </c>
      <c r="BE54">
        <v>0.06</v>
      </c>
    </row>
    <row r="55" spans="2:57">
      <c r="B55" t="s">
        <v>1542</v>
      </c>
      <c r="C55" s="3">
        <v>0.28089799999999998</v>
      </c>
      <c r="D55">
        <v>0.28000000000000003</v>
      </c>
      <c r="E55">
        <v>0.28000000000000003</v>
      </c>
      <c r="G55" t="s">
        <v>1542</v>
      </c>
      <c r="H55" s="3">
        <v>0.28089799999999998</v>
      </c>
      <c r="I55">
        <v>0.47</v>
      </c>
      <c r="J55">
        <v>0.48</v>
      </c>
      <c r="K55">
        <f t="shared" si="0"/>
        <v>807.06999999999971</v>
      </c>
      <c r="M55" t="s">
        <v>1542</v>
      </c>
      <c r="N55" s="3">
        <v>0.28089799999999998</v>
      </c>
      <c r="O55">
        <v>0.56000000000000005</v>
      </c>
      <c r="P55">
        <v>0.56000000000000005</v>
      </c>
      <c r="Q55">
        <f t="shared" si="1"/>
        <v>705.21</v>
      </c>
      <c r="S55" t="s">
        <v>1542</v>
      </c>
      <c r="T55" s="3">
        <v>0.28089799999999998</v>
      </c>
      <c r="U55">
        <v>0.4</v>
      </c>
      <c r="V55">
        <v>0.4</v>
      </c>
      <c r="W55">
        <f t="shared" si="2"/>
        <v>651.01999999999975</v>
      </c>
      <c r="Y55" t="s">
        <v>1542</v>
      </c>
      <c r="Z55" s="3">
        <v>0.28089799999999998</v>
      </c>
      <c r="AA55">
        <v>0.27</v>
      </c>
      <c r="AB55">
        <v>0.28000000000000003</v>
      </c>
      <c r="AC55">
        <f t="shared" si="3"/>
        <v>1376.35</v>
      </c>
      <c r="AE55" t="s">
        <v>1542</v>
      </c>
      <c r="AF55" s="3">
        <v>0.28089799999999998</v>
      </c>
      <c r="AG55">
        <v>4.6399999999999997</v>
      </c>
      <c r="AH55">
        <v>4.6500000000000004</v>
      </c>
      <c r="AI55">
        <f t="shared" si="4"/>
        <v>903.65000000000009</v>
      </c>
      <c r="AK55" t="s">
        <v>1542</v>
      </c>
      <c r="AL55" s="3">
        <v>0.28089799999999998</v>
      </c>
      <c r="AM55">
        <v>3.89</v>
      </c>
      <c r="AN55">
        <v>3.9</v>
      </c>
      <c r="AO55">
        <f t="shared" si="5"/>
        <v>2405.940000000001</v>
      </c>
      <c r="AQ55" t="s">
        <v>1542</v>
      </c>
      <c r="AR55" s="3">
        <v>0.28089789999999998</v>
      </c>
      <c r="AS55">
        <v>0.04</v>
      </c>
      <c r="AT55">
        <v>0.05</v>
      </c>
      <c r="AY55" t="s">
        <v>1542</v>
      </c>
      <c r="AZ55" s="3">
        <v>0.28089789999999998</v>
      </c>
      <c r="BA55">
        <v>0</v>
      </c>
      <c r="BB55">
        <v>0</v>
      </c>
      <c r="BC55">
        <v>0</v>
      </c>
      <c r="BD55">
        <v>0</v>
      </c>
      <c r="BE55">
        <v>0.03</v>
      </c>
    </row>
    <row r="56" spans="2:57">
      <c r="B56" t="s">
        <v>1543</v>
      </c>
      <c r="C56" s="3">
        <v>0.26541629999999999</v>
      </c>
      <c r="D56">
        <v>0.53</v>
      </c>
      <c r="E56">
        <v>0.53</v>
      </c>
      <c r="G56" t="s">
        <v>1543</v>
      </c>
      <c r="H56" s="3">
        <v>0.26541629999999999</v>
      </c>
      <c r="I56">
        <v>0.65</v>
      </c>
      <c r="J56">
        <v>0.66</v>
      </c>
      <c r="K56">
        <f t="shared" si="0"/>
        <v>807.72999999999968</v>
      </c>
      <c r="M56" t="s">
        <v>1543</v>
      </c>
      <c r="N56" s="3">
        <v>0.26541629999999999</v>
      </c>
      <c r="O56">
        <v>1.35</v>
      </c>
      <c r="P56">
        <v>1.36</v>
      </c>
      <c r="Q56">
        <f t="shared" si="1"/>
        <v>706.57</v>
      </c>
      <c r="S56" t="s">
        <v>1543</v>
      </c>
      <c r="T56" s="3">
        <v>0.26541629999999999</v>
      </c>
      <c r="U56">
        <v>0.72</v>
      </c>
      <c r="V56">
        <v>0.73</v>
      </c>
      <c r="W56">
        <f t="shared" si="2"/>
        <v>651.74999999999977</v>
      </c>
      <c r="Y56" t="s">
        <v>1543</v>
      </c>
      <c r="Z56" s="3">
        <v>0.26541629999999999</v>
      </c>
      <c r="AA56">
        <v>0.48</v>
      </c>
      <c r="AB56">
        <v>0.49</v>
      </c>
      <c r="AC56">
        <f t="shared" si="3"/>
        <v>1376.84</v>
      </c>
      <c r="AE56" t="s">
        <v>1543</v>
      </c>
      <c r="AF56" s="3">
        <v>0.26541599999999999</v>
      </c>
      <c r="AG56">
        <v>9.18</v>
      </c>
      <c r="AH56">
        <v>9.19</v>
      </c>
      <c r="AI56">
        <f t="shared" si="4"/>
        <v>912.84000000000015</v>
      </c>
      <c r="AK56" t="s">
        <v>1543</v>
      </c>
      <c r="AL56" s="3">
        <v>0.26541599999999999</v>
      </c>
      <c r="AM56">
        <v>7.77</v>
      </c>
      <c r="AN56">
        <v>7.79</v>
      </c>
      <c r="AO56">
        <f t="shared" si="5"/>
        <v>2413.7300000000009</v>
      </c>
      <c r="AQ56" t="s">
        <v>1543</v>
      </c>
      <c r="AR56" s="3">
        <v>0.26541629999999999</v>
      </c>
      <c r="AS56">
        <v>0.05</v>
      </c>
      <c r="AT56">
        <v>0.05</v>
      </c>
      <c r="AY56" t="s">
        <v>1543</v>
      </c>
      <c r="AZ56" s="3">
        <v>0.26541629999999999</v>
      </c>
      <c r="BA56">
        <v>0</v>
      </c>
      <c r="BB56">
        <v>0</v>
      </c>
      <c r="BC56">
        <v>0</v>
      </c>
      <c r="BD56">
        <v>0</v>
      </c>
      <c r="BE56">
        <v>0.05</v>
      </c>
    </row>
    <row r="57" spans="2:57">
      <c r="B57" t="s">
        <v>1544</v>
      </c>
      <c r="C57" s="3">
        <v>9.5914659999999999E-2</v>
      </c>
      <c r="D57">
        <v>0.76</v>
      </c>
      <c r="E57">
        <v>0.77</v>
      </c>
      <c r="G57" t="s">
        <v>1544</v>
      </c>
      <c r="H57" s="3">
        <v>9.5914659999999999E-2</v>
      </c>
      <c r="I57">
        <v>1.1299999999999999</v>
      </c>
      <c r="J57">
        <v>1.1499999999999999</v>
      </c>
      <c r="K57">
        <f t="shared" si="0"/>
        <v>808.87999999999965</v>
      </c>
      <c r="M57" t="s">
        <v>1544</v>
      </c>
      <c r="N57" s="3">
        <v>9.5914659999999999E-2</v>
      </c>
      <c r="O57">
        <v>1.31</v>
      </c>
      <c r="P57">
        <v>1.31</v>
      </c>
      <c r="Q57">
        <f t="shared" si="1"/>
        <v>707.88</v>
      </c>
      <c r="S57" t="s">
        <v>1544</v>
      </c>
      <c r="T57" s="3">
        <v>9.5914659999999999E-2</v>
      </c>
      <c r="U57">
        <v>0.84</v>
      </c>
      <c r="V57">
        <v>0.85</v>
      </c>
      <c r="W57">
        <f t="shared" si="2"/>
        <v>652.5999999999998</v>
      </c>
      <c r="Y57" t="s">
        <v>1544</v>
      </c>
      <c r="Z57" s="3">
        <v>9.5914659999999999E-2</v>
      </c>
      <c r="AA57">
        <v>0.56999999999999995</v>
      </c>
      <c r="AB57">
        <v>0.57999999999999996</v>
      </c>
      <c r="AC57">
        <f t="shared" si="3"/>
        <v>1377.4199999999998</v>
      </c>
      <c r="AE57" t="s">
        <v>1544</v>
      </c>
      <c r="AF57" s="3">
        <v>9.5914600000000003E-2</v>
      </c>
      <c r="AG57">
        <v>12.08</v>
      </c>
      <c r="AH57">
        <v>12.1</v>
      </c>
      <c r="AI57">
        <f t="shared" si="4"/>
        <v>924.94000000000017</v>
      </c>
      <c r="AK57" t="s">
        <v>1544</v>
      </c>
      <c r="AL57" s="3">
        <v>9.5914600000000003E-2</v>
      </c>
      <c r="AM57">
        <v>8.1</v>
      </c>
      <c r="AN57">
        <v>8.1300000000000008</v>
      </c>
      <c r="AO57">
        <f t="shared" si="5"/>
        <v>2421.860000000001</v>
      </c>
      <c r="AQ57" t="s">
        <v>1544</v>
      </c>
      <c r="AR57" s="3">
        <v>9.5914659999999999E-2</v>
      </c>
      <c r="AS57">
        <v>0.1</v>
      </c>
      <c r="AT57">
        <v>0.11</v>
      </c>
      <c r="AY57" t="s">
        <v>1544</v>
      </c>
      <c r="AZ57" s="3">
        <v>9.5914659999999999E-2</v>
      </c>
      <c r="BA57">
        <v>0</v>
      </c>
      <c r="BB57">
        <v>0</v>
      </c>
      <c r="BC57">
        <v>0</v>
      </c>
      <c r="BD57">
        <v>0</v>
      </c>
      <c r="BE57">
        <v>0.1</v>
      </c>
    </row>
    <row r="58" spans="2:57">
      <c r="B58" t="s">
        <v>1545</v>
      </c>
      <c r="C58" s="3">
        <v>0.1422938</v>
      </c>
      <c r="D58">
        <v>0.59</v>
      </c>
      <c r="E58">
        <v>0.6</v>
      </c>
      <c r="G58" t="s">
        <v>1545</v>
      </c>
      <c r="H58" s="3">
        <v>0.1422938</v>
      </c>
      <c r="I58">
        <v>0.85</v>
      </c>
      <c r="J58">
        <v>0.88</v>
      </c>
      <c r="K58">
        <f t="shared" si="0"/>
        <v>809.75999999999965</v>
      </c>
      <c r="M58" t="s">
        <v>1545</v>
      </c>
      <c r="N58" s="3">
        <v>0.1422938</v>
      </c>
      <c r="O58">
        <v>1.53</v>
      </c>
      <c r="P58">
        <v>1.54</v>
      </c>
      <c r="Q58">
        <f t="shared" si="1"/>
        <v>709.42</v>
      </c>
      <c r="S58" t="s">
        <v>1545</v>
      </c>
      <c r="T58" s="3">
        <v>0.1422938</v>
      </c>
      <c r="U58">
        <v>0.84</v>
      </c>
      <c r="V58">
        <v>0.86</v>
      </c>
      <c r="W58">
        <f t="shared" si="2"/>
        <v>653.45999999999981</v>
      </c>
      <c r="Y58" t="s">
        <v>1545</v>
      </c>
      <c r="Z58" s="3">
        <v>0.1422938</v>
      </c>
      <c r="AA58">
        <v>0.61</v>
      </c>
      <c r="AB58">
        <v>0.62</v>
      </c>
      <c r="AC58">
        <f t="shared" si="3"/>
        <v>1378.0399999999997</v>
      </c>
      <c r="AE58" t="s">
        <v>1545</v>
      </c>
      <c r="AF58" s="3">
        <v>0.142294</v>
      </c>
      <c r="AG58">
        <v>10.119999999999999</v>
      </c>
      <c r="AH58">
        <v>10.14</v>
      </c>
      <c r="AI58">
        <f t="shared" si="4"/>
        <v>935.08000000000015</v>
      </c>
      <c r="AK58" t="s">
        <v>1545</v>
      </c>
      <c r="AL58" s="3">
        <v>0.142294</v>
      </c>
      <c r="AM58">
        <v>8.48</v>
      </c>
      <c r="AN58">
        <v>8.5</v>
      </c>
      <c r="AO58">
        <f t="shared" si="5"/>
        <v>2430.360000000001</v>
      </c>
      <c r="AQ58" t="s">
        <v>1545</v>
      </c>
      <c r="AR58" s="3">
        <v>0.1422938</v>
      </c>
      <c r="AS58">
        <v>0.08</v>
      </c>
      <c r="AT58">
        <v>0.09</v>
      </c>
      <c r="AY58" t="s">
        <v>1545</v>
      </c>
      <c r="AZ58" s="3">
        <v>0.1422938</v>
      </c>
      <c r="BA58">
        <v>0</v>
      </c>
      <c r="BB58">
        <v>0</v>
      </c>
      <c r="BC58">
        <v>0</v>
      </c>
      <c r="BD58">
        <v>0</v>
      </c>
      <c r="BE58">
        <v>0.08</v>
      </c>
    </row>
    <row r="59" spans="2:57">
      <c r="B59" t="s">
        <v>1546</v>
      </c>
      <c r="C59" s="3">
        <v>2.4540309999999999E-2</v>
      </c>
      <c r="D59">
        <v>16.100000000000001</v>
      </c>
      <c r="E59">
        <v>16.23</v>
      </c>
      <c r="G59" t="s">
        <v>1546</v>
      </c>
      <c r="H59" s="3">
        <v>2.4540309999999999E-2</v>
      </c>
      <c r="I59">
        <v>25.37</v>
      </c>
      <c r="J59">
        <v>26.28</v>
      </c>
      <c r="K59">
        <f t="shared" si="0"/>
        <v>836.03999999999962</v>
      </c>
      <c r="M59" t="s">
        <v>1546</v>
      </c>
      <c r="N59" s="3">
        <v>2.4540309999999999E-2</v>
      </c>
      <c r="O59">
        <v>27.34</v>
      </c>
      <c r="P59">
        <v>27.41</v>
      </c>
      <c r="Q59">
        <f t="shared" si="1"/>
        <v>736.82999999999993</v>
      </c>
      <c r="S59" t="s">
        <v>1546</v>
      </c>
      <c r="T59" s="3">
        <v>2.4540309999999999E-2</v>
      </c>
      <c r="U59">
        <v>25.27</v>
      </c>
      <c r="V59">
        <v>25.63</v>
      </c>
      <c r="W59">
        <f t="shared" si="2"/>
        <v>679.0899999999998</v>
      </c>
      <c r="Y59" t="s">
        <v>1546</v>
      </c>
      <c r="Z59" s="3">
        <v>2.4540309999999999E-2</v>
      </c>
      <c r="AA59">
        <v>19.850000000000001</v>
      </c>
      <c r="AB59">
        <v>20.149999999999999</v>
      </c>
      <c r="AC59">
        <f t="shared" si="3"/>
        <v>1398.1899999999998</v>
      </c>
      <c r="AE59" t="s">
        <v>1546</v>
      </c>
      <c r="AF59" s="3">
        <v>2.4540300000000001E-2</v>
      </c>
      <c r="AG59">
        <v>126.55</v>
      </c>
      <c r="AH59">
        <v>126.88</v>
      </c>
      <c r="AI59">
        <f t="shared" si="4"/>
        <v>1061.96</v>
      </c>
      <c r="AK59" t="s">
        <v>1546</v>
      </c>
      <c r="AL59" s="3">
        <v>2.4540300000000001E-2</v>
      </c>
      <c r="AM59">
        <v>136.81</v>
      </c>
      <c r="AN59">
        <v>137.61000000000001</v>
      </c>
      <c r="AO59">
        <f t="shared" si="5"/>
        <v>2567.9700000000012</v>
      </c>
      <c r="AQ59" t="s">
        <v>1546</v>
      </c>
      <c r="AR59" s="3">
        <v>2.4540309999999999E-2</v>
      </c>
      <c r="AS59">
        <v>2.75</v>
      </c>
      <c r="AT59">
        <v>2.85</v>
      </c>
      <c r="AY59" t="s">
        <v>1546</v>
      </c>
      <c r="AZ59" s="3">
        <v>2.4540309999999999E-2</v>
      </c>
      <c r="BA59">
        <v>0</v>
      </c>
      <c r="BB59">
        <v>0</v>
      </c>
      <c r="BC59">
        <v>0</v>
      </c>
      <c r="BD59">
        <v>0</v>
      </c>
      <c r="BE59">
        <v>2.68</v>
      </c>
    </row>
    <row r="60" spans="2:57">
      <c r="B60" t="s">
        <v>1547</v>
      </c>
      <c r="C60" s="3">
        <v>3.296441E-2</v>
      </c>
      <c r="D60">
        <v>13.6</v>
      </c>
      <c r="E60">
        <v>13.74</v>
      </c>
      <c r="G60" t="s">
        <v>1547</v>
      </c>
      <c r="H60" s="3">
        <v>3.296441E-2</v>
      </c>
      <c r="I60">
        <v>26.1</v>
      </c>
      <c r="J60">
        <v>27.31</v>
      </c>
      <c r="K60">
        <f t="shared" si="0"/>
        <v>863.34999999999957</v>
      </c>
      <c r="M60" t="s">
        <v>1547</v>
      </c>
      <c r="N60" s="3">
        <v>3.296441E-2</v>
      </c>
      <c r="O60">
        <v>38.14</v>
      </c>
      <c r="P60">
        <v>38.24</v>
      </c>
      <c r="Q60">
        <f t="shared" si="1"/>
        <v>775.06999999999994</v>
      </c>
      <c r="S60" t="s">
        <v>1547</v>
      </c>
      <c r="T60" s="3">
        <v>3.296441E-2</v>
      </c>
      <c r="U60">
        <v>27.2</v>
      </c>
      <c r="V60">
        <v>27.57</v>
      </c>
      <c r="W60">
        <f t="shared" si="2"/>
        <v>706.65999999999985</v>
      </c>
      <c r="Y60" t="s">
        <v>1547</v>
      </c>
      <c r="Z60" s="3">
        <v>3.296441E-2</v>
      </c>
      <c r="AA60">
        <v>20.69</v>
      </c>
      <c r="AB60">
        <v>20.97</v>
      </c>
      <c r="AC60">
        <f t="shared" si="3"/>
        <v>1419.1599999999999</v>
      </c>
      <c r="AE60" t="s">
        <v>1547</v>
      </c>
      <c r="AF60" s="3">
        <v>3.2964399999999998E-2</v>
      </c>
      <c r="AG60">
        <v>133.28</v>
      </c>
      <c r="AH60">
        <v>133.71</v>
      </c>
      <c r="AI60">
        <f t="shared" si="4"/>
        <v>1195.67</v>
      </c>
      <c r="AK60" t="s">
        <v>1547</v>
      </c>
      <c r="AL60" s="3">
        <v>3.2964399999999998E-2</v>
      </c>
      <c r="AM60">
        <v>143.88999999999999</v>
      </c>
      <c r="AN60">
        <v>144.6</v>
      </c>
      <c r="AO60">
        <f t="shared" si="5"/>
        <v>2712.5700000000011</v>
      </c>
      <c r="AQ60" t="s">
        <v>1547</v>
      </c>
      <c r="AR60" s="3">
        <v>3.296441E-2</v>
      </c>
      <c r="AS60">
        <v>3.52</v>
      </c>
      <c r="AT60">
        <v>3.66</v>
      </c>
      <c r="AY60" t="s">
        <v>1547</v>
      </c>
      <c r="AZ60" s="3">
        <v>3.296441E-2</v>
      </c>
      <c r="BA60">
        <v>0</v>
      </c>
      <c r="BB60">
        <v>0</v>
      </c>
      <c r="BC60">
        <v>0</v>
      </c>
      <c r="BD60">
        <v>0</v>
      </c>
      <c r="BE60">
        <v>3.43</v>
      </c>
    </row>
    <row r="61" spans="2:57">
      <c r="B61" t="s">
        <v>1548</v>
      </c>
      <c r="C61" s="3">
        <v>1.15236E-2</v>
      </c>
      <c r="D61">
        <v>9.24</v>
      </c>
      <c r="E61">
        <v>9.34</v>
      </c>
      <c r="G61" t="s">
        <v>1548</v>
      </c>
      <c r="H61" s="3">
        <v>1.15236E-2</v>
      </c>
      <c r="I61">
        <v>14.61</v>
      </c>
      <c r="J61">
        <v>15.29</v>
      </c>
      <c r="K61">
        <f t="shared" si="0"/>
        <v>878.63999999999953</v>
      </c>
      <c r="M61" t="s">
        <v>1548</v>
      </c>
      <c r="N61" s="3">
        <v>1.15236E-2</v>
      </c>
      <c r="O61">
        <v>15.21</v>
      </c>
      <c r="P61">
        <v>15.27</v>
      </c>
      <c r="Q61">
        <f t="shared" si="1"/>
        <v>790.33999999999992</v>
      </c>
      <c r="S61" t="s">
        <v>1548</v>
      </c>
      <c r="T61" s="3">
        <v>1.15236E-2</v>
      </c>
      <c r="U61">
        <v>14.81</v>
      </c>
      <c r="V61">
        <v>15.09</v>
      </c>
      <c r="W61">
        <f t="shared" si="2"/>
        <v>721.74999999999989</v>
      </c>
      <c r="Y61" t="s">
        <v>1548</v>
      </c>
      <c r="Z61" s="3">
        <v>1.15236E-2</v>
      </c>
      <c r="AA61">
        <v>10.32</v>
      </c>
      <c r="AB61">
        <v>10.54</v>
      </c>
      <c r="AC61">
        <f t="shared" si="3"/>
        <v>1429.6999999999998</v>
      </c>
      <c r="AE61" t="s">
        <v>1548</v>
      </c>
      <c r="AF61" s="3">
        <v>1.15236E-2</v>
      </c>
      <c r="AG61">
        <v>86.51</v>
      </c>
      <c r="AH61">
        <v>86.76</v>
      </c>
      <c r="AI61">
        <f t="shared" si="4"/>
        <v>1282.43</v>
      </c>
      <c r="AK61" t="s">
        <v>1548</v>
      </c>
      <c r="AL61" s="3">
        <v>1.15236E-2</v>
      </c>
      <c r="AM61">
        <v>78.5</v>
      </c>
      <c r="AN61">
        <v>79.05</v>
      </c>
      <c r="AO61">
        <f t="shared" si="5"/>
        <v>2791.6200000000013</v>
      </c>
      <c r="AQ61" t="s">
        <v>1548</v>
      </c>
      <c r="AR61" s="3">
        <v>1.15236E-2</v>
      </c>
      <c r="AS61">
        <v>2.4</v>
      </c>
      <c r="AT61">
        <v>2.5</v>
      </c>
      <c r="AY61" t="s">
        <v>1548</v>
      </c>
      <c r="AZ61" s="3">
        <v>1.15236E-2</v>
      </c>
      <c r="BA61">
        <v>0</v>
      </c>
      <c r="BB61">
        <v>0</v>
      </c>
      <c r="BC61">
        <v>0</v>
      </c>
      <c r="BD61">
        <v>0</v>
      </c>
      <c r="BE61">
        <v>2.36</v>
      </c>
    </row>
    <row r="62" spans="2:57">
      <c r="B62" t="s">
        <v>1549</v>
      </c>
      <c r="C62" s="3">
        <v>1.108962E-2</v>
      </c>
      <c r="D62">
        <v>20.239999999999998</v>
      </c>
      <c r="E62">
        <v>20.41</v>
      </c>
      <c r="G62" t="s">
        <v>1549</v>
      </c>
      <c r="H62" s="3">
        <v>1.108962E-2</v>
      </c>
      <c r="I62">
        <v>19.14</v>
      </c>
      <c r="J62">
        <v>19.8</v>
      </c>
      <c r="K62">
        <f t="shared" si="0"/>
        <v>898.43999999999949</v>
      </c>
      <c r="M62" t="s">
        <v>1549</v>
      </c>
      <c r="N62" s="3">
        <v>1.108962E-2</v>
      </c>
      <c r="O62">
        <v>24.56</v>
      </c>
      <c r="P62">
        <v>24.65</v>
      </c>
      <c r="Q62">
        <f t="shared" si="1"/>
        <v>814.9899999999999</v>
      </c>
      <c r="S62" t="s">
        <v>1549</v>
      </c>
      <c r="T62" s="3">
        <v>1.108962E-2</v>
      </c>
      <c r="U62">
        <v>20.69</v>
      </c>
      <c r="V62">
        <v>21</v>
      </c>
      <c r="W62">
        <f t="shared" si="2"/>
        <v>742.74999999999989</v>
      </c>
      <c r="Y62" t="s">
        <v>1549</v>
      </c>
      <c r="Z62" s="3">
        <v>1.108962E-2</v>
      </c>
      <c r="AA62">
        <v>16.559999999999999</v>
      </c>
      <c r="AB62">
        <v>16.82</v>
      </c>
      <c r="AC62">
        <f t="shared" si="3"/>
        <v>1446.5199999999998</v>
      </c>
      <c r="AE62" t="s">
        <v>1549</v>
      </c>
      <c r="AF62" s="3">
        <v>1.10896E-2</v>
      </c>
      <c r="AG62">
        <v>142.38999999999999</v>
      </c>
      <c r="AH62">
        <v>142.81</v>
      </c>
      <c r="AI62">
        <f t="shared" si="4"/>
        <v>1425.24</v>
      </c>
      <c r="AK62" t="s">
        <v>1549</v>
      </c>
      <c r="AL62" s="3">
        <v>1.10896E-2</v>
      </c>
      <c r="AM62">
        <v>107.94</v>
      </c>
      <c r="AN62">
        <v>108.58</v>
      </c>
      <c r="AO62">
        <f t="shared" si="5"/>
        <v>2900.2000000000012</v>
      </c>
      <c r="AQ62" t="s">
        <v>1549</v>
      </c>
      <c r="AR62" s="3">
        <v>1.1089679999999999E-2</v>
      </c>
      <c r="AS62">
        <v>5.73</v>
      </c>
      <c r="AT62">
        <v>5.89</v>
      </c>
      <c r="AY62" t="s">
        <v>1549</v>
      </c>
      <c r="AZ62" s="3">
        <v>1.1089679999999999E-2</v>
      </c>
      <c r="BA62">
        <v>0</v>
      </c>
      <c r="BB62">
        <v>0</v>
      </c>
      <c r="BC62">
        <v>0</v>
      </c>
      <c r="BD62">
        <v>0</v>
      </c>
      <c r="BE62">
        <v>5.8</v>
      </c>
    </row>
    <row r="63" spans="2:57">
      <c r="B63" t="s">
        <v>1550</v>
      </c>
      <c r="C63" s="3">
        <v>1.335013E-2</v>
      </c>
      <c r="D63">
        <v>8.57</v>
      </c>
      <c r="E63">
        <v>8.66</v>
      </c>
      <c r="G63" t="s">
        <v>1550</v>
      </c>
      <c r="H63" s="3">
        <v>1.335013E-2</v>
      </c>
      <c r="I63">
        <v>7.78</v>
      </c>
      <c r="J63">
        <v>8.17</v>
      </c>
      <c r="K63">
        <f t="shared" si="0"/>
        <v>906.60999999999945</v>
      </c>
      <c r="M63" t="s">
        <v>1550</v>
      </c>
      <c r="N63" s="3">
        <v>1.335013E-2</v>
      </c>
      <c r="O63">
        <v>10.93</v>
      </c>
      <c r="P63">
        <v>10.98</v>
      </c>
      <c r="Q63">
        <f t="shared" si="1"/>
        <v>825.96999999999991</v>
      </c>
      <c r="S63" t="s">
        <v>1550</v>
      </c>
      <c r="T63" s="3">
        <v>1.335013E-2</v>
      </c>
      <c r="U63">
        <v>9.33</v>
      </c>
      <c r="V63">
        <v>9.51</v>
      </c>
      <c r="W63">
        <f t="shared" si="2"/>
        <v>752.25999999999988</v>
      </c>
      <c r="Y63" t="s">
        <v>1550</v>
      </c>
      <c r="Z63" s="3">
        <v>1.335013E-2</v>
      </c>
      <c r="AA63">
        <v>9.7100000000000009</v>
      </c>
      <c r="AB63">
        <v>9.8800000000000008</v>
      </c>
      <c r="AC63">
        <f t="shared" si="3"/>
        <v>1456.3999999999999</v>
      </c>
      <c r="AE63" t="s">
        <v>1550</v>
      </c>
      <c r="AF63" s="3">
        <v>1.33501E-2</v>
      </c>
      <c r="AG63">
        <v>73.92</v>
      </c>
      <c r="AH63">
        <v>74.11</v>
      </c>
      <c r="AI63">
        <f t="shared" si="4"/>
        <v>1499.35</v>
      </c>
      <c r="AK63" t="s">
        <v>1550</v>
      </c>
      <c r="AL63" s="3">
        <v>1.33501E-2</v>
      </c>
      <c r="AM63">
        <v>53.77</v>
      </c>
      <c r="AN63">
        <v>54.09</v>
      </c>
      <c r="AO63">
        <f t="shared" si="5"/>
        <v>2954.2900000000013</v>
      </c>
      <c r="AQ63" t="s">
        <v>1550</v>
      </c>
      <c r="AR63" s="3">
        <v>1.335013E-2</v>
      </c>
      <c r="AS63">
        <v>2.31</v>
      </c>
      <c r="AT63">
        <v>2.4</v>
      </c>
      <c r="AY63" t="s">
        <v>1550</v>
      </c>
      <c r="AZ63" s="3">
        <v>1.335013E-2</v>
      </c>
      <c r="BA63">
        <v>0</v>
      </c>
      <c r="BB63">
        <v>0</v>
      </c>
      <c r="BC63">
        <v>0</v>
      </c>
      <c r="BD63">
        <v>0</v>
      </c>
      <c r="BE63">
        <v>2.2799999999999998</v>
      </c>
    </row>
    <row r="64" spans="2:57">
      <c r="B64" t="s">
        <v>1551</v>
      </c>
      <c r="C64" s="3">
        <v>6.7804459999999999E-3</v>
      </c>
      <c r="D64">
        <v>5.83</v>
      </c>
      <c r="E64">
        <v>5.89</v>
      </c>
      <c r="G64" t="s">
        <v>1551</v>
      </c>
      <c r="H64" s="3">
        <v>6.7804459999999999E-3</v>
      </c>
      <c r="I64">
        <v>4.68</v>
      </c>
      <c r="J64">
        <v>4.88</v>
      </c>
      <c r="K64">
        <f t="shared" si="0"/>
        <v>911.48999999999944</v>
      </c>
      <c r="M64" t="s">
        <v>1551</v>
      </c>
      <c r="N64" s="3">
        <v>6.7804459999999999E-3</v>
      </c>
      <c r="O64">
        <v>7.52</v>
      </c>
      <c r="P64">
        <v>7.57</v>
      </c>
      <c r="Q64">
        <f t="shared" si="1"/>
        <v>833.54</v>
      </c>
      <c r="S64" t="s">
        <v>1551</v>
      </c>
      <c r="T64" s="3">
        <v>6.7804459999999999E-3</v>
      </c>
      <c r="U64">
        <v>5.78</v>
      </c>
      <c r="V64">
        <v>5.9</v>
      </c>
      <c r="W64">
        <f t="shared" si="2"/>
        <v>758.15999999999985</v>
      </c>
      <c r="Y64" t="s">
        <v>1551</v>
      </c>
      <c r="Z64" s="3">
        <v>6.7804459999999999E-3</v>
      </c>
      <c r="AA64">
        <v>6.09</v>
      </c>
      <c r="AB64">
        <v>6.2</v>
      </c>
      <c r="AC64">
        <f t="shared" si="3"/>
        <v>1462.6</v>
      </c>
      <c r="AE64" t="s">
        <v>1551</v>
      </c>
      <c r="AF64" s="3">
        <v>6.7804600000000003E-3</v>
      </c>
      <c r="AG64">
        <v>51.03</v>
      </c>
      <c r="AH64">
        <v>51.15</v>
      </c>
      <c r="AI64">
        <f t="shared" si="4"/>
        <v>1550.5</v>
      </c>
      <c r="AK64" t="s">
        <v>1551</v>
      </c>
      <c r="AL64" s="3">
        <v>6.7804600000000003E-3</v>
      </c>
      <c r="AM64">
        <v>34.49</v>
      </c>
      <c r="AN64">
        <v>34.700000000000003</v>
      </c>
      <c r="AO64">
        <f t="shared" si="5"/>
        <v>2988.9900000000011</v>
      </c>
      <c r="AQ64" t="s">
        <v>1551</v>
      </c>
      <c r="AR64" s="3">
        <v>6.7804459999999999E-3</v>
      </c>
      <c r="AS64">
        <v>1.34</v>
      </c>
      <c r="AT64">
        <v>1.39</v>
      </c>
      <c r="AY64" t="s">
        <v>1551</v>
      </c>
      <c r="AZ64" s="3">
        <v>6.7804459999999999E-3</v>
      </c>
      <c r="BA64">
        <v>0</v>
      </c>
      <c r="BB64">
        <v>0</v>
      </c>
      <c r="BC64">
        <v>0</v>
      </c>
      <c r="BD64">
        <v>0</v>
      </c>
      <c r="BE64">
        <v>1.3</v>
      </c>
    </row>
    <row r="65" spans="2:57">
      <c r="B65" t="s">
        <v>1552</v>
      </c>
      <c r="C65" s="3">
        <v>6.8801050000000002E-2</v>
      </c>
      <c r="D65">
        <v>13.11</v>
      </c>
      <c r="E65">
        <v>13.2</v>
      </c>
      <c r="G65" t="s">
        <v>1552</v>
      </c>
      <c r="H65" s="3">
        <v>6.8801050000000002E-2</v>
      </c>
      <c r="I65">
        <v>25.52</v>
      </c>
      <c r="J65">
        <v>26.07</v>
      </c>
      <c r="K65">
        <f t="shared" si="0"/>
        <v>937.55999999999949</v>
      </c>
      <c r="M65" t="s">
        <v>1552</v>
      </c>
      <c r="N65" s="3">
        <v>6.8801050000000002E-2</v>
      </c>
      <c r="O65">
        <v>24.19</v>
      </c>
      <c r="P65">
        <v>24.25</v>
      </c>
      <c r="Q65">
        <f t="shared" si="1"/>
        <v>857.79</v>
      </c>
      <c r="S65" t="s">
        <v>1552</v>
      </c>
      <c r="T65" s="3">
        <v>6.8801050000000002E-2</v>
      </c>
      <c r="U65">
        <v>37.08</v>
      </c>
      <c r="V65">
        <v>37.49</v>
      </c>
      <c r="W65">
        <f t="shared" si="2"/>
        <v>795.64999999999986</v>
      </c>
      <c r="Y65" t="s">
        <v>1552</v>
      </c>
      <c r="Z65" s="3">
        <v>6.8801050000000002E-2</v>
      </c>
      <c r="AA65">
        <v>32.01</v>
      </c>
      <c r="AB65">
        <v>32.33</v>
      </c>
      <c r="AC65">
        <f t="shared" si="3"/>
        <v>1494.9299999999998</v>
      </c>
      <c r="AE65" t="s">
        <v>1552</v>
      </c>
      <c r="AF65" s="3">
        <v>6.8801100000000004E-2</v>
      </c>
      <c r="AG65">
        <v>125.98</v>
      </c>
      <c r="AH65">
        <v>126.21</v>
      </c>
      <c r="AI65">
        <f t="shared" si="4"/>
        <v>1676.71</v>
      </c>
      <c r="AK65" t="s">
        <v>1552</v>
      </c>
      <c r="AL65" s="3">
        <v>6.8801100000000004E-2</v>
      </c>
      <c r="AM65">
        <v>198.33</v>
      </c>
      <c r="AN65">
        <v>199.29</v>
      </c>
      <c r="AO65">
        <f t="shared" si="5"/>
        <v>3188.2800000000011</v>
      </c>
      <c r="AQ65" t="s">
        <v>1552</v>
      </c>
      <c r="AR65" s="3">
        <v>6.8801109999999999E-2</v>
      </c>
      <c r="AS65">
        <v>2.5499999999999998</v>
      </c>
      <c r="AT65">
        <v>2.62</v>
      </c>
      <c r="AY65" t="s">
        <v>1552</v>
      </c>
      <c r="AZ65" s="3">
        <v>6.8801109999999999E-2</v>
      </c>
      <c r="BA65">
        <v>0</v>
      </c>
      <c r="BB65">
        <v>0</v>
      </c>
      <c r="BC65">
        <v>0</v>
      </c>
      <c r="BD65">
        <v>0</v>
      </c>
      <c r="BE65">
        <v>2.4900000000000002</v>
      </c>
    </row>
    <row r="66" spans="2:57">
      <c r="B66" t="s">
        <v>1553</v>
      </c>
      <c r="C66" s="3">
        <v>0.12968879999999999</v>
      </c>
      <c r="D66">
        <v>2.6</v>
      </c>
      <c r="E66">
        <v>2.62</v>
      </c>
      <c r="G66" t="s">
        <v>1553</v>
      </c>
      <c r="H66" s="3">
        <v>0.12968879999999999</v>
      </c>
      <c r="I66">
        <v>26.76</v>
      </c>
      <c r="J66">
        <v>27.78</v>
      </c>
      <c r="K66">
        <f t="shared" si="0"/>
        <v>965.33999999999946</v>
      </c>
      <c r="M66" t="s">
        <v>1553</v>
      </c>
      <c r="N66" s="3">
        <v>0.12968879999999999</v>
      </c>
      <c r="O66">
        <v>12.5</v>
      </c>
      <c r="P66">
        <v>12.52</v>
      </c>
      <c r="Q66">
        <f t="shared" si="1"/>
        <v>870.31</v>
      </c>
      <c r="S66" t="s">
        <v>1553</v>
      </c>
      <c r="T66" s="3">
        <v>0.12968879999999999</v>
      </c>
      <c r="U66">
        <v>38.89</v>
      </c>
      <c r="V66">
        <v>39.29</v>
      </c>
      <c r="W66">
        <f t="shared" si="2"/>
        <v>834.93999999999983</v>
      </c>
      <c r="Y66" t="s">
        <v>1553</v>
      </c>
      <c r="Z66" s="3">
        <v>0.12968879999999999</v>
      </c>
      <c r="AA66">
        <v>34.44</v>
      </c>
      <c r="AB66">
        <v>34.79</v>
      </c>
      <c r="AC66">
        <f t="shared" si="3"/>
        <v>1529.7199999999998</v>
      </c>
      <c r="AE66" t="s">
        <v>1553</v>
      </c>
      <c r="AF66" s="3">
        <v>0.129689</v>
      </c>
      <c r="AG66">
        <v>31.83</v>
      </c>
      <c r="AH66">
        <v>31.86</v>
      </c>
      <c r="AI66">
        <f t="shared" si="4"/>
        <v>1708.57</v>
      </c>
      <c r="AK66" t="s">
        <v>1553</v>
      </c>
      <c r="AL66" s="3">
        <v>0.129689</v>
      </c>
      <c r="AM66">
        <v>201.23</v>
      </c>
      <c r="AN66">
        <v>202.25</v>
      </c>
      <c r="AO66">
        <f t="shared" si="5"/>
        <v>3390.5300000000011</v>
      </c>
      <c r="AQ66" t="s">
        <v>1553</v>
      </c>
      <c r="AR66" s="3">
        <v>0.12968869999999999</v>
      </c>
      <c r="AS66">
        <v>0.43</v>
      </c>
      <c r="AT66">
        <v>0.44</v>
      </c>
      <c r="AY66" t="s">
        <v>1553</v>
      </c>
      <c r="AZ66" s="3">
        <v>0.12968869999999999</v>
      </c>
      <c r="BA66">
        <v>0</v>
      </c>
      <c r="BB66">
        <v>0</v>
      </c>
      <c r="BC66">
        <v>0</v>
      </c>
      <c r="BD66">
        <v>0</v>
      </c>
      <c r="BE66">
        <v>0.43</v>
      </c>
    </row>
    <row r="67" spans="2:57">
      <c r="B67" t="s">
        <v>1554</v>
      </c>
      <c r="C67" s="3">
        <v>0.1280801</v>
      </c>
      <c r="D67">
        <v>40.479999999999997</v>
      </c>
      <c r="E67">
        <v>40.75</v>
      </c>
      <c r="G67" t="s">
        <v>1554</v>
      </c>
      <c r="H67" s="3">
        <v>0.1280801</v>
      </c>
      <c r="I67">
        <v>978.56</v>
      </c>
      <c r="J67">
        <v>999.97</v>
      </c>
      <c r="K67">
        <f t="shared" si="0"/>
        <v>1965.3099999999995</v>
      </c>
      <c r="M67" t="s">
        <v>1554</v>
      </c>
      <c r="N67" s="3">
        <v>0.1280801</v>
      </c>
      <c r="O67">
        <v>195.83</v>
      </c>
      <c r="P67">
        <v>196.08</v>
      </c>
      <c r="Q67">
        <f t="shared" si="1"/>
        <v>1066.3899999999999</v>
      </c>
      <c r="S67" t="s">
        <v>1554</v>
      </c>
      <c r="T67" s="3">
        <v>8.656722E-2</v>
      </c>
      <c r="U67">
        <v>993.5</v>
      </c>
      <c r="V67">
        <v>999.97</v>
      </c>
      <c r="W67">
        <f t="shared" si="2"/>
        <v>1834.9099999999999</v>
      </c>
      <c r="Y67" t="s">
        <v>1554</v>
      </c>
      <c r="Z67" s="3">
        <v>7.2040499999999993E-2</v>
      </c>
      <c r="AA67">
        <v>993.7</v>
      </c>
      <c r="AB67">
        <v>999.97</v>
      </c>
      <c r="AC67">
        <f t="shared" si="3"/>
        <v>2529.6899999999996</v>
      </c>
      <c r="AE67" t="s">
        <v>1554</v>
      </c>
      <c r="AF67" s="3">
        <v>0.12808</v>
      </c>
      <c r="AG67">
        <v>264.33999999999997</v>
      </c>
      <c r="AH67">
        <v>265</v>
      </c>
      <c r="AI67">
        <f t="shared" si="4"/>
        <v>1973.57</v>
      </c>
      <c r="AK67" t="s">
        <v>1554</v>
      </c>
      <c r="AL67" s="3">
        <v>5.5371999999999998E-2</v>
      </c>
      <c r="AM67">
        <v>987.96</v>
      </c>
      <c r="AN67">
        <v>999.97</v>
      </c>
      <c r="AO67">
        <f t="shared" si="5"/>
        <v>4390.5000000000009</v>
      </c>
      <c r="AQ67" t="s">
        <v>1554</v>
      </c>
      <c r="AR67" s="3">
        <v>0.12808020000000001</v>
      </c>
      <c r="AS67">
        <v>8.51</v>
      </c>
      <c r="AT67">
        <v>8.6999999999999993</v>
      </c>
      <c r="AY67" t="s">
        <v>1554</v>
      </c>
      <c r="AZ67" s="3">
        <v>0.12808020000000001</v>
      </c>
      <c r="BA67">
        <v>0</v>
      </c>
      <c r="BB67">
        <v>0</v>
      </c>
      <c r="BC67">
        <v>0</v>
      </c>
      <c r="BD67">
        <v>0</v>
      </c>
      <c r="BE67">
        <v>8.57</v>
      </c>
    </row>
    <row r="68" spans="2:57">
      <c r="B68" t="s">
        <v>1555</v>
      </c>
      <c r="C68" s="3">
        <v>0.13647480000000001</v>
      </c>
      <c r="D68">
        <v>113.04</v>
      </c>
      <c r="E68">
        <v>113.68</v>
      </c>
      <c r="G68" t="s">
        <v>1555</v>
      </c>
      <c r="H68" s="3">
        <v>0.13647480000000001</v>
      </c>
      <c r="I68">
        <v>967.12</v>
      </c>
      <c r="J68">
        <v>999.97</v>
      </c>
      <c r="K68">
        <f t="shared" si="0"/>
        <v>2965.2799999999997</v>
      </c>
      <c r="M68" t="s">
        <v>1555</v>
      </c>
      <c r="N68" s="3">
        <v>0.13647480000000001</v>
      </c>
      <c r="O68">
        <v>352.55</v>
      </c>
      <c r="P68">
        <v>353.01</v>
      </c>
      <c r="Q68">
        <f t="shared" si="1"/>
        <v>1419.3999999999999</v>
      </c>
      <c r="S68" t="s">
        <v>1555</v>
      </c>
      <c r="T68" s="3">
        <v>0.11918869999999999</v>
      </c>
      <c r="U68">
        <v>993.45</v>
      </c>
      <c r="V68">
        <v>999.97</v>
      </c>
      <c r="W68">
        <f t="shared" si="2"/>
        <v>2834.88</v>
      </c>
      <c r="Y68" t="s">
        <v>1555</v>
      </c>
      <c r="Z68" s="3">
        <v>7.6042470000000001E-2</v>
      </c>
      <c r="AA68">
        <v>993.89</v>
      </c>
      <c r="AB68">
        <v>999.97</v>
      </c>
      <c r="AC68">
        <f t="shared" si="3"/>
        <v>3529.66</v>
      </c>
      <c r="AE68" t="s">
        <v>1555</v>
      </c>
      <c r="AF68" s="3">
        <v>0.13647500000000001</v>
      </c>
      <c r="AG68">
        <v>448.78</v>
      </c>
      <c r="AH68">
        <v>450.37</v>
      </c>
      <c r="AI68">
        <f t="shared" si="4"/>
        <v>2423.94</v>
      </c>
      <c r="AK68" t="s">
        <v>1555</v>
      </c>
      <c r="AL68" s="3">
        <v>7.6042499999999999E-2</v>
      </c>
      <c r="AM68">
        <v>988.55</v>
      </c>
      <c r="AN68">
        <v>999.97</v>
      </c>
      <c r="AO68">
        <f t="shared" si="5"/>
        <v>5390.4700000000012</v>
      </c>
      <c r="AQ68" t="s">
        <v>1555</v>
      </c>
      <c r="AR68" s="3">
        <v>0.13647480000000001</v>
      </c>
      <c r="AS68">
        <v>32.49</v>
      </c>
      <c r="AT68">
        <v>32.93</v>
      </c>
      <c r="AY68" t="s">
        <v>1555</v>
      </c>
      <c r="AZ68" s="3">
        <v>0.13647480000000001</v>
      </c>
      <c r="BA68">
        <v>0</v>
      </c>
      <c r="BB68">
        <v>0</v>
      </c>
      <c r="BC68">
        <v>0</v>
      </c>
      <c r="BD68">
        <v>0</v>
      </c>
      <c r="BE68">
        <v>32.229999999999997</v>
      </c>
    </row>
    <row r="69" spans="2:57">
      <c r="B69" t="s">
        <v>1556</v>
      </c>
      <c r="C69" s="3">
        <v>1.8971089999999999E-2</v>
      </c>
      <c r="D69">
        <v>200.11</v>
      </c>
      <c r="E69">
        <v>200.91</v>
      </c>
      <c r="G69" t="s">
        <v>1556</v>
      </c>
      <c r="H69" s="3">
        <v>1.8971089999999999E-2</v>
      </c>
      <c r="I69">
        <v>978.3</v>
      </c>
      <c r="J69">
        <v>999.96</v>
      </c>
      <c r="K69">
        <f t="shared" ref="K69:K132" si="6">J69+K68</f>
        <v>3965.24</v>
      </c>
      <c r="M69" t="s">
        <v>1556</v>
      </c>
      <c r="N69" s="3">
        <v>1.8971089999999999E-2</v>
      </c>
      <c r="O69">
        <v>999.36</v>
      </c>
      <c r="P69">
        <v>999.96</v>
      </c>
      <c r="Q69">
        <f t="shared" ref="Q69:Q132" si="7">P69+Q68</f>
        <v>2419.3599999999997</v>
      </c>
      <c r="S69" t="s">
        <v>1556</v>
      </c>
      <c r="T69" s="3">
        <v>6.1710480000000002E-3</v>
      </c>
      <c r="U69">
        <v>994.22</v>
      </c>
      <c r="V69">
        <v>999.97</v>
      </c>
      <c r="W69">
        <f t="shared" ref="W69:W132" si="8">V69+W68</f>
        <v>3834.8500000000004</v>
      </c>
      <c r="Y69" t="s">
        <v>1556</v>
      </c>
      <c r="Z69" s="3">
        <v>4.7342180000000001E-3</v>
      </c>
      <c r="AA69">
        <v>994.75</v>
      </c>
      <c r="AB69">
        <v>999.97</v>
      </c>
      <c r="AC69">
        <f t="shared" ref="AC69:AC132" si="9">AB69+AC68</f>
        <v>4529.63</v>
      </c>
      <c r="AE69" t="s">
        <v>1556</v>
      </c>
      <c r="AF69" s="3">
        <v>1.8971100000000001E-2</v>
      </c>
      <c r="AG69">
        <v>570.73</v>
      </c>
      <c r="AH69">
        <v>572.6</v>
      </c>
      <c r="AI69">
        <f t="shared" ref="AI69:AI132" si="10">AH69+AI68</f>
        <v>2996.54</v>
      </c>
      <c r="AK69" t="s">
        <v>1556</v>
      </c>
      <c r="AL69" s="3">
        <v>4.7342499999999997E-3</v>
      </c>
      <c r="AM69">
        <v>986.84</v>
      </c>
      <c r="AN69">
        <v>999.97</v>
      </c>
      <c r="AO69">
        <f t="shared" ref="AO69:AO132" si="11">AN69+AO68</f>
        <v>6390.4400000000014</v>
      </c>
      <c r="AQ69" t="s">
        <v>1556</v>
      </c>
      <c r="AR69" s="3">
        <v>1.8971149999999999E-2</v>
      </c>
      <c r="AS69">
        <v>56.51</v>
      </c>
      <c r="AT69">
        <v>57.06</v>
      </c>
      <c r="AY69" t="s">
        <v>1556</v>
      </c>
      <c r="AZ69" s="3">
        <v>1.8971149999999999E-2</v>
      </c>
      <c r="BA69">
        <v>0</v>
      </c>
      <c r="BB69">
        <v>0</v>
      </c>
      <c r="BC69">
        <v>0</v>
      </c>
      <c r="BD69">
        <v>0</v>
      </c>
      <c r="BE69">
        <v>56.92</v>
      </c>
    </row>
    <row r="70" spans="2:57">
      <c r="B70" t="s">
        <v>1557</v>
      </c>
      <c r="C70" s="3">
        <v>2.5705749999999999E-2</v>
      </c>
      <c r="D70">
        <v>85.16</v>
      </c>
      <c r="E70">
        <v>85.56</v>
      </c>
      <c r="G70" t="s">
        <v>1557</v>
      </c>
      <c r="H70" s="3">
        <v>2.5705749999999999E-2</v>
      </c>
      <c r="I70">
        <v>975.42</v>
      </c>
      <c r="J70">
        <v>999.96</v>
      </c>
      <c r="K70">
        <f t="shared" si="6"/>
        <v>4965.2</v>
      </c>
      <c r="M70" t="s">
        <v>1557</v>
      </c>
      <c r="N70" s="3">
        <v>2.5705749999999999E-2</v>
      </c>
      <c r="O70">
        <v>246.53</v>
      </c>
      <c r="P70">
        <v>246.88</v>
      </c>
      <c r="Q70">
        <f t="shared" si="7"/>
        <v>2666.24</v>
      </c>
      <c r="S70" t="s">
        <v>1557</v>
      </c>
      <c r="T70" s="3">
        <v>1.9446370000000001E-2</v>
      </c>
      <c r="U70">
        <v>993.58</v>
      </c>
      <c r="V70">
        <v>999.96</v>
      </c>
      <c r="W70">
        <f t="shared" si="8"/>
        <v>4834.8100000000004</v>
      </c>
      <c r="Y70" t="s">
        <v>1557</v>
      </c>
      <c r="Z70" s="3">
        <v>2.5705749999999999E-2</v>
      </c>
      <c r="AA70">
        <v>994.06</v>
      </c>
      <c r="AB70">
        <v>999.97</v>
      </c>
      <c r="AC70">
        <f t="shared" si="9"/>
        <v>5529.6</v>
      </c>
      <c r="AE70" t="s">
        <v>1557</v>
      </c>
      <c r="AF70" s="3">
        <v>2.5705800000000001E-2</v>
      </c>
      <c r="AG70">
        <v>306.95999999999998</v>
      </c>
      <c r="AH70">
        <v>307.85000000000002</v>
      </c>
      <c r="AI70">
        <f t="shared" si="10"/>
        <v>3304.39</v>
      </c>
      <c r="AK70" t="s">
        <v>1557</v>
      </c>
      <c r="AL70" s="3">
        <v>2.5705800000000001E-2</v>
      </c>
      <c r="AM70">
        <v>987.05</v>
      </c>
      <c r="AN70">
        <v>999.97</v>
      </c>
      <c r="AO70">
        <f t="shared" si="11"/>
        <v>7390.4100000000017</v>
      </c>
      <c r="AQ70" t="s">
        <v>1557</v>
      </c>
      <c r="AR70" s="3">
        <v>2.5705869999999999E-2</v>
      </c>
      <c r="AS70">
        <v>12.26</v>
      </c>
      <c r="AT70">
        <v>12.46</v>
      </c>
      <c r="AY70" t="s">
        <v>1557</v>
      </c>
      <c r="AZ70" s="3">
        <v>2.5705869999999999E-2</v>
      </c>
      <c r="BA70">
        <v>0</v>
      </c>
      <c r="BB70">
        <v>0</v>
      </c>
      <c r="BC70">
        <v>0</v>
      </c>
      <c r="BD70">
        <v>0</v>
      </c>
      <c r="BE70">
        <v>12.35</v>
      </c>
    </row>
    <row r="71" spans="2:57">
      <c r="B71" t="s">
        <v>1558</v>
      </c>
      <c r="C71" s="3">
        <v>9.7393989999999993E-3</v>
      </c>
      <c r="D71">
        <v>502.53</v>
      </c>
      <c r="E71">
        <v>503.92</v>
      </c>
      <c r="G71" t="s">
        <v>1558</v>
      </c>
      <c r="H71" s="3">
        <v>9.7393989999999993E-3</v>
      </c>
      <c r="I71">
        <v>980.03</v>
      </c>
      <c r="J71">
        <v>999.97</v>
      </c>
      <c r="K71">
        <f t="shared" si="6"/>
        <v>5965.17</v>
      </c>
      <c r="M71" t="s">
        <v>1558</v>
      </c>
      <c r="N71" s="3">
        <v>2.0489689999999999E-3</v>
      </c>
      <c r="O71">
        <v>999.09</v>
      </c>
      <c r="P71">
        <v>999.97</v>
      </c>
      <c r="Q71">
        <f t="shared" si="7"/>
        <v>3666.21</v>
      </c>
      <c r="S71" t="s">
        <v>1558</v>
      </c>
      <c r="T71" s="3">
        <v>3.6832089999999998E-3</v>
      </c>
      <c r="U71">
        <v>993.16</v>
      </c>
      <c r="V71">
        <v>999.97</v>
      </c>
      <c r="W71">
        <f t="shared" si="8"/>
        <v>5834.7800000000007</v>
      </c>
      <c r="Y71" t="s">
        <v>1558</v>
      </c>
      <c r="Z71" s="3">
        <v>6.8234799999999998E-3</v>
      </c>
      <c r="AA71">
        <v>993.82</v>
      </c>
      <c r="AB71">
        <v>999.97</v>
      </c>
      <c r="AC71">
        <f t="shared" si="9"/>
        <v>6529.5700000000006</v>
      </c>
      <c r="AE71" t="s">
        <v>1558</v>
      </c>
      <c r="AF71" s="3">
        <v>9.7394200000000004E-3</v>
      </c>
      <c r="AG71">
        <v>774.55</v>
      </c>
      <c r="AH71">
        <v>777.57</v>
      </c>
      <c r="AI71">
        <f t="shared" si="10"/>
        <v>4081.96</v>
      </c>
      <c r="AK71" t="s">
        <v>1558</v>
      </c>
      <c r="AL71" s="3">
        <v>6.8234699999999999E-3</v>
      </c>
      <c r="AM71">
        <v>984.43</v>
      </c>
      <c r="AN71">
        <v>999.97</v>
      </c>
      <c r="AO71">
        <f t="shared" si="11"/>
        <v>8390.380000000001</v>
      </c>
      <c r="AQ71" t="s">
        <v>1558</v>
      </c>
      <c r="AR71" s="3">
        <v>9.7393989999999993E-3</v>
      </c>
      <c r="AS71">
        <v>111.45</v>
      </c>
      <c r="AT71">
        <v>112.39</v>
      </c>
      <c r="AY71" t="s">
        <v>1558</v>
      </c>
      <c r="AZ71" s="3">
        <v>9.7393989999999993E-3</v>
      </c>
      <c r="BA71">
        <v>0</v>
      </c>
      <c r="BB71">
        <v>0</v>
      </c>
      <c r="BC71">
        <v>0</v>
      </c>
      <c r="BD71">
        <v>0</v>
      </c>
      <c r="BE71">
        <v>109.78</v>
      </c>
    </row>
    <row r="72" spans="2:57">
      <c r="B72" t="s">
        <v>1559</v>
      </c>
      <c r="C72" s="3">
        <v>4.563391E-3</v>
      </c>
      <c r="D72">
        <v>996.53</v>
      </c>
      <c r="E72">
        <v>999.96</v>
      </c>
      <c r="G72" t="s">
        <v>1559</v>
      </c>
      <c r="H72" s="3">
        <v>4.563391E-3</v>
      </c>
      <c r="I72">
        <v>975.02</v>
      </c>
      <c r="J72">
        <v>999.97</v>
      </c>
      <c r="K72">
        <f t="shared" si="6"/>
        <v>6965.14</v>
      </c>
      <c r="M72" t="s">
        <v>1559</v>
      </c>
      <c r="N72" s="3">
        <v>4.563391E-3</v>
      </c>
      <c r="O72">
        <v>895.1</v>
      </c>
      <c r="P72">
        <v>895.77</v>
      </c>
      <c r="Q72">
        <f t="shared" si="7"/>
        <v>4561.9799999999996</v>
      </c>
      <c r="S72" t="s">
        <v>1559</v>
      </c>
      <c r="T72" s="3">
        <v>1.7502310000000001E-3</v>
      </c>
      <c r="U72">
        <v>994.27</v>
      </c>
      <c r="V72">
        <v>999.97</v>
      </c>
      <c r="W72">
        <f t="shared" si="8"/>
        <v>6834.7500000000009</v>
      </c>
      <c r="Y72" t="s">
        <v>1559</v>
      </c>
      <c r="Z72" s="3">
        <v>1.7727610000000001E-3</v>
      </c>
      <c r="AA72">
        <v>994.34</v>
      </c>
      <c r="AB72">
        <v>999.97</v>
      </c>
      <c r="AC72">
        <f t="shared" si="9"/>
        <v>7529.5400000000009</v>
      </c>
      <c r="AE72" t="s">
        <v>1559</v>
      </c>
      <c r="AF72" s="3">
        <v>4.5633799999999997E-3</v>
      </c>
      <c r="AG72">
        <v>992.53</v>
      </c>
      <c r="AH72">
        <v>999.97</v>
      </c>
      <c r="AI72">
        <f t="shared" si="10"/>
        <v>5081.93</v>
      </c>
      <c r="AK72" t="s">
        <v>1559</v>
      </c>
      <c r="AL72" s="3">
        <v>1.77276E-3</v>
      </c>
      <c r="AM72">
        <v>985.34</v>
      </c>
      <c r="AN72">
        <v>999.97</v>
      </c>
      <c r="AO72">
        <f t="shared" si="11"/>
        <v>9390.35</v>
      </c>
      <c r="AQ72" t="s">
        <v>1559</v>
      </c>
      <c r="AR72" s="3">
        <v>4.563391E-3</v>
      </c>
      <c r="AS72">
        <v>429.45</v>
      </c>
      <c r="AT72">
        <v>433.03</v>
      </c>
      <c r="AY72" t="s">
        <v>1559</v>
      </c>
      <c r="AZ72" s="3">
        <v>4.563391E-3</v>
      </c>
      <c r="BA72">
        <v>0</v>
      </c>
      <c r="BB72">
        <v>0</v>
      </c>
      <c r="BC72">
        <v>0</v>
      </c>
      <c r="BD72">
        <v>0</v>
      </c>
      <c r="BE72">
        <v>425.61</v>
      </c>
    </row>
    <row r="73" spans="2:57">
      <c r="B73" t="s">
        <v>1560</v>
      </c>
      <c r="C73" s="3">
        <v>4.9138070000000005E-4</v>
      </c>
      <c r="D73">
        <v>190.39</v>
      </c>
      <c r="E73">
        <v>191.79</v>
      </c>
      <c r="G73" t="s">
        <v>1560</v>
      </c>
      <c r="H73" s="3">
        <v>4.9138070000000005E-4</v>
      </c>
      <c r="I73">
        <v>35.659999999999997</v>
      </c>
      <c r="J73">
        <v>38.049999999999997</v>
      </c>
      <c r="K73">
        <f t="shared" si="6"/>
        <v>7003.1900000000005</v>
      </c>
      <c r="M73" t="s">
        <v>1560</v>
      </c>
      <c r="N73" s="3">
        <v>4.9138070000000005E-4</v>
      </c>
      <c r="O73">
        <v>238.12</v>
      </c>
      <c r="P73">
        <v>238.92</v>
      </c>
      <c r="Q73">
        <f t="shared" si="7"/>
        <v>4800.8999999999996</v>
      </c>
      <c r="S73" t="s">
        <v>1560</v>
      </c>
      <c r="T73" s="3">
        <v>4.9138070000000005E-4</v>
      </c>
      <c r="U73">
        <v>35.409999999999997</v>
      </c>
      <c r="V73">
        <v>36.64</v>
      </c>
      <c r="W73">
        <f t="shared" si="8"/>
        <v>6871.3900000000012</v>
      </c>
      <c r="Y73" t="s">
        <v>1560</v>
      </c>
      <c r="Z73" s="3">
        <v>4.9138070000000005E-4</v>
      </c>
      <c r="AA73">
        <v>32.46</v>
      </c>
      <c r="AB73">
        <v>33.54</v>
      </c>
      <c r="AC73">
        <f t="shared" si="9"/>
        <v>7563.0800000000008</v>
      </c>
      <c r="AE73" t="s">
        <v>1560</v>
      </c>
      <c r="AF73" s="3">
        <v>4.9140100000000003E-4</v>
      </c>
      <c r="AG73">
        <v>423.43</v>
      </c>
      <c r="AH73">
        <v>426.01</v>
      </c>
      <c r="AI73">
        <f t="shared" si="10"/>
        <v>5507.9400000000005</v>
      </c>
      <c r="AK73" t="s">
        <v>1560</v>
      </c>
      <c r="AL73" s="3">
        <v>4.9140100000000003E-4</v>
      </c>
      <c r="AM73">
        <v>131.16</v>
      </c>
      <c r="AN73">
        <v>133.19</v>
      </c>
      <c r="AO73">
        <f t="shared" si="11"/>
        <v>9523.5400000000009</v>
      </c>
      <c r="AQ73" t="s">
        <v>1560</v>
      </c>
      <c r="AR73" s="3">
        <v>4.9138070000000005E-4</v>
      </c>
      <c r="AS73">
        <v>63.7</v>
      </c>
      <c r="AT73">
        <v>64.88</v>
      </c>
      <c r="AY73" t="s">
        <v>1560</v>
      </c>
      <c r="AZ73" s="3">
        <v>4.9138070000000005E-4</v>
      </c>
      <c r="BA73">
        <v>0</v>
      </c>
      <c r="BB73">
        <v>0</v>
      </c>
      <c r="BC73">
        <v>0</v>
      </c>
      <c r="BD73">
        <v>0</v>
      </c>
      <c r="BE73">
        <v>63.47</v>
      </c>
    </row>
    <row r="74" spans="2:57">
      <c r="B74" t="s">
        <v>1561</v>
      </c>
      <c r="C74" s="3">
        <v>1.7785430000000001E-3</v>
      </c>
      <c r="D74">
        <v>172.75</v>
      </c>
      <c r="E74">
        <v>173.71</v>
      </c>
      <c r="G74" t="s">
        <v>1561</v>
      </c>
      <c r="H74" s="3">
        <v>1.7785430000000001E-3</v>
      </c>
      <c r="I74">
        <v>98.15</v>
      </c>
      <c r="J74">
        <v>102.02</v>
      </c>
      <c r="K74">
        <f t="shared" si="6"/>
        <v>7105.2100000000009</v>
      </c>
      <c r="M74" t="s">
        <v>1561</v>
      </c>
      <c r="N74" s="3">
        <v>1.7785430000000001E-3</v>
      </c>
      <c r="O74">
        <v>257.29000000000002</v>
      </c>
      <c r="P74">
        <v>257.99</v>
      </c>
      <c r="Q74">
        <f t="shared" si="7"/>
        <v>5058.8899999999994</v>
      </c>
      <c r="S74" t="s">
        <v>1561</v>
      </c>
      <c r="T74" s="3">
        <v>1.7785430000000001E-3</v>
      </c>
      <c r="U74">
        <v>96.46</v>
      </c>
      <c r="V74">
        <v>98.19</v>
      </c>
      <c r="W74">
        <f t="shared" si="8"/>
        <v>6969.5800000000008</v>
      </c>
      <c r="Y74" t="s">
        <v>1561</v>
      </c>
      <c r="Z74" s="3">
        <v>1.7785430000000001E-3</v>
      </c>
      <c r="AA74">
        <v>80.09</v>
      </c>
      <c r="AB74">
        <v>81.62</v>
      </c>
      <c r="AC74">
        <f t="shared" si="9"/>
        <v>7644.7000000000007</v>
      </c>
      <c r="AE74" t="s">
        <v>1561</v>
      </c>
      <c r="AF74" s="3">
        <v>1.7785399999999999E-3</v>
      </c>
      <c r="AG74">
        <v>389.52</v>
      </c>
      <c r="AH74">
        <v>391.38</v>
      </c>
      <c r="AI74">
        <f t="shared" si="10"/>
        <v>5899.3200000000006</v>
      </c>
      <c r="AK74" t="s">
        <v>1561</v>
      </c>
      <c r="AL74" s="3">
        <v>1.7785399999999999E-3</v>
      </c>
      <c r="AM74">
        <v>233.37</v>
      </c>
      <c r="AN74">
        <v>236.38</v>
      </c>
      <c r="AO74">
        <f t="shared" si="11"/>
        <v>9759.92</v>
      </c>
      <c r="AQ74" t="s">
        <v>1561</v>
      </c>
      <c r="AR74" s="3">
        <v>1.7785430000000001E-3</v>
      </c>
      <c r="AS74">
        <v>75.86</v>
      </c>
      <c r="AT74">
        <v>76.8</v>
      </c>
      <c r="AY74" t="s">
        <v>1561</v>
      </c>
      <c r="AZ74" s="3">
        <v>1.7785430000000001E-3</v>
      </c>
      <c r="BA74">
        <v>0</v>
      </c>
      <c r="BB74">
        <v>0</v>
      </c>
      <c r="BC74">
        <v>0</v>
      </c>
      <c r="BD74">
        <v>0</v>
      </c>
      <c r="BE74">
        <v>74.48</v>
      </c>
    </row>
    <row r="75" spans="2:57">
      <c r="B75" t="s">
        <v>1562</v>
      </c>
      <c r="C75" s="3">
        <v>2.76624E-2</v>
      </c>
      <c r="D75">
        <v>946.84</v>
      </c>
      <c r="E75">
        <v>948.61</v>
      </c>
      <c r="G75" t="s">
        <v>1562</v>
      </c>
      <c r="H75" s="3">
        <v>2.76624E-2</v>
      </c>
      <c r="I75">
        <v>958.06</v>
      </c>
      <c r="J75">
        <v>999.97</v>
      </c>
      <c r="K75">
        <f t="shared" si="6"/>
        <v>8105.1800000000012</v>
      </c>
      <c r="M75" t="s">
        <v>1562</v>
      </c>
      <c r="N75" s="3">
        <v>6.6961049999999999E-3</v>
      </c>
      <c r="O75">
        <v>999.47</v>
      </c>
      <c r="P75">
        <v>999.97</v>
      </c>
      <c r="Q75">
        <f t="shared" si="7"/>
        <v>6058.86</v>
      </c>
      <c r="S75" t="s">
        <v>1562</v>
      </c>
      <c r="T75" s="3">
        <v>3.9964909999999996E-3</v>
      </c>
      <c r="U75">
        <v>994.01</v>
      </c>
      <c r="V75">
        <v>999.96</v>
      </c>
      <c r="W75">
        <f t="shared" si="8"/>
        <v>7969.5400000000009</v>
      </c>
      <c r="Y75" t="s">
        <v>1562</v>
      </c>
      <c r="Z75" s="3">
        <v>9.9910499999999996E-3</v>
      </c>
      <c r="AA75">
        <v>993.2</v>
      </c>
      <c r="AB75">
        <v>999.97</v>
      </c>
      <c r="AC75">
        <f t="shared" si="9"/>
        <v>8644.67</v>
      </c>
      <c r="AE75" t="s">
        <v>1562</v>
      </c>
      <c r="AF75" s="3">
        <v>2.76624E-2</v>
      </c>
      <c r="AG75">
        <v>996.69</v>
      </c>
      <c r="AH75">
        <v>999.96</v>
      </c>
      <c r="AI75">
        <f t="shared" si="10"/>
        <v>6899.2800000000007</v>
      </c>
      <c r="AK75" t="s">
        <v>1562</v>
      </c>
      <c r="AL75" s="3">
        <v>9.9910499999999996E-3</v>
      </c>
      <c r="AM75">
        <v>985.76</v>
      </c>
      <c r="AN75">
        <v>999.97</v>
      </c>
      <c r="AO75">
        <f t="shared" si="11"/>
        <v>10759.89</v>
      </c>
      <c r="AQ75" t="s">
        <v>1562</v>
      </c>
      <c r="AR75" s="3">
        <v>2.766246E-2</v>
      </c>
      <c r="AS75">
        <v>280.07</v>
      </c>
      <c r="AT75">
        <v>281.58</v>
      </c>
      <c r="AY75" t="s">
        <v>1562</v>
      </c>
      <c r="AZ75" s="3">
        <v>2.766246E-2</v>
      </c>
      <c r="BA75">
        <v>0</v>
      </c>
      <c r="BB75">
        <v>0</v>
      </c>
      <c r="BC75">
        <v>0</v>
      </c>
      <c r="BD75">
        <v>0</v>
      </c>
      <c r="BE75">
        <v>276.89</v>
      </c>
    </row>
    <row r="76" spans="2:57">
      <c r="B76" t="s">
        <v>1563</v>
      </c>
      <c r="C76" s="3">
        <v>3.498101E-2</v>
      </c>
      <c r="D76">
        <v>997.66</v>
      </c>
      <c r="E76">
        <v>999.97</v>
      </c>
      <c r="G76" t="s">
        <v>1563</v>
      </c>
      <c r="H76" s="3">
        <v>9.8621249999999994E-3</v>
      </c>
      <c r="I76">
        <v>958.03</v>
      </c>
      <c r="J76">
        <v>999.96</v>
      </c>
      <c r="K76">
        <f t="shared" si="6"/>
        <v>9105.1400000000012</v>
      </c>
      <c r="M76" t="s">
        <v>1563</v>
      </c>
      <c r="N76" s="3">
        <v>3.0361119999999998E-2</v>
      </c>
      <c r="O76">
        <v>999.54</v>
      </c>
      <c r="P76">
        <v>999.96</v>
      </c>
      <c r="Q76">
        <f t="shared" si="7"/>
        <v>7058.82</v>
      </c>
      <c r="S76" t="s">
        <v>1563</v>
      </c>
      <c r="T76" s="3">
        <v>8.3349940000000001E-3</v>
      </c>
      <c r="U76">
        <v>994.61</v>
      </c>
      <c r="V76">
        <v>999.96</v>
      </c>
      <c r="W76">
        <f t="shared" si="8"/>
        <v>8969.5</v>
      </c>
      <c r="Y76" t="s">
        <v>1563</v>
      </c>
      <c r="Z76" s="3">
        <v>8.8197589999999999E-3</v>
      </c>
      <c r="AA76">
        <v>994.8</v>
      </c>
      <c r="AB76">
        <v>999.96</v>
      </c>
      <c r="AC76">
        <f t="shared" si="9"/>
        <v>9644.630000000001</v>
      </c>
      <c r="AE76" t="s">
        <v>1563</v>
      </c>
      <c r="AF76" s="3">
        <v>3.4980999999999998E-2</v>
      </c>
      <c r="AG76">
        <v>994.64</v>
      </c>
      <c r="AH76">
        <v>999.97</v>
      </c>
      <c r="AI76">
        <f t="shared" si="10"/>
        <v>7899.2500000000009</v>
      </c>
      <c r="AK76" t="s">
        <v>1563</v>
      </c>
      <c r="AL76" s="3">
        <v>8.8197799999999993E-3</v>
      </c>
      <c r="AM76">
        <v>988.32</v>
      </c>
      <c r="AN76">
        <v>999.97</v>
      </c>
      <c r="AO76">
        <f t="shared" si="11"/>
        <v>11759.859999999999</v>
      </c>
      <c r="AQ76" t="s">
        <v>1563</v>
      </c>
      <c r="AR76" s="3">
        <v>4.1511119999999999E-2</v>
      </c>
      <c r="AS76">
        <v>995.37</v>
      </c>
      <c r="AT76">
        <v>999.98</v>
      </c>
      <c r="AY76" t="s">
        <v>1563</v>
      </c>
      <c r="AZ76" s="3">
        <v>4.1511119999999999E-2</v>
      </c>
      <c r="BA76">
        <v>0</v>
      </c>
      <c r="BB76">
        <v>0</v>
      </c>
      <c r="BC76">
        <v>0</v>
      </c>
      <c r="BD76">
        <v>0</v>
      </c>
      <c r="BE76">
        <v>999.98</v>
      </c>
    </row>
    <row r="77" spans="2:57">
      <c r="B77" t="s">
        <v>1564</v>
      </c>
      <c r="C77" s="3">
        <v>8.4090230000000003E-4</v>
      </c>
      <c r="D77">
        <v>997.89</v>
      </c>
      <c r="E77">
        <v>999.97</v>
      </c>
      <c r="G77" t="s">
        <v>1564</v>
      </c>
      <c r="H77" s="3">
        <v>9.7554919999999999E-4</v>
      </c>
      <c r="I77">
        <v>977.34</v>
      </c>
      <c r="J77">
        <v>999.97</v>
      </c>
      <c r="K77">
        <f t="shared" si="6"/>
        <v>10105.11</v>
      </c>
      <c r="M77" t="s">
        <v>1564</v>
      </c>
      <c r="N77" s="3">
        <v>6.1708689999999996E-4</v>
      </c>
      <c r="O77">
        <v>999.29</v>
      </c>
      <c r="P77">
        <v>999.97</v>
      </c>
      <c r="Q77">
        <f t="shared" si="7"/>
        <v>8058.79</v>
      </c>
      <c r="S77" t="s">
        <v>1564</v>
      </c>
      <c r="T77" s="3">
        <v>9.7221139999999998E-4</v>
      </c>
      <c r="U77">
        <v>994.41</v>
      </c>
      <c r="V77">
        <v>999.96</v>
      </c>
      <c r="W77">
        <f t="shared" si="8"/>
        <v>9969.4599999999991</v>
      </c>
      <c r="Y77" t="s">
        <v>1564</v>
      </c>
      <c r="Z77" s="3">
        <v>3.4254789999999999E-4</v>
      </c>
      <c r="AA77">
        <v>994.88</v>
      </c>
      <c r="AB77">
        <v>999.97</v>
      </c>
      <c r="AC77">
        <f t="shared" si="9"/>
        <v>10644.6</v>
      </c>
      <c r="AE77" t="s">
        <v>1564</v>
      </c>
      <c r="AF77" s="3">
        <v>8.4088700000000001E-4</v>
      </c>
      <c r="AG77">
        <v>995.02</v>
      </c>
      <c r="AH77">
        <v>999.96</v>
      </c>
      <c r="AI77">
        <f t="shared" si="10"/>
        <v>8899.2100000000009</v>
      </c>
      <c r="AK77" t="s">
        <v>1564</v>
      </c>
      <c r="AL77" s="3">
        <v>3.42543E-4</v>
      </c>
      <c r="AM77">
        <v>987.11</v>
      </c>
      <c r="AN77">
        <v>999.96</v>
      </c>
      <c r="AO77">
        <f t="shared" si="11"/>
        <v>12759.82</v>
      </c>
      <c r="AQ77" t="s">
        <v>1564</v>
      </c>
      <c r="AR77" s="3">
        <v>1.4293190000000001E-3</v>
      </c>
      <c r="AS77">
        <v>995.05</v>
      </c>
      <c r="AT77">
        <v>999.97</v>
      </c>
      <c r="AY77" t="s">
        <v>1564</v>
      </c>
      <c r="AZ77" s="3">
        <v>1.4293190000000001E-3</v>
      </c>
      <c r="BA77">
        <v>0</v>
      </c>
      <c r="BB77">
        <v>0</v>
      </c>
      <c r="BC77">
        <v>0</v>
      </c>
      <c r="BD77">
        <v>0</v>
      </c>
      <c r="BE77">
        <v>999.98</v>
      </c>
    </row>
    <row r="78" spans="2:57">
      <c r="B78" t="s">
        <v>1565</v>
      </c>
      <c r="C78" s="3">
        <v>2.540231E-3</v>
      </c>
      <c r="D78">
        <v>996.97</v>
      </c>
      <c r="E78">
        <v>999.97</v>
      </c>
      <c r="G78" t="s">
        <v>1565</v>
      </c>
      <c r="H78" s="3">
        <v>2.0437239999999998E-3</v>
      </c>
      <c r="I78">
        <v>969.09</v>
      </c>
      <c r="J78">
        <v>999.96</v>
      </c>
      <c r="K78">
        <f t="shared" si="6"/>
        <v>11105.07</v>
      </c>
      <c r="M78" t="s">
        <v>1565</v>
      </c>
      <c r="N78" s="3">
        <v>6.8718190000000001E-4</v>
      </c>
      <c r="O78">
        <v>999.07</v>
      </c>
      <c r="P78">
        <v>999.97</v>
      </c>
      <c r="Q78">
        <f t="shared" si="7"/>
        <v>9058.76</v>
      </c>
      <c r="S78" t="s">
        <v>1565</v>
      </c>
      <c r="T78" s="3">
        <v>5.3942200000000001E-4</v>
      </c>
      <c r="U78">
        <v>992.75</v>
      </c>
      <c r="V78">
        <v>999.96</v>
      </c>
      <c r="W78">
        <f t="shared" si="8"/>
        <v>10969.419999999998</v>
      </c>
      <c r="Y78" t="s">
        <v>1565</v>
      </c>
      <c r="Z78" s="3">
        <v>8.8036060000000005E-4</v>
      </c>
      <c r="AA78">
        <v>993.02</v>
      </c>
      <c r="AB78">
        <v>999.97</v>
      </c>
      <c r="AC78">
        <f t="shared" si="9"/>
        <v>11644.57</v>
      </c>
      <c r="AE78" t="s">
        <v>1565</v>
      </c>
      <c r="AF78" s="3">
        <v>2.3832900000000001E-3</v>
      </c>
      <c r="AG78">
        <v>993.21</v>
      </c>
      <c r="AH78">
        <v>999.97</v>
      </c>
      <c r="AI78">
        <f t="shared" si="10"/>
        <v>9899.18</v>
      </c>
      <c r="AK78" t="s">
        <v>1565</v>
      </c>
      <c r="AL78" s="3">
        <v>8.80308E-4</v>
      </c>
      <c r="AM78">
        <v>983.41</v>
      </c>
      <c r="AN78">
        <v>999.97</v>
      </c>
      <c r="AO78">
        <f t="shared" si="11"/>
        <v>13759.789999999999</v>
      </c>
      <c r="AQ78" t="s">
        <v>1565</v>
      </c>
      <c r="AR78" s="3">
        <v>3.168583E-3</v>
      </c>
      <c r="AS78">
        <v>993.08</v>
      </c>
      <c r="AT78">
        <v>999.97</v>
      </c>
      <c r="AY78" t="s">
        <v>1565</v>
      </c>
      <c r="AZ78" s="3">
        <v>3.168583E-3</v>
      </c>
      <c r="BA78">
        <v>0</v>
      </c>
      <c r="BB78">
        <v>0</v>
      </c>
      <c r="BC78">
        <v>0</v>
      </c>
      <c r="BD78">
        <v>0</v>
      </c>
      <c r="BE78">
        <v>999.97</v>
      </c>
    </row>
    <row r="79" spans="2:57">
      <c r="B79" t="s">
        <v>1566</v>
      </c>
      <c r="C79" s="3">
        <v>1.2397769999999999E-4</v>
      </c>
      <c r="D79">
        <v>997.29</v>
      </c>
      <c r="E79">
        <v>999.97</v>
      </c>
      <c r="G79" t="s">
        <v>1566</v>
      </c>
      <c r="H79" s="3">
        <v>6.6637989999999994E-5</v>
      </c>
      <c r="I79">
        <v>980.76</v>
      </c>
      <c r="J79">
        <v>999.97</v>
      </c>
      <c r="K79">
        <f t="shared" si="6"/>
        <v>12105.039999999999</v>
      </c>
      <c r="M79" t="s">
        <v>1566</v>
      </c>
      <c r="N79" s="3">
        <v>2.4616719999999999E-5</v>
      </c>
      <c r="O79">
        <v>998.92</v>
      </c>
      <c r="P79">
        <v>999.97</v>
      </c>
      <c r="Q79">
        <f t="shared" si="7"/>
        <v>10058.73</v>
      </c>
      <c r="S79" t="s">
        <v>1566</v>
      </c>
      <c r="T79" s="3">
        <v>1.3440850000000001E-4</v>
      </c>
      <c r="U79">
        <v>992.2</v>
      </c>
      <c r="V79">
        <v>999.97</v>
      </c>
      <c r="W79">
        <f t="shared" si="8"/>
        <v>11969.389999999998</v>
      </c>
      <c r="Y79" t="s">
        <v>1566</v>
      </c>
      <c r="Z79" s="3">
        <v>6.2525269999999994E-5</v>
      </c>
      <c r="AA79">
        <v>992.94</v>
      </c>
      <c r="AB79">
        <v>999.96</v>
      </c>
      <c r="AC79">
        <f t="shared" si="9"/>
        <v>12644.529999999999</v>
      </c>
      <c r="AE79" t="s">
        <v>1566</v>
      </c>
      <c r="AF79" s="3">
        <v>1.2401E-4</v>
      </c>
      <c r="AG79">
        <v>993.01</v>
      </c>
      <c r="AH79">
        <v>999.96</v>
      </c>
      <c r="AI79">
        <f t="shared" si="10"/>
        <v>10899.14</v>
      </c>
      <c r="AK79" t="s">
        <v>1566</v>
      </c>
      <c r="AL79" s="3">
        <v>6.2525400000000003E-5</v>
      </c>
      <c r="AM79">
        <v>981.42</v>
      </c>
      <c r="AN79">
        <v>999.97</v>
      </c>
      <c r="AO79">
        <f t="shared" si="11"/>
        <v>14759.759999999998</v>
      </c>
      <c r="AQ79" t="s">
        <v>1566</v>
      </c>
      <c r="AR79" s="3">
        <v>1.600385E-4</v>
      </c>
      <c r="AS79">
        <v>995.28</v>
      </c>
      <c r="AT79">
        <v>999.97</v>
      </c>
      <c r="AY79" t="s">
        <v>1566</v>
      </c>
      <c r="AZ79" s="3">
        <v>1.600385E-4</v>
      </c>
      <c r="BA79">
        <v>0</v>
      </c>
      <c r="BB79">
        <v>0</v>
      </c>
      <c r="BC79">
        <v>0</v>
      </c>
      <c r="BD79">
        <v>0</v>
      </c>
      <c r="BE79">
        <v>999.97</v>
      </c>
    </row>
    <row r="80" spans="2:57">
      <c r="B80" t="s">
        <v>1567</v>
      </c>
      <c r="C80" s="3">
        <v>6.5064430000000002E-4</v>
      </c>
      <c r="D80">
        <v>997.27</v>
      </c>
      <c r="E80">
        <v>999.96</v>
      </c>
      <c r="G80" t="s">
        <v>1567</v>
      </c>
      <c r="H80" s="3">
        <v>6.5064430000000002E-4</v>
      </c>
      <c r="I80">
        <v>975.21</v>
      </c>
      <c r="J80">
        <v>999.97</v>
      </c>
      <c r="K80">
        <f t="shared" si="6"/>
        <v>13105.009999999998</v>
      </c>
      <c r="M80" t="s">
        <v>1567</v>
      </c>
      <c r="N80" s="3">
        <v>2.0092729999999999E-4</v>
      </c>
      <c r="O80">
        <v>998.71</v>
      </c>
      <c r="P80">
        <v>999.96</v>
      </c>
      <c r="Q80">
        <f t="shared" si="7"/>
        <v>11058.689999999999</v>
      </c>
      <c r="S80" t="s">
        <v>1567</v>
      </c>
      <c r="T80" s="3">
        <v>1.650453E-4</v>
      </c>
      <c r="U80">
        <v>992.22</v>
      </c>
      <c r="V80">
        <v>999.97</v>
      </c>
      <c r="W80">
        <f t="shared" si="8"/>
        <v>12969.359999999997</v>
      </c>
      <c r="Y80" t="s">
        <v>1567</v>
      </c>
      <c r="Z80" s="3">
        <v>2.193451E-4</v>
      </c>
      <c r="AA80">
        <v>992.68</v>
      </c>
      <c r="AB80">
        <v>999.97</v>
      </c>
      <c r="AC80">
        <f t="shared" si="9"/>
        <v>13644.499999999998</v>
      </c>
      <c r="AE80" t="s">
        <v>1567</v>
      </c>
      <c r="AF80" s="3">
        <v>6.5068400000000001E-4</v>
      </c>
      <c r="AG80">
        <v>993.42</v>
      </c>
      <c r="AH80">
        <v>999.96</v>
      </c>
      <c r="AI80">
        <f t="shared" si="10"/>
        <v>11899.099999999999</v>
      </c>
      <c r="AK80" t="s">
        <v>1567</v>
      </c>
      <c r="AL80" s="3">
        <v>2.1935100000000001E-4</v>
      </c>
      <c r="AM80">
        <v>981.76</v>
      </c>
      <c r="AN80">
        <v>999.97</v>
      </c>
      <c r="AO80">
        <f t="shared" si="11"/>
        <v>15759.729999999998</v>
      </c>
      <c r="AQ80" t="s">
        <v>1567</v>
      </c>
      <c r="AR80" s="3">
        <v>6.5064430000000002E-4</v>
      </c>
      <c r="AS80">
        <v>995.9</v>
      </c>
      <c r="AT80">
        <v>999.97</v>
      </c>
      <c r="AY80" t="s">
        <v>1567</v>
      </c>
      <c r="AZ80" s="3">
        <v>6.5064430000000002E-4</v>
      </c>
      <c r="BA80">
        <v>0</v>
      </c>
      <c r="BB80">
        <v>0</v>
      </c>
      <c r="BC80">
        <v>0</v>
      </c>
      <c r="BD80">
        <v>0</v>
      </c>
      <c r="BE80">
        <v>999.97</v>
      </c>
    </row>
    <row r="81" spans="2:57">
      <c r="B81" t="s">
        <v>1568</v>
      </c>
      <c r="C81" s="3">
        <v>1.2499089999999999E-4</v>
      </c>
      <c r="D81">
        <v>996.85</v>
      </c>
      <c r="E81">
        <v>999.97</v>
      </c>
      <c r="G81" t="s">
        <v>1568</v>
      </c>
      <c r="H81" s="3">
        <v>1.2499089999999999E-4</v>
      </c>
      <c r="I81">
        <v>978.45</v>
      </c>
      <c r="J81">
        <v>999.96</v>
      </c>
      <c r="K81">
        <f t="shared" si="6"/>
        <v>14104.969999999998</v>
      </c>
      <c r="M81" t="s">
        <v>1568</v>
      </c>
      <c r="N81" s="3">
        <v>7.1287159999999995E-5</v>
      </c>
      <c r="O81">
        <v>996.22</v>
      </c>
      <c r="P81">
        <v>999.97</v>
      </c>
      <c r="Q81">
        <f t="shared" si="7"/>
        <v>12058.659999999998</v>
      </c>
      <c r="S81" t="s">
        <v>1568</v>
      </c>
      <c r="T81" s="3">
        <v>7.1287159999999995E-5</v>
      </c>
      <c r="U81">
        <v>986.92</v>
      </c>
      <c r="V81">
        <v>999.97</v>
      </c>
      <c r="W81">
        <f t="shared" si="8"/>
        <v>13969.329999999996</v>
      </c>
      <c r="Y81" t="s">
        <v>1568</v>
      </c>
      <c r="Z81" s="3">
        <v>7.1287159999999995E-5</v>
      </c>
      <c r="AA81">
        <v>988.23</v>
      </c>
      <c r="AB81">
        <v>999.97</v>
      </c>
      <c r="AC81">
        <f t="shared" si="9"/>
        <v>14644.469999999998</v>
      </c>
      <c r="AE81" t="s">
        <v>1568</v>
      </c>
      <c r="AF81" s="3">
        <v>1.2502999999999999E-4</v>
      </c>
      <c r="AG81">
        <v>992.67</v>
      </c>
      <c r="AH81">
        <v>999.96</v>
      </c>
      <c r="AI81">
        <f t="shared" si="10"/>
        <v>12899.059999999998</v>
      </c>
      <c r="AK81" t="s">
        <v>1568</v>
      </c>
      <c r="AL81" s="3">
        <v>7.4308700000000002E-5</v>
      </c>
      <c r="AM81">
        <v>971.93</v>
      </c>
      <c r="AN81">
        <v>999.97</v>
      </c>
      <c r="AO81">
        <f t="shared" si="11"/>
        <v>16759.699999999997</v>
      </c>
      <c r="AQ81" t="s">
        <v>1568</v>
      </c>
      <c r="AR81" s="3">
        <v>1.2499089999999999E-4</v>
      </c>
      <c r="AS81">
        <v>995.03</v>
      </c>
      <c r="AT81">
        <v>999.97</v>
      </c>
      <c r="AY81" t="s">
        <v>1568</v>
      </c>
      <c r="AZ81" s="3">
        <v>1.2499089999999999E-4</v>
      </c>
      <c r="BA81">
        <v>0</v>
      </c>
      <c r="BB81">
        <v>0</v>
      </c>
      <c r="BC81">
        <v>0</v>
      </c>
      <c r="BD81">
        <v>0</v>
      </c>
      <c r="BE81">
        <v>999.97</v>
      </c>
    </row>
    <row r="82" spans="2:57">
      <c r="B82" t="s">
        <v>1569</v>
      </c>
      <c r="C82" s="3">
        <v>2.276897E-5</v>
      </c>
      <c r="D82">
        <v>996.44</v>
      </c>
      <c r="E82">
        <v>999.97</v>
      </c>
      <c r="G82" t="s">
        <v>1569</v>
      </c>
      <c r="H82" s="3">
        <v>2.276897E-5</v>
      </c>
      <c r="I82">
        <v>974.96</v>
      </c>
      <c r="J82">
        <v>999.97</v>
      </c>
      <c r="K82">
        <f t="shared" si="6"/>
        <v>15104.939999999997</v>
      </c>
      <c r="M82" t="s">
        <v>1569</v>
      </c>
      <c r="N82" s="3">
        <v>1.7106529999999998E-5</v>
      </c>
      <c r="O82">
        <v>997.89</v>
      </c>
      <c r="P82">
        <v>999.97</v>
      </c>
      <c r="Q82">
        <f t="shared" si="7"/>
        <v>13058.629999999997</v>
      </c>
      <c r="S82" t="s">
        <v>1569</v>
      </c>
      <c r="T82" s="3">
        <v>1.233816E-5</v>
      </c>
      <c r="U82">
        <v>989.7</v>
      </c>
      <c r="V82">
        <v>999.97</v>
      </c>
      <c r="W82">
        <f t="shared" si="8"/>
        <v>14969.299999999996</v>
      </c>
      <c r="Y82" t="s">
        <v>1569</v>
      </c>
      <c r="Z82" s="3">
        <v>9.6559520000000008E-6</v>
      </c>
      <c r="AA82">
        <v>990.99</v>
      </c>
      <c r="AB82">
        <v>999.97</v>
      </c>
      <c r="AC82">
        <f t="shared" si="9"/>
        <v>15644.439999999997</v>
      </c>
      <c r="AE82" t="s">
        <v>1569</v>
      </c>
      <c r="AF82" s="3">
        <v>2.2821300000000001E-5</v>
      </c>
      <c r="AG82">
        <v>990.63</v>
      </c>
      <c r="AH82">
        <v>999.96</v>
      </c>
      <c r="AI82">
        <f t="shared" si="10"/>
        <v>13899.019999999997</v>
      </c>
      <c r="AK82" t="s">
        <v>1569</v>
      </c>
      <c r="AL82" s="3">
        <v>9.7098399999999992E-6</v>
      </c>
      <c r="AM82">
        <v>974.06</v>
      </c>
      <c r="AN82">
        <v>999.96</v>
      </c>
      <c r="AO82">
        <f t="shared" si="11"/>
        <v>17759.659999999996</v>
      </c>
      <c r="AQ82" t="s">
        <v>1569</v>
      </c>
      <c r="AR82" s="3">
        <v>2.2828579999999999E-5</v>
      </c>
      <c r="AS82">
        <v>994.01</v>
      </c>
      <c r="AT82">
        <v>999.98</v>
      </c>
      <c r="AY82" t="s">
        <v>1569</v>
      </c>
      <c r="AZ82" s="3">
        <v>2.2828579999999999E-5</v>
      </c>
      <c r="BA82">
        <v>0</v>
      </c>
      <c r="BB82">
        <v>0</v>
      </c>
      <c r="BC82">
        <v>0</v>
      </c>
      <c r="BD82">
        <v>0</v>
      </c>
      <c r="BE82">
        <v>999.96</v>
      </c>
    </row>
    <row r="83" spans="2:57">
      <c r="B83" t="s">
        <v>1570</v>
      </c>
      <c r="C83" s="3">
        <v>0.59576859999999998</v>
      </c>
      <c r="D83">
        <v>0.08</v>
      </c>
      <c r="E83">
        <v>0.08</v>
      </c>
      <c r="G83" t="s">
        <v>1570</v>
      </c>
      <c r="H83" s="3">
        <v>0.59576859999999998</v>
      </c>
      <c r="I83">
        <v>0.08</v>
      </c>
      <c r="J83">
        <v>0.09</v>
      </c>
      <c r="K83">
        <f t="shared" si="6"/>
        <v>15105.029999999997</v>
      </c>
      <c r="M83" t="s">
        <v>1570</v>
      </c>
      <c r="N83" s="3">
        <v>0.59576859999999998</v>
      </c>
      <c r="O83">
        <v>0.18</v>
      </c>
      <c r="P83">
        <v>0.18</v>
      </c>
      <c r="Q83">
        <f t="shared" si="7"/>
        <v>13058.809999999998</v>
      </c>
      <c r="S83" t="s">
        <v>1570</v>
      </c>
      <c r="T83" s="3">
        <v>0.59576859999999998</v>
      </c>
      <c r="U83">
        <v>7.0000000000000007E-2</v>
      </c>
      <c r="V83">
        <v>7.0000000000000007E-2</v>
      </c>
      <c r="W83">
        <f t="shared" si="8"/>
        <v>14969.369999999995</v>
      </c>
      <c r="Y83" t="s">
        <v>1570</v>
      </c>
      <c r="Z83" s="3">
        <v>0.59576859999999998</v>
      </c>
      <c r="AA83">
        <v>0.06</v>
      </c>
      <c r="AB83">
        <v>0.06</v>
      </c>
      <c r="AC83">
        <f t="shared" si="9"/>
        <v>15644.499999999996</v>
      </c>
      <c r="AE83" t="s">
        <v>1570</v>
      </c>
      <c r="AF83" s="3">
        <v>0.59576899999999999</v>
      </c>
      <c r="AG83">
        <v>1.52</v>
      </c>
      <c r="AH83">
        <v>1.52</v>
      </c>
      <c r="AI83">
        <f t="shared" si="10"/>
        <v>13900.539999999997</v>
      </c>
      <c r="AK83" t="s">
        <v>1570</v>
      </c>
      <c r="AL83" s="3">
        <v>0.59576899999999999</v>
      </c>
      <c r="AM83">
        <v>0.64</v>
      </c>
      <c r="AN83">
        <v>0.64</v>
      </c>
      <c r="AO83">
        <f t="shared" si="11"/>
        <v>17760.299999999996</v>
      </c>
      <c r="AQ83" t="s">
        <v>1570</v>
      </c>
      <c r="AR83" s="3">
        <v>0.59576859999999998</v>
      </c>
      <c r="AS83">
        <v>0.01</v>
      </c>
      <c r="AT83">
        <v>0.01</v>
      </c>
      <c r="AY83" t="s">
        <v>1570</v>
      </c>
      <c r="AZ83" s="3">
        <v>0.59576859999999998</v>
      </c>
      <c r="BA83">
        <v>0</v>
      </c>
      <c r="BB83">
        <v>0</v>
      </c>
      <c r="BC83">
        <v>0</v>
      </c>
      <c r="BD83">
        <v>0</v>
      </c>
      <c r="BE83">
        <v>0.01</v>
      </c>
    </row>
    <row r="84" spans="2:57">
      <c r="B84" t="s">
        <v>1571</v>
      </c>
      <c r="C84" s="3">
        <v>0.69614279999999995</v>
      </c>
      <c r="D84">
        <v>0.1</v>
      </c>
      <c r="E84">
        <v>0.1</v>
      </c>
      <c r="G84" t="s">
        <v>1571</v>
      </c>
      <c r="H84" s="3">
        <v>0.69614279999999995</v>
      </c>
      <c r="I84">
        <v>0.06</v>
      </c>
      <c r="J84">
        <v>0.06</v>
      </c>
      <c r="K84">
        <f t="shared" si="6"/>
        <v>15105.089999999997</v>
      </c>
      <c r="M84" t="s">
        <v>1571</v>
      </c>
      <c r="N84" s="3">
        <v>0.69614279999999995</v>
      </c>
      <c r="O84">
        <v>0.15</v>
      </c>
      <c r="P84">
        <v>0.15</v>
      </c>
      <c r="Q84">
        <f t="shared" si="7"/>
        <v>13058.959999999997</v>
      </c>
      <c r="S84" t="s">
        <v>1571</v>
      </c>
      <c r="T84" s="3">
        <v>0.69614279999999995</v>
      </c>
      <c r="U84">
        <v>0.06</v>
      </c>
      <c r="V84">
        <v>0.06</v>
      </c>
      <c r="W84">
        <f t="shared" si="8"/>
        <v>14969.429999999995</v>
      </c>
      <c r="Y84" t="s">
        <v>1571</v>
      </c>
      <c r="Z84" s="3">
        <v>0.69614279999999995</v>
      </c>
      <c r="AA84">
        <v>0.04</v>
      </c>
      <c r="AB84">
        <v>0.04</v>
      </c>
      <c r="AC84">
        <f t="shared" si="9"/>
        <v>15644.539999999997</v>
      </c>
      <c r="AE84" t="s">
        <v>1571</v>
      </c>
      <c r="AF84" s="3">
        <v>0.69614299999999996</v>
      </c>
      <c r="AG84">
        <v>1.44</v>
      </c>
      <c r="AH84">
        <v>1.44</v>
      </c>
      <c r="AI84">
        <f t="shared" si="10"/>
        <v>13901.979999999998</v>
      </c>
      <c r="AK84" t="s">
        <v>1571</v>
      </c>
      <c r="AL84" s="3">
        <v>0.69614299999999996</v>
      </c>
      <c r="AM84">
        <v>0.82</v>
      </c>
      <c r="AN84">
        <v>0.83</v>
      </c>
      <c r="AO84">
        <f t="shared" si="11"/>
        <v>17761.129999999997</v>
      </c>
      <c r="AQ84" t="s">
        <v>1571</v>
      </c>
      <c r="AR84" s="3">
        <v>0.69614279999999995</v>
      </c>
      <c r="AS84">
        <v>0.01</v>
      </c>
      <c r="AT84">
        <v>0.01</v>
      </c>
      <c r="AY84" t="s">
        <v>1571</v>
      </c>
      <c r="AZ84" s="3">
        <v>0.69614279999999995</v>
      </c>
      <c r="BA84">
        <v>0</v>
      </c>
      <c r="BB84">
        <v>0</v>
      </c>
      <c r="BC84">
        <v>0</v>
      </c>
      <c r="BD84">
        <v>0</v>
      </c>
      <c r="BE84">
        <v>0.01</v>
      </c>
    </row>
    <row r="85" spans="2:57">
      <c r="B85" t="s">
        <v>1572</v>
      </c>
      <c r="C85" s="3">
        <v>0.43060599999999999</v>
      </c>
      <c r="D85">
        <v>0.15</v>
      </c>
      <c r="E85">
        <v>0.16</v>
      </c>
      <c r="G85" t="s">
        <v>1572</v>
      </c>
      <c r="H85" s="3">
        <v>0.43060599999999999</v>
      </c>
      <c r="I85">
        <v>0.08</v>
      </c>
      <c r="J85">
        <v>0.08</v>
      </c>
      <c r="K85">
        <f t="shared" si="6"/>
        <v>15105.169999999996</v>
      </c>
      <c r="M85" t="s">
        <v>1572</v>
      </c>
      <c r="N85" s="3">
        <v>0.43060599999999999</v>
      </c>
      <c r="O85">
        <v>0.2</v>
      </c>
      <c r="P85">
        <v>0.2</v>
      </c>
      <c r="Q85">
        <f t="shared" si="7"/>
        <v>13059.159999999998</v>
      </c>
      <c r="S85" t="s">
        <v>1572</v>
      </c>
      <c r="T85" s="3">
        <v>0.43060599999999999</v>
      </c>
      <c r="U85">
        <v>0.04</v>
      </c>
      <c r="V85">
        <v>0.05</v>
      </c>
      <c r="W85">
        <f t="shared" si="8"/>
        <v>14969.479999999994</v>
      </c>
      <c r="Y85" t="s">
        <v>1572</v>
      </c>
      <c r="Z85" s="3">
        <v>0.43060599999999999</v>
      </c>
      <c r="AA85">
        <v>0.06</v>
      </c>
      <c r="AB85">
        <v>0.06</v>
      </c>
      <c r="AC85">
        <f t="shared" si="9"/>
        <v>15644.599999999997</v>
      </c>
      <c r="AE85" t="s">
        <v>1572</v>
      </c>
      <c r="AF85" s="3">
        <v>0.43060599999999999</v>
      </c>
      <c r="AG85">
        <v>2.14</v>
      </c>
      <c r="AH85">
        <v>2.14</v>
      </c>
      <c r="AI85">
        <f t="shared" si="10"/>
        <v>13904.119999999997</v>
      </c>
      <c r="AK85" t="s">
        <v>1572</v>
      </c>
      <c r="AL85" s="3">
        <v>0.43060599999999999</v>
      </c>
      <c r="AM85">
        <v>0.73</v>
      </c>
      <c r="AN85">
        <v>0.73</v>
      </c>
      <c r="AO85">
        <f t="shared" si="11"/>
        <v>17761.859999999997</v>
      </c>
      <c r="AQ85" t="s">
        <v>1572</v>
      </c>
      <c r="AR85" s="3">
        <v>0.43060599999999999</v>
      </c>
      <c r="AS85">
        <v>0.02</v>
      </c>
      <c r="AT85">
        <v>0.02</v>
      </c>
      <c r="AY85" t="s">
        <v>1572</v>
      </c>
      <c r="AZ85" s="3">
        <v>0.43060599999999999</v>
      </c>
      <c r="BA85">
        <v>0</v>
      </c>
      <c r="BB85">
        <v>0</v>
      </c>
      <c r="BC85">
        <v>0</v>
      </c>
      <c r="BD85">
        <v>0</v>
      </c>
      <c r="BE85">
        <v>0.02</v>
      </c>
    </row>
    <row r="86" spans="2:57">
      <c r="B86" t="s">
        <v>1573</v>
      </c>
      <c r="C86" s="3">
        <v>0.5113162</v>
      </c>
      <c r="D86">
        <v>0.1</v>
      </c>
      <c r="E86">
        <v>0.1</v>
      </c>
      <c r="G86" t="s">
        <v>1573</v>
      </c>
      <c r="H86" s="3">
        <v>0.5113162</v>
      </c>
      <c r="I86">
        <v>0.06</v>
      </c>
      <c r="J86">
        <v>0.06</v>
      </c>
      <c r="K86">
        <f t="shared" si="6"/>
        <v>15105.229999999996</v>
      </c>
      <c r="M86" t="s">
        <v>1573</v>
      </c>
      <c r="N86" s="3">
        <v>0.5113162</v>
      </c>
      <c r="O86">
        <v>0.14000000000000001</v>
      </c>
      <c r="P86">
        <v>0.14000000000000001</v>
      </c>
      <c r="Q86">
        <f t="shared" si="7"/>
        <v>13059.299999999997</v>
      </c>
      <c r="S86" t="s">
        <v>1573</v>
      </c>
      <c r="T86" s="3">
        <v>0.5113162</v>
      </c>
      <c r="U86">
        <v>0.04</v>
      </c>
      <c r="V86">
        <v>0.05</v>
      </c>
      <c r="W86">
        <f t="shared" si="8"/>
        <v>14969.529999999993</v>
      </c>
      <c r="Y86" t="s">
        <v>1573</v>
      </c>
      <c r="Z86" s="3">
        <v>0.5113162</v>
      </c>
      <c r="AA86">
        <v>0.04</v>
      </c>
      <c r="AB86">
        <v>0.04</v>
      </c>
      <c r="AC86">
        <f t="shared" si="9"/>
        <v>15644.639999999998</v>
      </c>
      <c r="AE86" t="s">
        <v>1573</v>
      </c>
      <c r="AF86" s="3">
        <v>0.51131599999999999</v>
      </c>
      <c r="AG86">
        <v>1.53</v>
      </c>
      <c r="AH86">
        <v>1.53</v>
      </c>
      <c r="AI86">
        <f t="shared" si="10"/>
        <v>13905.649999999998</v>
      </c>
      <c r="AK86" t="s">
        <v>1573</v>
      </c>
      <c r="AL86" s="3">
        <v>0.51131599999999999</v>
      </c>
      <c r="AM86">
        <v>0.49</v>
      </c>
      <c r="AN86">
        <v>0.5</v>
      </c>
      <c r="AO86">
        <f t="shared" si="11"/>
        <v>17762.359999999997</v>
      </c>
      <c r="AQ86" t="s">
        <v>1573</v>
      </c>
      <c r="AR86" s="3">
        <v>0.51131610000000005</v>
      </c>
      <c r="AS86">
        <v>0.01</v>
      </c>
      <c r="AT86">
        <v>0.01</v>
      </c>
      <c r="AY86" t="s">
        <v>1573</v>
      </c>
      <c r="AZ86" s="3">
        <v>0.51131610000000005</v>
      </c>
      <c r="BA86">
        <v>0</v>
      </c>
      <c r="BB86">
        <v>0</v>
      </c>
      <c r="BC86">
        <v>0</v>
      </c>
      <c r="BD86">
        <v>0</v>
      </c>
      <c r="BE86">
        <v>0.01</v>
      </c>
    </row>
    <row r="87" spans="2:57">
      <c r="B87" t="s">
        <v>1574</v>
      </c>
      <c r="C87" s="3">
        <v>0.41186440000000002</v>
      </c>
      <c r="D87">
        <v>0.11</v>
      </c>
      <c r="E87">
        <v>0.11</v>
      </c>
      <c r="G87" t="s">
        <v>1574</v>
      </c>
      <c r="H87" s="3">
        <v>0.41186440000000002</v>
      </c>
      <c r="I87">
        <v>0.06</v>
      </c>
      <c r="J87">
        <v>7.0000000000000007E-2</v>
      </c>
      <c r="K87">
        <f t="shared" si="6"/>
        <v>15105.299999999996</v>
      </c>
      <c r="M87" t="s">
        <v>1574</v>
      </c>
      <c r="N87" s="3">
        <v>0.41186440000000002</v>
      </c>
      <c r="O87">
        <v>0.16</v>
      </c>
      <c r="P87">
        <v>0.17</v>
      </c>
      <c r="Q87">
        <f t="shared" si="7"/>
        <v>13059.469999999998</v>
      </c>
      <c r="S87" t="s">
        <v>1574</v>
      </c>
      <c r="T87" s="3">
        <v>0.41186440000000002</v>
      </c>
      <c r="U87">
        <v>0.05</v>
      </c>
      <c r="V87">
        <v>0.05</v>
      </c>
      <c r="W87">
        <f t="shared" si="8"/>
        <v>14969.579999999993</v>
      </c>
      <c r="Y87" t="s">
        <v>1574</v>
      </c>
      <c r="Z87" s="3">
        <v>0.41186440000000002</v>
      </c>
      <c r="AA87">
        <v>0.04</v>
      </c>
      <c r="AB87">
        <v>0.04</v>
      </c>
      <c r="AC87">
        <f t="shared" si="9"/>
        <v>15644.679999999998</v>
      </c>
      <c r="AE87" t="s">
        <v>1574</v>
      </c>
      <c r="AF87" s="3">
        <v>0.41186400000000001</v>
      </c>
      <c r="AG87">
        <v>1.46</v>
      </c>
      <c r="AH87">
        <v>1.46</v>
      </c>
      <c r="AI87">
        <f t="shared" si="10"/>
        <v>13907.109999999997</v>
      </c>
      <c r="AK87" t="s">
        <v>1574</v>
      </c>
      <c r="AL87" s="3">
        <v>0.41186400000000001</v>
      </c>
      <c r="AM87">
        <v>0.53</v>
      </c>
      <c r="AN87">
        <v>0.53</v>
      </c>
      <c r="AO87">
        <f t="shared" si="11"/>
        <v>17762.889999999996</v>
      </c>
      <c r="AQ87" t="s">
        <v>1574</v>
      </c>
      <c r="AR87" s="3">
        <v>0.41186440000000002</v>
      </c>
      <c r="AS87">
        <v>0.01</v>
      </c>
      <c r="AT87">
        <v>0.01</v>
      </c>
      <c r="AY87" t="s">
        <v>1574</v>
      </c>
      <c r="AZ87" s="3">
        <v>0.41186440000000002</v>
      </c>
      <c r="BA87">
        <v>0</v>
      </c>
      <c r="BB87">
        <v>0</v>
      </c>
      <c r="BC87">
        <v>0</v>
      </c>
      <c r="BD87">
        <v>0</v>
      </c>
      <c r="BE87">
        <v>0.01</v>
      </c>
    </row>
    <row r="88" spans="2:57">
      <c r="B88" t="s">
        <v>1575</v>
      </c>
      <c r="C88" s="3">
        <v>0.4063872</v>
      </c>
      <c r="D88">
        <v>0.1</v>
      </c>
      <c r="E88">
        <v>0.1</v>
      </c>
      <c r="G88" t="s">
        <v>1575</v>
      </c>
      <c r="H88" s="3">
        <v>0.4063872</v>
      </c>
      <c r="I88">
        <v>7.0000000000000007E-2</v>
      </c>
      <c r="J88">
        <v>7.0000000000000007E-2</v>
      </c>
      <c r="K88">
        <f t="shared" si="6"/>
        <v>15105.369999999995</v>
      </c>
      <c r="M88" t="s">
        <v>1575</v>
      </c>
      <c r="N88" s="3">
        <v>0.4063872</v>
      </c>
      <c r="O88">
        <v>0.2</v>
      </c>
      <c r="P88">
        <v>0.2</v>
      </c>
      <c r="Q88">
        <f t="shared" si="7"/>
        <v>13059.669999999998</v>
      </c>
      <c r="S88" t="s">
        <v>1575</v>
      </c>
      <c r="T88" s="3">
        <v>0.4063872</v>
      </c>
      <c r="U88">
        <v>0.06</v>
      </c>
      <c r="V88">
        <v>0.06</v>
      </c>
      <c r="W88">
        <f t="shared" si="8"/>
        <v>14969.639999999992</v>
      </c>
      <c r="Y88" t="s">
        <v>1575</v>
      </c>
      <c r="Z88" s="3">
        <v>0.4063872</v>
      </c>
      <c r="AA88">
        <v>0.04</v>
      </c>
      <c r="AB88">
        <v>0.04</v>
      </c>
      <c r="AC88">
        <f t="shared" si="9"/>
        <v>15644.72</v>
      </c>
      <c r="AE88" t="s">
        <v>1575</v>
      </c>
      <c r="AF88" s="3">
        <v>0.406387</v>
      </c>
      <c r="AG88">
        <v>1.51</v>
      </c>
      <c r="AH88">
        <v>1.51</v>
      </c>
      <c r="AI88">
        <f t="shared" si="10"/>
        <v>13908.619999999997</v>
      </c>
      <c r="AK88" t="s">
        <v>1575</v>
      </c>
      <c r="AL88" s="3">
        <v>0.406387</v>
      </c>
      <c r="AM88">
        <v>0.61</v>
      </c>
      <c r="AN88">
        <v>0.61</v>
      </c>
      <c r="AO88">
        <f t="shared" si="11"/>
        <v>17763.499999999996</v>
      </c>
      <c r="AQ88" t="s">
        <v>1575</v>
      </c>
      <c r="AR88" s="3">
        <v>0.4063872</v>
      </c>
      <c r="AS88">
        <v>0.02</v>
      </c>
      <c r="AT88">
        <v>0.02</v>
      </c>
      <c r="AY88" t="s">
        <v>1575</v>
      </c>
      <c r="AZ88" s="3">
        <v>0.4063872</v>
      </c>
      <c r="BA88">
        <v>0</v>
      </c>
      <c r="BB88">
        <v>0</v>
      </c>
      <c r="BC88">
        <v>0</v>
      </c>
      <c r="BD88">
        <v>0</v>
      </c>
      <c r="BE88">
        <v>0.01</v>
      </c>
    </row>
    <row r="89" spans="2:57">
      <c r="B89" t="s">
        <v>1576</v>
      </c>
      <c r="C89" s="3">
        <v>0.46931319999999999</v>
      </c>
      <c r="D89">
        <v>0.1</v>
      </c>
      <c r="E89">
        <v>0.1</v>
      </c>
      <c r="G89" t="s">
        <v>1576</v>
      </c>
      <c r="H89" s="3">
        <v>0.46931319999999999</v>
      </c>
      <c r="I89">
        <v>0.08</v>
      </c>
      <c r="J89">
        <v>0.08</v>
      </c>
      <c r="K89">
        <f t="shared" si="6"/>
        <v>15105.449999999995</v>
      </c>
      <c r="M89" t="s">
        <v>1576</v>
      </c>
      <c r="N89" s="3">
        <v>0.46931319999999999</v>
      </c>
      <c r="O89">
        <v>0.14000000000000001</v>
      </c>
      <c r="P89">
        <v>0.14000000000000001</v>
      </c>
      <c r="Q89">
        <f t="shared" si="7"/>
        <v>13059.809999999998</v>
      </c>
      <c r="S89" t="s">
        <v>1576</v>
      </c>
      <c r="T89" s="3">
        <v>0.46931319999999999</v>
      </c>
      <c r="U89">
        <v>0.06</v>
      </c>
      <c r="V89">
        <v>0.06</v>
      </c>
      <c r="W89">
        <f t="shared" si="8"/>
        <v>14969.699999999992</v>
      </c>
      <c r="Y89" t="s">
        <v>1576</v>
      </c>
      <c r="Z89" s="3">
        <v>0.46931319999999999</v>
      </c>
      <c r="AA89">
        <v>0.04</v>
      </c>
      <c r="AB89">
        <v>0.04</v>
      </c>
      <c r="AC89">
        <f t="shared" si="9"/>
        <v>15644.76</v>
      </c>
      <c r="AE89" t="s">
        <v>1576</v>
      </c>
      <c r="AF89" s="3">
        <v>0.46931299999999998</v>
      </c>
      <c r="AG89">
        <v>1.36</v>
      </c>
      <c r="AH89">
        <v>1.36</v>
      </c>
      <c r="AI89">
        <f t="shared" si="10"/>
        <v>13909.979999999998</v>
      </c>
      <c r="AK89" t="s">
        <v>1576</v>
      </c>
      <c r="AL89" s="3">
        <v>0.46931299999999998</v>
      </c>
      <c r="AM89">
        <v>0.51</v>
      </c>
      <c r="AN89">
        <v>0.51</v>
      </c>
      <c r="AO89">
        <f t="shared" si="11"/>
        <v>17764.009999999995</v>
      </c>
      <c r="AQ89" t="s">
        <v>1576</v>
      </c>
      <c r="AR89" s="3">
        <v>0.46931319999999999</v>
      </c>
      <c r="AS89">
        <v>0.02</v>
      </c>
      <c r="AT89">
        <v>0.02</v>
      </c>
      <c r="AY89" t="s">
        <v>1576</v>
      </c>
      <c r="AZ89" s="3">
        <v>0.46931319999999999</v>
      </c>
      <c r="BA89">
        <v>0</v>
      </c>
      <c r="BB89">
        <v>0</v>
      </c>
      <c r="BC89">
        <v>0</v>
      </c>
      <c r="BD89">
        <v>0</v>
      </c>
      <c r="BE89">
        <v>0.02</v>
      </c>
    </row>
    <row r="90" spans="2:57">
      <c r="B90" t="s">
        <v>1577</v>
      </c>
      <c r="C90" s="3">
        <v>0.19242500000000001</v>
      </c>
      <c r="D90">
        <v>0.11</v>
      </c>
      <c r="E90">
        <v>0.11</v>
      </c>
      <c r="G90" t="s">
        <v>1577</v>
      </c>
      <c r="H90" s="3">
        <v>0.19242500000000001</v>
      </c>
      <c r="I90">
        <v>7.0000000000000007E-2</v>
      </c>
      <c r="J90">
        <v>7.0000000000000007E-2</v>
      </c>
      <c r="K90">
        <f t="shared" si="6"/>
        <v>15105.519999999995</v>
      </c>
      <c r="M90" t="s">
        <v>1577</v>
      </c>
      <c r="N90" s="3">
        <v>0.19242500000000001</v>
      </c>
      <c r="O90">
        <v>0.25</v>
      </c>
      <c r="P90">
        <v>0.25</v>
      </c>
      <c r="Q90">
        <f t="shared" si="7"/>
        <v>13060.059999999998</v>
      </c>
      <c r="S90" t="s">
        <v>1577</v>
      </c>
      <c r="T90" s="3">
        <v>0.19242500000000001</v>
      </c>
      <c r="U90">
        <v>0.06</v>
      </c>
      <c r="V90">
        <v>0.06</v>
      </c>
      <c r="W90">
        <f t="shared" si="8"/>
        <v>14969.759999999991</v>
      </c>
      <c r="Y90" t="s">
        <v>1577</v>
      </c>
      <c r="Z90" s="3">
        <v>0.19242500000000001</v>
      </c>
      <c r="AA90">
        <v>0.05</v>
      </c>
      <c r="AB90">
        <v>0.05</v>
      </c>
      <c r="AC90">
        <f t="shared" si="9"/>
        <v>15644.81</v>
      </c>
      <c r="AE90" t="s">
        <v>1577</v>
      </c>
      <c r="AF90" s="3">
        <v>0.19242500000000001</v>
      </c>
      <c r="AG90">
        <v>1.56</v>
      </c>
      <c r="AH90">
        <v>1.56</v>
      </c>
      <c r="AI90">
        <f t="shared" si="10"/>
        <v>13911.539999999997</v>
      </c>
      <c r="AK90" t="s">
        <v>1577</v>
      </c>
      <c r="AL90" s="3">
        <v>0.19242500000000001</v>
      </c>
      <c r="AM90">
        <v>0.55000000000000004</v>
      </c>
      <c r="AN90">
        <v>0.55000000000000004</v>
      </c>
      <c r="AO90">
        <f t="shared" si="11"/>
        <v>17764.559999999994</v>
      </c>
      <c r="AQ90" t="s">
        <v>1577</v>
      </c>
      <c r="AR90" s="3">
        <v>0.19242500000000001</v>
      </c>
      <c r="AS90">
        <v>0.02</v>
      </c>
      <c r="AT90">
        <v>0.02</v>
      </c>
      <c r="AY90" t="s">
        <v>1577</v>
      </c>
      <c r="AZ90" s="3">
        <v>0.19242500000000001</v>
      </c>
      <c r="BA90">
        <v>0</v>
      </c>
      <c r="BB90">
        <v>0</v>
      </c>
      <c r="BC90">
        <v>0</v>
      </c>
      <c r="BD90">
        <v>0</v>
      </c>
      <c r="BE90">
        <v>0.02</v>
      </c>
    </row>
    <row r="91" spans="2:57">
      <c r="B91" t="s">
        <v>1578</v>
      </c>
      <c r="C91" s="3">
        <v>0.41580630000000002</v>
      </c>
      <c r="D91">
        <v>0.5</v>
      </c>
      <c r="E91">
        <v>0.5</v>
      </c>
      <c r="G91" t="s">
        <v>1578</v>
      </c>
      <c r="H91" s="3">
        <v>0.41580630000000002</v>
      </c>
      <c r="I91">
        <v>1.25</v>
      </c>
      <c r="J91">
        <v>1.29</v>
      </c>
      <c r="K91">
        <f t="shared" si="6"/>
        <v>15106.809999999996</v>
      </c>
      <c r="M91" t="s">
        <v>1578</v>
      </c>
      <c r="N91" s="3">
        <v>0.41580630000000002</v>
      </c>
      <c r="O91">
        <v>2.21</v>
      </c>
      <c r="P91">
        <v>2.2200000000000002</v>
      </c>
      <c r="Q91">
        <f t="shared" si="7"/>
        <v>13062.279999999997</v>
      </c>
      <c r="S91" t="s">
        <v>1578</v>
      </c>
      <c r="T91" s="3">
        <v>0.41580630000000002</v>
      </c>
      <c r="U91">
        <v>1.71</v>
      </c>
      <c r="V91">
        <v>1.74</v>
      </c>
      <c r="W91">
        <f t="shared" si="8"/>
        <v>14971.499999999991</v>
      </c>
      <c r="Y91" t="s">
        <v>1578</v>
      </c>
      <c r="Z91" s="3">
        <v>0.41580630000000002</v>
      </c>
      <c r="AA91">
        <v>1.26</v>
      </c>
      <c r="AB91">
        <v>1.28</v>
      </c>
      <c r="AC91">
        <f t="shared" si="9"/>
        <v>15646.09</v>
      </c>
      <c r="AE91" t="s">
        <v>1578</v>
      </c>
      <c r="AF91" s="3">
        <v>0.41580600000000001</v>
      </c>
      <c r="AG91">
        <v>7.36</v>
      </c>
      <c r="AH91">
        <v>7.37</v>
      </c>
      <c r="AI91">
        <f t="shared" si="10"/>
        <v>13918.909999999998</v>
      </c>
      <c r="AK91" t="s">
        <v>1578</v>
      </c>
      <c r="AL91" s="3">
        <v>0.41580600000000001</v>
      </c>
      <c r="AM91">
        <v>14.21</v>
      </c>
      <c r="AN91">
        <v>14.26</v>
      </c>
      <c r="AO91">
        <f t="shared" si="11"/>
        <v>17778.819999999992</v>
      </c>
      <c r="AQ91" t="s">
        <v>1578</v>
      </c>
      <c r="AR91" s="3">
        <v>0.41580630000000002</v>
      </c>
      <c r="AS91">
        <v>0.06</v>
      </c>
      <c r="AT91">
        <v>7.0000000000000007E-2</v>
      </c>
      <c r="AY91" t="s">
        <v>1578</v>
      </c>
      <c r="AZ91" s="3">
        <v>0.41580630000000002</v>
      </c>
      <c r="BA91">
        <v>0</v>
      </c>
      <c r="BB91">
        <v>0</v>
      </c>
      <c r="BC91">
        <v>0</v>
      </c>
      <c r="BD91">
        <v>0</v>
      </c>
      <c r="BE91">
        <v>0.04</v>
      </c>
    </row>
    <row r="92" spans="2:57">
      <c r="B92" t="s">
        <v>1579</v>
      </c>
      <c r="C92" s="3">
        <v>0.2643181</v>
      </c>
      <c r="D92">
        <v>1.57</v>
      </c>
      <c r="E92">
        <v>1.59</v>
      </c>
      <c r="G92" t="s">
        <v>1579</v>
      </c>
      <c r="H92" s="3">
        <v>0.2643181</v>
      </c>
      <c r="I92">
        <v>2.48</v>
      </c>
      <c r="J92">
        <v>2.5499999999999998</v>
      </c>
      <c r="K92">
        <f t="shared" si="6"/>
        <v>15109.359999999995</v>
      </c>
      <c r="M92" t="s">
        <v>1579</v>
      </c>
      <c r="N92" s="3">
        <v>0.2643181</v>
      </c>
      <c r="O92">
        <v>3.18</v>
      </c>
      <c r="P92">
        <v>3.2</v>
      </c>
      <c r="Q92">
        <f t="shared" si="7"/>
        <v>13065.479999999998</v>
      </c>
      <c r="S92" t="s">
        <v>1579</v>
      </c>
      <c r="T92" s="3">
        <v>0.2643181</v>
      </c>
      <c r="U92">
        <v>2.33</v>
      </c>
      <c r="V92">
        <v>2.36</v>
      </c>
      <c r="W92">
        <f t="shared" si="8"/>
        <v>14973.859999999991</v>
      </c>
      <c r="Y92" t="s">
        <v>1579</v>
      </c>
      <c r="Z92" s="3">
        <v>0.2643181</v>
      </c>
      <c r="AA92">
        <v>1.54</v>
      </c>
      <c r="AB92">
        <v>1.56</v>
      </c>
      <c r="AC92">
        <f t="shared" si="9"/>
        <v>15647.65</v>
      </c>
      <c r="AE92" t="s">
        <v>1579</v>
      </c>
      <c r="AF92" s="3">
        <v>0.264318</v>
      </c>
      <c r="AG92">
        <v>21.83</v>
      </c>
      <c r="AH92">
        <v>21.87</v>
      </c>
      <c r="AI92">
        <f t="shared" si="10"/>
        <v>13940.779999999999</v>
      </c>
      <c r="AK92" t="s">
        <v>1579</v>
      </c>
      <c r="AL92" s="3">
        <v>0.264318</v>
      </c>
      <c r="AM92">
        <v>19.39</v>
      </c>
      <c r="AN92">
        <v>19.46</v>
      </c>
      <c r="AO92">
        <f t="shared" si="11"/>
        <v>17798.279999999992</v>
      </c>
      <c r="AQ92" t="s">
        <v>1579</v>
      </c>
      <c r="AR92" s="3">
        <v>0.2643181</v>
      </c>
      <c r="AS92">
        <v>0.23</v>
      </c>
      <c r="AT92">
        <v>0.24</v>
      </c>
      <c r="AY92" t="s">
        <v>1579</v>
      </c>
      <c r="AZ92" s="3">
        <v>0.2643181</v>
      </c>
      <c r="BA92">
        <v>0</v>
      </c>
      <c r="BB92">
        <v>0</v>
      </c>
      <c r="BC92">
        <v>0</v>
      </c>
      <c r="BD92">
        <v>0</v>
      </c>
      <c r="BE92">
        <v>0.28000000000000003</v>
      </c>
    </row>
    <row r="93" spans="2:57">
      <c r="B93" t="s">
        <v>1580</v>
      </c>
      <c r="C93" s="3">
        <v>0.15735450000000001</v>
      </c>
      <c r="D93">
        <v>1.95</v>
      </c>
      <c r="E93">
        <v>1.97</v>
      </c>
      <c r="G93" t="s">
        <v>1580</v>
      </c>
      <c r="H93" s="3">
        <v>0.15735450000000001</v>
      </c>
      <c r="I93">
        <v>2.34</v>
      </c>
      <c r="J93">
        <v>2.41</v>
      </c>
      <c r="K93">
        <f t="shared" si="6"/>
        <v>15111.769999999995</v>
      </c>
      <c r="M93" t="s">
        <v>1580</v>
      </c>
      <c r="N93" s="3">
        <v>0.15735450000000001</v>
      </c>
      <c r="O93">
        <v>4.22</v>
      </c>
      <c r="P93">
        <v>4.2300000000000004</v>
      </c>
      <c r="Q93">
        <f t="shared" si="7"/>
        <v>13069.709999999997</v>
      </c>
      <c r="S93" t="s">
        <v>1580</v>
      </c>
      <c r="T93" s="3">
        <v>0.15735450000000001</v>
      </c>
      <c r="U93">
        <v>2.19</v>
      </c>
      <c r="V93">
        <v>2.2200000000000002</v>
      </c>
      <c r="W93">
        <f t="shared" si="8"/>
        <v>14976.079999999991</v>
      </c>
      <c r="Y93" t="s">
        <v>1580</v>
      </c>
      <c r="Z93" s="3">
        <v>0.15735450000000001</v>
      </c>
      <c r="AA93">
        <v>1.39</v>
      </c>
      <c r="AB93">
        <v>1.41</v>
      </c>
      <c r="AC93">
        <f t="shared" si="9"/>
        <v>15649.06</v>
      </c>
      <c r="AE93" t="s">
        <v>1580</v>
      </c>
      <c r="AF93" s="3">
        <v>0.15735399999999999</v>
      </c>
      <c r="AG93">
        <v>27.15</v>
      </c>
      <c r="AH93">
        <v>27.21</v>
      </c>
      <c r="AI93">
        <f t="shared" si="10"/>
        <v>13967.989999999998</v>
      </c>
      <c r="AK93" t="s">
        <v>1580</v>
      </c>
      <c r="AL93" s="3">
        <v>0.15735399999999999</v>
      </c>
      <c r="AM93">
        <v>17.18</v>
      </c>
      <c r="AN93">
        <v>17.239999999999998</v>
      </c>
      <c r="AO93">
        <f t="shared" si="11"/>
        <v>17815.519999999993</v>
      </c>
      <c r="AQ93" t="s">
        <v>1580</v>
      </c>
      <c r="AR93" s="3">
        <v>0.15735450000000001</v>
      </c>
      <c r="AS93">
        <v>0.33</v>
      </c>
      <c r="AT93">
        <v>0.36</v>
      </c>
      <c r="AY93" t="s">
        <v>1580</v>
      </c>
      <c r="AZ93" s="3">
        <v>0.15735450000000001</v>
      </c>
      <c r="BA93">
        <v>0</v>
      </c>
      <c r="BB93">
        <v>0</v>
      </c>
      <c r="BC93">
        <v>0</v>
      </c>
      <c r="BD93">
        <v>0</v>
      </c>
      <c r="BE93">
        <v>0.34</v>
      </c>
    </row>
    <row r="94" spans="2:57">
      <c r="B94" t="s">
        <v>1581</v>
      </c>
      <c r="C94" s="3">
        <v>0.13420950000000001</v>
      </c>
      <c r="D94">
        <v>2.2400000000000002</v>
      </c>
      <c r="E94">
        <v>2.27</v>
      </c>
      <c r="G94" t="s">
        <v>1581</v>
      </c>
      <c r="H94" s="3">
        <v>0.13420950000000001</v>
      </c>
      <c r="I94">
        <v>2.15</v>
      </c>
      <c r="J94">
        <v>2.21</v>
      </c>
      <c r="K94">
        <f t="shared" si="6"/>
        <v>15113.979999999994</v>
      </c>
      <c r="M94" t="s">
        <v>1581</v>
      </c>
      <c r="N94" s="3">
        <v>0.13420950000000001</v>
      </c>
      <c r="O94">
        <v>4.5599999999999996</v>
      </c>
      <c r="P94">
        <v>4.58</v>
      </c>
      <c r="Q94">
        <f t="shared" si="7"/>
        <v>13074.289999999997</v>
      </c>
      <c r="S94" t="s">
        <v>1581</v>
      </c>
      <c r="T94" s="3">
        <v>0.13420950000000001</v>
      </c>
      <c r="U94">
        <v>2.2200000000000002</v>
      </c>
      <c r="V94">
        <v>2.25</v>
      </c>
      <c r="W94">
        <f t="shared" si="8"/>
        <v>14978.329999999991</v>
      </c>
      <c r="Y94" t="s">
        <v>1581</v>
      </c>
      <c r="Z94" s="3">
        <v>0.13420950000000001</v>
      </c>
      <c r="AA94">
        <v>1.4</v>
      </c>
      <c r="AB94">
        <v>1.42</v>
      </c>
      <c r="AC94">
        <f t="shared" si="9"/>
        <v>15650.48</v>
      </c>
      <c r="AE94" t="s">
        <v>1581</v>
      </c>
      <c r="AF94" s="3">
        <v>0.13420899999999999</v>
      </c>
      <c r="AG94">
        <v>30.63</v>
      </c>
      <c r="AH94">
        <v>30.71</v>
      </c>
      <c r="AI94">
        <f t="shared" si="10"/>
        <v>13998.699999999997</v>
      </c>
      <c r="AK94" t="s">
        <v>1581</v>
      </c>
      <c r="AL94" s="3">
        <v>0.13420899999999999</v>
      </c>
      <c r="AM94">
        <v>16.84</v>
      </c>
      <c r="AN94">
        <v>16.899999999999999</v>
      </c>
      <c r="AO94">
        <f t="shared" si="11"/>
        <v>17832.419999999995</v>
      </c>
      <c r="AQ94" t="s">
        <v>1581</v>
      </c>
      <c r="AR94" s="3">
        <v>0.13420940000000001</v>
      </c>
      <c r="AS94">
        <v>0.35</v>
      </c>
      <c r="AT94">
        <v>0.38</v>
      </c>
      <c r="AY94" t="s">
        <v>1581</v>
      </c>
      <c r="AZ94" s="3">
        <v>0.13420940000000001</v>
      </c>
      <c r="BA94">
        <v>0</v>
      </c>
      <c r="BB94">
        <v>0</v>
      </c>
      <c r="BC94">
        <v>0</v>
      </c>
      <c r="BD94">
        <v>0</v>
      </c>
      <c r="BE94">
        <v>0.35</v>
      </c>
    </row>
    <row r="95" spans="2:57">
      <c r="B95" t="s">
        <v>1582</v>
      </c>
      <c r="C95" s="3">
        <v>0.1625036</v>
      </c>
      <c r="D95">
        <v>1.51</v>
      </c>
      <c r="E95">
        <v>1.53</v>
      </c>
      <c r="G95" t="s">
        <v>1582</v>
      </c>
      <c r="H95" s="3">
        <v>0.1625036</v>
      </c>
      <c r="I95">
        <v>2.06</v>
      </c>
      <c r="J95">
        <v>2.13</v>
      </c>
      <c r="K95">
        <f t="shared" si="6"/>
        <v>15116.109999999993</v>
      </c>
      <c r="M95" t="s">
        <v>1582</v>
      </c>
      <c r="N95" s="3">
        <v>0.1625036</v>
      </c>
      <c r="O95">
        <v>2.99</v>
      </c>
      <c r="P95">
        <v>3</v>
      </c>
      <c r="Q95">
        <f t="shared" si="7"/>
        <v>13077.289999999997</v>
      </c>
      <c r="S95" t="s">
        <v>1582</v>
      </c>
      <c r="T95" s="3">
        <v>0.1625036</v>
      </c>
      <c r="U95">
        <v>1.94</v>
      </c>
      <c r="V95">
        <v>1.97</v>
      </c>
      <c r="W95">
        <f t="shared" si="8"/>
        <v>14980.29999999999</v>
      </c>
      <c r="Y95" t="s">
        <v>1582</v>
      </c>
      <c r="Z95" s="3">
        <v>0.1625036</v>
      </c>
      <c r="AA95">
        <v>1.32</v>
      </c>
      <c r="AB95">
        <v>1.34</v>
      </c>
      <c r="AC95">
        <f t="shared" si="9"/>
        <v>15651.82</v>
      </c>
      <c r="AE95" t="s">
        <v>1582</v>
      </c>
      <c r="AF95" s="3">
        <v>0.16250400000000001</v>
      </c>
      <c r="AG95">
        <v>18.98</v>
      </c>
      <c r="AH95">
        <v>19.03</v>
      </c>
      <c r="AI95">
        <f t="shared" si="10"/>
        <v>14017.729999999998</v>
      </c>
      <c r="AK95" t="s">
        <v>1582</v>
      </c>
      <c r="AL95" s="3">
        <v>0.16250400000000001</v>
      </c>
      <c r="AM95">
        <v>15.45</v>
      </c>
      <c r="AN95">
        <v>15.51</v>
      </c>
      <c r="AO95">
        <f t="shared" si="11"/>
        <v>17847.929999999993</v>
      </c>
      <c r="AQ95" t="s">
        <v>1582</v>
      </c>
      <c r="AR95" s="3">
        <v>0.1625036</v>
      </c>
      <c r="AS95">
        <v>0.2</v>
      </c>
      <c r="AT95">
        <v>0.21</v>
      </c>
      <c r="AY95" t="s">
        <v>1582</v>
      </c>
      <c r="AZ95" s="3">
        <v>0.1625036</v>
      </c>
      <c r="BA95">
        <v>0</v>
      </c>
      <c r="BB95">
        <v>0</v>
      </c>
      <c r="BC95">
        <v>0</v>
      </c>
      <c r="BD95">
        <v>0</v>
      </c>
      <c r="BE95">
        <v>0.19</v>
      </c>
    </row>
    <row r="96" spans="2:57">
      <c r="B96" t="s">
        <v>1583</v>
      </c>
      <c r="C96" s="3">
        <v>0.17458219999999999</v>
      </c>
      <c r="D96">
        <v>2.23</v>
      </c>
      <c r="E96">
        <v>2.27</v>
      </c>
      <c r="G96" t="s">
        <v>1583</v>
      </c>
      <c r="H96" s="3">
        <v>0.17458219999999999</v>
      </c>
      <c r="I96">
        <v>2.14</v>
      </c>
      <c r="J96">
        <v>2.21</v>
      </c>
      <c r="K96">
        <f t="shared" si="6"/>
        <v>15118.319999999992</v>
      </c>
      <c r="M96" t="s">
        <v>1583</v>
      </c>
      <c r="N96" s="3">
        <v>0.17458219999999999</v>
      </c>
      <c r="O96">
        <v>3.8</v>
      </c>
      <c r="P96">
        <v>3.82</v>
      </c>
      <c r="Q96">
        <f t="shared" si="7"/>
        <v>13081.109999999997</v>
      </c>
      <c r="S96" t="s">
        <v>1583</v>
      </c>
      <c r="T96" s="3">
        <v>0.17458219999999999</v>
      </c>
      <c r="U96">
        <v>2.19</v>
      </c>
      <c r="V96">
        <v>2.2200000000000002</v>
      </c>
      <c r="W96">
        <f t="shared" si="8"/>
        <v>14982.51999999999</v>
      </c>
      <c r="Y96" t="s">
        <v>1583</v>
      </c>
      <c r="Z96" s="3">
        <v>0.17458219999999999</v>
      </c>
      <c r="AA96">
        <v>1.3</v>
      </c>
      <c r="AB96">
        <v>1.32</v>
      </c>
      <c r="AC96">
        <f t="shared" si="9"/>
        <v>15653.14</v>
      </c>
      <c r="AE96" t="s">
        <v>1583</v>
      </c>
      <c r="AF96" s="3">
        <v>0.17458199999999999</v>
      </c>
      <c r="AG96">
        <v>27.25</v>
      </c>
      <c r="AH96">
        <v>27.33</v>
      </c>
      <c r="AI96">
        <f t="shared" si="10"/>
        <v>14045.059999999998</v>
      </c>
      <c r="AK96" t="s">
        <v>1583</v>
      </c>
      <c r="AL96" s="3">
        <v>0.17458199999999999</v>
      </c>
      <c r="AM96">
        <v>15.78</v>
      </c>
      <c r="AN96">
        <v>15.84</v>
      </c>
      <c r="AO96">
        <f t="shared" si="11"/>
        <v>17863.769999999993</v>
      </c>
      <c r="AQ96" t="s">
        <v>1583</v>
      </c>
      <c r="AR96" s="3">
        <v>0.17458219999999999</v>
      </c>
      <c r="AS96">
        <v>0.28999999999999998</v>
      </c>
      <c r="AT96">
        <v>0.32</v>
      </c>
      <c r="AY96" t="s">
        <v>1583</v>
      </c>
      <c r="AZ96" s="3">
        <v>0.17458219999999999</v>
      </c>
      <c r="BA96">
        <v>0</v>
      </c>
      <c r="BB96">
        <v>0</v>
      </c>
      <c r="BC96">
        <v>0</v>
      </c>
      <c r="BD96">
        <v>0</v>
      </c>
      <c r="BE96">
        <v>0.33</v>
      </c>
    </row>
    <row r="97" spans="2:57">
      <c r="B97" t="s">
        <v>1584</v>
      </c>
      <c r="C97" s="3">
        <v>0.50028090000000003</v>
      </c>
      <c r="D97">
        <v>0.75</v>
      </c>
      <c r="E97">
        <v>0.75</v>
      </c>
      <c r="G97" t="s">
        <v>1584</v>
      </c>
      <c r="H97" s="3">
        <v>0.50028090000000003</v>
      </c>
      <c r="I97">
        <v>1.7</v>
      </c>
      <c r="J97">
        <v>1.74</v>
      </c>
      <c r="K97">
        <f t="shared" si="6"/>
        <v>15120.059999999992</v>
      </c>
      <c r="M97" t="s">
        <v>1584</v>
      </c>
      <c r="N97" s="3">
        <v>0.50028090000000003</v>
      </c>
      <c r="O97">
        <v>1.99</v>
      </c>
      <c r="P97">
        <v>2</v>
      </c>
      <c r="Q97">
        <f t="shared" si="7"/>
        <v>13083.109999999997</v>
      </c>
      <c r="S97" t="s">
        <v>1584</v>
      </c>
      <c r="T97" s="3">
        <v>0.50028090000000003</v>
      </c>
      <c r="U97">
        <v>1.83</v>
      </c>
      <c r="V97">
        <v>1.85</v>
      </c>
      <c r="W97">
        <f t="shared" si="8"/>
        <v>14984.36999999999</v>
      </c>
      <c r="Y97" t="s">
        <v>1584</v>
      </c>
      <c r="Z97" s="3">
        <v>0.50028090000000003</v>
      </c>
      <c r="AA97">
        <v>1.2</v>
      </c>
      <c r="AB97">
        <v>1.21</v>
      </c>
      <c r="AC97">
        <f t="shared" si="9"/>
        <v>15654.349999999999</v>
      </c>
      <c r="AE97" t="s">
        <v>1584</v>
      </c>
      <c r="AF97" s="3">
        <v>0.50028099999999998</v>
      </c>
      <c r="AG97">
        <v>11.82</v>
      </c>
      <c r="AH97">
        <v>11.83</v>
      </c>
      <c r="AI97">
        <f t="shared" si="10"/>
        <v>14056.889999999998</v>
      </c>
      <c r="AK97" t="s">
        <v>1584</v>
      </c>
      <c r="AL97" s="3">
        <v>0.50028099999999998</v>
      </c>
      <c r="AM97">
        <v>15.79</v>
      </c>
      <c r="AN97">
        <v>15.84</v>
      </c>
      <c r="AO97">
        <f t="shared" si="11"/>
        <v>17879.609999999993</v>
      </c>
      <c r="AQ97" t="s">
        <v>1584</v>
      </c>
      <c r="AR97" s="3">
        <v>0.50028090000000003</v>
      </c>
      <c r="AS97">
        <v>0.08</v>
      </c>
      <c r="AT97">
        <v>0.09</v>
      </c>
      <c r="AY97" t="s">
        <v>1584</v>
      </c>
      <c r="AZ97" s="3">
        <v>0.50028090000000003</v>
      </c>
      <c r="BA97">
        <v>0</v>
      </c>
      <c r="BB97">
        <v>0</v>
      </c>
      <c r="BC97">
        <v>0</v>
      </c>
      <c r="BD97">
        <v>0</v>
      </c>
      <c r="BE97">
        <v>0.08</v>
      </c>
    </row>
    <row r="98" spans="2:57">
      <c r="B98" t="s">
        <v>1585</v>
      </c>
      <c r="C98" s="3">
        <v>0.57002679999999994</v>
      </c>
      <c r="D98">
        <v>0.64</v>
      </c>
      <c r="E98">
        <v>0.64</v>
      </c>
      <c r="G98" t="s">
        <v>1585</v>
      </c>
      <c r="H98" s="3">
        <v>0.57002679999999994</v>
      </c>
      <c r="I98">
        <v>1.36</v>
      </c>
      <c r="J98">
        <v>1.4</v>
      </c>
      <c r="K98">
        <f t="shared" si="6"/>
        <v>15121.459999999992</v>
      </c>
      <c r="M98" t="s">
        <v>1585</v>
      </c>
      <c r="N98" s="3">
        <v>0.57002679999999994</v>
      </c>
      <c r="O98">
        <v>1.88</v>
      </c>
      <c r="P98">
        <v>1.89</v>
      </c>
      <c r="Q98">
        <f t="shared" si="7"/>
        <v>13084.999999999996</v>
      </c>
      <c r="S98" t="s">
        <v>1585</v>
      </c>
      <c r="T98" s="3">
        <v>0.57002679999999994</v>
      </c>
      <c r="U98">
        <v>1.35</v>
      </c>
      <c r="V98">
        <v>1.37</v>
      </c>
      <c r="W98">
        <f t="shared" si="8"/>
        <v>14985.739999999991</v>
      </c>
      <c r="Y98" t="s">
        <v>1585</v>
      </c>
      <c r="Z98" s="3">
        <v>0.57002679999999994</v>
      </c>
      <c r="AA98">
        <v>0.95</v>
      </c>
      <c r="AB98">
        <v>0.96</v>
      </c>
      <c r="AC98">
        <f t="shared" si="9"/>
        <v>15655.309999999998</v>
      </c>
      <c r="AE98" t="s">
        <v>1585</v>
      </c>
      <c r="AF98" s="3">
        <v>0.57002699999999995</v>
      </c>
      <c r="AG98">
        <v>10.06</v>
      </c>
      <c r="AH98">
        <v>10.08</v>
      </c>
      <c r="AI98">
        <f t="shared" si="10"/>
        <v>14066.969999999998</v>
      </c>
      <c r="AK98" t="s">
        <v>1585</v>
      </c>
      <c r="AL98" s="3">
        <v>0.57002699999999995</v>
      </c>
      <c r="AM98">
        <v>12.67</v>
      </c>
      <c r="AN98">
        <v>12.71</v>
      </c>
      <c r="AO98">
        <f t="shared" si="11"/>
        <v>17892.319999999992</v>
      </c>
      <c r="AQ98" t="s">
        <v>1585</v>
      </c>
      <c r="AR98" s="3">
        <v>0.57002679999999994</v>
      </c>
      <c r="AS98">
        <v>7.0000000000000007E-2</v>
      </c>
      <c r="AT98">
        <v>0.08</v>
      </c>
      <c r="AY98" t="s">
        <v>1585</v>
      </c>
      <c r="AZ98" s="3">
        <v>0.57002679999999994</v>
      </c>
      <c r="BA98">
        <v>0</v>
      </c>
      <c r="BB98">
        <v>0</v>
      </c>
      <c r="BC98">
        <v>0</v>
      </c>
      <c r="BD98">
        <v>0</v>
      </c>
      <c r="BE98">
        <v>0.06</v>
      </c>
    </row>
    <row r="99" spans="2:57">
      <c r="B99" t="s">
        <v>1586</v>
      </c>
      <c r="C99" s="3">
        <v>0.2003701</v>
      </c>
      <c r="D99">
        <v>30.57</v>
      </c>
      <c r="E99">
        <v>30.76</v>
      </c>
      <c r="G99" t="s">
        <v>1586</v>
      </c>
      <c r="H99" s="3">
        <v>0.2003701</v>
      </c>
      <c r="I99">
        <v>160.03</v>
      </c>
      <c r="J99">
        <v>165.19</v>
      </c>
      <c r="K99">
        <f t="shared" si="6"/>
        <v>15286.649999999992</v>
      </c>
      <c r="M99" t="s">
        <v>1586</v>
      </c>
      <c r="N99" s="3">
        <v>0.2003701</v>
      </c>
      <c r="O99">
        <v>47.8</v>
      </c>
      <c r="P99">
        <v>47.89</v>
      </c>
      <c r="Q99">
        <f t="shared" si="7"/>
        <v>13132.889999999996</v>
      </c>
      <c r="S99" t="s">
        <v>1586</v>
      </c>
      <c r="T99" s="3">
        <v>0.2003701</v>
      </c>
      <c r="U99">
        <v>174.48</v>
      </c>
      <c r="V99">
        <v>176.14</v>
      </c>
      <c r="W99">
        <f t="shared" si="8"/>
        <v>15161.87999999999</v>
      </c>
      <c r="Y99" t="s">
        <v>1586</v>
      </c>
      <c r="Z99" s="3">
        <v>0.2003701</v>
      </c>
      <c r="AA99">
        <v>153.93</v>
      </c>
      <c r="AB99">
        <v>155.43</v>
      </c>
      <c r="AC99">
        <f t="shared" si="9"/>
        <v>15810.739999999998</v>
      </c>
      <c r="AE99" t="s">
        <v>1586</v>
      </c>
      <c r="AF99" s="3">
        <v>0.20036999999999999</v>
      </c>
      <c r="AG99">
        <v>204.86</v>
      </c>
      <c r="AH99">
        <v>205.31</v>
      </c>
      <c r="AI99">
        <f t="shared" si="10"/>
        <v>14272.279999999997</v>
      </c>
      <c r="AK99" t="s">
        <v>1586</v>
      </c>
      <c r="AL99" s="3">
        <v>0.20036999999999999</v>
      </c>
      <c r="AM99">
        <v>520.82000000000005</v>
      </c>
      <c r="AN99">
        <v>525.28</v>
      </c>
      <c r="AO99">
        <f t="shared" si="11"/>
        <v>18417.599999999991</v>
      </c>
      <c r="AQ99" t="s">
        <v>1586</v>
      </c>
      <c r="AR99" s="3">
        <v>0.2003701</v>
      </c>
      <c r="AS99">
        <v>6.13</v>
      </c>
      <c r="AT99">
        <v>6.26</v>
      </c>
      <c r="AY99" t="s">
        <v>1586</v>
      </c>
      <c r="AZ99" s="3">
        <v>0.2003701</v>
      </c>
      <c r="BA99">
        <v>0</v>
      </c>
      <c r="BB99">
        <v>0</v>
      </c>
      <c r="BC99">
        <v>0</v>
      </c>
      <c r="BD99">
        <v>0</v>
      </c>
      <c r="BE99">
        <v>5.96</v>
      </c>
    </row>
    <row r="100" spans="2:57">
      <c r="B100" t="s">
        <v>1587</v>
      </c>
      <c r="C100" s="3">
        <v>0.41593089999999999</v>
      </c>
      <c r="D100">
        <v>4.96</v>
      </c>
      <c r="E100">
        <v>5</v>
      </c>
      <c r="G100" t="s">
        <v>1587</v>
      </c>
      <c r="H100" s="3">
        <v>0.41593089999999999</v>
      </c>
      <c r="I100">
        <v>70.849999999999994</v>
      </c>
      <c r="J100">
        <v>73.930000000000007</v>
      </c>
      <c r="K100">
        <f t="shared" si="6"/>
        <v>15360.579999999993</v>
      </c>
      <c r="M100" t="s">
        <v>1587</v>
      </c>
      <c r="N100" s="3">
        <v>0.41593089999999999</v>
      </c>
      <c r="O100">
        <v>22.09</v>
      </c>
      <c r="P100">
        <v>22.13</v>
      </c>
      <c r="Q100">
        <f t="shared" si="7"/>
        <v>13155.019999999995</v>
      </c>
      <c r="S100" t="s">
        <v>1587</v>
      </c>
      <c r="T100" s="3">
        <v>0.41593089999999999</v>
      </c>
      <c r="U100">
        <v>86.11</v>
      </c>
      <c r="V100">
        <v>87.04</v>
      </c>
      <c r="W100">
        <f t="shared" si="8"/>
        <v>15248.919999999991</v>
      </c>
      <c r="Y100" t="s">
        <v>1587</v>
      </c>
      <c r="Z100" s="3">
        <v>0.41593089999999999</v>
      </c>
      <c r="AA100">
        <v>85.6</v>
      </c>
      <c r="AB100">
        <v>86.53</v>
      </c>
      <c r="AC100">
        <f t="shared" si="9"/>
        <v>15897.269999999999</v>
      </c>
      <c r="AE100" t="s">
        <v>1587</v>
      </c>
      <c r="AF100" s="3">
        <v>0.415931</v>
      </c>
      <c r="AG100">
        <v>58.87</v>
      </c>
      <c r="AH100">
        <v>58.96</v>
      </c>
      <c r="AI100">
        <f t="shared" si="10"/>
        <v>14331.239999999996</v>
      </c>
      <c r="AK100" t="s">
        <v>1587</v>
      </c>
      <c r="AL100" s="3">
        <v>0.415931</v>
      </c>
      <c r="AM100">
        <v>405.17</v>
      </c>
      <c r="AN100">
        <v>407.89</v>
      </c>
      <c r="AO100">
        <f t="shared" si="11"/>
        <v>18825.489999999991</v>
      </c>
      <c r="AQ100" t="s">
        <v>1587</v>
      </c>
      <c r="AR100" s="3">
        <v>0.41593089999999999</v>
      </c>
      <c r="AS100">
        <v>0.66</v>
      </c>
      <c r="AT100">
        <v>0.69</v>
      </c>
      <c r="AY100" t="s">
        <v>1587</v>
      </c>
      <c r="AZ100" s="3">
        <v>0.41593089999999999</v>
      </c>
      <c r="BA100">
        <v>0</v>
      </c>
      <c r="BB100">
        <v>0</v>
      </c>
      <c r="BC100">
        <v>0</v>
      </c>
      <c r="BD100">
        <v>0</v>
      </c>
      <c r="BE100">
        <v>0.72</v>
      </c>
    </row>
    <row r="101" spans="2:57">
      <c r="B101" t="s">
        <v>1588</v>
      </c>
      <c r="C101" s="3">
        <v>0.18180360000000001</v>
      </c>
      <c r="D101">
        <v>32.69</v>
      </c>
      <c r="E101">
        <v>32.880000000000003</v>
      </c>
      <c r="G101" t="s">
        <v>1588</v>
      </c>
      <c r="H101" s="3">
        <v>0.18180360000000001</v>
      </c>
      <c r="I101">
        <v>222.14</v>
      </c>
      <c r="J101">
        <v>229.59</v>
      </c>
      <c r="K101">
        <f t="shared" si="6"/>
        <v>15590.169999999993</v>
      </c>
      <c r="M101" t="s">
        <v>1588</v>
      </c>
      <c r="N101" s="3">
        <v>0.18180360000000001</v>
      </c>
      <c r="O101">
        <v>30.6</v>
      </c>
      <c r="P101">
        <v>30.67</v>
      </c>
      <c r="Q101">
        <f t="shared" si="7"/>
        <v>13185.689999999995</v>
      </c>
      <c r="S101" t="s">
        <v>1588</v>
      </c>
      <c r="T101" s="3">
        <v>0.18180360000000001</v>
      </c>
      <c r="U101">
        <v>216.49</v>
      </c>
      <c r="V101">
        <v>218.11</v>
      </c>
      <c r="W101">
        <f t="shared" si="8"/>
        <v>15467.029999999992</v>
      </c>
      <c r="Y101" t="s">
        <v>1588</v>
      </c>
      <c r="Z101" s="3">
        <v>0.18180360000000001</v>
      </c>
      <c r="AA101">
        <v>187.9</v>
      </c>
      <c r="AB101">
        <v>189.6</v>
      </c>
      <c r="AC101">
        <f t="shared" si="9"/>
        <v>16086.869999999999</v>
      </c>
      <c r="AE101" t="s">
        <v>1588</v>
      </c>
      <c r="AF101" s="3">
        <v>0.18180399999999999</v>
      </c>
      <c r="AG101">
        <v>167.84</v>
      </c>
      <c r="AH101">
        <v>168.23</v>
      </c>
      <c r="AI101">
        <f t="shared" si="10"/>
        <v>14499.469999999996</v>
      </c>
      <c r="AK101" t="s">
        <v>1588</v>
      </c>
      <c r="AL101" s="3">
        <v>0.18180399999999999</v>
      </c>
      <c r="AM101">
        <v>511.62</v>
      </c>
      <c r="AN101">
        <v>516.73</v>
      </c>
      <c r="AO101">
        <f t="shared" si="11"/>
        <v>19342.21999999999</v>
      </c>
      <c r="AQ101" t="s">
        <v>1588</v>
      </c>
      <c r="AR101" s="3">
        <v>0.18180360000000001</v>
      </c>
      <c r="AS101">
        <v>6.64</v>
      </c>
      <c r="AT101">
        <v>6.79</v>
      </c>
      <c r="AY101" t="s">
        <v>1588</v>
      </c>
      <c r="AZ101" s="3">
        <v>0.18180360000000001</v>
      </c>
      <c r="BA101">
        <v>0</v>
      </c>
      <c r="BB101">
        <v>0</v>
      </c>
      <c r="BC101">
        <v>0</v>
      </c>
      <c r="BD101">
        <v>0</v>
      </c>
      <c r="BE101">
        <v>6.55</v>
      </c>
    </row>
    <row r="102" spans="2:57">
      <c r="B102" t="s">
        <v>1589</v>
      </c>
      <c r="C102" s="3">
        <v>8.996171E-2</v>
      </c>
      <c r="D102">
        <v>55.11</v>
      </c>
      <c r="E102">
        <v>55.57</v>
      </c>
      <c r="G102" t="s">
        <v>1589</v>
      </c>
      <c r="H102" s="3">
        <v>8.996171E-2</v>
      </c>
      <c r="I102">
        <v>266.92</v>
      </c>
      <c r="J102">
        <v>276.08</v>
      </c>
      <c r="K102">
        <f t="shared" si="6"/>
        <v>15866.249999999993</v>
      </c>
      <c r="M102" t="s">
        <v>1589</v>
      </c>
      <c r="N102" s="3">
        <v>8.996171E-2</v>
      </c>
      <c r="O102">
        <v>133.77000000000001</v>
      </c>
      <c r="P102">
        <v>134.02000000000001</v>
      </c>
      <c r="Q102">
        <f t="shared" si="7"/>
        <v>13319.709999999995</v>
      </c>
      <c r="S102" t="s">
        <v>1589</v>
      </c>
      <c r="T102" s="3">
        <v>8.996171E-2</v>
      </c>
      <c r="U102">
        <v>294.20999999999998</v>
      </c>
      <c r="V102">
        <v>296.39999999999998</v>
      </c>
      <c r="W102">
        <f t="shared" si="8"/>
        <v>15763.429999999991</v>
      </c>
      <c r="Y102" t="s">
        <v>1589</v>
      </c>
      <c r="Z102" s="3">
        <v>8.996171E-2</v>
      </c>
      <c r="AA102">
        <v>234.96</v>
      </c>
      <c r="AB102">
        <v>237.15</v>
      </c>
      <c r="AC102">
        <f t="shared" si="9"/>
        <v>16324.019999999999</v>
      </c>
      <c r="AE102" t="s">
        <v>1589</v>
      </c>
      <c r="AF102" s="3">
        <v>8.9961799999999995E-2</v>
      </c>
      <c r="AG102">
        <v>272.22000000000003</v>
      </c>
      <c r="AH102">
        <v>273.36</v>
      </c>
      <c r="AI102">
        <f t="shared" si="10"/>
        <v>14772.829999999996</v>
      </c>
      <c r="AK102" t="s">
        <v>1589</v>
      </c>
      <c r="AL102" s="3">
        <v>8.9961799999999995E-2</v>
      </c>
      <c r="AM102">
        <v>604.23</v>
      </c>
      <c r="AN102">
        <v>610.9</v>
      </c>
      <c r="AO102">
        <f t="shared" si="11"/>
        <v>19953.119999999992</v>
      </c>
      <c r="AQ102" t="s">
        <v>1589</v>
      </c>
      <c r="AR102" s="3">
        <v>8.9961769999999996E-2</v>
      </c>
      <c r="AS102">
        <v>12.16</v>
      </c>
      <c r="AT102">
        <v>12.46</v>
      </c>
      <c r="AY102" t="s">
        <v>1589</v>
      </c>
      <c r="AZ102" s="3">
        <v>8.9961769999999996E-2</v>
      </c>
      <c r="BA102">
        <v>0</v>
      </c>
      <c r="BB102">
        <v>0</v>
      </c>
      <c r="BC102">
        <v>0</v>
      </c>
      <c r="BD102">
        <v>0</v>
      </c>
      <c r="BE102">
        <v>12.18</v>
      </c>
    </row>
    <row r="103" spans="2:57">
      <c r="B103" t="s">
        <v>1590</v>
      </c>
      <c r="C103" s="3">
        <v>9.2504859999999994E-2</v>
      </c>
      <c r="D103">
        <v>28.64</v>
      </c>
      <c r="E103">
        <v>28.86</v>
      </c>
      <c r="G103" t="s">
        <v>1590</v>
      </c>
      <c r="H103" s="3">
        <v>9.2504859999999994E-2</v>
      </c>
      <c r="I103">
        <v>219.14</v>
      </c>
      <c r="J103">
        <v>225.82</v>
      </c>
      <c r="K103">
        <f t="shared" si="6"/>
        <v>16092.069999999992</v>
      </c>
      <c r="M103" t="s">
        <v>1590</v>
      </c>
      <c r="N103" s="3">
        <v>9.2504859999999994E-2</v>
      </c>
      <c r="O103">
        <v>59.13</v>
      </c>
      <c r="P103">
        <v>59.27</v>
      </c>
      <c r="Q103">
        <f t="shared" si="7"/>
        <v>13378.979999999996</v>
      </c>
      <c r="S103" t="s">
        <v>1590</v>
      </c>
      <c r="T103" s="3">
        <v>9.2504859999999994E-2</v>
      </c>
      <c r="U103">
        <v>202.34</v>
      </c>
      <c r="V103">
        <v>204.19</v>
      </c>
      <c r="W103">
        <f t="shared" si="8"/>
        <v>15967.619999999992</v>
      </c>
      <c r="Y103" t="s">
        <v>1590</v>
      </c>
      <c r="Z103" s="3">
        <v>9.2504859999999994E-2</v>
      </c>
      <c r="AA103">
        <v>192.68</v>
      </c>
      <c r="AB103">
        <v>194.41</v>
      </c>
      <c r="AC103">
        <f t="shared" si="9"/>
        <v>16518.43</v>
      </c>
      <c r="AE103" t="s">
        <v>1590</v>
      </c>
      <c r="AF103" s="3">
        <v>9.2504799999999998E-2</v>
      </c>
      <c r="AG103">
        <v>158.57</v>
      </c>
      <c r="AH103">
        <v>159.07</v>
      </c>
      <c r="AI103">
        <f t="shared" si="10"/>
        <v>14931.899999999996</v>
      </c>
      <c r="AK103" t="s">
        <v>1590</v>
      </c>
      <c r="AL103" s="3">
        <v>9.2504799999999998E-2</v>
      </c>
      <c r="AM103">
        <v>510.14</v>
      </c>
      <c r="AN103">
        <v>514.94000000000005</v>
      </c>
      <c r="AO103">
        <f t="shared" si="11"/>
        <v>20468.05999999999</v>
      </c>
      <c r="AQ103" t="s">
        <v>1590</v>
      </c>
      <c r="AR103" s="3">
        <v>9.2504799999999998E-2</v>
      </c>
      <c r="AS103">
        <v>5.72</v>
      </c>
      <c r="AT103">
        <v>5.87</v>
      </c>
      <c r="AY103" t="s">
        <v>1590</v>
      </c>
      <c r="AZ103" s="3">
        <v>9.2504799999999998E-2</v>
      </c>
      <c r="BA103">
        <v>0</v>
      </c>
      <c r="BB103">
        <v>0</v>
      </c>
      <c r="BC103">
        <v>0</v>
      </c>
      <c r="BD103">
        <v>0</v>
      </c>
      <c r="BE103">
        <v>5.68</v>
      </c>
    </row>
    <row r="104" spans="2:57">
      <c r="B104" t="s">
        <v>1591</v>
      </c>
      <c r="C104" s="3">
        <v>0.1060613</v>
      </c>
      <c r="D104">
        <v>75.77</v>
      </c>
      <c r="E104">
        <v>76.319999999999993</v>
      </c>
      <c r="G104" t="s">
        <v>1591</v>
      </c>
      <c r="H104" s="3">
        <v>0.1060613</v>
      </c>
      <c r="I104">
        <v>193.54</v>
      </c>
      <c r="J104">
        <v>199.68</v>
      </c>
      <c r="K104">
        <f t="shared" si="6"/>
        <v>16291.749999999993</v>
      </c>
      <c r="M104" t="s">
        <v>1591</v>
      </c>
      <c r="N104" s="3">
        <v>0.1060613</v>
      </c>
      <c r="O104">
        <v>70.77</v>
      </c>
      <c r="P104">
        <v>70.900000000000006</v>
      </c>
      <c r="Q104">
        <f t="shared" si="7"/>
        <v>13449.879999999996</v>
      </c>
      <c r="S104" t="s">
        <v>1591</v>
      </c>
      <c r="T104" s="3">
        <v>0.1060613</v>
      </c>
      <c r="U104">
        <v>192.29</v>
      </c>
      <c r="V104">
        <v>194.09</v>
      </c>
      <c r="W104">
        <f t="shared" si="8"/>
        <v>16161.709999999992</v>
      </c>
      <c r="Y104" t="s">
        <v>1591</v>
      </c>
      <c r="Z104" s="3">
        <v>0.1060613</v>
      </c>
      <c r="AA104">
        <v>194.58</v>
      </c>
      <c r="AB104">
        <v>196.35</v>
      </c>
      <c r="AC104">
        <f t="shared" si="9"/>
        <v>16714.78</v>
      </c>
      <c r="AE104" t="s">
        <v>1591</v>
      </c>
      <c r="AF104" s="3">
        <v>0.106061</v>
      </c>
      <c r="AG104">
        <v>347.65</v>
      </c>
      <c r="AH104">
        <v>349</v>
      </c>
      <c r="AI104">
        <f t="shared" si="10"/>
        <v>15280.899999999996</v>
      </c>
      <c r="AK104" t="s">
        <v>1591</v>
      </c>
      <c r="AL104" s="3">
        <v>0.106061</v>
      </c>
      <c r="AM104">
        <v>511.5</v>
      </c>
      <c r="AN104">
        <v>516.35</v>
      </c>
      <c r="AO104">
        <f t="shared" si="11"/>
        <v>20984.409999999989</v>
      </c>
      <c r="AQ104" t="s">
        <v>1591</v>
      </c>
      <c r="AR104" s="3">
        <v>0.10606119999999999</v>
      </c>
      <c r="AS104">
        <v>19.16</v>
      </c>
      <c r="AT104">
        <v>19.489999999999998</v>
      </c>
      <c r="AY104" t="s">
        <v>1591</v>
      </c>
      <c r="AZ104" s="3">
        <v>0.10606119999999999</v>
      </c>
      <c r="BA104">
        <v>0</v>
      </c>
      <c r="BB104">
        <v>0</v>
      </c>
      <c r="BC104">
        <v>0</v>
      </c>
      <c r="BD104">
        <v>0</v>
      </c>
      <c r="BE104">
        <v>19.149999999999999</v>
      </c>
    </row>
    <row r="105" spans="2:57">
      <c r="B105" t="s">
        <v>1592</v>
      </c>
      <c r="C105" s="3">
        <v>5.9743459999999998E-2</v>
      </c>
      <c r="D105">
        <v>76.61</v>
      </c>
      <c r="E105">
        <v>77</v>
      </c>
      <c r="G105" t="s">
        <v>1592</v>
      </c>
      <c r="H105" s="3">
        <v>5.9743459999999998E-2</v>
      </c>
      <c r="I105">
        <v>217.4</v>
      </c>
      <c r="J105">
        <v>221.32</v>
      </c>
      <c r="K105">
        <f t="shared" si="6"/>
        <v>16513.069999999992</v>
      </c>
      <c r="M105" t="s">
        <v>1592</v>
      </c>
      <c r="N105" s="3">
        <v>5.9743459999999998E-2</v>
      </c>
      <c r="O105">
        <v>77.67</v>
      </c>
      <c r="P105">
        <v>77.87</v>
      </c>
      <c r="Q105">
        <f t="shared" si="7"/>
        <v>13527.749999999996</v>
      </c>
      <c r="S105" t="s">
        <v>1592</v>
      </c>
      <c r="T105" s="3">
        <v>5.9743459999999998E-2</v>
      </c>
      <c r="U105">
        <v>200.66</v>
      </c>
      <c r="V105">
        <v>202.32</v>
      </c>
      <c r="W105">
        <f t="shared" si="8"/>
        <v>16364.029999999992</v>
      </c>
      <c r="Y105" t="s">
        <v>1592</v>
      </c>
      <c r="Z105" s="3">
        <v>5.9743459999999998E-2</v>
      </c>
      <c r="AA105">
        <v>164.63</v>
      </c>
      <c r="AB105">
        <v>166.2</v>
      </c>
      <c r="AC105">
        <f t="shared" si="9"/>
        <v>16880.98</v>
      </c>
      <c r="AE105" t="s">
        <v>1592</v>
      </c>
      <c r="AF105" s="3">
        <v>5.9743499999999998E-2</v>
      </c>
      <c r="AG105">
        <v>302.75</v>
      </c>
      <c r="AH105">
        <v>303.64</v>
      </c>
      <c r="AI105">
        <f t="shared" si="10"/>
        <v>15584.539999999995</v>
      </c>
      <c r="AK105" t="s">
        <v>1592</v>
      </c>
      <c r="AL105" s="3">
        <v>5.9743499999999998E-2</v>
      </c>
      <c r="AM105">
        <v>441.4</v>
      </c>
      <c r="AN105">
        <v>445.46</v>
      </c>
      <c r="AO105">
        <f t="shared" si="11"/>
        <v>21429.869999999988</v>
      </c>
      <c r="AQ105" t="s">
        <v>1592</v>
      </c>
      <c r="AR105" s="3">
        <v>5.9743459999999998E-2</v>
      </c>
      <c r="AS105">
        <v>16.309999999999999</v>
      </c>
      <c r="AT105">
        <v>16.61</v>
      </c>
      <c r="AY105" t="s">
        <v>1592</v>
      </c>
      <c r="AZ105" s="3">
        <v>5.9743459999999998E-2</v>
      </c>
      <c r="BA105">
        <v>0</v>
      </c>
      <c r="BB105">
        <v>0</v>
      </c>
      <c r="BC105">
        <v>0</v>
      </c>
      <c r="BD105">
        <v>0</v>
      </c>
      <c r="BE105">
        <v>16.04</v>
      </c>
    </row>
    <row r="106" spans="2:57">
      <c r="B106" t="s">
        <v>1593</v>
      </c>
      <c r="C106" s="3">
        <v>8.8010430000000001E-2</v>
      </c>
      <c r="D106">
        <v>47.11</v>
      </c>
      <c r="E106">
        <v>47.47</v>
      </c>
      <c r="G106" t="s">
        <v>1593</v>
      </c>
      <c r="H106" s="3">
        <v>8.8010430000000001E-2</v>
      </c>
      <c r="I106">
        <v>229.39</v>
      </c>
      <c r="J106">
        <v>235.42</v>
      </c>
      <c r="K106">
        <f t="shared" si="6"/>
        <v>16748.489999999991</v>
      </c>
      <c r="M106" t="s">
        <v>1593</v>
      </c>
      <c r="N106" s="3">
        <v>8.8010430000000001E-2</v>
      </c>
      <c r="O106">
        <v>105.42</v>
      </c>
      <c r="P106">
        <v>105.63</v>
      </c>
      <c r="Q106">
        <f t="shared" si="7"/>
        <v>13633.379999999996</v>
      </c>
      <c r="S106" t="s">
        <v>1593</v>
      </c>
      <c r="T106" s="3">
        <v>8.8010430000000001E-2</v>
      </c>
      <c r="U106">
        <v>283.77</v>
      </c>
      <c r="V106">
        <v>285.45</v>
      </c>
      <c r="W106">
        <f t="shared" si="8"/>
        <v>16649.479999999992</v>
      </c>
      <c r="Y106" t="s">
        <v>1593</v>
      </c>
      <c r="Z106" s="3">
        <v>8.8010430000000001E-2</v>
      </c>
      <c r="AA106">
        <v>221.75</v>
      </c>
      <c r="AB106">
        <v>223.5</v>
      </c>
      <c r="AC106">
        <f t="shared" si="9"/>
        <v>17104.48</v>
      </c>
      <c r="AE106" t="s">
        <v>1593</v>
      </c>
      <c r="AF106" s="3">
        <v>8.8010400000000003E-2</v>
      </c>
      <c r="AG106">
        <v>230.42</v>
      </c>
      <c r="AH106">
        <v>231.24</v>
      </c>
      <c r="AI106">
        <f t="shared" si="10"/>
        <v>15815.779999999995</v>
      </c>
      <c r="AK106" t="s">
        <v>1593</v>
      </c>
      <c r="AL106" s="3">
        <v>8.8010400000000003E-2</v>
      </c>
      <c r="AM106">
        <v>496.7</v>
      </c>
      <c r="AN106">
        <v>501.29</v>
      </c>
      <c r="AO106">
        <f t="shared" si="11"/>
        <v>21931.159999999989</v>
      </c>
      <c r="AQ106" t="s">
        <v>1593</v>
      </c>
      <c r="AR106" s="3">
        <v>8.8010370000000004E-2</v>
      </c>
      <c r="AS106">
        <v>12.34</v>
      </c>
      <c r="AT106">
        <v>12.6</v>
      </c>
      <c r="AY106" t="s">
        <v>1593</v>
      </c>
      <c r="AZ106" s="3">
        <v>8.8010370000000004E-2</v>
      </c>
      <c r="BA106">
        <v>0</v>
      </c>
      <c r="BB106">
        <v>0</v>
      </c>
      <c r="BC106">
        <v>0</v>
      </c>
      <c r="BD106">
        <v>0</v>
      </c>
      <c r="BE106">
        <v>12.19</v>
      </c>
    </row>
    <row r="107" spans="2:57">
      <c r="B107" t="s">
        <v>1594</v>
      </c>
      <c r="C107" s="3">
        <v>0.28595199999999998</v>
      </c>
      <c r="D107">
        <v>172.1</v>
      </c>
      <c r="E107">
        <v>172.98</v>
      </c>
      <c r="G107" t="s">
        <v>1594</v>
      </c>
      <c r="H107" s="3">
        <v>0.24579239999999999</v>
      </c>
      <c r="I107">
        <v>969.18</v>
      </c>
      <c r="J107">
        <v>999.97</v>
      </c>
      <c r="K107">
        <f t="shared" si="6"/>
        <v>17748.459999999992</v>
      </c>
      <c r="M107" t="s">
        <v>1594</v>
      </c>
      <c r="N107" s="3">
        <v>0.28595199999999998</v>
      </c>
      <c r="O107">
        <v>618.26</v>
      </c>
      <c r="P107">
        <v>618.91</v>
      </c>
      <c r="Q107">
        <f t="shared" si="7"/>
        <v>14252.289999999995</v>
      </c>
      <c r="S107" t="s">
        <v>1594</v>
      </c>
      <c r="T107" s="3">
        <v>0.24579239999999999</v>
      </c>
      <c r="U107">
        <v>993.97</v>
      </c>
      <c r="V107">
        <v>999.97</v>
      </c>
      <c r="W107">
        <f t="shared" si="8"/>
        <v>17649.449999999993</v>
      </c>
      <c r="Y107" t="s">
        <v>1594</v>
      </c>
      <c r="Z107" s="3">
        <v>0.1823912</v>
      </c>
      <c r="AA107">
        <v>993.83</v>
      </c>
      <c r="AB107">
        <v>999.97</v>
      </c>
      <c r="AC107">
        <f t="shared" si="9"/>
        <v>18104.45</v>
      </c>
      <c r="AE107" t="s">
        <v>1594</v>
      </c>
      <c r="AF107" s="3">
        <v>0.28595199999999998</v>
      </c>
      <c r="AG107">
        <v>656.14</v>
      </c>
      <c r="AH107">
        <v>658.3</v>
      </c>
      <c r="AI107">
        <f t="shared" si="10"/>
        <v>16474.079999999994</v>
      </c>
      <c r="AK107" t="s">
        <v>1594</v>
      </c>
      <c r="AL107" s="3">
        <v>0.182391</v>
      </c>
      <c r="AM107">
        <v>988.87</v>
      </c>
      <c r="AN107">
        <v>999.97</v>
      </c>
      <c r="AO107">
        <f t="shared" si="11"/>
        <v>22931.12999999999</v>
      </c>
      <c r="AQ107" t="s">
        <v>1594</v>
      </c>
      <c r="AR107" s="3">
        <v>0.28595189999999998</v>
      </c>
      <c r="AS107">
        <v>40.94</v>
      </c>
      <c r="AT107">
        <v>41.5</v>
      </c>
      <c r="AY107" t="s">
        <v>1594</v>
      </c>
      <c r="AZ107" s="3">
        <v>0.28595189999999998</v>
      </c>
      <c r="BA107">
        <v>0</v>
      </c>
      <c r="BB107">
        <v>0</v>
      </c>
      <c r="BC107">
        <v>0</v>
      </c>
      <c r="BD107">
        <v>0</v>
      </c>
      <c r="BE107">
        <v>40.799999999999997</v>
      </c>
    </row>
    <row r="108" spans="2:57">
      <c r="B108" t="s">
        <v>1595</v>
      </c>
      <c r="C108" s="3">
        <v>0.16637370000000001</v>
      </c>
      <c r="D108">
        <v>503.84</v>
      </c>
      <c r="E108">
        <v>505.2</v>
      </c>
      <c r="G108" t="s">
        <v>1595</v>
      </c>
      <c r="H108" s="3">
        <v>0.14996860000000001</v>
      </c>
      <c r="I108">
        <v>977.62</v>
      </c>
      <c r="J108">
        <v>999.97</v>
      </c>
      <c r="K108">
        <f t="shared" si="6"/>
        <v>18748.429999999993</v>
      </c>
      <c r="M108" t="s">
        <v>1595</v>
      </c>
      <c r="N108" s="3">
        <v>0.16637370000000001</v>
      </c>
      <c r="O108">
        <v>999.28</v>
      </c>
      <c r="P108">
        <v>999.97</v>
      </c>
      <c r="Q108">
        <f t="shared" si="7"/>
        <v>15252.259999999995</v>
      </c>
      <c r="S108" t="s">
        <v>1595</v>
      </c>
      <c r="T108" s="3">
        <v>9.7459320000000002E-2</v>
      </c>
      <c r="U108">
        <v>994.98</v>
      </c>
      <c r="V108">
        <v>999.96</v>
      </c>
      <c r="W108">
        <f t="shared" si="8"/>
        <v>18649.409999999993</v>
      </c>
      <c r="Y108" t="s">
        <v>1595</v>
      </c>
      <c r="Z108" s="3">
        <v>0.14175219999999999</v>
      </c>
      <c r="AA108">
        <v>994.46</v>
      </c>
      <c r="AB108">
        <v>999.97</v>
      </c>
      <c r="AC108">
        <f t="shared" si="9"/>
        <v>19104.420000000002</v>
      </c>
      <c r="AE108" t="s">
        <v>1595</v>
      </c>
      <c r="AF108" s="3">
        <v>0.16637399999999999</v>
      </c>
      <c r="AG108">
        <v>936.16</v>
      </c>
      <c r="AH108">
        <v>939.6</v>
      </c>
      <c r="AI108">
        <f t="shared" si="10"/>
        <v>17413.679999999993</v>
      </c>
      <c r="AK108" t="s">
        <v>1595</v>
      </c>
      <c r="AL108" s="3">
        <v>0.14175199999999999</v>
      </c>
      <c r="AM108">
        <v>989.03</v>
      </c>
      <c r="AN108">
        <v>999.97</v>
      </c>
      <c r="AO108">
        <f t="shared" si="11"/>
        <v>23931.099999999991</v>
      </c>
      <c r="AQ108" t="s">
        <v>1595</v>
      </c>
      <c r="AR108" s="3">
        <v>0.16637370000000001</v>
      </c>
      <c r="AS108">
        <v>108.21</v>
      </c>
      <c r="AT108">
        <v>109.07</v>
      </c>
      <c r="AY108" t="s">
        <v>1595</v>
      </c>
      <c r="AZ108" s="3">
        <v>0.16637370000000001</v>
      </c>
      <c r="BA108">
        <v>0</v>
      </c>
      <c r="BB108">
        <v>0</v>
      </c>
      <c r="BC108">
        <v>0</v>
      </c>
      <c r="BD108">
        <v>0</v>
      </c>
      <c r="BE108">
        <v>107.75</v>
      </c>
    </row>
    <row r="109" spans="2:57">
      <c r="B109" t="s">
        <v>1596</v>
      </c>
      <c r="C109" s="3">
        <v>0.1091382</v>
      </c>
      <c r="D109">
        <v>997.25</v>
      </c>
      <c r="E109">
        <v>999.97</v>
      </c>
      <c r="G109" t="s">
        <v>1596</v>
      </c>
      <c r="H109" s="3">
        <v>5.9994220000000001E-2</v>
      </c>
      <c r="I109">
        <v>966.17</v>
      </c>
      <c r="J109">
        <v>999.97</v>
      </c>
      <c r="K109">
        <f t="shared" si="6"/>
        <v>19748.399999999994</v>
      </c>
      <c r="M109" t="s">
        <v>1596</v>
      </c>
      <c r="N109" s="3">
        <v>0.1178136</v>
      </c>
      <c r="O109">
        <v>853.77</v>
      </c>
      <c r="P109">
        <v>854.42</v>
      </c>
      <c r="Q109">
        <f t="shared" si="7"/>
        <v>16106.679999999995</v>
      </c>
      <c r="S109" t="s">
        <v>1596</v>
      </c>
      <c r="T109" s="3">
        <v>5.197442E-2</v>
      </c>
      <c r="U109">
        <v>994.51</v>
      </c>
      <c r="V109">
        <v>999.97</v>
      </c>
      <c r="W109">
        <f t="shared" si="8"/>
        <v>19649.379999999994</v>
      </c>
      <c r="Y109" t="s">
        <v>1596</v>
      </c>
      <c r="Z109" s="3">
        <v>5.1633829999999999E-2</v>
      </c>
      <c r="AA109">
        <v>994.94</v>
      </c>
      <c r="AB109">
        <v>999.96</v>
      </c>
      <c r="AC109">
        <f t="shared" si="9"/>
        <v>20104.38</v>
      </c>
      <c r="AE109" t="s">
        <v>1596</v>
      </c>
      <c r="AF109" s="3">
        <v>0.109138</v>
      </c>
      <c r="AG109">
        <v>994.77</v>
      </c>
      <c r="AH109">
        <v>999.97</v>
      </c>
      <c r="AI109">
        <f t="shared" si="10"/>
        <v>18413.649999999994</v>
      </c>
      <c r="AK109" t="s">
        <v>1596</v>
      </c>
      <c r="AL109" s="3">
        <v>5.1633900000000003E-2</v>
      </c>
      <c r="AM109">
        <v>989.02</v>
      </c>
      <c r="AN109">
        <v>999.97</v>
      </c>
      <c r="AO109">
        <f t="shared" si="11"/>
        <v>24931.069999999992</v>
      </c>
      <c r="AQ109" t="s">
        <v>1596</v>
      </c>
      <c r="AR109" s="3">
        <v>0.1178136</v>
      </c>
      <c r="AS109">
        <v>434.15</v>
      </c>
      <c r="AT109">
        <v>436.87</v>
      </c>
      <c r="AY109" t="s">
        <v>1596</v>
      </c>
      <c r="AZ109" s="3">
        <v>0.1178136</v>
      </c>
      <c r="BA109">
        <v>0</v>
      </c>
      <c r="BB109">
        <v>0</v>
      </c>
      <c r="BC109">
        <v>0</v>
      </c>
      <c r="BD109">
        <v>0</v>
      </c>
      <c r="BE109">
        <v>447.34</v>
      </c>
    </row>
    <row r="110" spans="2:57">
      <c r="B110" t="s">
        <v>1597</v>
      </c>
      <c r="C110" s="3">
        <v>8.9630840000000003E-2</v>
      </c>
      <c r="D110">
        <v>995.28</v>
      </c>
      <c r="E110">
        <v>999.98</v>
      </c>
      <c r="G110" t="s">
        <v>1597</v>
      </c>
      <c r="H110" s="3">
        <v>8.9630840000000003E-2</v>
      </c>
      <c r="I110">
        <v>968.2</v>
      </c>
      <c r="J110">
        <v>999.97</v>
      </c>
      <c r="K110">
        <f t="shared" si="6"/>
        <v>20748.369999999995</v>
      </c>
      <c r="M110" t="s">
        <v>1597</v>
      </c>
      <c r="N110" s="3">
        <v>8.1243280000000001E-2</v>
      </c>
      <c r="O110">
        <v>999.34</v>
      </c>
      <c r="P110">
        <v>999.96</v>
      </c>
      <c r="Q110">
        <f t="shared" si="7"/>
        <v>17106.639999999996</v>
      </c>
      <c r="S110" t="s">
        <v>1597</v>
      </c>
      <c r="T110" s="3">
        <v>7.5395229999999994E-2</v>
      </c>
      <c r="U110">
        <v>994.85</v>
      </c>
      <c r="V110">
        <v>999.96</v>
      </c>
      <c r="W110">
        <f t="shared" si="8"/>
        <v>20649.339999999993</v>
      </c>
      <c r="Y110" t="s">
        <v>1597</v>
      </c>
      <c r="Z110" s="3">
        <v>8.1427340000000001E-2</v>
      </c>
      <c r="AA110">
        <v>994.94</v>
      </c>
      <c r="AB110">
        <v>999.97</v>
      </c>
      <c r="AC110">
        <f t="shared" si="9"/>
        <v>21104.350000000002</v>
      </c>
      <c r="AE110" t="s">
        <v>1597</v>
      </c>
      <c r="AF110" s="3">
        <v>8.9630899999999999E-2</v>
      </c>
      <c r="AG110">
        <v>990.14</v>
      </c>
      <c r="AH110">
        <v>999.97</v>
      </c>
      <c r="AI110">
        <f t="shared" si="10"/>
        <v>19413.619999999995</v>
      </c>
      <c r="AK110" t="s">
        <v>1597</v>
      </c>
      <c r="AL110" s="3">
        <v>8.1427399999999997E-2</v>
      </c>
      <c r="AM110">
        <v>988.61</v>
      </c>
      <c r="AN110">
        <v>999.97</v>
      </c>
      <c r="AO110">
        <f t="shared" si="11"/>
        <v>25931.039999999994</v>
      </c>
      <c r="AQ110" t="s">
        <v>1597</v>
      </c>
      <c r="AR110" s="3">
        <v>8.9630899999999999E-2</v>
      </c>
      <c r="AS110">
        <v>994.12</v>
      </c>
      <c r="AT110">
        <v>999.98</v>
      </c>
      <c r="AY110" t="s">
        <v>1597</v>
      </c>
      <c r="AZ110" s="3">
        <v>8.9630899999999999E-2</v>
      </c>
      <c r="BA110">
        <v>0</v>
      </c>
      <c r="BB110">
        <v>0</v>
      </c>
      <c r="BC110">
        <v>0</v>
      </c>
      <c r="BD110">
        <v>0</v>
      </c>
      <c r="BE110">
        <v>999.96</v>
      </c>
    </row>
    <row r="111" spans="2:57">
      <c r="B111" t="s">
        <v>1598</v>
      </c>
      <c r="C111" s="3">
        <v>6.9250640000000002E-2</v>
      </c>
      <c r="D111">
        <v>997.21</v>
      </c>
      <c r="E111">
        <v>999.97</v>
      </c>
      <c r="G111" t="s">
        <v>1598</v>
      </c>
      <c r="H111" s="3">
        <v>5.3904059999999997E-2</v>
      </c>
      <c r="I111">
        <v>981.62</v>
      </c>
      <c r="J111">
        <v>999.97</v>
      </c>
      <c r="K111">
        <f t="shared" si="6"/>
        <v>21748.339999999997</v>
      </c>
      <c r="M111" t="s">
        <v>1598</v>
      </c>
      <c r="N111" s="3">
        <v>6.9250640000000002E-2</v>
      </c>
      <c r="O111">
        <v>999.29</v>
      </c>
      <c r="P111">
        <v>999.96</v>
      </c>
      <c r="Q111">
        <f t="shared" si="7"/>
        <v>18106.599999999995</v>
      </c>
      <c r="S111" t="s">
        <v>1598</v>
      </c>
      <c r="T111" s="3">
        <v>2.0209310000000001E-2</v>
      </c>
      <c r="U111">
        <v>995.17</v>
      </c>
      <c r="V111">
        <v>999.96</v>
      </c>
      <c r="W111">
        <f t="shared" si="8"/>
        <v>21649.299999999992</v>
      </c>
      <c r="Y111" t="s">
        <v>1598</v>
      </c>
      <c r="Z111" s="3">
        <v>2.140164E-2</v>
      </c>
      <c r="AA111">
        <v>995.47</v>
      </c>
      <c r="AB111">
        <v>999.97</v>
      </c>
      <c r="AC111">
        <f t="shared" si="9"/>
        <v>22104.320000000003</v>
      </c>
      <c r="AE111" t="s">
        <v>1598</v>
      </c>
      <c r="AF111" s="3">
        <v>5.6347700000000001E-2</v>
      </c>
      <c r="AG111">
        <v>994.29</v>
      </c>
      <c r="AH111">
        <v>999.98</v>
      </c>
      <c r="AI111">
        <f t="shared" si="10"/>
        <v>20413.599999999995</v>
      </c>
      <c r="AK111" t="s">
        <v>1598</v>
      </c>
      <c r="AL111" s="3">
        <v>2.14016E-2</v>
      </c>
      <c r="AM111">
        <v>986.62</v>
      </c>
      <c r="AN111">
        <v>999.97</v>
      </c>
      <c r="AO111">
        <f t="shared" si="11"/>
        <v>26931.009999999995</v>
      </c>
      <c r="AQ111" t="s">
        <v>1598</v>
      </c>
      <c r="AR111" s="3">
        <v>6.9250580000000006E-2</v>
      </c>
      <c r="AS111">
        <v>663.85</v>
      </c>
      <c r="AT111">
        <v>667.93</v>
      </c>
      <c r="AY111" t="s">
        <v>1598</v>
      </c>
      <c r="AZ111" s="3">
        <v>6.9250580000000006E-2</v>
      </c>
      <c r="BA111">
        <v>0</v>
      </c>
      <c r="BB111">
        <v>0</v>
      </c>
      <c r="BC111">
        <v>0</v>
      </c>
      <c r="BD111">
        <v>0</v>
      </c>
      <c r="BE111">
        <v>670.93</v>
      </c>
    </row>
    <row r="112" spans="2:57">
      <c r="B112" t="s">
        <v>1599</v>
      </c>
      <c r="C112" s="3">
        <v>3.5271110000000001E-2</v>
      </c>
      <c r="D112">
        <v>997.21</v>
      </c>
      <c r="E112">
        <v>999.97</v>
      </c>
      <c r="G112" t="s">
        <v>1599</v>
      </c>
      <c r="H112" s="3">
        <v>3.0181030000000001E-2</v>
      </c>
      <c r="I112">
        <v>972.75</v>
      </c>
      <c r="J112">
        <v>999.96</v>
      </c>
      <c r="K112">
        <f t="shared" si="6"/>
        <v>22748.299999999996</v>
      </c>
      <c r="M112" t="s">
        <v>1599</v>
      </c>
      <c r="N112" s="3">
        <v>3.0418400000000002E-2</v>
      </c>
      <c r="O112">
        <v>999.1</v>
      </c>
      <c r="P112">
        <v>999.97</v>
      </c>
      <c r="Q112">
        <f t="shared" si="7"/>
        <v>19106.569999999996</v>
      </c>
      <c r="S112" t="s">
        <v>1599</v>
      </c>
      <c r="T112" s="3">
        <v>2.7502660000000002E-2</v>
      </c>
      <c r="U112">
        <v>994.72</v>
      </c>
      <c r="V112">
        <v>999.97</v>
      </c>
      <c r="W112">
        <f t="shared" si="8"/>
        <v>22649.269999999993</v>
      </c>
      <c r="Y112" t="s">
        <v>1599</v>
      </c>
      <c r="Z112" s="3">
        <v>2.530551E-2</v>
      </c>
      <c r="AA112">
        <v>994.9</v>
      </c>
      <c r="AB112">
        <v>999.97</v>
      </c>
      <c r="AC112">
        <f t="shared" si="9"/>
        <v>23104.290000000005</v>
      </c>
      <c r="AE112" t="s">
        <v>1599</v>
      </c>
      <c r="AF112" s="3">
        <v>3.52711E-2</v>
      </c>
      <c r="AG112">
        <v>994.19</v>
      </c>
      <c r="AH112">
        <v>999.96</v>
      </c>
      <c r="AI112">
        <f t="shared" si="10"/>
        <v>21413.559999999994</v>
      </c>
      <c r="AK112" t="s">
        <v>1599</v>
      </c>
      <c r="AL112" s="3">
        <v>2.5305500000000002E-2</v>
      </c>
      <c r="AM112">
        <v>986.7</v>
      </c>
      <c r="AN112">
        <v>999.96</v>
      </c>
      <c r="AO112">
        <f t="shared" si="11"/>
        <v>27930.969999999994</v>
      </c>
      <c r="AQ112" t="s">
        <v>1599</v>
      </c>
      <c r="AR112" s="3">
        <v>3.5271110000000001E-2</v>
      </c>
      <c r="AS112">
        <v>995.87</v>
      </c>
      <c r="AT112">
        <v>999.97</v>
      </c>
      <c r="AY112" t="s">
        <v>1599</v>
      </c>
      <c r="AZ112" s="3">
        <v>3.5271110000000001E-2</v>
      </c>
      <c r="BA112">
        <v>0</v>
      </c>
      <c r="BB112">
        <v>0</v>
      </c>
      <c r="BC112">
        <v>0</v>
      </c>
      <c r="BD112">
        <v>0</v>
      </c>
      <c r="BE112">
        <v>999.96</v>
      </c>
    </row>
    <row r="113" spans="2:57">
      <c r="B113" t="s">
        <v>1600</v>
      </c>
      <c r="C113" s="3">
        <v>1.4669359999999999E-2</v>
      </c>
      <c r="D113">
        <v>996.51</v>
      </c>
      <c r="E113">
        <v>999.97</v>
      </c>
      <c r="G113" t="s">
        <v>1600</v>
      </c>
      <c r="H113" s="3">
        <v>1.4669359999999999E-2</v>
      </c>
      <c r="I113">
        <v>973.16</v>
      </c>
      <c r="J113">
        <v>999.97</v>
      </c>
      <c r="K113">
        <f t="shared" si="6"/>
        <v>23748.269999999997</v>
      </c>
      <c r="M113" t="s">
        <v>1600</v>
      </c>
      <c r="N113" s="3">
        <v>1.5066619999999999E-2</v>
      </c>
      <c r="O113">
        <v>999.17</v>
      </c>
      <c r="P113">
        <v>999.97</v>
      </c>
      <c r="Q113">
        <f t="shared" si="7"/>
        <v>20106.539999999997</v>
      </c>
      <c r="S113" t="s">
        <v>1600</v>
      </c>
      <c r="T113" s="3">
        <v>8.0074069999999994E-3</v>
      </c>
      <c r="U113">
        <v>993.92</v>
      </c>
      <c r="V113">
        <v>999.97</v>
      </c>
      <c r="W113">
        <f t="shared" si="8"/>
        <v>23649.239999999994</v>
      </c>
      <c r="Y113" t="s">
        <v>1600</v>
      </c>
      <c r="Z113" s="3">
        <v>1.043206E-2</v>
      </c>
      <c r="AA113">
        <v>994.61</v>
      </c>
      <c r="AB113">
        <v>999.97</v>
      </c>
      <c r="AC113">
        <f t="shared" si="9"/>
        <v>24104.260000000006</v>
      </c>
      <c r="AE113" t="s">
        <v>1600</v>
      </c>
      <c r="AF113" s="3">
        <v>1.4669400000000001E-2</v>
      </c>
      <c r="AG113">
        <v>992.89</v>
      </c>
      <c r="AH113">
        <v>999.97</v>
      </c>
      <c r="AI113">
        <f t="shared" si="10"/>
        <v>22413.529999999995</v>
      </c>
      <c r="AK113" t="s">
        <v>1600</v>
      </c>
      <c r="AL113" s="3">
        <v>1.04321E-2</v>
      </c>
      <c r="AM113">
        <v>984.93</v>
      </c>
      <c r="AN113">
        <v>999.97</v>
      </c>
      <c r="AO113">
        <f t="shared" si="11"/>
        <v>28930.939999999995</v>
      </c>
      <c r="AQ113" t="s">
        <v>1600</v>
      </c>
      <c r="AR113" s="3">
        <v>1.4782969999999999E-2</v>
      </c>
      <c r="AS113">
        <v>995.12</v>
      </c>
      <c r="AT113">
        <v>999.97</v>
      </c>
      <c r="AY113" t="s">
        <v>1600</v>
      </c>
      <c r="AZ113" s="3">
        <v>1.4782969999999999E-2</v>
      </c>
      <c r="BA113">
        <v>0</v>
      </c>
      <c r="BB113">
        <v>0</v>
      </c>
      <c r="BC113">
        <v>0</v>
      </c>
      <c r="BD113">
        <v>0</v>
      </c>
      <c r="BE113">
        <v>999.95</v>
      </c>
    </row>
    <row r="114" spans="2:57">
      <c r="B114" t="s">
        <v>1601</v>
      </c>
      <c r="C114" s="3">
        <v>1.176292E-2</v>
      </c>
      <c r="D114">
        <v>996.77</v>
      </c>
      <c r="E114">
        <v>999.96</v>
      </c>
      <c r="G114" t="s">
        <v>1601</v>
      </c>
      <c r="H114" s="3">
        <v>7.8542830000000001E-3</v>
      </c>
      <c r="I114">
        <v>984.76</v>
      </c>
      <c r="J114">
        <v>999.97</v>
      </c>
      <c r="K114">
        <f t="shared" si="6"/>
        <v>24748.239999999998</v>
      </c>
      <c r="M114" t="s">
        <v>1601</v>
      </c>
      <c r="N114" s="3">
        <v>1.6176579999999999E-2</v>
      </c>
      <c r="O114">
        <v>999.15</v>
      </c>
      <c r="P114">
        <v>999.96</v>
      </c>
      <c r="Q114">
        <f t="shared" si="7"/>
        <v>21106.499999999996</v>
      </c>
      <c r="S114" t="s">
        <v>1601</v>
      </c>
      <c r="T114" s="3">
        <v>6.6210030000000003E-3</v>
      </c>
      <c r="U114">
        <v>994.2</v>
      </c>
      <c r="V114">
        <v>999.97</v>
      </c>
      <c r="W114">
        <f t="shared" si="8"/>
        <v>24649.209999999995</v>
      </c>
      <c r="Y114" t="s">
        <v>1601</v>
      </c>
      <c r="Z114" s="3">
        <v>7.5469609999999996E-3</v>
      </c>
      <c r="AA114">
        <v>994.71</v>
      </c>
      <c r="AB114">
        <v>999.97</v>
      </c>
      <c r="AC114">
        <f t="shared" si="9"/>
        <v>25104.230000000007</v>
      </c>
      <c r="AE114" t="s">
        <v>1601</v>
      </c>
      <c r="AF114" s="3">
        <v>1.17629E-2</v>
      </c>
      <c r="AG114">
        <v>992.06</v>
      </c>
      <c r="AH114">
        <v>999.97</v>
      </c>
      <c r="AI114">
        <f t="shared" si="10"/>
        <v>23413.499999999996</v>
      </c>
      <c r="AK114" t="s">
        <v>1601</v>
      </c>
      <c r="AL114" s="3">
        <v>7.5469500000000002E-3</v>
      </c>
      <c r="AM114">
        <v>986.2</v>
      </c>
      <c r="AN114">
        <v>999.97</v>
      </c>
      <c r="AO114">
        <f t="shared" si="11"/>
        <v>29930.909999999996</v>
      </c>
      <c r="AQ114" t="s">
        <v>1601</v>
      </c>
      <c r="AR114" s="3">
        <v>1.622301E-2</v>
      </c>
      <c r="AS114">
        <v>993.34</v>
      </c>
      <c r="AT114">
        <v>999.98</v>
      </c>
      <c r="AY114" t="s">
        <v>1601</v>
      </c>
      <c r="AZ114" s="3">
        <v>1.622301E-2</v>
      </c>
      <c r="BA114">
        <v>0</v>
      </c>
      <c r="BB114">
        <v>0</v>
      </c>
      <c r="BC114">
        <v>0</v>
      </c>
      <c r="BD114">
        <v>0</v>
      </c>
      <c r="BE114">
        <v>999.96</v>
      </c>
    </row>
    <row r="115" spans="2:57">
      <c r="B115" t="s">
        <v>1602</v>
      </c>
      <c r="C115" s="3">
        <v>0.1073971</v>
      </c>
      <c r="D115">
        <v>997.46</v>
      </c>
      <c r="E115">
        <v>999.97</v>
      </c>
      <c r="G115" t="s">
        <v>1602</v>
      </c>
      <c r="H115" s="3">
        <v>0.1073971</v>
      </c>
      <c r="I115">
        <v>977.51</v>
      </c>
      <c r="J115">
        <v>999.96</v>
      </c>
      <c r="K115">
        <f t="shared" si="6"/>
        <v>25748.199999999997</v>
      </c>
      <c r="M115" t="s">
        <v>1602</v>
      </c>
      <c r="N115" s="3">
        <v>6.5476889999999996E-2</v>
      </c>
      <c r="O115">
        <v>999.55</v>
      </c>
      <c r="P115">
        <v>999.97</v>
      </c>
      <c r="Q115">
        <f t="shared" si="7"/>
        <v>22106.469999999998</v>
      </c>
      <c r="S115" t="s">
        <v>1602</v>
      </c>
      <c r="T115" s="3">
        <v>2.7445609999999999E-2</v>
      </c>
      <c r="U115">
        <v>996.22</v>
      </c>
      <c r="V115">
        <v>999.97</v>
      </c>
      <c r="W115">
        <f t="shared" si="8"/>
        <v>25649.179999999997</v>
      </c>
      <c r="Y115" t="s">
        <v>1602</v>
      </c>
      <c r="Z115" s="3">
        <v>3.8450600000000001E-2</v>
      </c>
      <c r="AA115">
        <v>995.91</v>
      </c>
      <c r="AB115">
        <v>999.97</v>
      </c>
      <c r="AC115">
        <f t="shared" si="9"/>
        <v>26104.200000000008</v>
      </c>
      <c r="AE115" t="s">
        <v>1602</v>
      </c>
      <c r="AF115" s="3">
        <v>0.10739700000000001</v>
      </c>
      <c r="AG115">
        <v>994.11</v>
      </c>
      <c r="AH115">
        <v>999.97</v>
      </c>
      <c r="AI115">
        <f t="shared" si="10"/>
        <v>24413.469999999998</v>
      </c>
      <c r="AK115" t="s">
        <v>1602</v>
      </c>
      <c r="AL115" s="3">
        <v>6.5513799999999997E-2</v>
      </c>
      <c r="AM115">
        <v>983.72</v>
      </c>
      <c r="AN115">
        <v>999.97</v>
      </c>
      <c r="AO115">
        <f t="shared" si="11"/>
        <v>30930.879999999997</v>
      </c>
      <c r="AQ115" t="s">
        <v>1602</v>
      </c>
      <c r="AR115" s="3">
        <v>0.11951299999999999</v>
      </c>
      <c r="AS115">
        <v>992.19</v>
      </c>
      <c r="AT115">
        <v>999.98</v>
      </c>
      <c r="AY115" t="s">
        <v>1602</v>
      </c>
      <c r="AZ115" s="3">
        <v>0.11951299999999999</v>
      </c>
      <c r="BA115">
        <v>0</v>
      </c>
      <c r="BB115">
        <v>0</v>
      </c>
      <c r="BC115">
        <v>0</v>
      </c>
      <c r="BD115">
        <v>0</v>
      </c>
      <c r="BE115">
        <v>999.96</v>
      </c>
    </row>
    <row r="116" spans="2:57">
      <c r="B116" t="s">
        <v>1603</v>
      </c>
      <c r="C116" s="3">
        <v>0.1152439</v>
      </c>
      <c r="D116">
        <v>997.96</v>
      </c>
      <c r="E116">
        <v>999.96</v>
      </c>
      <c r="G116" t="s">
        <v>1603</v>
      </c>
      <c r="H116" s="3">
        <v>6.2938869999999994E-2</v>
      </c>
      <c r="I116">
        <v>980.58</v>
      </c>
      <c r="J116">
        <v>999.97</v>
      </c>
      <c r="K116">
        <f t="shared" si="6"/>
        <v>26748.17</v>
      </c>
      <c r="M116" t="s">
        <v>1603</v>
      </c>
      <c r="N116" s="3">
        <v>9.2646060000000002E-2</v>
      </c>
      <c r="O116">
        <v>999.5</v>
      </c>
      <c r="P116">
        <v>999.96</v>
      </c>
      <c r="Q116">
        <f t="shared" si="7"/>
        <v>23106.429999999997</v>
      </c>
      <c r="S116" t="s">
        <v>1603</v>
      </c>
      <c r="T116" s="3">
        <v>6.9099069999999999E-2</v>
      </c>
      <c r="U116">
        <v>996.14</v>
      </c>
      <c r="V116">
        <v>999.97</v>
      </c>
      <c r="W116">
        <f t="shared" si="8"/>
        <v>26649.149999999998</v>
      </c>
      <c r="Y116" t="s">
        <v>1603</v>
      </c>
      <c r="Z116" s="3">
        <v>5.9525729999999999E-2</v>
      </c>
      <c r="AA116">
        <v>996.12</v>
      </c>
      <c r="AB116">
        <v>999.97</v>
      </c>
      <c r="AC116">
        <f t="shared" si="9"/>
        <v>27104.170000000009</v>
      </c>
      <c r="AE116" t="s">
        <v>1603</v>
      </c>
      <c r="AF116" s="3">
        <v>0.115244</v>
      </c>
      <c r="AG116">
        <v>995.06</v>
      </c>
      <c r="AH116">
        <v>999.97</v>
      </c>
      <c r="AI116">
        <f t="shared" si="10"/>
        <v>25413.439999999999</v>
      </c>
      <c r="AK116" t="s">
        <v>1603</v>
      </c>
      <c r="AL116" s="3">
        <v>5.9525700000000001E-2</v>
      </c>
      <c r="AM116">
        <v>987.45</v>
      </c>
      <c r="AN116">
        <v>999.97</v>
      </c>
      <c r="AO116">
        <f t="shared" si="11"/>
        <v>31930.85</v>
      </c>
      <c r="AQ116" t="s">
        <v>1603</v>
      </c>
      <c r="AR116" s="3">
        <v>0.120688</v>
      </c>
      <c r="AS116">
        <v>993.6</v>
      </c>
      <c r="AT116">
        <v>999.97</v>
      </c>
      <c r="AY116" t="s">
        <v>1603</v>
      </c>
      <c r="AZ116" s="3">
        <v>0.120688</v>
      </c>
      <c r="BA116">
        <v>0</v>
      </c>
      <c r="BB116">
        <v>0</v>
      </c>
      <c r="BC116">
        <v>0</v>
      </c>
      <c r="BD116">
        <v>0</v>
      </c>
      <c r="BE116">
        <v>999.95</v>
      </c>
    </row>
    <row r="117" spans="2:57">
      <c r="B117" t="s">
        <v>1604</v>
      </c>
      <c r="C117" s="3">
        <v>5.021018E-2</v>
      </c>
      <c r="D117">
        <v>998.76</v>
      </c>
      <c r="E117">
        <v>999.97</v>
      </c>
      <c r="G117" t="s">
        <v>1604</v>
      </c>
      <c r="H117" s="3">
        <v>6.4820649999999994E-2</v>
      </c>
      <c r="I117">
        <v>988.17</v>
      </c>
      <c r="J117">
        <v>999.97</v>
      </c>
      <c r="K117">
        <f t="shared" si="6"/>
        <v>27748.14</v>
      </c>
      <c r="M117" t="s">
        <v>1604</v>
      </c>
      <c r="N117" s="3">
        <v>1.940745E-2</v>
      </c>
      <c r="O117">
        <v>999.57</v>
      </c>
      <c r="P117">
        <v>999.97</v>
      </c>
      <c r="Q117">
        <f t="shared" si="7"/>
        <v>24106.399999999998</v>
      </c>
      <c r="S117" t="s">
        <v>1604</v>
      </c>
      <c r="T117" s="3">
        <v>4.5420469999999998E-2</v>
      </c>
      <c r="U117">
        <v>996.39</v>
      </c>
      <c r="V117">
        <v>999.97</v>
      </c>
      <c r="W117">
        <f t="shared" si="8"/>
        <v>27649.119999999999</v>
      </c>
      <c r="Y117" t="s">
        <v>1604</v>
      </c>
      <c r="Z117" s="3">
        <v>4.6207310000000001E-2</v>
      </c>
      <c r="AA117">
        <v>996.15</v>
      </c>
      <c r="AB117">
        <v>999.97</v>
      </c>
      <c r="AC117">
        <f t="shared" si="9"/>
        <v>28104.14000000001</v>
      </c>
      <c r="AE117" t="s">
        <v>1604</v>
      </c>
      <c r="AF117" s="3">
        <v>5.9214900000000001E-2</v>
      </c>
      <c r="AG117">
        <v>994.58</v>
      </c>
      <c r="AH117">
        <v>999.97</v>
      </c>
      <c r="AI117">
        <f t="shared" si="10"/>
        <v>26413.41</v>
      </c>
      <c r="AK117" t="s">
        <v>1604</v>
      </c>
      <c r="AL117" s="3">
        <v>4.79406E-2</v>
      </c>
      <c r="AM117">
        <v>985.55</v>
      </c>
      <c r="AN117">
        <v>999.96</v>
      </c>
      <c r="AO117">
        <f t="shared" si="11"/>
        <v>32930.81</v>
      </c>
      <c r="AQ117" t="s">
        <v>1604</v>
      </c>
      <c r="AR117" s="3">
        <v>6.4820589999999997E-2</v>
      </c>
      <c r="AS117">
        <v>995.96</v>
      </c>
      <c r="AT117">
        <v>999.98</v>
      </c>
      <c r="AY117" t="s">
        <v>1604</v>
      </c>
      <c r="AZ117" s="3">
        <v>6.4820589999999997E-2</v>
      </c>
      <c r="BA117">
        <v>0</v>
      </c>
      <c r="BB117">
        <v>0</v>
      </c>
      <c r="BC117">
        <v>0</v>
      </c>
      <c r="BD117">
        <v>0</v>
      </c>
      <c r="BE117">
        <v>999.96</v>
      </c>
    </row>
    <row r="118" spans="2:57">
      <c r="B118" t="s">
        <v>1605</v>
      </c>
      <c r="C118" s="3">
        <v>2.6463569999999999E-2</v>
      </c>
      <c r="D118">
        <v>998.96</v>
      </c>
      <c r="E118">
        <v>999.97</v>
      </c>
      <c r="G118" t="s">
        <v>1605</v>
      </c>
      <c r="H118" s="3">
        <v>2.6463569999999999E-2</v>
      </c>
      <c r="I118">
        <v>992.92</v>
      </c>
      <c r="J118">
        <v>999.97</v>
      </c>
      <c r="K118">
        <f t="shared" si="6"/>
        <v>28748.11</v>
      </c>
      <c r="M118" t="s">
        <v>1605</v>
      </c>
      <c r="N118" s="3">
        <v>8.826736E-3</v>
      </c>
      <c r="O118">
        <v>999.65</v>
      </c>
      <c r="P118">
        <v>999.97</v>
      </c>
      <c r="Q118">
        <f t="shared" si="7"/>
        <v>25106.37</v>
      </c>
      <c r="S118" t="s">
        <v>1605</v>
      </c>
      <c r="T118" s="3">
        <v>8.6432699999999998E-3</v>
      </c>
      <c r="U118">
        <v>996.39</v>
      </c>
      <c r="V118">
        <v>999.97</v>
      </c>
      <c r="W118">
        <f t="shared" si="8"/>
        <v>28649.09</v>
      </c>
      <c r="Y118" t="s">
        <v>1605</v>
      </c>
      <c r="Z118" s="3">
        <v>7.8799130000000005E-3</v>
      </c>
      <c r="AA118">
        <v>996.9</v>
      </c>
      <c r="AB118">
        <v>999.97</v>
      </c>
      <c r="AC118">
        <f t="shared" si="9"/>
        <v>29104.110000000011</v>
      </c>
      <c r="AE118" t="s">
        <v>1605</v>
      </c>
      <c r="AF118" s="3">
        <v>2.64636E-2</v>
      </c>
      <c r="AG118">
        <v>994.66</v>
      </c>
      <c r="AH118">
        <v>999.97</v>
      </c>
      <c r="AI118">
        <f t="shared" si="10"/>
        <v>27413.38</v>
      </c>
      <c r="AK118" t="s">
        <v>1605</v>
      </c>
      <c r="AL118" s="3">
        <v>7.8799100000000004E-3</v>
      </c>
      <c r="AM118">
        <v>985.58</v>
      </c>
      <c r="AN118">
        <v>999.97</v>
      </c>
      <c r="AO118">
        <f t="shared" si="11"/>
        <v>33930.78</v>
      </c>
      <c r="AQ118" t="s">
        <v>1605</v>
      </c>
      <c r="AR118" s="3">
        <v>2.6463509999999999E-2</v>
      </c>
      <c r="AS118">
        <v>995.58</v>
      </c>
      <c r="AT118">
        <v>999.98</v>
      </c>
      <c r="AY118" t="s">
        <v>1605</v>
      </c>
      <c r="AZ118" s="3">
        <v>2.6463509999999999E-2</v>
      </c>
      <c r="BA118">
        <v>0</v>
      </c>
      <c r="BB118">
        <v>0</v>
      </c>
      <c r="BC118">
        <v>0</v>
      </c>
      <c r="BD118">
        <v>0</v>
      </c>
      <c r="BE118">
        <v>999.97</v>
      </c>
    </row>
    <row r="119" spans="2:57">
      <c r="B119" t="s">
        <v>1606</v>
      </c>
      <c r="C119" s="3">
        <v>3.2494070000000002E-3</v>
      </c>
      <c r="D119">
        <v>998.81</v>
      </c>
      <c r="E119">
        <v>999.97</v>
      </c>
      <c r="G119" t="s">
        <v>1606</v>
      </c>
      <c r="H119" s="3">
        <v>1.9931609999999999E-2</v>
      </c>
      <c r="I119">
        <v>991.83</v>
      </c>
      <c r="J119">
        <v>999.96</v>
      </c>
      <c r="K119">
        <f t="shared" si="6"/>
        <v>29748.07</v>
      </c>
      <c r="M119" t="s">
        <v>1606</v>
      </c>
      <c r="N119" s="3">
        <v>4.965723E-3</v>
      </c>
      <c r="O119">
        <v>999.56</v>
      </c>
      <c r="P119">
        <v>999.97</v>
      </c>
      <c r="Q119">
        <f t="shared" si="7"/>
        <v>26106.34</v>
      </c>
      <c r="S119" t="s">
        <v>1606</v>
      </c>
      <c r="T119" s="3">
        <v>5.6520700000000004E-3</v>
      </c>
      <c r="U119">
        <v>996.16</v>
      </c>
      <c r="V119">
        <v>999.97</v>
      </c>
      <c r="W119">
        <f t="shared" si="8"/>
        <v>29649.06</v>
      </c>
      <c r="Y119" t="s">
        <v>1606</v>
      </c>
      <c r="Z119" s="3">
        <v>3.9487480000000002E-3</v>
      </c>
      <c r="AA119">
        <v>996.68</v>
      </c>
      <c r="AB119">
        <v>999.97</v>
      </c>
      <c r="AC119">
        <f t="shared" si="9"/>
        <v>30104.080000000013</v>
      </c>
      <c r="AE119" t="s">
        <v>1606</v>
      </c>
      <c r="AF119" s="3">
        <v>5.69419E-3</v>
      </c>
      <c r="AG119">
        <v>992.5</v>
      </c>
      <c r="AH119">
        <v>999.96</v>
      </c>
      <c r="AI119">
        <f t="shared" si="10"/>
        <v>28413.34</v>
      </c>
      <c r="AK119" t="s">
        <v>1606</v>
      </c>
      <c r="AL119" s="3">
        <v>1.027E-2</v>
      </c>
      <c r="AM119">
        <v>985.09</v>
      </c>
      <c r="AN119">
        <v>999.96</v>
      </c>
      <c r="AO119">
        <f t="shared" si="11"/>
        <v>34930.74</v>
      </c>
      <c r="AQ119" t="s">
        <v>1606</v>
      </c>
      <c r="AR119" s="3">
        <v>5.6941509999999997E-3</v>
      </c>
      <c r="AS119">
        <v>996.79</v>
      </c>
      <c r="AT119">
        <v>999.98</v>
      </c>
      <c r="AY119" t="s">
        <v>1606</v>
      </c>
      <c r="AZ119" s="3">
        <v>5.6941509999999997E-3</v>
      </c>
      <c r="BA119">
        <v>0</v>
      </c>
      <c r="BB119">
        <v>0</v>
      </c>
      <c r="BC119">
        <v>0</v>
      </c>
      <c r="BD119">
        <v>0</v>
      </c>
      <c r="BE119">
        <v>999.96</v>
      </c>
    </row>
    <row r="120" spans="2:57">
      <c r="B120" t="s">
        <v>1607</v>
      </c>
      <c r="C120" s="3">
        <v>6.0197710000000001E-3</v>
      </c>
      <c r="D120">
        <v>998.11</v>
      </c>
      <c r="E120">
        <v>999.96</v>
      </c>
      <c r="G120" t="s">
        <v>1607</v>
      </c>
      <c r="H120" s="3">
        <v>5.1717760000000003E-3</v>
      </c>
      <c r="I120">
        <v>981.58</v>
      </c>
      <c r="J120">
        <v>999.97</v>
      </c>
      <c r="K120">
        <f t="shared" si="6"/>
        <v>30748.04</v>
      </c>
      <c r="M120" t="s">
        <v>1607</v>
      </c>
      <c r="N120" s="3">
        <v>3.0856730000000001E-3</v>
      </c>
      <c r="O120">
        <v>999.21</v>
      </c>
      <c r="P120">
        <v>999.97</v>
      </c>
      <c r="Q120">
        <f t="shared" si="7"/>
        <v>27106.31</v>
      </c>
      <c r="S120" t="s">
        <v>1607</v>
      </c>
      <c r="T120" s="3">
        <v>1.797199E-3</v>
      </c>
      <c r="U120">
        <v>995.4</v>
      </c>
      <c r="V120">
        <v>999.97</v>
      </c>
      <c r="W120">
        <f t="shared" si="8"/>
        <v>30649.030000000002</v>
      </c>
      <c r="Y120" t="s">
        <v>1607</v>
      </c>
      <c r="Z120" s="3">
        <v>1.2090979999999999E-2</v>
      </c>
      <c r="AA120">
        <v>995.15</v>
      </c>
      <c r="AB120">
        <v>999.97</v>
      </c>
      <c r="AC120">
        <f t="shared" si="9"/>
        <v>31104.050000000014</v>
      </c>
      <c r="AE120" t="s">
        <v>1607</v>
      </c>
      <c r="AF120" s="3">
        <v>6.0197499999999999E-3</v>
      </c>
      <c r="AG120">
        <v>993.59</v>
      </c>
      <c r="AH120">
        <v>999.96</v>
      </c>
      <c r="AI120">
        <f t="shared" si="10"/>
        <v>29413.3</v>
      </c>
      <c r="AK120" t="s">
        <v>1607</v>
      </c>
      <c r="AL120" s="3">
        <v>1.2090999999999999E-2</v>
      </c>
      <c r="AM120">
        <v>985.08</v>
      </c>
      <c r="AN120">
        <v>999.97</v>
      </c>
      <c r="AO120">
        <f t="shared" si="11"/>
        <v>35930.71</v>
      </c>
      <c r="AQ120" t="s">
        <v>1607</v>
      </c>
      <c r="AR120" s="3">
        <v>2.0158289999999999E-4</v>
      </c>
      <c r="AS120">
        <v>999.95</v>
      </c>
      <c r="AT120">
        <v>999.98</v>
      </c>
      <c r="AY120" t="s">
        <v>1607</v>
      </c>
      <c r="AZ120" s="3">
        <v>2.0158289999999999E-4</v>
      </c>
      <c r="BA120">
        <v>0</v>
      </c>
      <c r="BB120">
        <v>0</v>
      </c>
      <c r="BC120">
        <v>0</v>
      </c>
      <c r="BD120">
        <v>0</v>
      </c>
      <c r="BE120">
        <v>999.96</v>
      </c>
    </row>
    <row r="121" spans="2:57">
      <c r="B121" t="s">
        <v>1608</v>
      </c>
      <c r="C121" s="3">
        <v>4.8271420000000004E-3</v>
      </c>
      <c r="D121">
        <v>998.68</v>
      </c>
      <c r="E121">
        <v>999.97</v>
      </c>
      <c r="G121" t="s">
        <v>1608</v>
      </c>
      <c r="H121" s="3">
        <v>4.6211480000000003E-3</v>
      </c>
      <c r="I121">
        <v>985.81</v>
      </c>
      <c r="J121">
        <v>999.96</v>
      </c>
      <c r="K121">
        <f t="shared" si="6"/>
        <v>31748</v>
      </c>
      <c r="M121" t="s">
        <v>1608</v>
      </c>
      <c r="N121" s="3">
        <v>1.2665389999999999E-3</v>
      </c>
      <c r="O121">
        <v>999.16</v>
      </c>
      <c r="P121">
        <v>999.97</v>
      </c>
      <c r="Q121">
        <f t="shared" si="7"/>
        <v>28106.280000000002</v>
      </c>
      <c r="S121" t="s">
        <v>1608</v>
      </c>
      <c r="T121" s="3">
        <v>1.0972620000000001E-3</v>
      </c>
      <c r="U121">
        <v>994.24</v>
      </c>
      <c r="V121">
        <v>999.97</v>
      </c>
      <c r="W121">
        <f t="shared" si="8"/>
        <v>31649.000000000004</v>
      </c>
      <c r="Y121" t="s">
        <v>1608</v>
      </c>
      <c r="Z121" s="3">
        <v>1.3514759999999999E-3</v>
      </c>
      <c r="AA121">
        <v>994.97</v>
      </c>
      <c r="AB121">
        <v>999.97</v>
      </c>
      <c r="AC121">
        <f t="shared" si="9"/>
        <v>32104.020000000015</v>
      </c>
      <c r="AE121" t="s">
        <v>1608</v>
      </c>
      <c r="AF121" s="3">
        <v>4.8271099999999999E-3</v>
      </c>
      <c r="AG121">
        <v>994.14</v>
      </c>
      <c r="AH121">
        <v>999.97</v>
      </c>
      <c r="AI121">
        <f t="shared" si="10"/>
        <v>30413.27</v>
      </c>
      <c r="AK121" t="s">
        <v>1608</v>
      </c>
      <c r="AL121" s="3">
        <v>1.35148E-3</v>
      </c>
      <c r="AM121">
        <v>982.24</v>
      </c>
      <c r="AN121">
        <v>999.97</v>
      </c>
      <c r="AO121">
        <f t="shared" si="11"/>
        <v>36930.68</v>
      </c>
      <c r="AQ121" t="s">
        <v>1608</v>
      </c>
      <c r="AR121" s="3">
        <v>4.8271420000000004E-3</v>
      </c>
      <c r="AS121">
        <v>996.58</v>
      </c>
      <c r="AT121">
        <v>999.98</v>
      </c>
      <c r="AY121" t="s">
        <v>1608</v>
      </c>
      <c r="AZ121" s="3">
        <v>4.8271420000000004E-3</v>
      </c>
      <c r="BA121">
        <v>0</v>
      </c>
      <c r="BB121">
        <v>0</v>
      </c>
      <c r="BC121">
        <v>0</v>
      </c>
      <c r="BD121">
        <v>0</v>
      </c>
      <c r="BE121">
        <v>999.96</v>
      </c>
    </row>
    <row r="122" spans="2:57">
      <c r="B122" t="s">
        <v>1609</v>
      </c>
      <c r="C122" s="3">
        <v>4.132986E-3</v>
      </c>
      <c r="D122">
        <v>998.26</v>
      </c>
      <c r="E122">
        <v>999.97</v>
      </c>
      <c r="G122" t="s">
        <v>1609</v>
      </c>
      <c r="H122" s="3">
        <v>4.132986E-3</v>
      </c>
      <c r="I122">
        <v>986.12</v>
      </c>
      <c r="J122">
        <v>999.97</v>
      </c>
      <c r="K122">
        <f t="shared" si="6"/>
        <v>32747.97</v>
      </c>
      <c r="M122" t="s">
        <v>1609</v>
      </c>
      <c r="N122" s="3">
        <v>2.8176310000000001E-3</v>
      </c>
      <c r="O122">
        <v>999.24</v>
      </c>
      <c r="P122">
        <v>999.96</v>
      </c>
      <c r="Q122">
        <f t="shared" si="7"/>
        <v>29106.240000000002</v>
      </c>
      <c r="S122" t="s">
        <v>1609</v>
      </c>
      <c r="T122" s="3">
        <v>4.8244E-4</v>
      </c>
      <c r="U122">
        <v>993.82</v>
      </c>
      <c r="V122">
        <v>999.97</v>
      </c>
      <c r="W122">
        <f t="shared" si="8"/>
        <v>32648.970000000005</v>
      </c>
      <c r="Y122" t="s">
        <v>1609</v>
      </c>
      <c r="Z122" s="3">
        <v>2.040446E-3</v>
      </c>
      <c r="AA122">
        <v>994.23</v>
      </c>
      <c r="AB122">
        <v>999.97</v>
      </c>
      <c r="AC122">
        <f t="shared" si="9"/>
        <v>33103.990000000013</v>
      </c>
      <c r="AE122" t="s">
        <v>1609</v>
      </c>
      <c r="AF122" s="3">
        <v>4.1329899999999996E-3</v>
      </c>
      <c r="AG122">
        <v>993.6</v>
      </c>
      <c r="AH122">
        <v>999.97</v>
      </c>
      <c r="AI122">
        <f t="shared" si="10"/>
        <v>31413.24</v>
      </c>
      <c r="AK122" t="s">
        <v>1609</v>
      </c>
      <c r="AL122" s="3">
        <v>2.0404300000000002E-3</v>
      </c>
      <c r="AM122">
        <v>980.7</v>
      </c>
      <c r="AN122">
        <v>999.97</v>
      </c>
      <c r="AO122">
        <f t="shared" si="11"/>
        <v>37930.65</v>
      </c>
      <c r="AQ122" t="s">
        <v>1609</v>
      </c>
      <c r="AR122" s="3">
        <v>2.5713439999999998E-4</v>
      </c>
      <c r="AS122">
        <v>999.93</v>
      </c>
      <c r="AT122">
        <v>999.98</v>
      </c>
      <c r="AY122" t="s">
        <v>1609</v>
      </c>
      <c r="AZ122" s="3">
        <v>2.5713439999999998E-4</v>
      </c>
      <c r="BA122">
        <v>0</v>
      </c>
      <c r="BB122">
        <v>0</v>
      </c>
      <c r="BC122">
        <v>0</v>
      </c>
      <c r="BD122">
        <v>0</v>
      </c>
      <c r="BE122">
        <v>999.96</v>
      </c>
    </row>
    <row r="123" spans="2:57">
      <c r="B123" t="s">
        <v>1610</v>
      </c>
      <c r="C123" s="3">
        <v>0.69246019999999997</v>
      </c>
      <c r="D123">
        <v>0.1</v>
      </c>
      <c r="E123">
        <v>0.1</v>
      </c>
      <c r="G123" t="s">
        <v>1610</v>
      </c>
      <c r="H123" s="3">
        <v>0.69246019999999997</v>
      </c>
      <c r="I123">
        <v>7.0000000000000007E-2</v>
      </c>
      <c r="J123">
        <v>0.08</v>
      </c>
      <c r="K123">
        <f t="shared" si="6"/>
        <v>32748.050000000003</v>
      </c>
      <c r="M123" t="s">
        <v>1610</v>
      </c>
      <c r="N123" s="3">
        <v>0.69246019999999997</v>
      </c>
      <c r="O123">
        <v>0.16</v>
      </c>
      <c r="P123">
        <v>0.16</v>
      </c>
      <c r="Q123">
        <f t="shared" si="7"/>
        <v>29106.400000000001</v>
      </c>
      <c r="S123" t="s">
        <v>1610</v>
      </c>
      <c r="T123" s="3">
        <v>0.69246019999999997</v>
      </c>
      <c r="U123">
        <v>0.09</v>
      </c>
      <c r="V123">
        <v>0.09</v>
      </c>
      <c r="W123">
        <f t="shared" si="8"/>
        <v>32649.060000000005</v>
      </c>
      <c r="Y123" t="s">
        <v>1610</v>
      </c>
      <c r="Z123" s="3">
        <v>0.69246019999999997</v>
      </c>
      <c r="AA123">
        <v>0.06</v>
      </c>
      <c r="AB123">
        <v>0.06</v>
      </c>
      <c r="AC123">
        <f t="shared" si="9"/>
        <v>33104.05000000001</v>
      </c>
      <c r="AE123" t="s">
        <v>1610</v>
      </c>
      <c r="AF123" s="3">
        <v>0.69245999999999996</v>
      </c>
      <c r="AG123">
        <v>1.63</v>
      </c>
      <c r="AH123">
        <v>1.63</v>
      </c>
      <c r="AI123">
        <f t="shared" si="10"/>
        <v>31414.870000000003</v>
      </c>
      <c r="AK123" t="s">
        <v>1610</v>
      </c>
      <c r="AL123" s="3">
        <v>0.69245999999999996</v>
      </c>
      <c r="AM123">
        <v>0.69</v>
      </c>
      <c r="AN123">
        <v>0.69</v>
      </c>
      <c r="AO123">
        <f t="shared" si="11"/>
        <v>37931.340000000004</v>
      </c>
      <c r="AQ123" t="s">
        <v>1610</v>
      </c>
      <c r="AR123" s="3">
        <v>0.69246019999999997</v>
      </c>
      <c r="AS123">
        <v>0.01</v>
      </c>
      <c r="AT123">
        <v>0.01</v>
      </c>
      <c r="AY123" t="s">
        <v>1610</v>
      </c>
      <c r="AZ123" s="3">
        <v>0.69246019999999997</v>
      </c>
      <c r="BA123">
        <v>0</v>
      </c>
      <c r="BB123">
        <v>0</v>
      </c>
      <c r="BC123">
        <v>0</v>
      </c>
      <c r="BD123">
        <v>0</v>
      </c>
      <c r="BE123">
        <v>0.01</v>
      </c>
    </row>
    <row r="124" spans="2:57">
      <c r="B124" t="s">
        <v>1611</v>
      </c>
      <c r="C124" s="3">
        <v>0.78932420000000003</v>
      </c>
      <c r="D124">
        <v>0.12</v>
      </c>
      <c r="E124">
        <v>0.12</v>
      </c>
      <c r="G124" t="s">
        <v>1611</v>
      </c>
      <c r="H124" s="3">
        <v>0.78932420000000003</v>
      </c>
      <c r="I124">
        <v>0.05</v>
      </c>
      <c r="J124">
        <v>0.05</v>
      </c>
      <c r="K124">
        <f t="shared" si="6"/>
        <v>32748.100000000002</v>
      </c>
      <c r="M124" t="s">
        <v>1611</v>
      </c>
      <c r="N124" s="3">
        <v>0.78932420000000003</v>
      </c>
      <c r="O124">
        <v>0.16</v>
      </c>
      <c r="P124">
        <v>0.16</v>
      </c>
      <c r="Q124">
        <f t="shared" si="7"/>
        <v>29106.560000000001</v>
      </c>
      <c r="S124" t="s">
        <v>1611</v>
      </c>
      <c r="T124" s="3">
        <v>0.78932420000000003</v>
      </c>
      <c r="U124">
        <v>0.08</v>
      </c>
      <c r="V124">
        <v>0.08</v>
      </c>
      <c r="W124">
        <f t="shared" si="8"/>
        <v>32649.140000000007</v>
      </c>
      <c r="Y124" t="s">
        <v>1611</v>
      </c>
      <c r="Z124" s="3">
        <v>0.78932420000000003</v>
      </c>
      <c r="AA124">
        <v>0.06</v>
      </c>
      <c r="AB124">
        <v>0.06</v>
      </c>
      <c r="AC124">
        <f t="shared" si="9"/>
        <v>33104.110000000008</v>
      </c>
      <c r="AE124" t="s">
        <v>1611</v>
      </c>
      <c r="AF124" s="3">
        <v>0.78932400000000003</v>
      </c>
      <c r="AG124">
        <v>1.58</v>
      </c>
      <c r="AH124">
        <v>1.58</v>
      </c>
      <c r="AI124">
        <f t="shared" si="10"/>
        <v>31416.450000000004</v>
      </c>
      <c r="AK124" t="s">
        <v>1611</v>
      </c>
      <c r="AL124" s="3">
        <v>0.78932400000000003</v>
      </c>
      <c r="AM124">
        <v>0.68</v>
      </c>
      <c r="AN124">
        <v>0.68</v>
      </c>
      <c r="AO124">
        <f t="shared" si="11"/>
        <v>37932.020000000004</v>
      </c>
      <c r="AQ124" t="s">
        <v>1611</v>
      </c>
      <c r="AR124" s="3">
        <v>0.78932429999999998</v>
      </c>
      <c r="AS124">
        <v>0.01</v>
      </c>
      <c r="AT124">
        <v>0.02</v>
      </c>
      <c r="AY124" t="s">
        <v>1611</v>
      </c>
      <c r="AZ124" s="3">
        <v>0.78932429999999998</v>
      </c>
      <c r="BA124">
        <v>0</v>
      </c>
      <c r="BB124">
        <v>0</v>
      </c>
      <c r="BC124">
        <v>0</v>
      </c>
      <c r="BD124">
        <v>0</v>
      </c>
      <c r="BE124">
        <v>0.01</v>
      </c>
    </row>
    <row r="125" spans="2:57">
      <c r="B125" t="s">
        <v>1612</v>
      </c>
      <c r="C125" s="3">
        <v>0.82750599999999996</v>
      </c>
      <c r="D125">
        <v>7.0000000000000007E-2</v>
      </c>
      <c r="E125">
        <v>7.0000000000000007E-2</v>
      </c>
      <c r="G125" t="s">
        <v>1612</v>
      </c>
      <c r="H125" s="3">
        <v>0.82750599999999996</v>
      </c>
      <c r="I125">
        <v>0.1</v>
      </c>
      <c r="J125">
        <v>0.1</v>
      </c>
      <c r="K125">
        <f t="shared" si="6"/>
        <v>32748.2</v>
      </c>
      <c r="M125" t="s">
        <v>1612</v>
      </c>
      <c r="N125" s="3">
        <v>0.82750599999999996</v>
      </c>
      <c r="O125">
        <v>0.19</v>
      </c>
      <c r="P125">
        <v>0.19</v>
      </c>
      <c r="Q125">
        <f t="shared" si="7"/>
        <v>29106.75</v>
      </c>
      <c r="S125" t="s">
        <v>1612</v>
      </c>
      <c r="T125" s="3">
        <v>0.82750599999999996</v>
      </c>
      <c r="U125">
        <v>7.0000000000000007E-2</v>
      </c>
      <c r="V125">
        <v>7.0000000000000007E-2</v>
      </c>
      <c r="W125">
        <f t="shared" si="8"/>
        <v>32649.210000000006</v>
      </c>
      <c r="Y125" t="s">
        <v>1612</v>
      </c>
      <c r="Z125" s="3">
        <v>0.82750599999999996</v>
      </c>
      <c r="AA125">
        <v>0.05</v>
      </c>
      <c r="AB125">
        <v>0.05</v>
      </c>
      <c r="AC125">
        <f t="shared" si="9"/>
        <v>33104.160000000011</v>
      </c>
      <c r="AE125" t="s">
        <v>1612</v>
      </c>
      <c r="AF125" s="3">
        <v>0.82750599999999996</v>
      </c>
      <c r="AG125">
        <v>1.1599999999999999</v>
      </c>
      <c r="AH125">
        <v>1.17</v>
      </c>
      <c r="AI125">
        <f t="shared" si="10"/>
        <v>31417.620000000003</v>
      </c>
      <c r="AK125" t="s">
        <v>1612</v>
      </c>
      <c r="AL125" s="3">
        <v>0.82750599999999996</v>
      </c>
      <c r="AM125">
        <v>0.86</v>
      </c>
      <c r="AN125">
        <v>0.86</v>
      </c>
      <c r="AO125">
        <f t="shared" si="11"/>
        <v>37932.880000000005</v>
      </c>
      <c r="AQ125" t="s">
        <v>1612</v>
      </c>
      <c r="AR125" s="3">
        <v>0.82750590000000002</v>
      </c>
      <c r="AS125">
        <v>0.01</v>
      </c>
      <c r="AT125">
        <v>0.01</v>
      </c>
      <c r="AY125" t="s">
        <v>1612</v>
      </c>
      <c r="AZ125" s="3">
        <v>0.82750590000000002</v>
      </c>
      <c r="BA125">
        <v>0</v>
      </c>
      <c r="BB125">
        <v>0</v>
      </c>
      <c r="BC125">
        <v>0</v>
      </c>
      <c r="BD125">
        <v>0</v>
      </c>
      <c r="BE125">
        <v>0.01</v>
      </c>
    </row>
    <row r="126" spans="2:57">
      <c r="B126" t="s">
        <v>1613</v>
      </c>
      <c r="C126" s="3">
        <v>0.72871819999999998</v>
      </c>
      <c r="D126">
        <v>0.06</v>
      </c>
      <c r="E126">
        <v>0.06</v>
      </c>
      <c r="G126" t="s">
        <v>1613</v>
      </c>
      <c r="H126" s="3">
        <v>0.72871819999999998</v>
      </c>
      <c r="I126">
        <v>0.08</v>
      </c>
      <c r="J126">
        <v>0.08</v>
      </c>
      <c r="K126">
        <f t="shared" si="6"/>
        <v>32748.280000000002</v>
      </c>
      <c r="M126" t="s">
        <v>1613</v>
      </c>
      <c r="N126" s="3">
        <v>0.72871819999999998</v>
      </c>
      <c r="O126">
        <v>0.16</v>
      </c>
      <c r="P126">
        <v>0.17</v>
      </c>
      <c r="Q126">
        <f t="shared" si="7"/>
        <v>29106.92</v>
      </c>
      <c r="S126" t="s">
        <v>1613</v>
      </c>
      <c r="T126" s="3">
        <v>0.72871819999999998</v>
      </c>
      <c r="U126">
        <v>0.06</v>
      </c>
      <c r="V126">
        <v>0.06</v>
      </c>
      <c r="W126">
        <f t="shared" si="8"/>
        <v>32649.270000000008</v>
      </c>
      <c r="Y126" t="s">
        <v>1613</v>
      </c>
      <c r="Z126" s="3">
        <v>0.72871819999999998</v>
      </c>
      <c r="AA126">
        <v>0.05</v>
      </c>
      <c r="AB126">
        <v>0.05</v>
      </c>
      <c r="AC126">
        <f t="shared" si="9"/>
        <v>33104.210000000014</v>
      </c>
      <c r="AE126" t="s">
        <v>1613</v>
      </c>
      <c r="AF126" s="3">
        <v>0.72871799999999998</v>
      </c>
      <c r="AG126">
        <v>1</v>
      </c>
      <c r="AH126">
        <v>1</v>
      </c>
      <c r="AI126">
        <f t="shared" si="10"/>
        <v>31418.620000000003</v>
      </c>
      <c r="AK126" t="s">
        <v>1613</v>
      </c>
      <c r="AL126" s="3">
        <v>0.72871799999999998</v>
      </c>
      <c r="AM126">
        <v>0.55000000000000004</v>
      </c>
      <c r="AN126">
        <v>0.55000000000000004</v>
      </c>
      <c r="AO126">
        <f t="shared" si="11"/>
        <v>37933.430000000008</v>
      </c>
      <c r="AQ126" t="s">
        <v>1613</v>
      </c>
      <c r="AR126" s="3">
        <v>0.72871819999999998</v>
      </c>
      <c r="AS126">
        <v>0.01</v>
      </c>
      <c r="AT126">
        <v>0.01</v>
      </c>
      <c r="AY126" t="s">
        <v>1613</v>
      </c>
      <c r="AZ126" s="3">
        <v>0.72871819999999998</v>
      </c>
      <c r="BA126">
        <v>0</v>
      </c>
      <c r="BB126">
        <v>0</v>
      </c>
      <c r="BC126">
        <v>0</v>
      </c>
      <c r="BD126">
        <v>0</v>
      </c>
      <c r="BE126">
        <v>0.01</v>
      </c>
    </row>
    <row r="127" spans="2:57">
      <c r="B127" t="s">
        <v>1614</v>
      </c>
      <c r="C127" s="3">
        <v>0.76690000000000003</v>
      </c>
      <c r="D127">
        <v>0.08</v>
      </c>
      <c r="E127">
        <v>0.08</v>
      </c>
      <c r="G127" t="s">
        <v>1614</v>
      </c>
      <c r="H127" s="3">
        <v>0.76690000000000003</v>
      </c>
      <c r="I127">
        <v>0.09</v>
      </c>
      <c r="J127">
        <v>0.09</v>
      </c>
      <c r="K127">
        <f t="shared" si="6"/>
        <v>32748.370000000003</v>
      </c>
      <c r="M127" t="s">
        <v>1614</v>
      </c>
      <c r="N127" s="3">
        <v>0.76690000000000003</v>
      </c>
      <c r="O127">
        <v>0.14000000000000001</v>
      </c>
      <c r="P127">
        <v>0.14000000000000001</v>
      </c>
      <c r="Q127">
        <f t="shared" si="7"/>
        <v>29107.059999999998</v>
      </c>
      <c r="S127" t="s">
        <v>1614</v>
      </c>
      <c r="T127" s="3">
        <v>0.76690000000000003</v>
      </c>
      <c r="U127">
        <v>0.09</v>
      </c>
      <c r="V127">
        <v>0.09</v>
      </c>
      <c r="W127">
        <f t="shared" si="8"/>
        <v>32649.360000000008</v>
      </c>
      <c r="Y127" t="s">
        <v>1614</v>
      </c>
      <c r="Z127" s="3">
        <v>0.76690000000000003</v>
      </c>
      <c r="AA127">
        <v>0.05</v>
      </c>
      <c r="AB127">
        <v>0.05</v>
      </c>
      <c r="AC127">
        <f t="shared" si="9"/>
        <v>33104.260000000017</v>
      </c>
      <c r="AE127" t="s">
        <v>1614</v>
      </c>
      <c r="AF127" s="3">
        <v>0.76690000000000003</v>
      </c>
      <c r="AG127">
        <v>1.37</v>
      </c>
      <c r="AH127">
        <v>1.37</v>
      </c>
      <c r="AI127">
        <f t="shared" si="10"/>
        <v>31419.99</v>
      </c>
      <c r="AK127" t="s">
        <v>1614</v>
      </c>
      <c r="AL127" s="3">
        <v>0.76690000000000003</v>
      </c>
      <c r="AM127">
        <v>0.75</v>
      </c>
      <c r="AN127">
        <v>0.75</v>
      </c>
      <c r="AO127">
        <f t="shared" si="11"/>
        <v>37934.180000000008</v>
      </c>
      <c r="AQ127" t="s">
        <v>1614</v>
      </c>
      <c r="AR127" s="3">
        <v>0.76690000000000003</v>
      </c>
      <c r="AS127">
        <v>0.01</v>
      </c>
      <c r="AT127">
        <v>0.01</v>
      </c>
      <c r="AY127" t="s">
        <v>1614</v>
      </c>
      <c r="AZ127" s="3">
        <v>0.76690000000000003</v>
      </c>
      <c r="BA127">
        <v>0</v>
      </c>
      <c r="BB127">
        <v>0</v>
      </c>
      <c r="BC127">
        <v>0</v>
      </c>
      <c r="BD127">
        <v>0</v>
      </c>
      <c r="BE127">
        <v>0.01</v>
      </c>
    </row>
    <row r="128" spans="2:57">
      <c r="B128" t="s">
        <v>1615</v>
      </c>
      <c r="C128" s="3">
        <v>0.75442869999999995</v>
      </c>
      <c r="D128">
        <v>0.09</v>
      </c>
      <c r="E128">
        <v>0.09</v>
      </c>
      <c r="G128" t="s">
        <v>1615</v>
      </c>
      <c r="H128" s="3">
        <v>0.75442869999999995</v>
      </c>
      <c r="I128">
        <v>7.0000000000000007E-2</v>
      </c>
      <c r="J128">
        <v>7.0000000000000007E-2</v>
      </c>
      <c r="K128">
        <f t="shared" si="6"/>
        <v>32748.440000000002</v>
      </c>
      <c r="M128" t="s">
        <v>1615</v>
      </c>
      <c r="N128" s="3">
        <v>0.75442869999999995</v>
      </c>
      <c r="O128">
        <v>0.15</v>
      </c>
      <c r="P128">
        <v>0.15</v>
      </c>
      <c r="Q128">
        <f t="shared" si="7"/>
        <v>29107.21</v>
      </c>
      <c r="S128" t="s">
        <v>1615</v>
      </c>
      <c r="T128" s="3">
        <v>0.75442869999999995</v>
      </c>
      <c r="U128">
        <v>7.0000000000000007E-2</v>
      </c>
      <c r="V128">
        <v>7.0000000000000007E-2</v>
      </c>
      <c r="W128">
        <f t="shared" si="8"/>
        <v>32649.430000000008</v>
      </c>
      <c r="Y128" t="s">
        <v>1615</v>
      </c>
      <c r="Z128" s="3">
        <v>0.75442869999999995</v>
      </c>
      <c r="AA128">
        <v>0.04</v>
      </c>
      <c r="AB128">
        <v>0.04</v>
      </c>
      <c r="AC128">
        <f t="shared" si="9"/>
        <v>33104.300000000017</v>
      </c>
      <c r="AE128" t="s">
        <v>1615</v>
      </c>
      <c r="AF128" s="3">
        <v>0.75442900000000002</v>
      </c>
      <c r="AG128">
        <v>1.56</v>
      </c>
      <c r="AH128">
        <v>1.57</v>
      </c>
      <c r="AI128">
        <f t="shared" si="10"/>
        <v>31421.56</v>
      </c>
      <c r="AK128" t="s">
        <v>1615</v>
      </c>
      <c r="AL128" s="3">
        <v>0.75442900000000002</v>
      </c>
      <c r="AM128">
        <v>0.8</v>
      </c>
      <c r="AN128">
        <v>0.8</v>
      </c>
      <c r="AO128">
        <f t="shared" si="11"/>
        <v>37934.98000000001</v>
      </c>
      <c r="AQ128" t="s">
        <v>1615</v>
      </c>
      <c r="AR128" s="3">
        <v>0.75442880000000001</v>
      </c>
      <c r="AS128">
        <v>0.01</v>
      </c>
      <c r="AT128">
        <v>0.02</v>
      </c>
      <c r="AY128" t="s">
        <v>1615</v>
      </c>
      <c r="AZ128" s="3">
        <v>0.75442880000000001</v>
      </c>
      <c r="BA128">
        <v>0</v>
      </c>
      <c r="BB128">
        <v>0</v>
      </c>
      <c r="BC128">
        <v>0</v>
      </c>
      <c r="BD128">
        <v>0</v>
      </c>
      <c r="BE128">
        <v>0.01</v>
      </c>
    </row>
    <row r="129" spans="2:57">
      <c r="B129" t="s">
        <v>1616</v>
      </c>
      <c r="C129" s="3">
        <v>0.66655149999999996</v>
      </c>
      <c r="D129">
        <v>0.13</v>
      </c>
      <c r="E129">
        <v>0.13</v>
      </c>
      <c r="G129" t="s">
        <v>1616</v>
      </c>
      <c r="H129" s="3">
        <v>0.66655149999999996</v>
      </c>
      <c r="I129">
        <v>7.0000000000000007E-2</v>
      </c>
      <c r="J129">
        <v>7.0000000000000007E-2</v>
      </c>
      <c r="K129">
        <f t="shared" si="6"/>
        <v>32748.510000000002</v>
      </c>
      <c r="M129" t="s">
        <v>1616</v>
      </c>
      <c r="N129" s="3">
        <v>0.66655149999999996</v>
      </c>
      <c r="O129">
        <v>0.16</v>
      </c>
      <c r="P129">
        <v>0.16</v>
      </c>
      <c r="Q129">
        <f t="shared" si="7"/>
        <v>29107.37</v>
      </c>
      <c r="S129" t="s">
        <v>1616</v>
      </c>
      <c r="T129" s="3">
        <v>0.66655149999999996</v>
      </c>
      <c r="U129">
        <v>0.06</v>
      </c>
      <c r="V129">
        <v>0.06</v>
      </c>
      <c r="W129">
        <f t="shared" si="8"/>
        <v>32649.490000000009</v>
      </c>
      <c r="Y129" t="s">
        <v>1616</v>
      </c>
      <c r="Z129" s="3">
        <v>0.66655149999999996</v>
      </c>
      <c r="AA129">
        <v>0.04</v>
      </c>
      <c r="AB129">
        <v>0.04</v>
      </c>
      <c r="AC129">
        <f t="shared" si="9"/>
        <v>33104.340000000018</v>
      </c>
      <c r="AE129" t="s">
        <v>1616</v>
      </c>
      <c r="AF129" s="3">
        <v>0.666551</v>
      </c>
      <c r="AG129">
        <v>1.74</v>
      </c>
      <c r="AH129">
        <v>1.75</v>
      </c>
      <c r="AI129">
        <f t="shared" si="10"/>
        <v>31423.31</v>
      </c>
      <c r="AK129" t="s">
        <v>1616</v>
      </c>
      <c r="AL129" s="3">
        <v>0.666551</v>
      </c>
      <c r="AM129">
        <v>0.66</v>
      </c>
      <c r="AN129">
        <v>0.66</v>
      </c>
      <c r="AO129">
        <f t="shared" si="11"/>
        <v>37935.640000000014</v>
      </c>
      <c r="AQ129" t="s">
        <v>1616</v>
      </c>
      <c r="AR129" s="3">
        <v>0.66655149999999996</v>
      </c>
      <c r="AS129">
        <v>0.01</v>
      </c>
      <c r="AT129">
        <v>0.02</v>
      </c>
      <c r="AY129" t="s">
        <v>1616</v>
      </c>
      <c r="AZ129" s="3">
        <v>0.66655149999999996</v>
      </c>
      <c r="BA129">
        <v>0</v>
      </c>
      <c r="BB129">
        <v>0</v>
      </c>
      <c r="BC129">
        <v>0</v>
      </c>
      <c r="BD129">
        <v>0</v>
      </c>
      <c r="BE129">
        <v>0.01</v>
      </c>
    </row>
    <row r="130" spans="2:57">
      <c r="B130" t="s">
        <v>1617</v>
      </c>
      <c r="C130" s="3">
        <v>0.59994289999999995</v>
      </c>
      <c r="D130">
        <v>0.13</v>
      </c>
      <c r="E130">
        <v>0.13</v>
      </c>
      <c r="G130" t="s">
        <v>1617</v>
      </c>
      <c r="H130" s="3">
        <v>0.59994289999999995</v>
      </c>
      <c r="I130">
        <v>7.0000000000000007E-2</v>
      </c>
      <c r="J130">
        <v>7.0000000000000007E-2</v>
      </c>
      <c r="K130">
        <f t="shared" si="6"/>
        <v>32748.58</v>
      </c>
      <c r="M130" t="s">
        <v>1617</v>
      </c>
      <c r="N130" s="3">
        <v>0.59994289999999995</v>
      </c>
      <c r="O130">
        <v>0.2</v>
      </c>
      <c r="P130">
        <v>0.2</v>
      </c>
      <c r="Q130">
        <f t="shared" si="7"/>
        <v>29107.57</v>
      </c>
      <c r="S130" t="s">
        <v>1617</v>
      </c>
      <c r="T130" s="3">
        <v>0.59994289999999995</v>
      </c>
      <c r="U130">
        <v>7.0000000000000007E-2</v>
      </c>
      <c r="V130">
        <v>7.0000000000000007E-2</v>
      </c>
      <c r="W130">
        <f t="shared" si="8"/>
        <v>32649.560000000009</v>
      </c>
      <c r="Y130" t="s">
        <v>1617</v>
      </c>
      <c r="Z130" s="3">
        <v>0.59994289999999995</v>
      </c>
      <c r="AA130">
        <v>0.05</v>
      </c>
      <c r="AB130">
        <v>0.05</v>
      </c>
      <c r="AC130">
        <f t="shared" si="9"/>
        <v>33104.390000000021</v>
      </c>
      <c r="AE130" t="s">
        <v>1617</v>
      </c>
      <c r="AF130" s="3">
        <v>0.599943</v>
      </c>
      <c r="AG130">
        <v>1.79</v>
      </c>
      <c r="AH130">
        <v>1.8</v>
      </c>
      <c r="AI130">
        <f t="shared" si="10"/>
        <v>31425.11</v>
      </c>
      <c r="AK130" t="s">
        <v>1617</v>
      </c>
      <c r="AL130" s="3">
        <v>0.599943</v>
      </c>
      <c r="AM130">
        <v>0.67</v>
      </c>
      <c r="AN130">
        <v>0.67</v>
      </c>
      <c r="AO130">
        <f t="shared" si="11"/>
        <v>37936.310000000012</v>
      </c>
      <c r="AQ130" t="s">
        <v>1617</v>
      </c>
      <c r="AR130" s="3">
        <v>0.59994289999999995</v>
      </c>
      <c r="AS130">
        <v>0.01</v>
      </c>
      <c r="AT130">
        <v>0.02</v>
      </c>
      <c r="AY130" t="s">
        <v>1617</v>
      </c>
      <c r="AZ130" s="3">
        <v>0.59994289999999995</v>
      </c>
      <c r="BA130">
        <v>0</v>
      </c>
      <c r="BB130">
        <v>0</v>
      </c>
      <c r="BC130">
        <v>0</v>
      </c>
      <c r="BD130">
        <v>0</v>
      </c>
      <c r="BE130">
        <v>0.01</v>
      </c>
    </row>
    <row r="131" spans="2:57">
      <c r="B131" t="s">
        <v>1618</v>
      </c>
      <c r="C131" s="3">
        <v>0.82781610000000005</v>
      </c>
      <c r="D131">
        <v>0.63</v>
      </c>
      <c r="E131">
        <v>0.63</v>
      </c>
      <c r="G131" t="s">
        <v>1618</v>
      </c>
      <c r="H131" s="3">
        <v>0.82781610000000005</v>
      </c>
      <c r="I131">
        <v>2</v>
      </c>
      <c r="J131">
        <v>2.06</v>
      </c>
      <c r="K131">
        <f t="shared" si="6"/>
        <v>32750.640000000003</v>
      </c>
      <c r="M131" t="s">
        <v>1618</v>
      </c>
      <c r="N131" s="3">
        <v>0.82781610000000005</v>
      </c>
      <c r="O131">
        <v>1.86</v>
      </c>
      <c r="P131">
        <v>1.86</v>
      </c>
      <c r="Q131">
        <f t="shared" si="7"/>
        <v>29109.43</v>
      </c>
      <c r="S131" t="s">
        <v>1618</v>
      </c>
      <c r="T131" s="3">
        <v>0.82781610000000005</v>
      </c>
      <c r="U131">
        <v>2.2799999999999998</v>
      </c>
      <c r="V131">
        <v>2.2999999999999998</v>
      </c>
      <c r="W131">
        <f t="shared" si="8"/>
        <v>32651.860000000008</v>
      </c>
      <c r="Y131" t="s">
        <v>1618</v>
      </c>
      <c r="Z131" s="3">
        <v>0.82781610000000005</v>
      </c>
      <c r="AA131">
        <v>1.48</v>
      </c>
      <c r="AB131">
        <v>1.5</v>
      </c>
      <c r="AC131">
        <f t="shared" si="9"/>
        <v>33105.890000000021</v>
      </c>
      <c r="AE131" t="s">
        <v>1618</v>
      </c>
      <c r="AF131" s="3">
        <v>0.827816</v>
      </c>
      <c r="AG131">
        <v>8.77</v>
      </c>
      <c r="AH131">
        <v>8.7799999999999994</v>
      </c>
      <c r="AI131">
        <f t="shared" si="10"/>
        <v>31433.89</v>
      </c>
      <c r="AK131" t="s">
        <v>1618</v>
      </c>
      <c r="AL131" s="3">
        <v>0.827816</v>
      </c>
      <c r="AM131">
        <v>19.84</v>
      </c>
      <c r="AN131">
        <v>19.89</v>
      </c>
      <c r="AO131">
        <f t="shared" si="11"/>
        <v>37956.200000000012</v>
      </c>
      <c r="AQ131" t="s">
        <v>1618</v>
      </c>
      <c r="AR131" s="3">
        <v>0.82781610000000005</v>
      </c>
      <c r="AS131">
        <v>0.05</v>
      </c>
      <c r="AT131">
        <v>0.06</v>
      </c>
      <c r="AY131" t="s">
        <v>1618</v>
      </c>
      <c r="AZ131" s="3">
        <v>0.82781610000000005</v>
      </c>
      <c r="BA131">
        <v>0</v>
      </c>
      <c r="BB131">
        <v>0</v>
      </c>
      <c r="BC131">
        <v>0</v>
      </c>
      <c r="BD131">
        <v>0</v>
      </c>
      <c r="BE131">
        <v>7.0000000000000007E-2</v>
      </c>
    </row>
    <row r="132" spans="2:57">
      <c r="B132" t="s">
        <v>1619</v>
      </c>
      <c r="C132" s="3">
        <v>0.57917810000000003</v>
      </c>
      <c r="D132">
        <v>1.35</v>
      </c>
      <c r="E132">
        <v>1.37</v>
      </c>
      <c r="G132" t="s">
        <v>1619</v>
      </c>
      <c r="H132" s="3">
        <v>0.57917810000000003</v>
      </c>
      <c r="I132">
        <v>1.93</v>
      </c>
      <c r="J132">
        <v>1.99</v>
      </c>
      <c r="K132">
        <f t="shared" si="6"/>
        <v>32752.630000000005</v>
      </c>
      <c r="M132" t="s">
        <v>1619</v>
      </c>
      <c r="N132" s="3">
        <v>0.57917810000000003</v>
      </c>
      <c r="O132">
        <v>2.04</v>
      </c>
      <c r="P132">
        <v>2.04</v>
      </c>
      <c r="Q132">
        <f t="shared" si="7"/>
        <v>29111.47</v>
      </c>
      <c r="S132" t="s">
        <v>1619</v>
      </c>
      <c r="T132" s="3">
        <v>0.57917810000000003</v>
      </c>
      <c r="U132">
        <v>2.14</v>
      </c>
      <c r="V132">
        <v>2.16</v>
      </c>
      <c r="W132">
        <f t="shared" si="8"/>
        <v>32654.020000000008</v>
      </c>
      <c r="Y132" t="s">
        <v>1619</v>
      </c>
      <c r="Z132" s="3">
        <v>0.57917810000000003</v>
      </c>
      <c r="AA132">
        <v>1.48</v>
      </c>
      <c r="AB132">
        <v>1.5</v>
      </c>
      <c r="AC132">
        <f t="shared" si="9"/>
        <v>33107.390000000021</v>
      </c>
      <c r="AE132" t="s">
        <v>1619</v>
      </c>
      <c r="AF132" s="3">
        <v>0.57917799999999997</v>
      </c>
      <c r="AG132">
        <v>18.73</v>
      </c>
      <c r="AH132">
        <v>18.760000000000002</v>
      </c>
      <c r="AI132">
        <f t="shared" si="10"/>
        <v>31452.649999999998</v>
      </c>
      <c r="AK132" t="s">
        <v>1619</v>
      </c>
      <c r="AL132" s="3">
        <v>0.57917799999999997</v>
      </c>
      <c r="AM132">
        <v>20.09</v>
      </c>
      <c r="AN132">
        <v>20.149999999999999</v>
      </c>
      <c r="AO132">
        <f t="shared" si="11"/>
        <v>37976.350000000013</v>
      </c>
      <c r="AQ132" t="s">
        <v>1619</v>
      </c>
      <c r="AR132" s="3">
        <v>0.57917799999999997</v>
      </c>
      <c r="AS132">
        <v>0.14000000000000001</v>
      </c>
      <c r="AT132">
        <v>0.15</v>
      </c>
      <c r="AY132" t="s">
        <v>1619</v>
      </c>
      <c r="AZ132" s="3">
        <v>0.57917799999999997</v>
      </c>
      <c r="BA132">
        <v>0</v>
      </c>
      <c r="BB132">
        <v>0</v>
      </c>
      <c r="BC132">
        <v>0</v>
      </c>
      <c r="BD132">
        <v>0</v>
      </c>
      <c r="BE132">
        <v>0.14000000000000001</v>
      </c>
    </row>
    <row r="133" spans="2:57">
      <c r="B133" t="s">
        <v>1620</v>
      </c>
      <c r="C133" s="3">
        <v>0.53214680000000003</v>
      </c>
      <c r="D133">
        <v>1.51</v>
      </c>
      <c r="E133">
        <v>1.54</v>
      </c>
      <c r="G133" t="s">
        <v>1620</v>
      </c>
      <c r="H133" s="3">
        <v>0.53214680000000003</v>
      </c>
      <c r="I133">
        <v>3.03</v>
      </c>
      <c r="J133">
        <v>3.12</v>
      </c>
      <c r="K133">
        <f t="shared" ref="K133:K196" si="12">J133+K132</f>
        <v>32755.750000000004</v>
      </c>
      <c r="M133" t="s">
        <v>1620</v>
      </c>
      <c r="N133" s="3">
        <v>0.53214680000000003</v>
      </c>
      <c r="O133">
        <v>2.4700000000000002</v>
      </c>
      <c r="P133">
        <v>2.4700000000000002</v>
      </c>
      <c r="Q133">
        <f t="shared" ref="Q133:Q196" si="13">P133+Q132</f>
        <v>29113.940000000002</v>
      </c>
      <c r="S133" t="s">
        <v>1620</v>
      </c>
      <c r="T133" s="3">
        <v>0.53214680000000003</v>
      </c>
      <c r="U133">
        <v>2.41</v>
      </c>
      <c r="V133">
        <v>2.4500000000000002</v>
      </c>
      <c r="W133">
        <f t="shared" ref="W133:W196" si="14">V133+W132</f>
        <v>32656.470000000008</v>
      </c>
      <c r="Y133" t="s">
        <v>1620</v>
      </c>
      <c r="Z133" s="3">
        <v>0.53214680000000003</v>
      </c>
      <c r="AA133">
        <v>1.49</v>
      </c>
      <c r="AB133">
        <v>1.51</v>
      </c>
      <c r="AC133">
        <f t="shared" ref="AC133:AC196" si="15">AB133+AC132</f>
        <v>33108.900000000023</v>
      </c>
      <c r="AE133" t="s">
        <v>1620</v>
      </c>
      <c r="AF133" s="3">
        <v>0.53214700000000004</v>
      </c>
      <c r="AG133">
        <v>22.18</v>
      </c>
      <c r="AH133">
        <v>22.23</v>
      </c>
      <c r="AI133">
        <f t="shared" ref="AI133:AI196" si="16">AH133+AI132</f>
        <v>31474.879999999997</v>
      </c>
      <c r="AK133" t="s">
        <v>1620</v>
      </c>
      <c r="AL133" s="3">
        <v>0.53214700000000004</v>
      </c>
      <c r="AM133">
        <v>20.71</v>
      </c>
      <c r="AN133">
        <v>20.77</v>
      </c>
      <c r="AO133">
        <f t="shared" ref="AO133:AO196" si="17">AN133+AO132</f>
        <v>37997.12000000001</v>
      </c>
      <c r="AQ133" t="s">
        <v>1620</v>
      </c>
      <c r="AR133" s="3">
        <v>0.53214680000000003</v>
      </c>
      <c r="AS133">
        <v>0.2</v>
      </c>
      <c r="AT133">
        <v>0.23</v>
      </c>
      <c r="AY133" t="s">
        <v>1620</v>
      </c>
      <c r="AZ133" s="3">
        <v>0.53214680000000003</v>
      </c>
      <c r="BA133">
        <v>0</v>
      </c>
      <c r="BB133">
        <v>0</v>
      </c>
      <c r="BC133">
        <v>0</v>
      </c>
      <c r="BD133">
        <v>0</v>
      </c>
      <c r="BE133">
        <v>0.16</v>
      </c>
    </row>
    <row r="134" spans="2:57">
      <c r="B134" t="s">
        <v>1621</v>
      </c>
      <c r="C134" s="3">
        <v>0.60838959999999997</v>
      </c>
      <c r="D134">
        <v>1.44</v>
      </c>
      <c r="E134">
        <v>1.46</v>
      </c>
      <c r="G134" t="s">
        <v>1621</v>
      </c>
      <c r="H134" s="3">
        <v>0.60838959999999997</v>
      </c>
      <c r="I134">
        <v>2.12</v>
      </c>
      <c r="J134">
        <v>2.19</v>
      </c>
      <c r="K134">
        <f t="shared" si="12"/>
        <v>32757.940000000002</v>
      </c>
      <c r="M134" t="s">
        <v>1621</v>
      </c>
      <c r="N134" s="3">
        <v>0.60838959999999997</v>
      </c>
      <c r="O134">
        <v>2.64</v>
      </c>
      <c r="P134">
        <v>2.65</v>
      </c>
      <c r="Q134">
        <f t="shared" si="13"/>
        <v>29116.590000000004</v>
      </c>
      <c r="S134" t="s">
        <v>1621</v>
      </c>
      <c r="T134" s="3">
        <v>0.60838959999999997</v>
      </c>
      <c r="U134">
        <v>2.4</v>
      </c>
      <c r="V134">
        <v>2.4300000000000002</v>
      </c>
      <c r="W134">
        <f t="shared" si="14"/>
        <v>32658.900000000009</v>
      </c>
      <c r="Y134" t="s">
        <v>1621</v>
      </c>
      <c r="Z134" s="3">
        <v>0.60838959999999997</v>
      </c>
      <c r="AA134">
        <v>1.53</v>
      </c>
      <c r="AB134">
        <v>1.55</v>
      </c>
      <c r="AC134">
        <f t="shared" si="15"/>
        <v>33110.450000000026</v>
      </c>
      <c r="AE134" t="s">
        <v>1621</v>
      </c>
      <c r="AF134" s="3">
        <v>0.60838999999999999</v>
      </c>
      <c r="AG134">
        <v>20.89</v>
      </c>
      <c r="AH134">
        <v>20.94</v>
      </c>
      <c r="AI134">
        <f t="shared" si="16"/>
        <v>31495.819999999996</v>
      </c>
      <c r="AK134" t="s">
        <v>1621</v>
      </c>
      <c r="AL134" s="3">
        <v>0.60838999999999999</v>
      </c>
      <c r="AM134">
        <v>20.78</v>
      </c>
      <c r="AN134">
        <v>20.84</v>
      </c>
      <c r="AO134">
        <f t="shared" si="17"/>
        <v>38017.960000000006</v>
      </c>
      <c r="AQ134" t="s">
        <v>1621</v>
      </c>
      <c r="AR134" s="3">
        <v>0.60838959999999997</v>
      </c>
      <c r="AS134">
        <v>0.16</v>
      </c>
      <c r="AT134">
        <v>0.18</v>
      </c>
      <c r="AY134" t="s">
        <v>1621</v>
      </c>
      <c r="AZ134" s="3">
        <v>0.60838959999999997</v>
      </c>
      <c r="BA134">
        <v>0</v>
      </c>
      <c r="BB134">
        <v>0</v>
      </c>
      <c r="BC134">
        <v>0</v>
      </c>
      <c r="BD134">
        <v>0</v>
      </c>
      <c r="BE134">
        <v>0.15</v>
      </c>
    </row>
    <row r="135" spans="2:57">
      <c r="B135" t="s">
        <v>1622</v>
      </c>
      <c r="C135" s="3">
        <v>0.34472009999999997</v>
      </c>
      <c r="D135">
        <v>2.2599999999999998</v>
      </c>
      <c r="E135">
        <v>2.2999999999999998</v>
      </c>
      <c r="G135" t="s">
        <v>1622</v>
      </c>
      <c r="H135" s="3">
        <v>0.34472009999999997</v>
      </c>
      <c r="I135">
        <v>3.33</v>
      </c>
      <c r="J135">
        <v>3.43</v>
      </c>
      <c r="K135">
        <f t="shared" si="12"/>
        <v>32761.370000000003</v>
      </c>
      <c r="M135" t="s">
        <v>1622</v>
      </c>
      <c r="N135" s="3">
        <v>0.34472009999999997</v>
      </c>
      <c r="O135">
        <v>3.26</v>
      </c>
      <c r="P135">
        <v>3.27</v>
      </c>
      <c r="Q135">
        <f t="shared" si="13"/>
        <v>29119.860000000004</v>
      </c>
      <c r="S135" t="s">
        <v>1622</v>
      </c>
      <c r="T135" s="3">
        <v>0.34472009999999997</v>
      </c>
      <c r="U135">
        <v>2.78</v>
      </c>
      <c r="V135">
        <v>2.81</v>
      </c>
      <c r="W135">
        <f t="shared" si="14"/>
        <v>32661.71000000001</v>
      </c>
      <c r="Y135" t="s">
        <v>1622</v>
      </c>
      <c r="Z135" s="3">
        <v>0.34472009999999997</v>
      </c>
      <c r="AA135">
        <v>1.7</v>
      </c>
      <c r="AB135">
        <v>1.72</v>
      </c>
      <c r="AC135">
        <f t="shared" si="15"/>
        <v>33112.170000000027</v>
      </c>
      <c r="AE135" t="s">
        <v>1622</v>
      </c>
      <c r="AF135" s="3">
        <v>0.34472000000000003</v>
      </c>
      <c r="AG135">
        <v>30.23</v>
      </c>
      <c r="AH135">
        <v>30.32</v>
      </c>
      <c r="AI135">
        <f t="shared" si="16"/>
        <v>31526.139999999996</v>
      </c>
      <c r="AK135" t="s">
        <v>1622</v>
      </c>
      <c r="AL135" s="3">
        <v>0.34472000000000003</v>
      </c>
      <c r="AM135">
        <v>22.13</v>
      </c>
      <c r="AN135">
        <v>22.19</v>
      </c>
      <c r="AO135">
        <f t="shared" si="17"/>
        <v>38040.150000000009</v>
      </c>
      <c r="AQ135" t="s">
        <v>1622</v>
      </c>
      <c r="AR135" s="3">
        <v>0.34472009999999997</v>
      </c>
      <c r="AS135">
        <v>0.32</v>
      </c>
      <c r="AT135">
        <v>0.35</v>
      </c>
      <c r="AY135" t="s">
        <v>1622</v>
      </c>
      <c r="AZ135" s="3">
        <v>0.34472009999999997</v>
      </c>
      <c r="BA135">
        <v>0</v>
      </c>
      <c r="BB135">
        <v>0</v>
      </c>
      <c r="BC135">
        <v>0</v>
      </c>
      <c r="BD135">
        <v>0</v>
      </c>
      <c r="BE135">
        <v>0.32</v>
      </c>
    </row>
    <row r="136" spans="2:57">
      <c r="B136" t="s">
        <v>1623</v>
      </c>
      <c r="C136" s="3">
        <v>0.61800409999999995</v>
      </c>
      <c r="D136">
        <v>0.93</v>
      </c>
      <c r="E136">
        <v>0.94</v>
      </c>
      <c r="G136" t="s">
        <v>1623</v>
      </c>
      <c r="H136" s="3">
        <v>0.61800409999999995</v>
      </c>
      <c r="I136">
        <v>3</v>
      </c>
      <c r="J136">
        <v>3.08</v>
      </c>
      <c r="K136">
        <f t="shared" si="12"/>
        <v>32764.450000000004</v>
      </c>
      <c r="M136" t="s">
        <v>1623</v>
      </c>
      <c r="N136" s="3">
        <v>0.61800409999999995</v>
      </c>
      <c r="O136">
        <v>1.79</v>
      </c>
      <c r="P136">
        <v>1.79</v>
      </c>
      <c r="Q136">
        <f t="shared" si="13"/>
        <v>29121.650000000005</v>
      </c>
      <c r="S136" t="s">
        <v>1623</v>
      </c>
      <c r="T136" s="3">
        <v>0.61800409999999995</v>
      </c>
      <c r="U136">
        <v>2.65</v>
      </c>
      <c r="V136">
        <v>2.69</v>
      </c>
      <c r="W136">
        <f t="shared" si="14"/>
        <v>32664.400000000009</v>
      </c>
      <c r="Y136" t="s">
        <v>1623</v>
      </c>
      <c r="Z136" s="3">
        <v>0.61800409999999995</v>
      </c>
      <c r="AA136">
        <v>1.6</v>
      </c>
      <c r="AB136">
        <v>1.62</v>
      </c>
      <c r="AC136">
        <f t="shared" si="15"/>
        <v>33113.79000000003</v>
      </c>
      <c r="AE136" t="s">
        <v>1623</v>
      </c>
      <c r="AF136" s="3">
        <v>0.618004</v>
      </c>
      <c r="AG136">
        <v>13.13</v>
      </c>
      <c r="AH136">
        <v>13.15</v>
      </c>
      <c r="AI136">
        <f t="shared" si="16"/>
        <v>31539.289999999997</v>
      </c>
      <c r="AK136" t="s">
        <v>1623</v>
      </c>
      <c r="AL136" s="3">
        <v>0.618004</v>
      </c>
      <c r="AM136">
        <v>20.51</v>
      </c>
      <c r="AN136">
        <v>20.56</v>
      </c>
      <c r="AO136">
        <f t="shared" si="17"/>
        <v>38060.710000000006</v>
      </c>
      <c r="AQ136" t="s">
        <v>1623</v>
      </c>
      <c r="AR136" s="3">
        <v>0.61800409999999995</v>
      </c>
      <c r="AS136">
        <v>0.11</v>
      </c>
      <c r="AT136">
        <v>0.12</v>
      </c>
      <c r="AY136" t="s">
        <v>1623</v>
      </c>
      <c r="AZ136" s="3">
        <v>0.61800409999999995</v>
      </c>
      <c r="BA136">
        <v>0</v>
      </c>
      <c r="BB136">
        <v>0</v>
      </c>
      <c r="BC136">
        <v>0</v>
      </c>
      <c r="BD136">
        <v>0</v>
      </c>
      <c r="BE136">
        <v>0.1</v>
      </c>
    </row>
    <row r="137" spans="2:57">
      <c r="B137" t="s">
        <v>1624</v>
      </c>
      <c r="C137" s="3">
        <v>0.337148</v>
      </c>
      <c r="D137">
        <v>2.06</v>
      </c>
      <c r="E137">
        <v>2.09</v>
      </c>
      <c r="G137" t="s">
        <v>1624</v>
      </c>
      <c r="H137" s="3">
        <v>0.337148</v>
      </c>
      <c r="I137">
        <v>3.43</v>
      </c>
      <c r="J137">
        <v>3.53</v>
      </c>
      <c r="K137">
        <f t="shared" si="12"/>
        <v>32767.980000000003</v>
      </c>
      <c r="M137" t="s">
        <v>1624</v>
      </c>
      <c r="N137" s="3">
        <v>0.337148</v>
      </c>
      <c r="O137">
        <v>3.75</v>
      </c>
      <c r="P137">
        <v>3.77</v>
      </c>
      <c r="Q137">
        <f t="shared" si="13"/>
        <v>29125.420000000006</v>
      </c>
      <c r="S137" t="s">
        <v>1624</v>
      </c>
      <c r="T137" s="3">
        <v>0.337148</v>
      </c>
      <c r="U137">
        <v>2.69</v>
      </c>
      <c r="V137">
        <v>2.73</v>
      </c>
      <c r="W137">
        <f t="shared" si="14"/>
        <v>32667.130000000008</v>
      </c>
      <c r="Y137" t="s">
        <v>1624</v>
      </c>
      <c r="Z137" s="3">
        <v>0.337148</v>
      </c>
      <c r="AA137">
        <v>1.7</v>
      </c>
      <c r="AB137">
        <v>1.72</v>
      </c>
      <c r="AC137">
        <f t="shared" si="15"/>
        <v>33115.510000000031</v>
      </c>
      <c r="AE137" t="s">
        <v>1624</v>
      </c>
      <c r="AF137" s="3">
        <v>0.337148</v>
      </c>
      <c r="AG137">
        <v>28.09</v>
      </c>
      <c r="AH137">
        <v>28.16</v>
      </c>
      <c r="AI137">
        <f t="shared" si="16"/>
        <v>31567.449999999997</v>
      </c>
      <c r="AK137" t="s">
        <v>1624</v>
      </c>
      <c r="AL137" s="3">
        <v>0.337148</v>
      </c>
      <c r="AM137">
        <v>21.75</v>
      </c>
      <c r="AN137">
        <v>21.82</v>
      </c>
      <c r="AO137">
        <f t="shared" si="17"/>
        <v>38082.530000000006</v>
      </c>
      <c r="AQ137" t="s">
        <v>1624</v>
      </c>
      <c r="AR137" s="3">
        <v>0.3371479</v>
      </c>
      <c r="AS137">
        <v>0.3</v>
      </c>
      <c r="AT137">
        <v>0.33</v>
      </c>
      <c r="AY137" t="s">
        <v>1624</v>
      </c>
      <c r="AZ137" s="3">
        <v>0.3371479</v>
      </c>
      <c r="BA137">
        <v>0</v>
      </c>
      <c r="BB137">
        <v>0</v>
      </c>
      <c r="BC137">
        <v>0</v>
      </c>
      <c r="BD137">
        <v>0</v>
      </c>
      <c r="BE137">
        <v>0.3</v>
      </c>
    </row>
    <row r="138" spans="2:57">
      <c r="B138" t="s">
        <v>1625</v>
      </c>
      <c r="C138" s="3">
        <v>0.48987619999999998</v>
      </c>
      <c r="D138">
        <v>1.65</v>
      </c>
      <c r="E138">
        <v>1.68</v>
      </c>
      <c r="G138" t="s">
        <v>1625</v>
      </c>
      <c r="H138" s="3">
        <v>0.48987619999999998</v>
      </c>
      <c r="I138">
        <v>3.4</v>
      </c>
      <c r="J138">
        <v>3.5</v>
      </c>
      <c r="K138">
        <f t="shared" si="12"/>
        <v>32771.480000000003</v>
      </c>
      <c r="M138" t="s">
        <v>1625</v>
      </c>
      <c r="N138" s="3">
        <v>0.48987619999999998</v>
      </c>
      <c r="O138">
        <v>2.6</v>
      </c>
      <c r="P138">
        <v>2.62</v>
      </c>
      <c r="Q138">
        <f t="shared" si="13"/>
        <v>29128.040000000005</v>
      </c>
      <c r="S138" t="s">
        <v>1625</v>
      </c>
      <c r="T138" s="3">
        <v>0.48987619999999998</v>
      </c>
      <c r="U138">
        <v>2.67</v>
      </c>
      <c r="V138">
        <v>2.7</v>
      </c>
      <c r="W138">
        <f t="shared" si="14"/>
        <v>32669.830000000009</v>
      </c>
      <c r="Y138" t="s">
        <v>1625</v>
      </c>
      <c r="Z138" s="3">
        <v>0.48987619999999998</v>
      </c>
      <c r="AA138">
        <v>1.69</v>
      </c>
      <c r="AB138">
        <v>1.71</v>
      </c>
      <c r="AC138">
        <f t="shared" si="15"/>
        <v>33117.22000000003</v>
      </c>
      <c r="AE138" t="s">
        <v>1625</v>
      </c>
      <c r="AF138" s="3">
        <v>0.48987599999999998</v>
      </c>
      <c r="AG138">
        <v>23.82</v>
      </c>
      <c r="AH138">
        <v>23.88</v>
      </c>
      <c r="AI138">
        <f t="shared" si="16"/>
        <v>31591.329999999998</v>
      </c>
      <c r="AK138" t="s">
        <v>1625</v>
      </c>
      <c r="AL138" s="3">
        <v>0.48987599999999998</v>
      </c>
      <c r="AM138">
        <v>21.9</v>
      </c>
      <c r="AN138">
        <v>21.97</v>
      </c>
      <c r="AO138">
        <f t="shared" si="17"/>
        <v>38104.500000000007</v>
      </c>
      <c r="AQ138" t="s">
        <v>1625</v>
      </c>
      <c r="AR138" s="3">
        <v>0.48987619999999998</v>
      </c>
      <c r="AS138">
        <v>0.28999999999999998</v>
      </c>
      <c r="AT138">
        <v>0.31</v>
      </c>
      <c r="AY138" t="s">
        <v>1625</v>
      </c>
      <c r="AZ138" s="3">
        <v>0.48987619999999998</v>
      </c>
      <c r="BA138">
        <v>0</v>
      </c>
      <c r="BB138">
        <v>0</v>
      </c>
      <c r="BC138">
        <v>0</v>
      </c>
      <c r="BD138">
        <v>0</v>
      </c>
      <c r="BE138">
        <v>0.3</v>
      </c>
    </row>
    <row r="139" spans="2:57">
      <c r="B139" t="s">
        <v>1626</v>
      </c>
      <c r="C139" s="3">
        <v>0.57711009999999996</v>
      </c>
      <c r="D139">
        <v>20.62</v>
      </c>
      <c r="E139">
        <v>20.81</v>
      </c>
      <c r="G139" t="s">
        <v>1626</v>
      </c>
      <c r="H139" s="3">
        <v>0.57711009999999996</v>
      </c>
      <c r="I139">
        <v>146.61000000000001</v>
      </c>
      <c r="J139">
        <v>153.22</v>
      </c>
      <c r="K139">
        <f t="shared" si="12"/>
        <v>32924.700000000004</v>
      </c>
      <c r="M139" t="s">
        <v>1626</v>
      </c>
      <c r="N139" s="3">
        <v>0.57711009999999996</v>
      </c>
      <c r="O139">
        <v>45.5</v>
      </c>
      <c r="P139">
        <v>45.58</v>
      </c>
      <c r="Q139">
        <f t="shared" si="13"/>
        <v>29173.620000000006</v>
      </c>
      <c r="S139" t="s">
        <v>1626</v>
      </c>
      <c r="T139" s="3">
        <v>0.57711009999999996</v>
      </c>
      <c r="U139">
        <v>201.04</v>
      </c>
      <c r="V139">
        <v>202.99</v>
      </c>
      <c r="W139">
        <f t="shared" si="14"/>
        <v>32872.820000000007</v>
      </c>
      <c r="Y139" t="s">
        <v>1626</v>
      </c>
      <c r="Z139" s="3">
        <v>0.57711009999999996</v>
      </c>
      <c r="AA139">
        <v>172.92</v>
      </c>
      <c r="AB139">
        <v>174.62</v>
      </c>
      <c r="AC139">
        <f t="shared" si="15"/>
        <v>33291.840000000033</v>
      </c>
      <c r="AE139" t="s">
        <v>1626</v>
      </c>
      <c r="AF139" s="3">
        <v>0.57711000000000001</v>
      </c>
      <c r="AG139">
        <v>168.85</v>
      </c>
      <c r="AH139">
        <v>169.33</v>
      </c>
      <c r="AI139">
        <f t="shared" si="16"/>
        <v>31760.66</v>
      </c>
      <c r="AK139" t="s">
        <v>1626</v>
      </c>
      <c r="AL139" s="3">
        <v>0.57711000000000001</v>
      </c>
      <c r="AM139">
        <v>536.04</v>
      </c>
      <c r="AN139">
        <v>540.74</v>
      </c>
      <c r="AO139">
        <f t="shared" si="17"/>
        <v>38645.240000000005</v>
      </c>
      <c r="AQ139" t="s">
        <v>1626</v>
      </c>
      <c r="AR139" s="3">
        <v>0.57711009999999996</v>
      </c>
      <c r="AS139">
        <v>3.67</v>
      </c>
      <c r="AT139">
        <v>3.81</v>
      </c>
      <c r="AY139" t="s">
        <v>1626</v>
      </c>
      <c r="AZ139" s="3">
        <v>0.57711009999999996</v>
      </c>
      <c r="BA139">
        <v>0</v>
      </c>
      <c r="BB139">
        <v>0</v>
      </c>
      <c r="BC139">
        <v>0</v>
      </c>
      <c r="BD139">
        <v>0</v>
      </c>
      <c r="BE139">
        <v>3.61</v>
      </c>
    </row>
    <row r="140" spans="2:57">
      <c r="B140" t="s">
        <v>1627</v>
      </c>
      <c r="C140" s="3">
        <v>0.63278769999999995</v>
      </c>
      <c r="D140">
        <v>27.33</v>
      </c>
      <c r="E140">
        <v>27.64</v>
      </c>
      <c r="G140" t="s">
        <v>1627</v>
      </c>
      <c r="H140" s="3">
        <v>0.63278769999999995</v>
      </c>
      <c r="I140">
        <v>132.6</v>
      </c>
      <c r="J140">
        <v>139.32</v>
      </c>
      <c r="K140">
        <f t="shared" si="12"/>
        <v>33064.020000000004</v>
      </c>
      <c r="M140" t="s">
        <v>1627</v>
      </c>
      <c r="N140" s="3">
        <v>0.63278769999999995</v>
      </c>
      <c r="O140">
        <v>32.340000000000003</v>
      </c>
      <c r="P140">
        <v>32.42</v>
      </c>
      <c r="Q140">
        <f t="shared" si="13"/>
        <v>29206.040000000005</v>
      </c>
      <c r="S140" t="s">
        <v>1627</v>
      </c>
      <c r="T140" s="3">
        <v>0.63278769999999995</v>
      </c>
      <c r="U140">
        <v>161.32</v>
      </c>
      <c r="V140">
        <v>162.97999999999999</v>
      </c>
      <c r="W140">
        <f t="shared" si="14"/>
        <v>33035.80000000001</v>
      </c>
      <c r="Y140" t="s">
        <v>1627</v>
      </c>
      <c r="Z140" s="3">
        <v>0.63278769999999995</v>
      </c>
      <c r="AA140">
        <v>136.66999999999999</v>
      </c>
      <c r="AB140">
        <v>138.29</v>
      </c>
      <c r="AC140">
        <f t="shared" si="15"/>
        <v>33430.130000000034</v>
      </c>
      <c r="AE140" t="s">
        <v>1627</v>
      </c>
      <c r="AF140" s="3">
        <v>0.63278800000000002</v>
      </c>
      <c r="AG140">
        <v>223.89</v>
      </c>
      <c r="AH140">
        <v>224.66</v>
      </c>
      <c r="AI140">
        <f t="shared" si="16"/>
        <v>31985.32</v>
      </c>
      <c r="AK140" t="s">
        <v>1627</v>
      </c>
      <c r="AL140" s="3">
        <v>0.63278800000000002</v>
      </c>
      <c r="AM140">
        <v>545.17999999999995</v>
      </c>
      <c r="AN140">
        <v>550.29</v>
      </c>
      <c r="AO140">
        <f t="shared" si="17"/>
        <v>39195.530000000006</v>
      </c>
      <c r="AQ140" t="s">
        <v>1627</v>
      </c>
      <c r="AR140" s="3">
        <v>0.63278769999999995</v>
      </c>
      <c r="AS140">
        <v>4.57</v>
      </c>
      <c r="AT140">
        <v>4.76</v>
      </c>
      <c r="AY140" t="s">
        <v>1627</v>
      </c>
      <c r="AZ140" s="3">
        <v>0.63278769999999995</v>
      </c>
      <c r="BA140">
        <v>0</v>
      </c>
      <c r="BB140">
        <v>0</v>
      </c>
      <c r="BC140">
        <v>0</v>
      </c>
      <c r="BD140">
        <v>0</v>
      </c>
      <c r="BE140">
        <v>4.57</v>
      </c>
    </row>
    <row r="141" spans="2:57">
      <c r="B141" t="s">
        <v>1628</v>
      </c>
      <c r="C141" s="3">
        <v>0.47036220000000001</v>
      </c>
      <c r="D141">
        <v>21.69</v>
      </c>
      <c r="E141">
        <v>21.88</v>
      </c>
      <c r="G141" t="s">
        <v>1628</v>
      </c>
      <c r="H141" s="3">
        <v>0.47036220000000001</v>
      </c>
      <c r="I141">
        <v>197.59</v>
      </c>
      <c r="J141">
        <v>204.93</v>
      </c>
      <c r="K141">
        <f t="shared" si="12"/>
        <v>33268.950000000004</v>
      </c>
      <c r="M141" t="s">
        <v>1628</v>
      </c>
      <c r="N141" s="3">
        <v>0.47036220000000001</v>
      </c>
      <c r="O141">
        <v>65.430000000000007</v>
      </c>
      <c r="P141">
        <v>65.540000000000006</v>
      </c>
      <c r="Q141">
        <f t="shared" si="13"/>
        <v>29271.580000000005</v>
      </c>
      <c r="S141" t="s">
        <v>1628</v>
      </c>
      <c r="T141" s="3">
        <v>0.47036220000000001</v>
      </c>
      <c r="U141">
        <v>221.54</v>
      </c>
      <c r="V141">
        <v>223.45</v>
      </c>
      <c r="W141">
        <f t="shared" si="14"/>
        <v>33259.250000000007</v>
      </c>
      <c r="Y141" t="s">
        <v>1628</v>
      </c>
      <c r="Z141" s="3">
        <v>0.47036220000000001</v>
      </c>
      <c r="AA141">
        <v>180.16</v>
      </c>
      <c r="AB141">
        <v>181.96</v>
      </c>
      <c r="AC141">
        <f t="shared" si="15"/>
        <v>33612.090000000033</v>
      </c>
      <c r="AE141" t="s">
        <v>1628</v>
      </c>
      <c r="AF141" s="3">
        <v>0.470362</v>
      </c>
      <c r="AG141">
        <v>148.4</v>
      </c>
      <c r="AH141">
        <v>148.83000000000001</v>
      </c>
      <c r="AI141">
        <f t="shared" si="16"/>
        <v>32134.15</v>
      </c>
      <c r="AK141" t="s">
        <v>1628</v>
      </c>
      <c r="AL141" s="3">
        <v>0.470362</v>
      </c>
      <c r="AM141">
        <v>554.91999999999996</v>
      </c>
      <c r="AN141">
        <v>560.09</v>
      </c>
      <c r="AO141">
        <f t="shared" si="17"/>
        <v>39755.620000000003</v>
      </c>
      <c r="AQ141" t="s">
        <v>1628</v>
      </c>
      <c r="AR141" s="3">
        <v>0.47036220000000001</v>
      </c>
      <c r="AS141">
        <v>4.46</v>
      </c>
      <c r="AT141">
        <v>4.5999999999999996</v>
      </c>
      <c r="AY141" t="s">
        <v>1628</v>
      </c>
      <c r="AZ141" s="3">
        <v>0.47036220000000001</v>
      </c>
      <c r="BA141">
        <v>0</v>
      </c>
      <c r="BB141">
        <v>0</v>
      </c>
      <c r="BC141">
        <v>0</v>
      </c>
      <c r="BD141">
        <v>0</v>
      </c>
      <c r="BE141">
        <v>4.34</v>
      </c>
    </row>
    <row r="142" spans="2:57">
      <c r="B142" t="s">
        <v>1629</v>
      </c>
      <c r="C142" s="3">
        <v>0.47606769999999998</v>
      </c>
      <c r="D142">
        <v>37.36</v>
      </c>
      <c r="E142">
        <v>37.659999999999997</v>
      </c>
      <c r="G142" t="s">
        <v>1629</v>
      </c>
      <c r="H142" s="3">
        <v>0.47606769999999998</v>
      </c>
      <c r="I142">
        <v>262.04000000000002</v>
      </c>
      <c r="J142">
        <v>268.57</v>
      </c>
      <c r="K142">
        <f t="shared" si="12"/>
        <v>33537.520000000004</v>
      </c>
      <c r="M142" t="s">
        <v>1629</v>
      </c>
      <c r="N142" s="3">
        <v>0.47606769999999998</v>
      </c>
      <c r="O142">
        <v>48.72</v>
      </c>
      <c r="P142">
        <v>48.83</v>
      </c>
      <c r="Q142">
        <f t="shared" si="13"/>
        <v>29320.410000000007</v>
      </c>
      <c r="S142" t="s">
        <v>1629</v>
      </c>
      <c r="T142" s="3">
        <v>0.47606769999999998</v>
      </c>
      <c r="U142">
        <v>291.83999999999997</v>
      </c>
      <c r="V142">
        <v>294.45999999999998</v>
      </c>
      <c r="W142">
        <f t="shared" si="14"/>
        <v>33553.710000000006</v>
      </c>
      <c r="Y142" t="s">
        <v>1629</v>
      </c>
      <c r="Z142" s="3">
        <v>0.47606769999999998</v>
      </c>
      <c r="AA142">
        <v>231.45</v>
      </c>
      <c r="AB142">
        <v>233.65</v>
      </c>
      <c r="AC142">
        <f t="shared" si="15"/>
        <v>33845.740000000034</v>
      </c>
      <c r="AE142" t="s">
        <v>1629</v>
      </c>
      <c r="AF142" s="3">
        <v>0.47606799999999999</v>
      </c>
      <c r="AG142">
        <v>233.16</v>
      </c>
      <c r="AH142">
        <v>233.88</v>
      </c>
      <c r="AI142">
        <f t="shared" si="16"/>
        <v>32368.030000000002</v>
      </c>
      <c r="AK142" t="s">
        <v>1629</v>
      </c>
      <c r="AL142" s="3">
        <v>0.47606799999999999</v>
      </c>
      <c r="AM142">
        <v>632.30999999999995</v>
      </c>
      <c r="AN142">
        <v>638.55999999999995</v>
      </c>
      <c r="AO142">
        <f t="shared" si="17"/>
        <v>40394.18</v>
      </c>
      <c r="AQ142" t="s">
        <v>1629</v>
      </c>
      <c r="AR142" s="3">
        <v>0.47606769999999998</v>
      </c>
      <c r="AS142">
        <v>7.82</v>
      </c>
      <c r="AT142">
        <v>8.0399999999999991</v>
      </c>
      <c r="AY142" t="s">
        <v>1629</v>
      </c>
      <c r="AZ142" s="3">
        <v>0.47606769999999998</v>
      </c>
      <c r="BA142">
        <v>0</v>
      </c>
      <c r="BB142">
        <v>0</v>
      </c>
      <c r="BC142">
        <v>0</v>
      </c>
      <c r="BD142">
        <v>0</v>
      </c>
      <c r="BE142">
        <v>7.79</v>
      </c>
    </row>
    <row r="143" spans="2:57">
      <c r="B143" t="s">
        <v>1630</v>
      </c>
      <c r="C143" s="3">
        <v>0.30599470000000001</v>
      </c>
      <c r="D143">
        <v>69.349999999999994</v>
      </c>
      <c r="E143">
        <v>69.900000000000006</v>
      </c>
      <c r="G143" t="s">
        <v>1630</v>
      </c>
      <c r="H143" s="3">
        <v>0.30599470000000001</v>
      </c>
      <c r="I143">
        <v>354.39</v>
      </c>
      <c r="J143">
        <v>364.8</v>
      </c>
      <c r="K143">
        <f t="shared" si="12"/>
        <v>33902.320000000007</v>
      </c>
      <c r="M143" t="s">
        <v>1630</v>
      </c>
      <c r="N143" s="3">
        <v>0.30599470000000001</v>
      </c>
      <c r="O143">
        <v>67.42</v>
      </c>
      <c r="P143">
        <v>67.569999999999993</v>
      </c>
      <c r="Q143">
        <f t="shared" si="13"/>
        <v>29387.980000000007</v>
      </c>
      <c r="S143" t="s">
        <v>1630</v>
      </c>
      <c r="T143" s="3">
        <v>0.30599470000000001</v>
      </c>
      <c r="U143">
        <v>359.13</v>
      </c>
      <c r="V143">
        <v>362.07</v>
      </c>
      <c r="W143">
        <f t="shared" si="14"/>
        <v>33915.780000000006</v>
      </c>
      <c r="Y143" t="s">
        <v>1630</v>
      </c>
      <c r="Z143" s="3">
        <v>0.30599470000000001</v>
      </c>
      <c r="AA143">
        <v>287.52999999999997</v>
      </c>
      <c r="AB143">
        <v>290.2</v>
      </c>
      <c r="AC143">
        <f t="shared" si="15"/>
        <v>34135.940000000031</v>
      </c>
      <c r="AE143" t="s">
        <v>1630</v>
      </c>
      <c r="AF143" s="3">
        <v>0.30599500000000002</v>
      </c>
      <c r="AG143">
        <v>340.19</v>
      </c>
      <c r="AH143">
        <v>341.52</v>
      </c>
      <c r="AI143">
        <f t="shared" si="16"/>
        <v>32709.550000000003</v>
      </c>
      <c r="AK143" t="s">
        <v>1630</v>
      </c>
      <c r="AL143" s="3">
        <v>0.30599500000000002</v>
      </c>
      <c r="AM143">
        <v>673.89</v>
      </c>
      <c r="AN143">
        <v>681.63</v>
      </c>
      <c r="AO143">
        <f t="shared" si="17"/>
        <v>41075.81</v>
      </c>
      <c r="AQ143" t="s">
        <v>1630</v>
      </c>
      <c r="AR143" s="3">
        <v>0.30599470000000001</v>
      </c>
      <c r="AS143">
        <v>17.84</v>
      </c>
      <c r="AT143">
        <v>18.25</v>
      </c>
      <c r="AY143" t="s">
        <v>1630</v>
      </c>
      <c r="AZ143" s="3">
        <v>0.30599470000000001</v>
      </c>
      <c r="BA143">
        <v>0</v>
      </c>
      <c r="BB143">
        <v>0</v>
      </c>
      <c r="BC143">
        <v>0</v>
      </c>
      <c r="BD143">
        <v>0</v>
      </c>
      <c r="BE143">
        <v>17.95</v>
      </c>
    </row>
    <row r="144" spans="2:57">
      <c r="B144" t="s">
        <v>1631</v>
      </c>
      <c r="C144" s="3">
        <v>0.24510199999999999</v>
      </c>
      <c r="D144">
        <v>165.4</v>
      </c>
      <c r="E144">
        <v>166.23</v>
      </c>
      <c r="G144" t="s">
        <v>1631</v>
      </c>
      <c r="H144" s="3">
        <v>0.24510199999999999</v>
      </c>
      <c r="I144">
        <v>417.51</v>
      </c>
      <c r="J144">
        <v>432.36</v>
      </c>
      <c r="K144">
        <f t="shared" si="12"/>
        <v>34334.680000000008</v>
      </c>
      <c r="M144" t="s">
        <v>1631</v>
      </c>
      <c r="N144" s="3">
        <v>0.24510199999999999</v>
      </c>
      <c r="O144">
        <v>163.80000000000001</v>
      </c>
      <c r="P144">
        <v>164.05</v>
      </c>
      <c r="Q144">
        <f t="shared" si="13"/>
        <v>29552.030000000006</v>
      </c>
      <c r="S144" t="s">
        <v>1631</v>
      </c>
      <c r="T144" s="3">
        <v>0.24510199999999999</v>
      </c>
      <c r="U144">
        <v>449.89</v>
      </c>
      <c r="V144">
        <v>453.23</v>
      </c>
      <c r="W144">
        <f t="shared" si="14"/>
        <v>34369.010000000009</v>
      </c>
      <c r="Y144" t="s">
        <v>1631</v>
      </c>
      <c r="Z144" s="3">
        <v>0.24510199999999999</v>
      </c>
      <c r="AA144">
        <v>371.82</v>
      </c>
      <c r="AB144">
        <v>374.76</v>
      </c>
      <c r="AC144">
        <f t="shared" si="15"/>
        <v>34510.700000000033</v>
      </c>
      <c r="AE144" t="s">
        <v>1631</v>
      </c>
      <c r="AF144" s="3">
        <v>0.24510199999999999</v>
      </c>
      <c r="AG144">
        <v>489.63</v>
      </c>
      <c r="AH144">
        <v>491.7</v>
      </c>
      <c r="AI144">
        <f t="shared" si="16"/>
        <v>33201.25</v>
      </c>
      <c r="AK144" t="s">
        <v>1631</v>
      </c>
      <c r="AL144" s="3">
        <v>0.24510199999999999</v>
      </c>
      <c r="AM144">
        <v>710.19</v>
      </c>
      <c r="AN144">
        <v>718.26</v>
      </c>
      <c r="AO144">
        <f t="shared" si="17"/>
        <v>41794.07</v>
      </c>
      <c r="AQ144" t="s">
        <v>1631</v>
      </c>
      <c r="AR144" s="3">
        <v>0.24510199999999999</v>
      </c>
      <c r="AS144">
        <v>47.93</v>
      </c>
      <c r="AT144">
        <v>48.55</v>
      </c>
      <c r="AY144" t="s">
        <v>1631</v>
      </c>
      <c r="AZ144" s="3">
        <v>0.24510199999999999</v>
      </c>
      <c r="BA144">
        <v>0</v>
      </c>
      <c r="BB144">
        <v>0</v>
      </c>
      <c r="BC144">
        <v>0</v>
      </c>
      <c r="BD144">
        <v>0</v>
      </c>
      <c r="BE144">
        <v>47.73</v>
      </c>
    </row>
    <row r="145" spans="2:57">
      <c r="B145" t="s">
        <v>1632</v>
      </c>
      <c r="C145" s="3">
        <v>0.22893730000000001</v>
      </c>
      <c r="D145">
        <v>55.15</v>
      </c>
      <c r="E145">
        <v>55.61</v>
      </c>
      <c r="G145" t="s">
        <v>1632</v>
      </c>
      <c r="H145" s="3">
        <v>0.22893730000000001</v>
      </c>
      <c r="I145">
        <v>373.05</v>
      </c>
      <c r="J145">
        <v>386.57</v>
      </c>
      <c r="K145">
        <f t="shared" si="12"/>
        <v>34721.250000000007</v>
      </c>
      <c r="M145" t="s">
        <v>1632</v>
      </c>
      <c r="N145" s="3">
        <v>0.22893730000000001</v>
      </c>
      <c r="O145">
        <v>69.53</v>
      </c>
      <c r="P145">
        <v>69.680000000000007</v>
      </c>
      <c r="Q145">
        <f t="shared" si="13"/>
        <v>29621.710000000006</v>
      </c>
      <c r="S145" t="s">
        <v>1632</v>
      </c>
      <c r="T145" s="3">
        <v>0.22893730000000001</v>
      </c>
      <c r="U145">
        <v>419.98</v>
      </c>
      <c r="V145">
        <v>423.35</v>
      </c>
      <c r="W145">
        <f t="shared" si="14"/>
        <v>34792.360000000008</v>
      </c>
      <c r="Y145" t="s">
        <v>1632</v>
      </c>
      <c r="Z145" s="3">
        <v>0.22893730000000001</v>
      </c>
      <c r="AA145">
        <v>365.51</v>
      </c>
      <c r="AB145">
        <v>368.45</v>
      </c>
      <c r="AC145">
        <f t="shared" si="15"/>
        <v>34879.150000000031</v>
      </c>
      <c r="AE145" t="s">
        <v>1632</v>
      </c>
      <c r="AF145" s="3">
        <v>0.228937</v>
      </c>
      <c r="AG145">
        <v>264</v>
      </c>
      <c r="AH145">
        <v>265.08</v>
      </c>
      <c r="AI145">
        <f t="shared" si="16"/>
        <v>33466.33</v>
      </c>
      <c r="AK145" t="s">
        <v>1632</v>
      </c>
      <c r="AL145" s="3">
        <v>0.228937</v>
      </c>
      <c r="AM145">
        <v>668.64</v>
      </c>
      <c r="AN145">
        <v>677.32</v>
      </c>
      <c r="AO145">
        <f t="shared" si="17"/>
        <v>42471.39</v>
      </c>
      <c r="AQ145" t="s">
        <v>1632</v>
      </c>
      <c r="AR145" s="3">
        <v>0.22893730000000001</v>
      </c>
      <c r="AS145">
        <v>14.45</v>
      </c>
      <c r="AT145">
        <v>14.8</v>
      </c>
      <c r="AY145" t="s">
        <v>1632</v>
      </c>
      <c r="AZ145" s="3">
        <v>0.22893730000000001</v>
      </c>
      <c r="BA145">
        <v>0</v>
      </c>
      <c r="BB145">
        <v>0</v>
      </c>
      <c r="BC145">
        <v>0</v>
      </c>
      <c r="BD145">
        <v>0</v>
      </c>
      <c r="BE145">
        <v>14.43</v>
      </c>
    </row>
    <row r="146" spans="2:57">
      <c r="B146" t="s">
        <v>1633</v>
      </c>
      <c r="C146" s="3">
        <v>0.2787017</v>
      </c>
      <c r="D146">
        <v>122.39</v>
      </c>
      <c r="E146">
        <v>123.25</v>
      </c>
      <c r="G146" t="s">
        <v>1633</v>
      </c>
      <c r="H146" s="3">
        <v>0.2787017</v>
      </c>
      <c r="I146">
        <v>345.71</v>
      </c>
      <c r="J146">
        <v>355.31</v>
      </c>
      <c r="K146">
        <f t="shared" si="12"/>
        <v>35076.560000000005</v>
      </c>
      <c r="M146" t="s">
        <v>1633</v>
      </c>
      <c r="N146" s="3">
        <v>0.2787017</v>
      </c>
      <c r="O146">
        <v>185.83</v>
      </c>
      <c r="P146">
        <v>186.15</v>
      </c>
      <c r="Q146">
        <f t="shared" si="13"/>
        <v>29807.860000000008</v>
      </c>
      <c r="S146" t="s">
        <v>1633</v>
      </c>
      <c r="T146" s="3">
        <v>0.2787017</v>
      </c>
      <c r="U146">
        <v>364.62</v>
      </c>
      <c r="V146">
        <v>367.81</v>
      </c>
      <c r="W146">
        <f t="shared" si="14"/>
        <v>35160.170000000006</v>
      </c>
      <c r="Y146" t="s">
        <v>1633</v>
      </c>
      <c r="Z146" s="3">
        <v>0.2787017</v>
      </c>
      <c r="AA146">
        <v>317.98</v>
      </c>
      <c r="AB146">
        <v>320.86</v>
      </c>
      <c r="AC146">
        <f t="shared" si="15"/>
        <v>35200.010000000031</v>
      </c>
      <c r="AE146" t="s">
        <v>1633</v>
      </c>
      <c r="AF146" s="3">
        <v>0.27870200000000001</v>
      </c>
      <c r="AG146">
        <v>447.82</v>
      </c>
      <c r="AH146">
        <v>449.93</v>
      </c>
      <c r="AI146">
        <f t="shared" si="16"/>
        <v>33916.26</v>
      </c>
      <c r="AK146" t="s">
        <v>1633</v>
      </c>
      <c r="AL146" s="3">
        <v>0.27870200000000001</v>
      </c>
      <c r="AM146">
        <v>629.05999999999995</v>
      </c>
      <c r="AN146">
        <v>637.75</v>
      </c>
      <c r="AO146">
        <f t="shared" si="17"/>
        <v>43109.14</v>
      </c>
      <c r="AQ146" t="s">
        <v>1633</v>
      </c>
      <c r="AR146" s="3">
        <v>0.2787017</v>
      </c>
      <c r="AS146">
        <v>35.82</v>
      </c>
      <c r="AT146">
        <v>36.450000000000003</v>
      </c>
      <c r="AY146" t="s">
        <v>1633</v>
      </c>
      <c r="AZ146" s="3">
        <v>0.2787017</v>
      </c>
      <c r="BA146">
        <v>0</v>
      </c>
      <c r="BB146">
        <v>0</v>
      </c>
      <c r="BC146">
        <v>0</v>
      </c>
      <c r="BD146">
        <v>0</v>
      </c>
      <c r="BE146">
        <v>35.75</v>
      </c>
    </row>
    <row r="147" spans="2:57">
      <c r="B147" t="s">
        <v>1634</v>
      </c>
      <c r="C147" s="3">
        <v>0.42584</v>
      </c>
      <c r="D147">
        <v>444.48</v>
      </c>
      <c r="E147">
        <v>446.41</v>
      </c>
      <c r="G147" t="s">
        <v>1634</v>
      </c>
      <c r="H147" s="3">
        <v>0.42584</v>
      </c>
      <c r="I147">
        <v>976.15</v>
      </c>
      <c r="J147">
        <v>999.97</v>
      </c>
      <c r="K147">
        <f t="shared" si="12"/>
        <v>36076.530000000006</v>
      </c>
      <c r="M147" t="s">
        <v>1634</v>
      </c>
      <c r="N147" s="3">
        <v>0.39318910000000001</v>
      </c>
      <c r="O147">
        <v>999.26</v>
      </c>
      <c r="P147">
        <v>999.96</v>
      </c>
      <c r="Q147">
        <f t="shared" si="13"/>
        <v>30807.820000000007</v>
      </c>
      <c r="S147" t="s">
        <v>1634</v>
      </c>
      <c r="T147" s="3">
        <v>0.29297790000000001</v>
      </c>
      <c r="U147">
        <v>995.5</v>
      </c>
      <c r="V147">
        <v>999.97</v>
      </c>
      <c r="W147">
        <f t="shared" si="14"/>
        <v>36160.140000000007</v>
      </c>
      <c r="Y147" t="s">
        <v>1634</v>
      </c>
      <c r="Z147" s="3">
        <v>0.3035852</v>
      </c>
      <c r="AA147">
        <v>995.51</v>
      </c>
      <c r="AB147">
        <v>999.97</v>
      </c>
      <c r="AC147">
        <f t="shared" si="15"/>
        <v>36199.980000000032</v>
      </c>
      <c r="AE147" t="s">
        <v>1634</v>
      </c>
      <c r="AF147" s="3">
        <v>0.42584</v>
      </c>
      <c r="AG147">
        <v>895.72</v>
      </c>
      <c r="AH147">
        <v>900.87</v>
      </c>
      <c r="AI147">
        <f t="shared" si="16"/>
        <v>34817.130000000005</v>
      </c>
      <c r="AK147" t="s">
        <v>1634</v>
      </c>
      <c r="AL147" s="3">
        <v>0.30358499999999999</v>
      </c>
      <c r="AM147">
        <v>990.68</v>
      </c>
      <c r="AN147">
        <v>999.96</v>
      </c>
      <c r="AO147">
        <f t="shared" si="17"/>
        <v>44109.1</v>
      </c>
      <c r="AQ147" t="s">
        <v>1634</v>
      </c>
      <c r="AR147" s="3">
        <v>0.42583989999999999</v>
      </c>
      <c r="AS147">
        <v>104.19</v>
      </c>
      <c r="AT147">
        <v>105.56</v>
      </c>
      <c r="AY147" t="s">
        <v>1634</v>
      </c>
      <c r="AZ147" s="3">
        <v>0.42583989999999999</v>
      </c>
      <c r="BA147">
        <v>0</v>
      </c>
      <c r="BB147">
        <v>0</v>
      </c>
      <c r="BC147">
        <v>0</v>
      </c>
      <c r="BD147">
        <v>0</v>
      </c>
      <c r="BE147">
        <v>104.35</v>
      </c>
    </row>
    <row r="148" spans="2:57">
      <c r="B148" t="s">
        <v>1635</v>
      </c>
      <c r="C148" s="3">
        <v>0.52122869999999999</v>
      </c>
      <c r="D148">
        <v>575.28</v>
      </c>
      <c r="E148">
        <v>578.03</v>
      </c>
      <c r="G148" t="s">
        <v>1635</v>
      </c>
      <c r="H148" s="3">
        <v>0.52122869999999999</v>
      </c>
      <c r="I148">
        <v>961.65</v>
      </c>
      <c r="J148">
        <v>999.97</v>
      </c>
      <c r="K148">
        <f t="shared" si="12"/>
        <v>37076.500000000007</v>
      </c>
      <c r="M148" t="s">
        <v>1635</v>
      </c>
      <c r="N148" s="3">
        <v>0.4113812</v>
      </c>
      <c r="O148">
        <v>999.21</v>
      </c>
      <c r="P148">
        <v>999.96</v>
      </c>
      <c r="Q148">
        <f t="shared" si="13"/>
        <v>31807.780000000006</v>
      </c>
      <c r="S148" t="s">
        <v>1635</v>
      </c>
      <c r="T148" s="3">
        <v>0.3192275</v>
      </c>
      <c r="U148">
        <v>994.15</v>
      </c>
      <c r="V148">
        <v>999.97</v>
      </c>
      <c r="W148">
        <f t="shared" si="14"/>
        <v>37160.110000000008</v>
      </c>
      <c r="Y148" t="s">
        <v>1635</v>
      </c>
      <c r="Z148" s="3">
        <v>0.3992909</v>
      </c>
      <c r="AA148">
        <v>994.11</v>
      </c>
      <c r="AB148">
        <v>999.97</v>
      </c>
      <c r="AC148">
        <f t="shared" si="15"/>
        <v>37199.950000000033</v>
      </c>
      <c r="AE148" t="s">
        <v>1635</v>
      </c>
      <c r="AF148" s="3">
        <v>0.52122900000000005</v>
      </c>
      <c r="AG148">
        <v>994.43</v>
      </c>
      <c r="AH148">
        <v>999.97</v>
      </c>
      <c r="AI148">
        <f t="shared" si="16"/>
        <v>35817.100000000006</v>
      </c>
      <c r="AK148" t="s">
        <v>1635</v>
      </c>
      <c r="AL148" s="3">
        <v>0.39929100000000001</v>
      </c>
      <c r="AM148">
        <v>989.42</v>
      </c>
      <c r="AN148">
        <v>999.96</v>
      </c>
      <c r="AO148">
        <f t="shared" si="17"/>
        <v>45109.06</v>
      </c>
      <c r="AQ148" t="s">
        <v>1635</v>
      </c>
      <c r="AR148" s="3">
        <v>0.52122869999999999</v>
      </c>
      <c r="AS148">
        <v>147.53</v>
      </c>
      <c r="AT148">
        <v>149.56</v>
      </c>
      <c r="AY148" t="s">
        <v>1635</v>
      </c>
      <c r="AZ148" s="3">
        <v>0.52122869999999999</v>
      </c>
      <c r="BA148">
        <v>0</v>
      </c>
      <c r="BB148">
        <v>0</v>
      </c>
      <c r="BC148">
        <v>0</v>
      </c>
      <c r="BD148">
        <v>0</v>
      </c>
      <c r="BE148">
        <v>151.05000000000001</v>
      </c>
    </row>
    <row r="149" spans="2:57">
      <c r="B149" t="s">
        <v>1636</v>
      </c>
      <c r="C149" s="3">
        <v>0.30400240000000001</v>
      </c>
      <c r="D149">
        <v>995.94</v>
      </c>
      <c r="E149">
        <v>999.97</v>
      </c>
      <c r="G149" t="s">
        <v>1636</v>
      </c>
      <c r="H149" s="3">
        <v>0.30400240000000001</v>
      </c>
      <c r="I149">
        <v>974.81</v>
      </c>
      <c r="J149">
        <v>999.97</v>
      </c>
      <c r="K149">
        <f t="shared" si="12"/>
        <v>38076.470000000008</v>
      </c>
      <c r="M149" t="s">
        <v>1636</v>
      </c>
      <c r="N149" s="3">
        <v>0.19265160000000001</v>
      </c>
      <c r="O149">
        <v>999.31</v>
      </c>
      <c r="P149">
        <v>999.97</v>
      </c>
      <c r="Q149">
        <f t="shared" si="13"/>
        <v>32807.750000000007</v>
      </c>
      <c r="S149" t="s">
        <v>1636</v>
      </c>
      <c r="T149" s="3">
        <v>0.19272729999999999</v>
      </c>
      <c r="U149">
        <v>995.51</v>
      </c>
      <c r="V149">
        <v>999.97</v>
      </c>
      <c r="W149">
        <f t="shared" si="14"/>
        <v>38160.080000000009</v>
      </c>
      <c r="Y149" t="s">
        <v>1636</v>
      </c>
      <c r="Z149" s="3">
        <v>0.1977064</v>
      </c>
      <c r="AA149">
        <v>995.4</v>
      </c>
      <c r="AB149">
        <v>999.97</v>
      </c>
      <c r="AC149">
        <f t="shared" si="15"/>
        <v>38199.920000000035</v>
      </c>
      <c r="AE149" t="s">
        <v>1636</v>
      </c>
      <c r="AF149" s="3">
        <v>0.30400199999999999</v>
      </c>
      <c r="AG149">
        <v>992.89</v>
      </c>
      <c r="AH149">
        <v>999.97</v>
      </c>
      <c r="AI149">
        <f t="shared" si="16"/>
        <v>36817.070000000007</v>
      </c>
      <c r="AK149" t="s">
        <v>1636</v>
      </c>
      <c r="AL149" s="3">
        <v>0.17672599999999999</v>
      </c>
      <c r="AM149">
        <v>989.39</v>
      </c>
      <c r="AN149">
        <v>999.97</v>
      </c>
      <c r="AO149">
        <f t="shared" si="17"/>
        <v>46109.03</v>
      </c>
      <c r="AQ149" t="s">
        <v>1636</v>
      </c>
      <c r="AR149" s="3">
        <v>0.30400240000000001</v>
      </c>
      <c r="AS149">
        <v>834.92</v>
      </c>
      <c r="AT149">
        <v>840.18</v>
      </c>
      <c r="AY149" t="s">
        <v>1636</v>
      </c>
      <c r="AZ149" s="3">
        <v>0.30400240000000001</v>
      </c>
      <c r="BA149">
        <v>0</v>
      </c>
      <c r="BB149">
        <v>0</v>
      </c>
      <c r="BC149">
        <v>0</v>
      </c>
      <c r="BD149">
        <v>0</v>
      </c>
      <c r="BE149">
        <v>893.59</v>
      </c>
    </row>
    <row r="150" spans="2:57">
      <c r="B150" t="s">
        <v>1637</v>
      </c>
      <c r="C150" s="3">
        <v>0.28138099999999999</v>
      </c>
      <c r="D150">
        <v>995.16</v>
      </c>
      <c r="E150">
        <v>999.97</v>
      </c>
      <c r="G150" t="s">
        <v>1637</v>
      </c>
      <c r="H150" s="3">
        <v>0.28138099999999999</v>
      </c>
      <c r="I150">
        <v>971.36</v>
      </c>
      <c r="J150">
        <v>999.97</v>
      </c>
      <c r="K150">
        <f t="shared" si="12"/>
        <v>39076.44000000001</v>
      </c>
      <c r="M150" t="s">
        <v>1637</v>
      </c>
      <c r="N150" s="3">
        <v>0.2497827</v>
      </c>
      <c r="O150">
        <v>999.26</v>
      </c>
      <c r="P150">
        <v>999.97</v>
      </c>
      <c r="Q150">
        <f t="shared" si="13"/>
        <v>33807.720000000008</v>
      </c>
      <c r="S150" t="s">
        <v>1637</v>
      </c>
      <c r="T150" s="3">
        <v>0.2188156</v>
      </c>
      <c r="U150">
        <v>995.64</v>
      </c>
      <c r="V150">
        <v>999.97</v>
      </c>
      <c r="W150">
        <f t="shared" si="14"/>
        <v>39160.05000000001</v>
      </c>
      <c r="Y150" t="s">
        <v>1637</v>
      </c>
      <c r="Z150" s="3">
        <v>0.221917</v>
      </c>
      <c r="AA150">
        <v>996</v>
      </c>
      <c r="AB150">
        <v>999.97</v>
      </c>
      <c r="AC150">
        <f t="shared" si="15"/>
        <v>39199.890000000036</v>
      </c>
      <c r="AE150" t="s">
        <v>1637</v>
      </c>
      <c r="AF150" s="3">
        <v>0.28138099999999999</v>
      </c>
      <c r="AG150">
        <v>992.14</v>
      </c>
      <c r="AH150">
        <v>999.97</v>
      </c>
      <c r="AI150">
        <f t="shared" si="16"/>
        <v>37817.040000000008</v>
      </c>
      <c r="AK150" t="s">
        <v>1637</v>
      </c>
      <c r="AL150" s="3">
        <v>0.221917</v>
      </c>
      <c r="AM150">
        <v>989.6</v>
      </c>
      <c r="AN150">
        <v>999.97</v>
      </c>
      <c r="AO150">
        <f t="shared" si="17"/>
        <v>47109</v>
      </c>
      <c r="AQ150" t="s">
        <v>1637</v>
      </c>
      <c r="AR150" s="3">
        <v>0.28138099999999999</v>
      </c>
      <c r="AS150">
        <v>989.41</v>
      </c>
      <c r="AT150">
        <v>999.97</v>
      </c>
      <c r="AY150" t="s">
        <v>1637</v>
      </c>
      <c r="AZ150" s="3">
        <v>0.28138099999999999</v>
      </c>
      <c r="BA150">
        <v>0</v>
      </c>
      <c r="BB150">
        <v>0</v>
      </c>
      <c r="BC150">
        <v>0</v>
      </c>
      <c r="BD150">
        <v>0</v>
      </c>
      <c r="BE150">
        <v>999.95</v>
      </c>
    </row>
    <row r="151" spans="2:57">
      <c r="B151" t="s">
        <v>1638</v>
      </c>
      <c r="C151" s="3">
        <v>0.17534079999999999</v>
      </c>
      <c r="D151">
        <v>996.85</v>
      </c>
      <c r="E151">
        <v>999.97</v>
      </c>
      <c r="G151" t="s">
        <v>1638</v>
      </c>
      <c r="H151" s="3">
        <v>0.1305789</v>
      </c>
      <c r="I151">
        <v>980.92</v>
      </c>
      <c r="J151">
        <v>999.97</v>
      </c>
      <c r="K151">
        <f t="shared" si="12"/>
        <v>40076.410000000011</v>
      </c>
      <c r="M151" t="s">
        <v>1638</v>
      </c>
      <c r="N151" s="3">
        <v>0.1279486</v>
      </c>
      <c r="O151">
        <v>999.15</v>
      </c>
      <c r="P151">
        <v>999.97</v>
      </c>
      <c r="Q151">
        <f t="shared" si="13"/>
        <v>34807.69000000001</v>
      </c>
      <c r="S151" t="s">
        <v>1638</v>
      </c>
      <c r="T151" s="3">
        <v>0.12635199999999999</v>
      </c>
      <c r="U151">
        <v>995.32</v>
      </c>
      <c r="V151">
        <v>999.96</v>
      </c>
      <c r="W151">
        <f t="shared" si="14"/>
        <v>40160.010000000009</v>
      </c>
      <c r="Y151" t="s">
        <v>1638</v>
      </c>
      <c r="Z151" s="3">
        <v>9.382045E-2</v>
      </c>
      <c r="AA151">
        <v>996.01</v>
      </c>
      <c r="AB151">
        <v>999.98</v>
      </c>
      <c r="AC151">
        <f t="shared" si="15"/>
        <v>40199.870000000039</v>
      </c>
      <c r="AE151" t="s">
        <v>1638</v>
      </c>
      <c r="AF151" s="3">
        <v>0.175341</v>
      </c>
      <c r="AG151">
        <v>993.69</v>
      </c>
      <c r="AH151">
        <v>999.96</v>
      </c>
      <c r="AI151">
        <f t="shared" si="16"/>
        <v>38817.000000000007</v>
      </c>
      <c r="AK151" t="s">
        <v>1638</v>
      </c>
      <c r="AL151" s="3">
        <v>9.3820399999999998E-2</v>
      </c>
      <c r="AM151">
        <v>989.3</v>
      </c>
      <c r="AN151">
        <v>999.97</v>
      </c>
      <c r="AO151">
        <f t="shared" si="17"/>
        <v>48108.97</v>
      </c>
      <c r="AQ151" t="s">
        <v>1638</v>
      </c>
      <c r="AR151" s="3">
        <v>0.17534079999999999</v>
      </c>
      <c r="AS151">
        <v>993.31</v>
      </c>
      <c r="AT151">
        <v>999.97</v>
      </c>
      <c r="AY151" t="s">
        <v>1638</v>
      </c>
      <c r="AZ151" s="3">
        <v>0.17534079999999999</v>
      </c>
      <c r="BA151">
        <v>0</v>
      </c>
      <c r="BB151">
        <v>0</v>
      </c>
      <c r="BC151">
        <v>0</v>
      </c>
      <c r="BD151">
        <v>0</v>
      </c>
      <c r="BE151">
        <v>999.87</v>
      </c>
    </row>
    <row r="152" spans="2:57">
      <c r="B152" t="s">
        <v>1639</v>
      </c>
      <c r="C152" s="3">
        <v>0.1786673</v>
      </c>
      <c r="D152">
        <v>997.04</v>
      </c>
      <c r="E152">
        <v>999.97</v>
      </c>
      <c r="G152" t="s">
        <v>1639</v>
      </c>
      <c r="H152" s="3">
        <v>0.21825710000000001</v>
      </c>
      <c r="I152">
        <v>983.7</v>
      </c>
      <c r="J152">
        <v>999.96</v>
      </c>
      <c r="K152">
        <f t="shared" si="12"/>
        <v>41076.37000000001</v>
      </c>
      <c r="M152" t="s">
        <v>1639</v>
      </c>
      <c r="N152" s="3">
        <v>0.287053</v>
      </c>
      <c r="O152">
        <v>999.48</v>
      </c>
      <c r="P152">
        <v>999.97</v>
      </c>
      <c r="Q152">
        <f t="shared" si="13"/>
        <v>35807.660000000011</v>
      </c>
      <c r="S152" t="s">
        <v>1639</v>
      </c>
      <c r="T152" s="3">
        <v>0.13717190000000001</v>
      </c>
      <c r="U152">
        <v>995.4</v>
      </c>
      <c r="V152">
        <v>999.97</v>
      </c>
      <c r="W152">
        <f t="shared" si="14"/>
        <v>41159.98000000001</v>
      </c>
      <c r="Y152" t="s">
        <v>1639</v>
      </c>
      <c r="Z152" s="3">
        <v>0.29700080000000001</v>
      </c>
      <c r="AA152">
        <v>995.83</v>
      </c>
      <c r="AB152">
        <v>999.97</v>
      </c>
      <c r="AC152">
        <f t="shared" si="15"/>
        <v>41199.84000000004</v>
      </c>
      <c r="AE152" t="s">
        <v>1639</v>
      </c>
      <c r="AF152" s="3">
        <v>0.17866699999999999</v>
      </c>
      <c r="AG152">
        <v>993.93</v>
      </c>
      <c r="AH152">
        <v>999.97</v>
      </c>
      <c r="AI152">
        <f t="shared" si="16"/>
        <v>39816.970000000008</v>
      </c>
      <c r="AK152" t="s">
        <v>1639</v>
      </c>
      <c r="AL152" s="3">
        <v>0.29700100000000001</v>
      </c>
      <c r="AM152">
        <v>989.18</v>
      </c>
      <c r="AN152">
        <v>999.97</v>
      </c>
      <c r="AO152">
        <f t="shared" si="17"/>
        <v>49108.94</v>
      </c>
      <c r="AQ152" t="s">
        <v>1639</v>
      </c>
      <c r="AR152" s="3">
        <v>0.21825710000000001</v>
      </c>
      <c r="AS152">
        <v>994.64</v>
      </c>
      <c r="AT152">
        <v>999.98</v>
      </c>
      <c r="AY152" t="s">
        <v>1639</v>
      </c>
      <c r="AZ152" s="3">
        <v>0.21825710000000001</v>
      </c>
      <c r="BA152">
        <v>0</v>
      </c>
      <c r="BB152">
        <v>0</v>
      </c>
      <c r="BC152">
        <v>0</v>
      </c>
      <c r="BD152">
        <v>0</v>
      </c>
      <c r="BE152">
        <v>999.96</v>
      </c>
    </row>
    <row r="153" spans="2:57">
      <c r="B153" t="s">
        <v>1640</v>
      </c>
      <c r="C153" s="3">
        <v>0.20769019999999999</v>
      </c>
      <c r="D153">
        <v>996.75</v>
      </c>
      <c r="E153">
        <v>999.97</v>
      </c>
      <c r="G153" t="s">
        <v>1640</v>
      </c>
      <c r="H153" s="3">
        <v>0.20769009999999999</v>
      </c>
      <c r="I153">
        <v>977.84</v>
      </c>
      <c r="J153">
        <v>999.96</v>
      </c>
      <c r="K153">
        <f t="shared" si="12"/>
        <v>42076.330000000009</v>
      </c>
      <c r="M153" t="s">
        <v>1640</v>
      </c>
      <c r="N153" s="3">
        <v>0.22964409999999999</v>
      </c>
      <c r="O153">
        <v>999.37</v>
      </c>
      <c r="P153">
        <v>999.97</v>
      </c>
      <c r="Q153">
        <f t="shared" si="13"/>
        <v>36807.630000000012</v>
      </c>
      <c r="S153" t="s">
        <v>1640</v>
      </c>
      <c r="T153" s="3">
        <v>0.112543</v>
      </c>
      <c r="U153">
        <v>995.4</v>
      </c>
      <c r="V153">
        <v>999.97</v>
      </c>
      <c r="W153">
        <f t="shared" si="14"/>
        <v>42159.950000000012</v>
      </c>
      <c r="Y153" t="s">
        <v>1640</v>
      </c>
      <c r="Z153" s="3">
        <v>0.1647102</v>
      </c>
      <c r="AA153">
        <v>995.72</v>
      </c>
      <c r="AB153">
        <v>999.97</v>
      </c>
      <c r="AC153">
        <f t="shared" si="15"/>
        <v>42199.810000000041</v>
      </c>
      <c r="AE153" t="s">
        <v>1640</v>
      </c>
      <c r="AF153" s="3">
        <v>0.20769000000000001</v>
      </c>
      <c r="AG153">
        <v>992.8</v>
      </c>
      <c r="AH153">
        <v>999.97</v>
      </c>
      <c r="AI153">
        <f t="shared" si="16"/>
        <v>40816.94000000001</v>
      </c>
      <c r="AK153" t="s">
        <v>1640</v>
      </c>
      <c r="AL153" s="3">
        <v>0.16471</v>
      </c>
      <c r="AM153">
        <v>987.33</v>
      </c>
      <c r="AN153">
        <v>999.97</v>
      </c>
      <c r="AO153">
        <f t="shared" si="17"/>
        <v>50108.91</v>
      </c>
      <c r="AQ153" t="s">
        <v>1640</v>
      </c>
      <c r="AR153" s="3">
        <v>0.20769019999999999</v>
      </c>
      <c r="AS153">
        <v>992.94</v>
      </c>
      <c r="AT153">
        <v>999.98</v>
      </c>
      <c r="AY153" t="s">
        <v>1640</v>
      </c>
      <c r="AZ153" s="3">
        <v>0.20769019999999999</v>
      </c>
      <c r="BA153">
        <v>0</v>
      </c>
      <c r="BB153">
        <v>0</v>
      </c>
      <c r="BC153">
        <v>0</v>
      </c>
      <c r="BD153">
        <v>0</v>
      </c>
      <c r="BE153">
        <v>999.96</v>
      </c>
    </row>
    <row r="154" spans="2:57">
      <c r="B154" t="s">
        <v>1641</v>
      </c>
      <c r="C154" s="3">
        <v>0.12496359999999999</v>
      </c>
      <c r="D154">
        <v>995.31</v>
      </c>
      <c r="E154">
        <v>999.97</v>
      </c>
      <c r="G154" t="s">
        <v>1641</v>
      </c>
      <c r="H154" s="3">
        <v>0.1218183</v>
      </c>
      <c r="I154">
        <v>975.4</v>
      </c>
      <c r="J154">
        <v>999.97</v>
      </c>
      <c r="K154">
        <f t="shared" si="12"/>
        <v>43076.30000000001</v>
      </c>
      <c r="M154" t="s">
        <v>1641</v>
      </c>
      <c r="N154" s="3">
        <v>0.13994110000000001</v>
      </c>
      <c r="O154">
        <v>999.14</v>
      </c>
      <c r="P154">
        <v>999.97</v>
      </c>
      <c r="Q154">
        <f t="shared" si="13"/>
        <v>37807.600000000013</v>
      </c>
      <c r="S154" t="s">
        <v>1641</v>
      </c>
      <c r="T154" s="3">
        <v>0.1041673</v>
      </c>
      <c r="U154">
        <v>995.72</v>
      </c>
      <c r="V154">
        <v>999.97</v>
      </c>
      <c r="W154">
        <f t="shared" si="14"/>
        <v>43159.920000000013</v>
      </c>
      <c r="Y154" t="s">
        <v>1641</v>
      </c>
      <c r="Z154" s="3">
        <v>8.7886870000000006E-2</v>
      </c>
      <c r="AA154">
        <v>996.11</v>
      </c>
      <c r="AB154">
        <v>999.97</v>
      </c>
      <c r="AC154">
        <f t="shared" si="15"/>
        <v>43199.780000000042</v>
      </c>
      <c r="AE154" t="s">
        <v>1641</v>
      </c>
      <c r="AF154" s="3">
        <v>0.121818</v>
      </c>
      <c r="AG154">
        <v>990.83</v>
      </c>
      <c r="AH154">
        <v>999.97</v>
      </c>
      <c r="AI154">
        <f t="shared" si="16"/>
        <v>41816.910000000011</v>
      </c>
      <c r="AK154" t="s">
        <v>1641</v>
      </c>
      <c r="AL154" s="3">
        <v>9.9793999999999994E-2</v>
      </c>
      <c r="AM154">
        <v>988.98</v>
      </c>
      <c r="AN154">
        <v>999.97</v>
      </c>
      <c r="AO154">
        <f t="shared" si="17"/>
        <v>51108.880000000005</v>
      </c>
      <c r="AQ154" t="s">
        <v>1641</v>
      </c>
      <c r="AR154" s="3">
        <v>0.13994100000000001</v>
      </c>
      <c r="AS154">
        <v>992.63</v>
      </c>
      <c r="AT154">
        <v>999.97</v>
      </c>
      <c r="AY154" t="s">
        <v>1641</v>
      </c>
      <c r="AZ154" s="3">
        <v>0.13994100000000001</v>
      </c>
      <c r="BA154">
        <v>0</v>
      </c>
      <c r="BB154">
        <v>0</v>
      </c>
      <c r="BC154">
        <v>0</v>
      </c>
      <c r="BD154">
        <v>0</v>
      </c>
      <c r="BE154">
        <v>999.96</v>
      </c>
    </row>
    <row r="155" spans="2:57">
      <c r="B155" t="s">
        <v>1642</v>
      </c>
      <c r="C155" s="3">
        <v>0.36131469999999999</v>
      </c>
      <c r="D155">
        <v>997.8</v>
      </c>
      <c r="E155">
        <v>999.97</v>
      </c>
      <c r="G155" t="s">
        <v>1642</v>
      </c>
      <c r="H155" s="3">
        <v>0.31856060000000003</v>
      </c>
      <c r="I155">
        <v>990.43</v>
      </c>
      <c r="J155">
        <v>999.97</v>
      </c>
      <c r="K155">
        <f t="shared" si="12"/>
        <v>44076.270000000011</v>
      </c>
      <c r="M155" t="s">
        <v>1642</v>
      </c>
      <c r="N155" s="3">
        <v>0.17607129999999999</v>
      </c>
      <c r="O155">
        <v>999.53</v>
      </c>
      <c r="P155">
        <v>999.96</v>
      </c>
      <c r="Q155">
        <f t="shared" si="13"/>
        <v>38807.560000000012</v>
      </c>
      <c r="S155" t="s">
        <v>1642</v>
      </c>
      <c r="T155" s="3">
        <v>9.7222329999999996E-2</v>
      </c>
      <c r="U155">
        <v>998.46</v>
      </c>
      <c r="V155">
        <v>999.97</v>
      </c>
      <c r="W155">
        <f t="shared" si="14"/>
        <v>44159.890000000014</v>
      </c>
      <c r="Y155" t="s">
        <v>1642</v>
      </c>
      <c r="Z155" s="3">
        <v>0.16065499999999999</v>
      </c>
      <c r="AA155">
        <v>998.55</v>
      </c>
      <c r="AB155">
        <v>999.97</v>
      </c>
      <c r="AC155">
        <f t="shared" si="15"/>
        <v>44199.750000000044</v>
      </c>
      <c r="AE155" t="s">
        <v>1642</v>
      </c>
      <c r="AF155" s="3">
        <v>0.361315</v>
      </c>
      <c r="AG155">
        <v>995.25</v>
      </c>
      <c r="AH155">
        <v>999.97</v>
      </c>
      <c r="AI155">
        <f t="shared" si="16"/>
        <v>42816.880000000012</v>
      </c>
      <c r="AK155" t="s">
        <v>1642</v>
      </c>
      <c r="AL155" s="3">
        <v>0.16065499999999999</v>
      </c>
      <c r="AM155">
        <v>989.67</v>
      </c>
      <c r="AN155">
        <v>999.96</v>
      </c>
      <c r="AO155">
        <f t="shared" si="17"/>
        <v>52108.840000000004</v>
      </c>
      <c r="AQ155" t="s">
        <v>1642</v>
      </c>
      <c r="AR155" s="3">
        <v>0.36131469999999999</v>
      </c>
      <c r="AS155">
        <v>993.92</v>
      </c>
      <c r="AT155">
        <v>999.98</v>
      </c>
      <c r="AY155" t="s">
        <v>1642</v>
      </c>
      <c r="AZ155" s="3">
        <v>0.36131469999999999</v>
      </c>
      <c r="BA155">
        <v>0</v>
      </c>
      <c r="BB155">
        <v>0</v>
      </c>
      <c r="BC155">
        <v>0</v>
      </c>
      <c r="BD155">
        <v>0</v>
      </c>
      <c r="BE155">
        <v>999.97</v>
      </c>
    </row>
    <row r="156" spans="2:57">
      <c r="B156" t="s">
        <v>1643</v>
      </c>
      <c r="C156" s="3">
        <v>0.22708429999999999</v>
      </c>
      <c r="D156">
        <v>997.36</v>
      </c>
      <c r="E156">
        <v>999.96</v>
      </c>
      <c r="G156" t="s">
        <v>1643</v>
      </c>
      <c r="H156" s="3">
        <v>0.20991380000000001</v>
      </c>
      <c r="I156">
        <v>991.08</v>
      </c>
      <c r="J156">
        <v>999.97</v>
      </c>
      <c r="K156">
        <f t="shared" si="12"/>
        <v>45076.240000000013</v>
      </c>
      <c r="M156" t="s">
        <v>1643</v>
      </c>
      <c r="N156" s="3">
        <v>6.8574910000000003E-2</v>
      </c>
      <c r="O156">
        <v>999.55</v>
      </c>
      <c r="P156">
        <v>999.97</v>
      </c>
      <c r="Q156">
        <f t="shared" si="13"/>
        <v>39807.530000000013</v>
      </c>
      <c r="S156" t="s">
        <v>1643</v>
      </c>
      <c r="T156" s="3">
        <v>0.1120193</v>
      </c>
      <c r="U156">
        <v>998.16</v>
      </c>
      <c r="V156">
        <v>999.96</v>
      </c>
      <c r="W156">
        <f t="shared" si="14"/>
        <v>45159.850000000013</v>
      </c>
      <c r="Y156" t="s">
        <v>1643</v>
      </c>
      <c r="Z156" s="3">
        <v>0.13846359999999999</v>
      </c>
      <c r="AA156">
        <v>997.84</v>
      </c>
      <c r="AB156">
        <v>999.97</v>
      </c>
      <c r="AC156">
        <f t="shared" si="15"/>
        <v>45199.720000000045</v>
      </c>
      <c r="AE156" t="s">
        <v>1643</v>
      </c>
      <c r="AF156" s="3">
        <v>0.22708400000000001</v>
      </c>
      <c r="AG156">
        <v>993.56</v>
      </c>
      <c r="AH156">
        <v>999.97</v>
      </c>
      <c r="AI156">
        <f t="shared" si="16"/>
        <v>43816.850000000013</v>
      </c>
      <c r="AK156" t="s">
        <v>1643</v>
      </c>
      <c r="AL156" s="3">
        <v>0.138464</v>
      </c>
      <c r="AM156">
        <v>986.35</v>
      </c>
      <c r="AN156">
        <v>999.97</v>
      </c>
      <c r="AO156">
        <f t="shared" si="17"/>
        <v>53108.810000000005</v>
      </c>
      <c r="AQ156" t="s">
        <v>1643</v>
      </c>
      <c r="AR156" s="3">
        <v>0.22708429999999999</v>
      </c>
      <c r="AS156">
        <v>990.23</v>
      </c>
      <c r="AT156">
        <v>999.97</v>
      </c>
      <c r="AY156" t="s">
        <v>1643</v>
      </c>
      <c r="AZ156" s="3">
        <v>0.22708429999999999</v>
      </c>
      <c r="BA156">
        <v>0</v>
      </c>
      <c r="BB156">
        <v>0</v>
      </c>
      <c r="BC156">
        <v>0</v>
      </c>
      <c r="BD156">
        <v>0</v>
      </c>
      <c r="BE156">
        <v>999.96</v>
      </c>
    </row>
    <row r="157" spans="2:57">
      <c r="B157" t="s">
        <v>1644</v>
      </c>
      <c r="C157" s="3">
        <v>0.27350970000000002</v>
      </c>
      <c r="D157">
        <v>999.11</v>
      </c>
      <c r="E157">
        <v>999.97</v>
      </c>
      <c r="G157" t="s">
        <v>1644</v>
      </c>
      <c r="H157" s="3">
        <v>0.2103109</v>
      </c>
      <c r="I157">
        <v>995.65</v>
      </c>
      <c r="J157">
        <v>999.96</v>
      </c>
      <c r="K157">
        <f t="shared" si="12"/>
        <v>46076.200000000012</v>
      </c>
      <c r="M157" t="s">
        <v>1644</v>
      </c>
      <c r="N157" s="3">
        <v>0.1002601</v>
      </c>
      <c r="O157">
        <v>999.77</v>
      </c>
      <c r="P157">
        <v>999.97</v>
      </c>
      <c r="Q157">
        <f t="shared" si="13"/>
        <v>40807.500000000015</v>
      </c>
      <c r="S157" t="s">
        <v>1644</v>
      </c>
      <c r="T157" s="3">
        <v>6.5365549999999994E-2</v>
      </c>
      <c r="U157">
        <v>998.89</v>
      </c>
      <c r="V157">
        <v>999.97</v>
      </c>
      <c r="W157">
        <f t="shared" si="14"/>
        <v>46159.820000000014</v>
      </c>
      <c r="Y157" t="s">
        <v>1644</v>
      </c>
      <c r="Z157" s="3">
        <v>0.1282025</v>
      </c>
      <c r="AA157">
        <v>998.58</v>
      </c>
      <c r="AB157">
        <v>999.97</v>
      </c>
      <c r="AC157">
        <f t="shared" si="15"/>
        <v>46199.690000000046</v>
      </c>
      <c r="AE157" t="s">
        <v>1644</v>
      </c>
      <c r="AF157" s="3">
        <v>0.27350999999999998</v>
      </c>
      <c r="AG157">
        <v>995.86</v>
      </c>
      <c r="AH157">
        <v>999.97</v>
      </c>
      <c r="AI157">
        <f t="shared" si="16"/>
        <v>44816.820000000014</v>
      </c>
      <c r="AK157" t="s">
        <v>1644</v>
      </c>
      <c r="AL157" s="3">
        <v>0.18737799999999999</v>
      </c>
      <c r="AM157">
        <v>990.9</v>
      </c>
      <c r="AN157">
        <v>999.97</v>
      </c>
      <c r="AO157">
        <f t="shared" si="17"/>
        <v>54108.780000000006</v>
      </c>
      <c r="AQ157" t="s">
        <v>1644</v>
      </c>
      <c r="AR157" s="3">
        <v>1.386327E-2</v>
      </c>
      <c r="AS157">
        <v>999.89</v>
      </c>
      <c r="AT157">
        <v>999.97</v>
      </c>
      <c r="AY157" t="s">
        <v>1644</v>
      </c>
      <c r="AZ157" s="3">
        <v>1.386327E-2</v>
      </c>
      <c r="BA157">
        <v>0</v>
      </c>
      <c r="BB157">
        <v>0</v>
      </c>
      <c r="BC157">
        <v>0</v>
      </c>
      <c r="BD157">
        <v>0</v>
      </c>
      <c r="BE157">
        <v>999.97</v>
      </c>
    </row>
    <row r="158" spans="2:57">
      <c r="B158" t="s">
        <v>1645</v>
      </c>
      <c r="C158" s="3">
        <v>0.14167769999999999</v>
      </c>
      <c r="D158">
        <v>999.17</v>
      </c>
      <c r="E158">
        <v>999.97</v>
      </c>
      <c r="G158" t="s">
        <v>1645</v>
      </c>
      <c r="H158" s="3">
        <v>0.14217260000000001</v>
      </c>
      <c r="I158">
        <v>996.26</v>
      </c>
      <c r="J158">
        <v>999.97</v>
      </c>
      <c r="K158">
        <f t="shared" si="12"/>
        <v>47076.170000000013</v>
      </c>
      <c r="M158" t="s">
        <v>1645</v>
      </c>
      <c r="N158" s="3">
        <v>0.1011946</v>
      </c>
      <c r="O158">
        <v>999.72</v>
      </c>
      <c r="P158">
        <v>999.96</v>
      </c>
      <c r="Q158">
        <f t="shared" si="13"/>
        <v>41807.460000000014</v>
      </c>
      <c r="S158" t="s">
        <v>1645</v>
      </c>
      <c r="T158" s="3">
        <v>0.10023120000000001</v>
      </c>
      <c r="U158">
        <v>998.49</v>
      </c>
      <c r="V158">
        <v>999.97</v>
      </c>
      <c r="W158">
        <f t="shared" si="14"/>
        <v>47159.790000000015</v>
      </c>
      <c r="Y158" t="s">
        <v>1645</v>
      </c>
      <c r="Z158" s="3">
        <v>0.10023120000000001</v>
      </c>
      <c r="AA158">
        <v>999.09</v>
      </c>
      <c r="AB158">
        <v>999.97</v>
      </c>
      <c r="AC158">
        <f t="shared" si="15"/>
        <v>47199.660000000047</v>
      </c>
      <c r="AE158" t="s">
        <v>1645</v>
      </c>
      <c r="AF158" s="3">
        <v>0.141678</v>
      </c>
      <c r="AG158">
        <v>994.24</v>
      </c>
      <c r="AH158">
        <v>999.97</v>
      </c>
      <c r="AI158">
        <f t="shared" si="16"/>
        <v>45816.790000000015</v>
      </c>
      <c r="AK158" t="s">
        <v>1645</v>
      </c>
      <c r="AL158" s="3">
        <v>0.110622</v>
      </c>
      <c r="AM158">
        <v>989.48</v>
      </c>
      <c r="AN158">
        <v>999.97</v>
      </c>
      <c r="AO158">
        <f t="shared" si="17"/>
        <v>55108.750000000007</v>
      </c>
      <c r="AQ158" t="s">
        <v>1645</v>
      </c>
      <c r="AR158" s="3">
        <v>0.14167769999999999</v>
      </c>
      <c r="AS158">
        <v>993.8</v>
      </c>
      <c r="AT158">
        <v>999.97</v>
      </c>
      <c r="AY158" t="s">
        <v>1645</v>
      </c>
      <c r="AZ158" s="3">
        <v>0.14167769999999999</v>
      </c>
      <c r="BA158">
        <v>0</v>
      </c>
      <c r="BB158">
        <v>0</v>
      </c>
      <c r="BC158">
        <v>0</v>
      </c>
      <c r="BD158">
        <v>0</v>
      </c>
      <c r="BE158">
        <v>999.96</v>
      </c>
    </row>
    <row r="159" spans="2:57">
      <c r="B159" t="s">
        <v>1646</v>
      </c>
      <c r="C159" s="3">
        <v>0.1057694</v>
      </c>
      <c r="D159">
        <v>999.25</v>
      </c>
      <c r="E159">
        <v>999.97</v>
      </c>
      <c r="G159" t="s">
        <v>1646</v>
      </c>
      <c r="H159" s="3">
        <v>0.1057694</v>
      </c>
      <c r="I159">
        <v>995.94</v>
      </c>
      <c r="J159">
        <v>999.96</v>
      </c>
      <c r="K159">
        <f t="shared" si="12"/>
        <v>48076.130000000012</v>
      </c>
      <c r="M159" t="s">
        <v>1646</v>
      </c>
      <c r="N159" s="3">
        <v>5.0562080000000002E-2</v>
      </c>
      <c r="O159">
        <v>999.75</v>
      </c>
      <c r="P159">
        <v>999.96</v>
      </c>
      <c r="Q159">
        <f t="shared" si="13"/>
        <v>42807.420000000013</v>
      </c>
      <c r="S159" t="s">
        <v>1646</v>
      </c>
      <c r="T159" s="3">
        <v>5.3474550000000003E-2</v>
      </c>
      <c r="U159">
        <v>998.81</v>
      </c>
      <c r="V159">
        <v>999.97</v>
      </c>
      <c r="W159">
        <f t="shared" si="14"/>
        <v>48159.760000000017</v>
      </c>
      <c r="Y159" t="s">
        <v>1646</v>
      </c>
      <c r="Z159" s="3">
        <v>3.679669E-2</v>
      </c>
      <c r="AA159">
        <v>998.52</v>
      </c>
      <c r="AB159">
        <v>999.97</v>
      </c>
      <c r="AC159">
        <f t="shared" si="15"/>
        <v>48199.630000000048</v>
      </c>
      <c r="AE159" t="s">
        <v>1646</v>
      </c>
      <c r="AF159" s="3">
        <v>0.105769</v>
      </c>
      <c r="AG159">
        <v>995.71</v>
      </c>
      <c r="AH159">
        <v>999.97</v>
      </c>
      <c r="AI159">
        <f t="shared" si="16"/>
        <v>46816.760000000017</v>
      </c>
      <c r="AK159" t="s">
        <v>1646</v>
      </c>
      <c r="AL159" s="3">
        <v>4.6256699999999998E-2</v>
      </c>
      <c r="AM159">
        <v>986.58</v>
      </c>
      <c r="AN159">
        <v>999.97</v>
      </c>
      <c r="AO159">
        <f t="shared" si="17"/>
        <v>56108.720000000008</v>
      </c>
      <c r="AQ159" t="s">
        <v>1646</v>
      </c>
      <c r="AR159" s="3">
        <v>9.7386539999999994E-2</v>
      </c>
      <c r="AS159">
        <v>997.51</v>
      </c>
      <c r="AT159">
        <v>999.97</v>
      </c>
      <c r="AY159" t="s">
        <v>1646</v>
      </c>
      <c r="AZ159" s="3">
        <v>9.7386539999999994E-2</v>
      </c>
      <c r="BA159">
        <v>0</v>
      </c>
      <c r="BB159">
        <v>0</v>
      </c>
      <c r="BC159">
        <v>0</v>
      </c>
      <c r="BD159">
        <v>0</v>
      </c>
      <c r="BE159">
        <v>999.96</v>
      </c>
    </row>
    <row r="160" spans="2:57">
      <c r="B160" t="s">
        <v>1647</v>
      </c>
      <c r="C160" s="3">
        <v>0.11193</v>
      </c>
      <c r="D160">
        <v>999.17</v>
      </c>
      <c r="E160">
        <v>999.97</v>
      </c>
      <c r="G160" t="s">
        <v>1647</v>
      </c>
      <c r="H160" s="3">
        <v>0.1105841</v>
      </c>
      <c r="I160">
        <v>996.09</v>
      </c>
      <c r="J160">
        <v>999.97</v>
      </c>
      <c r="K160">
        <f t="shared" si="12"/>
        <v>49076.100000000013</v>
      </c>
      <c r="M160" t="s">
        <v>1647</v>
      </c>
      <c r="N160" s="3">
        <v>5.1717880000000001E-2</v>
      </c>
      <c r="O160">
        <v>999.66</v>
      </c>
      <c r="P160">
        <v>999.97</v>
      </c>
      <c r="Q160">
        <f t="shared" si="13"/>
        <v>43807.390000000014</v>
      </c>
      <c r="S160" t="s">
        <v>1647</v>
      </c>
      <c r="T160" s="3">
        <v>7.0780930000000006E-2</v>
      </c>
      <c r="U160">
        <v>998.86</v>
      </c>
      <c r="V160">
        <v>999.97</v>
      </c>
      <c r="W160">
        <f t="shared" si="14"/>
        <v>49159.730000000018</v>
      </c>
      <c r="Y160" t="s">
        <v>1647</v>
      </c>
      <c r="Z160" s="3">
        <v>4.5141100000000003E-2</v>
      </c>
      <c r="AA160">
        <v>998.63</v>
      </c>
      <c r="AB160">
        <v>999.97</v>
      </c>
      <c r="AC160">
        <f t="shared" si="15"/>
        <v>49199.600000000049</v>
      </c>
      <c r="AE160" t="s">
        <v>1647</v>
      </c>
      <c r="AF160" s="3">
        <v>0.11601499999999999</v>
      </c>
      <c r="AG160">
        <v>992.78</v>
      </c>
      <c r="AH160">
        <v>999.96</v>
      </c>
      <c r="AI160">
        <f t="shared" si="16"/>
        <v>47816.720000000016</v>
      </c>
      <c r="AK160" t="s">
        <v>1647</v>
      </c>
      <c r="AL160" s="3">
        <v>8.1182199999999996E-2</v>
      </c>
      <c r="AM160">
        <v>987.93</v>
      </c>
      <c r="AN160">
        <v>999.97</v>
      </c>
      <c r="AO160">
        <f t="shared" si="17"/>
        <v>57108.69000000001</v>
      </c>
      <c r="AQ160" t="s">
        <v>1647</v>
      </c>
      <c r="AR160" s="3">
        <v>0.160278</v>
      </c>
      <c r="AS160">
        <v>994.33</v>
      </c>
      <c r="AT160">
        <v>999.97</v>
      </c>
      <c r="AY160" t="s">
        <v>1647</v>
      </c>
      <c r="AZ160" s="3">
        <v>0.160278</v>
      </c>
      <c r="BA160">
        <v>0</v>
      </c>
      <c r="BB160">
        <v>0</v>
      </c>
      <c r="BC160">
        <v>0</v>
      </c>
      <c r="BD160">
        <v>0</v>
      </c>
      <c r="BE160">
        <v>999.97</v>
      </c>
    </row>
    <row r="161" spans="2:57">
      <c r="B161" t="s">
        <v>1648</v>
      </c>
      <c r="C161" s="3">
        <v>7.0104719999999995E-2</v>
      </c>
      <c r="D161">
        <v>999.05</v>
      </c>
      <c r="E161">
        <v>999.98</v>
      </c>
      <c r="G161" t="s">
        <v>1648</v>
      </c>
      <c r="H161" s="3">
        <v>8.0044030000000002E-2</v>
      </c>
      <c r="I161">
        <v>993.12</v>
      </c>
      <c r="J161">
        <v>999.97</v>
      </c>
      <c r="K161">
        <f t="shared" si="12"/>
        <v>50076.070000000014</v>
      </c>
      <c r="M161" t="s">
        <v>1648</v>
      </c>
      <c r="N161" s="3">
        <v>4.9052770000000002E-2</v>
      </c>
      <c r="O161">
        <v>999.64</v>
      </c>
      <c r="P161">
        <v>999.97</v>
      </c>
      <c r="Q161">
        <f t="shared" si="13"/>
        <v>44807.360000000015</v>
      </c>
      <c r="S161" t="s">
        <v>1648</v>
      </c>
      <c r="T161" s="3">
        <v>1.5758749999999998E-2</v>
      </c>
      <c r="U161">
        <v>998.5</v>
      </c>
      <c r="V161">
        <v>999.97</v>
      </c>
      <c r="W161">
        <f t="shared" si="14"/>
        <v>50159.700000000019</v>
      </c>
      <c r="Y161" t="s">
        <v>1648</v>
      </c>
      <c r="Z161" s="3">
        <v>2.258253E-2</v>
      </c>
      <c r="AA161">
        <v>997.65</v>
      </c>
      <c r="AB161">
        <v>999.97</v>
      </c>
      <c r="AC161">
        <f t="shared" si="15"/>
        <v>50199.570000000051</v>
      </c>
      <c r="AE161" t="s">
        <v>1648</v>
      </c>
      <c r="AF161" s="3">
        <v>7.4473399999999995E-2</v>
      </c>
      <c r="AG161">
        <v>994.46</v>
      </c>
      <c r="AH161">
        <v>999.97</v>
      </c>
      <c r="AI161">
        <f t="shared" si="16"/>
        <v>48816.690000000017</v>
      </c>
      <c r="AK161" t="s">
        <v>1648</v>
      </c>
      <c r="AL161" s="3">
        <v>2.2582499999999998E-2</v>
      </c>
      <c r="AM161">
        <v>986.86</v>
      </c>
      <c r="AN161">
        <v>999.97</v>
      </c>
      <c r="AO161">
        <f t="shared" si="17"/>
        <v>58108.660000000011</v>
      </c>
      <c r="AQ161" t="s">
        <v>1648</v>
      </c>
      <c r="AR161" s="3">
        <v>8.2829059999999996E-2</v>
      </c>
      <c r="AS161">
        <v>996.31</v>
      </c>
      <c r="AT161">
        <v>999.98</v>
      </c>
      <c r="AY161" t="s">
        <v>1648</v>
      </c>
      <c r="AZ161" s="3">
        <v>8.2829059999999996E-2</v>
      </c>
      <c r="BA161">
        <v>0</v>
      </c>
      <c r="BB161">
        <v>0</v>
      </c>
      <c r="BC161">
        <v>0</v>
      </c>
      <c r="BD161">
        <v>0</v>
      </c>
      <c r="BE161">
        <v>999.96</v>
      </c>
    </row>
    <row r="162" spans="2:57">
      <c r="B162" t="s">
        <v>1649</v>
      </c>
      <c r="C162" s="3">
        <v>5.9867799999999999E-2</v>
      </c>
      <c r="D162">
        <v>999.44</v>
      </c>
      <c r="E162">
        <v>999.97</v>
      </c>
      <c r="G162" t="s">
        <v>1649</v>
      </c>
      <c r="H162" s="3">
        <v>7.0684670000000005E-2</v>
      </c>
      <c r="I162">
        <v>997.49</v>
      </c>
      <c r="J162">
        <v>999.97</v>
      </c>
      <c r="K162">
        <f t="shared" si="12"/>
        <v>51076.040000000015</v>
      </c>
      <c r="M162" t="s">
        <v>1649</v>
      </c>
      <c r="N162" s="3">
        <v>2.9696940000000002E-2</v>
      </c>
      <c r="O162">
        <v>999.68</v>
      </c>
      <c r="P162">
        <v>999.97</v>
      </c>
      <c r="Q162">
        <f t="shared" si="13"/>
        <v>45807.330000000016</v>
      </c>
      <c r="S162" t="s">
        <v>1649</v>
      </c>
      <c r="T162" s="3">
        <v>2.7360800000000001E-2</v>
      </c>
      <c r="U162">
        <v>998.63</v>
      </c>
      <c r="V162">
        <v>999.97</v>
      </c>
      <c r="W162">
        <f t="shared" si="14"/>
        <v>51159.67000000002</v>
      </c>
      <c r="Y162" t="s">
        <v>1649</v>
      </c>
      <c r="Z162" s="3">
        <v>2.1669210000000001E-2</v>
      </c>
      <c r="AA162">
        <v>998.37</v>
      </c>
      <c r="AB162">
        <v>999.97</v>
      </c>
      <c r="AC162">
        <f t="shared" si="15"/>
        <v>51199.540000000052</v>
      </c>
      <c r="AE162" t="s">
        <v>1649</v>
      </c>
      <c r="AF162" s="3">
        <v>7.1693199999999999E-2</v>
      </c>
      <c r="AG162">
        <v>995.87</v>
      </c>
      <c r="AH162">
        <v>999.97</v>
      </c>
      <c r="AI162">
        <f t="shared" si="16"/>
        <v>49816.660000000018</v>
      </c>
      <c r="AK162" t="s">
        <v>1649</v>
      </c>
      <c r="AL162" s="3">
        <v>2.1705200000000001E-2</v>
      </c>
      <c r="AM162">
        <v>988.21</v>
      </c>
      <c r="AN162">
        <v>999.97</v>
      </c>
      <c r="AO162">
        <f t="shared" si="17"/>
        <v>59108.630000000012</v>
      </c>
      <c r="AQ162" t="s">
        <v>1649</v>
      </c>
      <c r="AR162" s="3">
        <v>7.6551019999999997E-2</v>
      </c>
      <c r="AS162">
        <v>998.36</v>
      </c>
      <c r="AT162">
        <v>999.98</v>
      </c>
      <c r="AY162" t="s">
        <v>1649</v>
      </c>
      <c r="AZ162" s="3">
        <v>7.6551019999999997E-2</v>
      </c>
      <c r="BA162">
        <v>0</v>
      </c>
      <c r="BB162">
        <v>0</v>
      </c>
      <c r="BC162">
        <v>0</v>
      </c>
      <c r="BD162">
        <v>0</v>
      </c>
      <c r="BE162">
        <v>999.96</v>
      </c>
    </row>
    <row r="163" spans="2:57">
      <c r="B163" t="s">
        <v>1650</v>
      </c>
      <c r="C163" s="3">
        <v>0.98125839999999998</v>
      </c>
      <c r="D163">
        <v>0.03</v>
      </c>
      <c r="E163">
        <v>0.03</v>
      </c>
      <c r="G163" t="s">
        <v>1650</v>
      </c>
      <c r="H163" s="3">
        <v>0.98125839999999998</v>
      </c>
      <c r="I163">
        <v>0.05</v>
      </c>
      <c r="J163">
        <v>0.05</v>
      </c>
      <c r="K163">
        <f t="shared" si="12"/>
        <v>51076.090000000018</v>
      </c>
      <c r="M163" t="s">
        <v>1650</v>
      </c>
      <c r="N163" s="3">
        <v>0.98125839999999998</v>
      </c>
      <c r="O163">
        <v>0.11</v>
      </c>
      <c r="P163">
        <v>0.11</v>
      </c>
      <c r="Q163">
        <f t="shared" si="13"/>
        <v>45807.440000000017</v>
      </c>
      <c r="S163" t="s">
        <v>1650</v>
      </c>
      <c r="T163" s="3">
        <v>0.98125839999999998</v>
      </c>
      <c r="U163">
        <v>0.04</v>
      </c>
      <c r="V163">
        <v>0.04</v>
      </c>
      <c r="W163">
        <f t="shared" si="14"/>
        <v>51159.710000000021</v>
      </c>
      <c r="Y163" t="s">
        <v>1650</v>
      </c>
      <c r="Z163" s="3">
        <v>0.98125839999999998</v>
      </c>
      <c r="AA163">
        <v>0.06</v>
      </c>
      <c r="AB163">
        <v>0.06</v>
      </c>
      <c r="AC163">
        <f t="shared" si="15"/>
        <v>51199.600000000049</v>
      </c>
      <c r="AE163" t="s">
        <v>1650</v>
      </c>
      <c r="AF163" s="3">
        <v>0.98125799999999996</v>
      </c>
      <c r="AG163">
        <v>0.78</v>
      </c>
      <c r="AH163">
        <v>0.78</v>
      </c>
      <c r="AI163">
        <f t="shared" si="16"/>
        <v>49817.440000000017</v>
      </c>
      <c r="AK163" t="s">
        <v>1650</v>
      </c>
      <c r="AL163" s="3">
        <v>0.98125799999999996</v>
      </c>
      <c r="AM163">
        <v>0.64</v>
      </c>
      <c r="AN163">
        <v>0.64</v>
      </c>
      <c r="AO163">
        <f t="shared" si="17"/>
        <v>59109.270000000011</v>
      </c>
      <c r="AQ163" t="s">
        <v>1650</v>
      </c>
      <c r="AR163" s="3">
        <v>0.98125839999999998</v>
      </c>
      <c r="AS163">
        <v>0</v>
      </c>
      <c r="AT163">
        <v>0.01</v>
      </c>
      <c r="AY163" t="s">
        <v>1650</v>
      </c>
      <c r="AZ163" s="3">
        <v>0.98125839999999998</v>
      </c>
      <c r="BA163">
        <v>0</v>
      </c>
      <c r="BB163">
        <v>0</v>
      </c>
      <c r="BC163">
        <v>0</v>
      </c>
      <c r="BD163">
        <v>0</v>
      </c>
      <c r="BE163">
        <v>0.01</v>
      </c>
    </row>
    <row r="164" spans="2:57">
      <c r="B164" t="s">
        <v>1651</v>
      </c>
      <c r="C164" s="3">
        <v>0.90748260000000003</v>
      </c>
      <c r="D164">
        <v>0.08</v>
      </c>
      <c r="E164">
        <v>0.08</v>
      </c>
      <c r="G164" t="s">
        <v>1651</v>
      </c>
      <c r="H164" s="3">
        <v>0.90748260000000003</v>
      </c>
      <c r="I164">
        <v>0.04</v>
      </c>
      <c r="J164">
        <v>0.04</v>
      </c>
      <c r="K164">
        <f t="shared" si="12"/>
        <v>51076.130000000019</v>
      </c>
      <c r="M164" t="s">
        <v>1651</v>
      </c>
      <c r="N164" s="3">
        <v>0.90748260000000003</v>
      </c>
      <c r="O164">
        <v>0.1</v>
      </c>
      <c r="P164">
        <v>0.11</v>
      </c>
      <c r="Q164">
        <f t="shared" si="13"/>
        <v>45807.550000000017</v>
      </c>
      <c r="S164" t="s">
        <v>1651</v>
      </c>
      <c r="T164" s="3">
        <v>0.90748260000000003</v>
      </c>
      <c r="U164">
        <v>0.04</v>
      </c>
      <c r="V164">
        <v>0.04</v>
      </c>
      <c r="W164">
        <f t="shared" si="14"/>
        <v>51159.750000000022</v>
      </c>
      <c r="Y164" t="s">
        <v>1651</v>
      </c>
      <c r="Z164" s="3">
        <v>0.90748260000000003</v>
      </c>
      <c r="AA164">
        <v>0.04</v>
      </c>
      <c r="AB164">
        <v>0.04</v>
      </c>
      <c r="AC164">
        <f t="shared" si="15"/>
        <v>51199.64000000005</v>
      </c>
      <c r="AE164" t="s">
        <v>1651</v>
      </c>
      <c r="AF164" s="3">
        <v>0.90748300000000004</v>
      </c>
      <c r="AG164">
        <v>1.52</v>
      </c>
      <c r="AH164">
        <v>1.52</v>
      </c>
      <c r="AI164">
        <f t="shared" si="16"/>
        <v>49818.960000000014</v>
      </c>
      <c r="AK164" t="s">
        <v>1651</v>
      </c>
      <c r="AL164" s="3">
        <v>0.90748300000000004</v>
      </c>
      <c r="AM164">
        <v>0.72</v>
      </c>
      <c r="AN164">
        <v>0.72</v>
      </c>
      <c r="AO164">
        <f t="shared" si="17"/>
        <v>59109.990000000013</v>
      </c>
      <c r="AQ164" t="s">
        <v>1651</v>
      </c>
      <c r="AR164" s="3">
        <v>0.90748260000000003</v>
      </c>
      <c r="AS164">
        <v>0.01</v>
      </c>
      <c r="AT164">
        <v>0.01</v>
      </c>
      <c r="AY164" t="s">
        <v>1651</v>
      </c>
      <c r="AZ164" s="3">
        <v>0.90748260000000003</v>
      </c>
      <c r="BA164">
        <v>0</v>
      </c>
      <c r="BB164">
        <v>0</v>
      </c>
      <c r="BC164">
        <v>0</v>
      </c>
      <c r="BD164">
        <v>0</v>
      </c>
      <c r="BE164">
        <v>0.01</v>
      </c>
    </row>
    <row r="165" spans="2:57">
      <c r="B165" t="s">
        <v>1652</v>
      </c>
      <c r="C165" s="3">
        <v>0.86727430000000005</v>
      </c>
      <c r="D165">
        <v>0.14000000000000001</v>
      </c>
      <c r="E165">
        <v>0.14000000000000001</v>
      </c>
      <c r="G165" t="s">
        <v>1652</v>
      </c>
      <c r="H165" s="3">
        <v>0.86727430000000005</v>
      </c>
      <c r="I165">
        <v>0.05</v>
      </c>
      <c r="J165">
        <v>0.05</v>
      </c>
      <c r="K165">
        <f t="shared" si="12"/>
        <v>51076.180000000022</v>
      </c>
      <c r="M165" t="s">
        <v>1652</v>
      </c>
      <c r="N165" s="3">
        <v>0.86727430000000005</v>
      </c>
      <c r="O165">
        <v>0.13</v>
      </c>
      <c r="P165">
        <v>0.13</v>
      </c>
      <c r="Q165">
        <f t="shared" si="13"/>
        <v>45807.680000000015</v>
      </c>
      <c r="S165" t="s">
        <v>1652</v>
      </c>
      <c r="T165" s="3">
        <v>0.86727430000000005</v>
      </c>
      <c r="U165">
        <v>0.06</v>
      </c>
      <c r="V165">
        <v>0.06</v>
      </c>
      <c r="W165">
        <f t="shared" si="14"/>
        <v>51159.810000000019</v>
      </c>
      <c r="Y165" t="s">
        <v>1652</v>
      </c>
      <c r="Z165" s="3">
        <v>0.86727430000000005</v>
      </c>
      <c r="AA165">
        <v>7.0000000000000007E-2</v>
      </c>
      <c r="AB165">
        <v>7.0000000000000007E-2</v>
      </c>
      <c r="AC165">
        <f t="shared" si="15"/>
        <v>51199.71000000005</v>
      </c>
      <c r="AE165" t="s">
        <v>1652</v>
      </c>
      <c r="AF165" s="3">
        <v>0.86727399999999999</v>
      </c>
      <c r="AG165">
        <v>1.68</v>
      </c>
      <c r="AH165">
        <v>1.68</v>
      </c>
      <c r="AI165">
        <f t="shared" si="16"/>
        <v>49820.640000000014</v>
      </c>
      <c r="AK165" t="s">
        <v>1652</v>
      </c>
      <c r="AL165" s="3">
        <v>0.86727399999999999</v>
      </c>
      <c r="AM165">
        <v>0.96</v>
      </c>
      <c r="AN165">
        <v>0.96</v>
      </c>
      <c r="AO165">
        <f t="shared" si="17"/>
        <v>59110.950000000012</v>
      </c>
      <c r="AQ165" t="s">
        <v>1652</v>
      </c>
      <c r="AR165" s="3">
        <v>0.86727430000000005</v>
      </c>
      <c r="AS165">
        <v>0.01</v>
      </c>
      <c r="AT165">
        <v>0.02</v>
      </c>
      <c r="AY165" t="s">
        <v>1652</v>
      </c>
      <c r="AZ165" s="3">
        <v>0.86727430000000005</v>
      </c>
      <c r="BA165">
        <v>0</v>
      </c>
      <c r="BB165">
        <v>0</v>
      </c>
      <c r="BC165">
        <v>0</v>
      </c>
      <c r="BD165">
        <v>0</v>
      </c>
      <c r="BE165">
        <v>0.01</v>
      </c>
    </row>
    <row r="166" spans="2:57">
      <c r="B166" t="s">
        <v>1653</v>
      </c>
      <c r="C166" s="3">
        <v>0.81430119999999995</v>
      </c>
      <c r="D166">
        <v>0.12</v>
      </c>
      <c r="E166">
        <v>0.12</v>
      </c>
      <c r="G166" t="s">
        <v>1653</v>
      </c>
      <c r="H166" s="3">
        <v>0.81430119999999995</v>
      </c>
      <c r="I166">
        <v>0.04</v>
      </c>
      <c r="J166">
        <v>0.04</v>
      </c>
      <c r="K166">
        <f t="shared" si="12"/>
        <v>51076.220000000023</v>
      </c>
      <c r="M166" t="s">
        <v>1653</v>
      </c>
      <c r="N166" s="3">
        <v>0.81430119999999995</v>
      </c>
      <c r="O166">
        <v>0.13</v>
      </c>
      <c r="P166">
        <v>0.13</v>
      </c>
      <c r="Q166">
        <f t="shared" si="13"/>
        <v>45807.810000000012</v>
      </c>
      <c r="S166" t="s">
        <v>1653</v>
      </c>
      <c r="T166" s="3">
        <v>0.81430119999999995</v>
      </c>
      <c r="U166">
        <v>0.06</v>
      </c>
      <c r="V166">
        <v>0.06</v>
      </c>
      <c r="W166">
        <f t="shared" si="14"/>
        <v>51159.870000000017</v>
      </c>
      <c r="Y166" t="s">
        <v>1653</v>
      </c>
      <c r="Z166" s="3">
        <v>0.81430119999999995</v>
      </c>
      <c r="AA166">
        <v>0.05</v>
      </c>
      <c r="AB166">
        <v>0.05</v>
      </c>
      <c r="AC166">
        <f t="shared" si="15"/>
        <v>51199.760000000053</v>
      </c>
      <c r="AE166" t="s">
        <v>1653</v>
      </c>
      <c r="AF166" s="3">
        <v>0.81430100000000005</v>
      </c>
      <c r="AG166">
        <v>1.72</v>
      </c>
      <c r="AH166">
        <v>1.72</v>
      </c>
      <c r="AI166">
        <f t="shared" si="16"/>
        <v>49822.360000000015</v>
      </c>
      <c r="AK166" t="s">
        <v>1653</v>
      </c>
      <c r="AL166" s="3">
        <v>0.81430100000000005</v>
      </c>
      <c r="AM166">
        <v>0.64</v>
      </c>
      <c r="AN166">
        <v>0.64</v>
      </c>
      <c r="AO166">
        <f t="shared" si="17"/>
        <v>59111.590000000011</v>
      </c>
      <c r="AQ166" t="s">
        <v>1653</v>
      </c>
      <c r="AR166" s="3">
        <v>0.81430119999999995</v>
      </c>
      <c r="AS166">
        <v>0.01</v>
      </c>
      <c r="AT166">
        <v>0.02</v>
      </c>
      <c r="AY166" t="s">
        <v>1653</v>
      </c>
      <c r="AZ166" s="3">
        <v>0.81430119999999995</v>
      </c>
      <c r="BA166">
        <v>0</v>
      </c>
      <c r="BB166">
        <v>0</v>
      </c>
      <c r="BC166">
        <v>0</v>
      </c>
      <c r="BD166">
        <v>0</v>
      </c>
      <c r="BE166">
        <v>0.01</v>
      </c>
    </row>
    <row r="167" spans="2:57">
      <c r="B167" t="s">
        <v>1654</v>
      </c>
      <c r="C167" s="3">
        <v>0.78102729999999998</v>
      </c>
      <c r="D167">
        <v>0.1</v>
      </c>
      <c r="E167">
        <v>0.1</v>
      </c>
      <c r="G167" t="s">
        <v>1654</v>
      </c>
      <c r="H167" s="3">
        <v>0.78102729999999998</v>
      </c>
      <c r="I167">
        <v>0.05</v>
      </c>
      <c r="J167">
        <v>0.05</v>
      </c>
      <c r="K167">
        <f t="shared" si="12"/>
        <v>51076.270000000026</v>
      </c>
      <c r="M167" t="s">
        <v>1654</v>
      </c>
      <c r="N167" s="3">
        <v>0.78102729999999998</v>
      </c>
      <c r="O167">
        <v>0.13</v>
      </c>
      <c r="P167">
        <v>0.13</v>
      </c>
      <c r="Q167">
        <f t="shared" si="13"/>
        <v>45807.94000000001</v>
      </c>
      <c r="S167" t="s">
        <v>1654</v>
      </c>
      <c r="T167" s="3">
        <v>0.78102729999999998</v>
      </c>
      <c r="U167">
        <v>7.0000000000000007E-2</v>
      </c>
      <c r="V167">
        <v>7.0000000000000007E-2</v>
      </c>
      <c r="W167">
        <f t="shared" si="14"/>
        <v>51159.940000000017</v>
      </c>
      <c r="Y167" t="s">
        <v>1654</v>
      </c>
      <c r="Z167" s="3">
        <v>0.78102729999999998</v>
      </c>
      <c r="AA167">
        <v>0.05</v>
      </c>
      <c r="AB167">
        <v>0.05</v>
      </c>
      <c r="AC167">
        <f t="shared" si="15"/>
        <v>51199.810000000056</v>
      </c>
      <c r="AE167" t="s">
        <v>1654</v>
      </c>
      <c r="AF167" s="3">
        <v>0.78102700000000003</v>
      </c>
      <c r="AG167">
        <v>1.61</v>
      </c>
      <c r="AH167">
        <v>1.61</v>
      </c>
      <c r="AI167">
        <f t="shared" si="16"/>
        <v>49823.970000000016</v>
      </c>
      <c r="AK167" t="s">
        <v>1654</v>
      </c>
      <c r="AL167" s="3">
        <v>0.78102700000000003</v>
      </c>
      <c r="AM167">
        <v>0.7</v>
      </c>
      <c r="AN167">
        <v>0.7</v>
      </c>
      <c r="AO167">
        <f t="shared" si="17"/>
        <v>59112.290000000008</v>
      </c>
      <c r="AQ167" t="s">
        <v>1654</v>
      </c>
      <c r="AR167" s="3">
        <v>0.78102729999999998</v>
      </c>
      <c r="AS167">
        <v>0.01</v>
      </c>
      <c r="AT167">
        <v>0.02</v>
      </c>
      <c r="AY167" t="s">
        <v>1654</v>
      </c>
      <c r="AZ167" s="3">
        <v>0.78102729999999998</v>
      </c>
      <c r="BA167">
        <v>0</v>
      </c>
      <c r="BB167">
        <v>0</v>
      </c>
      <c r="BC167">
        <v>0</v>
      </c>
      <c r="BD167">
        <v>0</v>
      </c>
      <c r="BE167">
        <v>0.01</v>
      </c>
    </row>
    <row r="168" spans="2:57">
      <c r="B168" t="s">
        <v>1655</v>
      </c>
      <c r="C168" s="3">
        <v>0.76922009999999996</v>
      </c>
      <c r="D168">
        <v>0.09</v>
      </c>
      <c r="E168">
        <v>0.1</v>
      </c>
      <c r="G168" t="s">
        <v>1655</v>
      </c>
      <c r="H168" s="3">
        <v>0.76922009999999996</v>
      </c>
      <c r="I168">
        <v>0.04</v>
      </c>
      <c r="J168">
        <v>0.04</v>
      </c>
      <c r="K168">
        <f t="shared" si="12"/>
        <v>51076.310000000027</v>
      </c>
      <c r="M168" t="s">
        <v>1655</v>
      </c>
      <c r="N168" s="3">
        <v>0.76922009999999996</v>
      </c>
      <c r="O168">
        <v>0.12</v>
      </c>
      <c r="P168">
        <v>0.12</v>
      </c>
      <c r="Q168">
        <f t="shared" si="13"/>
        <v>45808.060000000012</v>
      </c>
      <c r="S168" t="s">
        <v>1655</v>
      </c>
      <c r="T168" s="3">
        <v>0.76922009999999996</v>
      </c>
      <c r="U168">
        <v>0.05</v>
      </c>
      <c r="V168">
        <v>0.05</v>
      </c>
      <c r="W168">
        <f t="shared" si="14"/>
        <v>51159.99000000002</v>
      </c>
      <c r="Y168" t="s">
        <v>1655</v>
      </c>
      <c r="Z168" s="3">
        <v>0.76922009999999996</v>
      </c>
      <c r="AA168">
        <v>0.05</v>
      </c>
      <c r="AB168">
        <v>0.05</v>
      </c>
      <c r="AC168">
        <f t="shared" si="15"/>
        <v>51199.860000000059</v>
      </c>
      <c r="AE168" t="s">
        <v>1655</v>
      </c>
      <c r="AF168" s="3">
        <v>0.76922000000000001</v>
      </c>
      <c r="AG168">
        <v>1.36</v>
      </c>
      <c r="AH168">
        <v>1.36</v>
      </c>
      <c r="AI168">
        <f t="shared" si="16"/>
        <v>49825.330000000016</v>
      </c>
      <c r="AK168" t="s">
        <v>1655</v>
      </c>
      <c r="AL168" s="3">
        <v>0.76922000000000001</v>
      </c>
      <c r="AM168">
        <v>0.63</v>
      </c>
      <c r="AN168">
        <v>0.64</v>
      </c>
      <c r="AO168">
        <f t="shared" si="17"/>
        <v>59112.930000000008</v>
      </c>
      <c r="AQ168" t="s">
        <v>1655</v>
      </c>
      <c r="AR168" s="3">
        <v>0.76922009999999996</v>
      </c>
      <c r="AS168">
        <v>0.01</v>
      </c>
      <c r="AT168">
        <v>0.01</v>
      </c>
      <c r="AY168" t="s">
        <v>1655</v>
      </c>
      <c r="AZ168" s="3">
        <v>0.76922009999999996</v>
      </c>
      <c r="BA168">
        <v>0</v>
      </c>
      <c r="BB168">
        <v>0</v>
      </c>
      <c r="BC168">
        <v>0</v>
      </c>
      <c r="BD168">
        <v>0</v>
      </c>
      <c r="BE168">
        <v>0.01</v>
      </c>
    </row>
    <row r="169" spans="2:57">
      <c r="B169" t="s">
        <v>1656</v>
      </c>
      <c r="C169" s="3">
        <v>0.90681860000000003</v>
      </c>
      <c r="D169">
        <v>0.11</v>
      </c>
      <c r="E169">
        <v>0.11</v>
      </c>
      <c r="G169" t="s">
        <v>1656</v>
      </c>
      <c r="H169" s="3">
        <v>0.90681860000000003</v>
      </c>
      <c r="I169">
        <v>0.05</v>
      </c>
      <c r="J169">
        <v>0.05</v>
      </c>
      <c r="K169">
        <f t="shared" si="12"/>
        <v>51076.36000000003</v>
      </c>
      <c r="M169" t="s">
        <v>1656</v>
      </c>
      <c r="N169" s="3">
        <v>0.90681860000000003</v>
      </c>
      <c r="O169">
        <v>0.11</v>
      </c>
      <c r="P169">
        <v>0.11</v>
      </c>
      <c r="Q169">
        <f t="shared" si="13"/>
        <v>45808.170000000013</v>
      </c>
      <c r="S169" t="s">
        <v>1656</v>
      </c>
      <c r="T169" s="3">
        <v>0.90681860000000003</v>
      </c>
      <c r="U169">
        <v>0.06</v>
      </c>
      <c r="V169">
        <v>0.06</v>
      </c>
      <c r="W169">
        <f t="shared" si="14"/>
        <v>51160.050000000017</v>
      </c>
      <c r="Y169" t="s">
        <v>1656</v>
      </c>
      <c r="Z169" s="3">
        <v>0.90681860000000003</v>
      </c>
      <c r="AA169">
        <v>0.06</v>
      </c>
      <c r="AB169">
        <v>0.06</v>
      </c>
      <c r="AC169">
        <f t="shared" si="15"/>
        <v>51199.920000000056</v>
      </c>
      <c r="AE169" t="s">
        <v>1656</v>
      </c>
      <c r="AF169" s="3">
        <v>0.90681900000000004</v>
      </c>
      <c r="AG169">
        <v>1.6</v>
      </c>
      <c r="AH169">
        <v>1.6</v>
      </c>
      <c r="AI169">
        <f t="shared" si="16"/>
        <v>49826.930000000015</v>
      </c>
      <c r="AK169" t="s">
        <v>1656</v>
      </c>
      <c r="AL169" s="3">
        <v>0.90681900000000004</v>
      </c>
      <c r="AM169">
        <v>0.64</v>
      </c>
      <c r="AN169">
        <v>0.64</v>
      </c>
      <c r="AO169">
        <f t="shared" si="17"/>
        <v>59113.570000000007</v>
      </c>
      <c r="AQ169" t="s">
        <v>1656</v>
      </c>
      <c r="AR169" s="3">
        <v>0.90681860000000003</v>
      </c>
      <c r="AS169">
        <v>0.02</v>
      </c>
      <c r="AT169">
        <v>0.02</v>
      </c>
      <c r="AY169" t="s">
        <v>1656</v>
      </c>
      <c r="AZ169" s="3">
        <v>0.90681860000000003</v>
      </c>
      <c r="BA169">
        <v>0</v>
      </c>
      <c r="BB169">
        <v>0</v>
      </c>
      <c r="BC169">
        <v>0</v>
      </c>
      <c r="BD169">
        <v>0</v>
      </c>
      <c r="BE169">
        <v>0.01</v>
      </c>
    </row>
    <row r="170" spans="2:57">
      <c r="B170" t="s">
        <v>1657</v>
      </c>
      <c r="C170" s="3">
        <v>0.84761019999999998</v>
      </c>
      <c r="D170">
        <v>0.12</v>
      </c>
      <c r="E170">
        <v>0.13</v>
      </c>
      <c r="G170" t="s">
        <v>1657</v>
      </c>
      <c r="H170" s="3">
        <v>0.84761019999999998</v>
      </c>
      <c r="I170">
        <v>0.05</v>
      </c>
      <c r="J170">
        <v>0.05</v>
      </c>
      <c r="K170">
        <f t="shared" si="12"/>
        <v>51076.410000000033</v>
      </c>
      <c r="M170" t="s">
        <v>1657</v>
      </c>
      <c r="N170" s="3">
        <v>0.84761019999999998</v>
      </c>
      <c r="O170">
        <v>0.15</v>
      </c>
      <c r="P170">
        <v>0.15</v>
      </c>
      <c r="Q170">
        <f t="shared" si="13"/>
        <v>45808.320000000014</v>
      </c>
      <c r="S170" t="s">
        <v>1657</v>
      </c>
      <c r="T170" s="3">
        <v>0.84761019999999998</v>
      </c>
      <c r="U170">
        <v>7.0000000000000007E-2</v>
      </c>
      <c r="V170">
        <v>7.0000000000000007E-2</v>
      </c>
      <c r="W170">
        <f t="shared" si="14"/>
        <v>51160.120000000017</v>
      </c>
      <c r="Y170" t="s">
        <v>1657</v>
      </c>
      <c r="Z170" s="3">
        <v>0.84761019999999998</v>
      </c>
      <c r="AA170">
        <v>0.05</v>
      </c>
      <c r="AB170">
        <v>0.05</v>
      </c>
      <c r="AC170">
        <f t="shared" si="15"/>
        <v>51199.970000000059</v>
      </c>
      <c r="AE170" t="s">
        <v>1657</v>
      </c>
      <c r="AF170" s="3">
        <v>0.84760999999999997</v>
      </c>
      <c r="AG170">
        <v>1.63</v>
      </c>
      <c r="AH170">
        <v>1.63</v>
      </c>
      <c r="AI170">
        <f t="shared" si="16"/>
        <v>49828.560000000012</v>
      </c>
      <c r="AK170" t="s">
        <v>1657</v>
      </c>
      <c r="AL170" s="3">
        <v>0.84760999999999997</v>
      </c>
      <c r="AM170">
        <v>0.69</v>
      </c>
      <c r="AN170">
        <v>0.69</v>
      </c>
      <c r="AO170">
        <f t="shared" si="17"/>
        <v>59114.260000000009</v>
      </c>
      <c r="AQ170" t="s">
        <v>1657</v>
      </c>
      <c r="AR170" s="3">
        <v>0.84761010000000003</v>
      </c>
      <c r="AS170">
        <v>0.02</v>
      </c>
      <c r="AT170">
        <v>0.02</v>
      </c>
      <c r="AY170" t="s">
        <v>1657</v>
      </c>
      <c r="AZ170" s="3">
        <v>0.84761010000000003</v>
      </c>
      <c r="BA170">
        <v>0</v>
      </c>
      <c r="BB170">
        <v>0</v>
      </c>
      <c r="BC170">
        <v>0</v>
      </c>
      <c r="BD170">
        <v>0</v>
      </c>
      <c r="BE170">
        <v>0.01</v>
      </c>
    </row>
    <row r="171" spans="2:57">
      <c r="B171" t="s">
        <v>1658</v>
      </c>
      <c r="C171" s="3">
        <v>0.81563529999999995</v>
      </c>
      <c r="D171">
        <v>1.52</v>
      </c>
      <c r="E171">
        <v>1.54</v>
      </c>
      <c r="G171" t="s">
        <v>1658</v>
      </c>
      <c r="H171" s="3">
        <v>0.81563529999999995</v>
      </c>
      <c r="I171">
        <v>1.3</v>
      </c>
      <c r="J171">
        <v>1.35</v>
      </c>
      <c r="K171">
        <f t="shared" si="12"/>
        <v>51077.760000000031</v>
      </c>
      <c r="M171" t="s">
        <v>1658</v>
      </c>
      <c r="N171" s="3">
        <v>0.81563529999999995</v>
      </c>
      <c r="O171">
        <v>2.09</v>
      </c>
      <c r="P171">
        <v>2.1</v>
      </c>
      <c r="Q171">
        <f t="shared" si="13"/>
        <v>45810.420000000013</v>
      </c>
      <c r="S171" t="s">
        <v>1658</v>
      </c>
      <c r="T171" s="3">
        <v>0.81563529999999995</v>
      </c>
      <c r="U171">
        <v>1.6</v>
      </c>
      <c r="V171">
        <v>1.63</v>
      </c>
      <c r="W171">
        <f t="shared" si="14"/>
        <v>51161.750000000015</v>
      </c>
      <c r="Y171" t="s">
        <v>1658</v>
      </c>
      <c r="Z171" s="3">
        <v>0.81563529999999995</v>
      </c>
      <c r="AA171">
        <v>1.28</v>
      </c>
      <c r="AB171">
        <v>1.29</v>
      </c>
      <c r="AC171">
        <f t="shared" si="15"/>
        <v>51201.26000000006</v>
      </c>
      <c r="AE171" t="s">
        <v>1658</v>
      </c>
      <c r="AF171" s="3">
        <v>0.815635</v>
      </c>
      <c r="AG171">
        <v>21.45</v>
      </c>
      <c r="AH171">
        <v>21.5</v>
      </c>
      <c r="AI171">
        <f t="shared" si="16"/>
        <v>49850.060000000012</v>
      </c>
      <c r="AK171" t="s">
        <v>1658</v>
      </c>
      <c r="AL171" s="3">
        <v>0.815635</v>
      </c>
      <c r="AM171">
        <v>19.489999999999998</v>
      </c>
      <c r="AN171">
        <v>19.55</v>
      </c>
      <c r="AO171">
        <f t="shared" si="17"/>
        <v>59133.810000000012</v>
      </c>
      <c r="AQ171" t="s">
        <v>1658</v>
      </c>
      <c r="AR171" s="3">
        <v>0.81563529999999995</v>
      </c>
      <c r="AS171">
        <v>0.15</v>
      </c>
      <c r="AT171">
        <v>0.17</v>
      </c>
      <c r="AY171" t="s">
        <v>1658</v>
      </c>
      <c r="AZ171" s="3">
        <v>0.81563529999999995</v>
      </c>
      <c r="BA171">
        <v>0</v>
      </c>
      <c r="BB171">
        <v>0</v>
      </c>
      <c r="BC171">
        <v>0</v>
      </c>
      <c r="BD171">
        <v>0</v>
      </c>
      <c r="BE171">
        <v>0.15</v>
      </c>
    </row>
    <row r="172" spans="2:57">
      <c r="B172" t="s">
        <v>1659</v>
      </c>
      <c r="C172" s="3">
        <v>0.85162709999999997</v>
      </c>
      <c r="D172">
        <v>1.38</v>
      </c>
      <c r="E172">
        <v>1.4</v>
      </c>
      <c r="G172" t="s">
        <v>1659</v>
      </c>
      <c r="H172" s="3">
        <v>0.85162709999999997</v>
      </c>
      <c r="I172">
        <v>1.38</v>
      </c>
      <c r="J172">
        <v>1.44</v>
      </c>
      <c r="K172">
        <f t="shared" si="12"/>
        <v>51079.200000000033</v>
      </c>
      <c r="M172" t="s">
        <v>1659</v>
      </c>
      <c r="N172" s="3">
        <v>0.85162709999999997</v>
      </c>
      <c r="O172">
        <v>1.51</v>
      </c>
      <c r="P172">
        <v>1.52</v>
      </c>
      <c r="Q172">
        <f t="shared" si="13"/>
        <v>45811.94000000001</v>
      </c>
      <c r="S172" t="s">
        <v>1659</v>
      </c>
      <c r="T172" s="3">
        <v>0.85162709999999997</v>
      </c>
      <c r="U172">
        <v>2.2599999999999998</v>
      </c>
      <c r="V172">
        <v>2.2799999999999998</v>
      </c>
      <c r="W172">
        <f t="shared" si="14"/>
        <v>51164.030000000013</v>
      </c>
      <c r="Y172" t="s">
        <v>1659</v>
      </c>
      <c r="Z172" s="3">
        <v>0.85162709999999997</v>
      </c>
      <c r="AA172">
        <v>1.38</v>
      </c>
      <c r="AB172">
        <v>1.4</v>
      </c>
      <c r="AC172">
        <f t="shared" si="15"/>
        <v>51202.660000000062</v>
      </c>
      <c r="AE172" t="s">
        <v>1659</v>
      </c>
      <c r="AF172" s="3">
        <v>0.85162700000000002</v>
      </c>
      <c r="AG172">
        <v>18.7</v>
      </c>
      <c r="AH172">
        <v>18.75</v>
      </c>
      <c r="AI172">
        <f t="shared" si="16"/>
        <v>49868.810000000012</v>
      </c>
      <c r="AK172" t="s">
        <v>1659</v>
      </c>
      <c r="AL172" s="3">
        <v>0.85162700000000002</v>
      </c>
      <c r="AM172">
        <v>21.24</v>
      </c>
      <c r="AN172">
        <v>21.3</v>
      </c>
      <c r="AO172">
        <f t="shared" si="17"/>
        <v>59155.110000000015</v>
      </c>
      <c r="AQ172" t="s">
        <v>1659</v>
      </c>
      <c r="AR172" s="3">
        <v>0.85162709999999997</v>
      </c>
      <c r="AS172">
        <v>0.14000000000000001</v>
      </c>
      <c r="AT172">
        <v>0.16</v>
      </c>
      <c r="AY172" t="s">
        <v>1659</v>
      </c>
      <c r="AZ172" s="3">
        <v>0.85162709999999997</v>
      </c>
      <c r="BA172">
        <v>0</v>
      </c>
      <c r="BB172">
        <v>0</v>
      </c>
      <c r="BC172">
        <v>0</v>
      </c>
      <c r="BD172">
        <v>0</v>
      </c>
      <c r="BE172">
        <v>0.14000000000000001</v>
      </c>
    </row>
    <row r="173" spans="2:57">
      <c r="B173" t="s">
        <v>1660</v>
      </c>
      <c r="C173" s="3">
        <v>0.77761670000000005</v>
      </c>
      <c r="D173">
        <v>1.61</v>
      </c>
      <c r="E173">
        <v>1.64</v>
      </c>
      <c r="G173" t="s">
        <v>1660</v>
      </c>
      <c r="H173" s="3">
        <v>0.77761670000000005</v>
      </c>
      <c r="I173">
        <v>1.62</v>
      </c>
      <c r="J173">
        <v>1.7</v>
      </c>
      <c r="K173">
        <f t="shared" si="12"/>
        <v>51080.900000000031</v>
      </c>
      <c r="M173" t="s">
        <v>1660</v>
      </c>
      <c r="N173" s="3">
        <v>0.77761670000000005</v>
      </c>
      <c r="O173">
        <v>2.2799999999999998</v>
      </c>
      <c r="P173">
        <v>2.2999999999999998</v>
      </c>
      <c r="Q173">
        <f t="shared" si="13"/>
        <v>45814.240000000013</v>
      </c>
      <c r="S173" t="s">
        <v>1660</v>
      </c>
      <c r="T173" s="3">
        <v>0.77761670000000005</v>
      </c>
      <c r="U173">
        <v>1.92</v>
      </c>
      <c r="V173">
        <v>1.94</v>
      </c>
      <c r="W173">
        <f t="shared" si="14"/>
        <v>51165.970000000016</v>
      </c>
      <c r="Y173" t="s">
        <v>1660</v>
      </c>
      <c r="Z173" s="3">
        <v>0.77761670000000005</v>
      </c>
      <c r="AA173">
        <v>1.69</v>
      </c>
      <c r="AB173">
        <v>1.71</v>
      </c>
      <c r="AC173">
        <f t="shared" si="15"/>
        <v>51204.370000000061</v>
      </c>
      <c r="AE173" t="s">
        <v>1660</v>
      </c>
      <c r="AF173" s="3">
        <v>0.777617</v>
      </c>
      <c r="AG173">
        <v>22.01</v>
      </c>
      <c r="AH173">
        <v>22.07</v>
      </c>
      <c r="AI173">
        <f t="shared" si="16"/>
        <v>49890.880000000012</v>
      </c>
      <c r="AK173" t="s">
        <v>1660</v>
      </c>
      <c r="AL173" s="3">
        <v>0.777617</v>
      </c>
      <c r="AM173">
        <v>21.33</v>
      </c>
      <c r="AN173">
        <v>21.39</v>
      </c>
      <c r="AO173">
        <f t="shared" si="17"/>
        <v>59176.500000000015</v>
      </c>
      <c r="AQ173" t="s">
        <v>1660</v>
      </c>
      <c r="AR173" s="3">
        <v>0.77761670000000005</v>
      </c>
      <c r="AS173">
        <v>0.19</v>
      </c>
      <c r="AT173">
        <v>0.21</v>
      </c>
      <c r="AY173" t="s">
        <v>1660</v>
      </c>
      <c r="AZ173" s="3">
        <v>0.77761670000000005</v>
      </c>
      <c r="BA173">
        <v>0</v>
      </c>
      <c r="BB173">
        <v>0</v>
      </c>
      <c r="BC173">
        <v>0</v>
      </c>
      <c r="BD173">
        <v>0</v>
      </c>
      <c r="BE173">
        <v>0.23</v>
      </c>
    </row>
    <row r="174" spans="2:57">
      <c r="B174" t="s">
        <v>1661</v>
      </c>
      <c r="C174" s="3">
        <v>0.79607309999999998</v>
      </c>
      <c r="D174">
        <v>1.61</v>
      </c>
      <c r="E174">
        <v>1.64</v>
      </c>
      <c r="G174" t="s">
        <v>1661</v>
      </c>
      <c r="H174" s="3">
        <v>0.79607309999999998</v>
      </c>
      <c r="I174">
        <v>1.77</v>
      </c>
      <c r="J174">
        <v>1.84</v>
      </c>
      <c r="K174">
        <f t="shared" si="12"/>
        <v>51082.740000000027</v>
      </c>
      <c r="M174" t="s">
        <v>1661</v>
      </c>
      <c r="N174" s="3">
        <v>0.79607309999999998</v>
      </c>
      <c r="O174">
        <v>2.2599999999999998</v>
      </c>
      <c r="P174">
        <v>2.27</v>
      </c>
      <c r="Q174">
        <f t="shared" si="13"/>
        <v>45816.510000000009</v>
      </c>
      <c r="S174" t="s">
        <v>1661</v>
      </c>
      <c r="T174" s="3">
        <v>0.79607309999999998</v>
      </c>
      <c r="U174">
        <v>2.13</v>
      </c>
      <c r="V174">
        <v>2.16</v>
      </c>
      <c r="W174">
        <f t="shared" si="14"/>
        <v>51168.130000000019</v>
      </c>
      <c r="Y174" t="s">
        <v>1661</v>
      </c>
      <c r="Z174" s="3">
        <v>0.79607309999999998</v>
      </c>
      <c r="AA174">
        <v>1.8</v>
      </c>
      <c r="AB174">
        <v>1.82</v>
      </c>
      <c r="AC174">
        <f t="shared" si="15"/>
        <v>51206.190000000061</v>
      </c>
      <c r="AE174" t="s">
        <v>1661</v>
      </c>
      <c r="AF174" s="3">
        <v>0.79607300000000003</v>
      </c>
      <c r="AG174">
        <v>21.78</v>
      </c>
      <c r="AH174">
        <v>21.84</v>
      </c>
      <c r="AI174">
        <f t="shared" si="16"/>
        <v>49912.720000000008</v>
      </c>
      <c r="AK174" t="s">
        <v>1661</v>
      </c>
      <c r="AL174" s="3">
        <v>0.79607300000000003</v>
      </c>
      <c r="AM174">
        <v>23.12</v>
      </c>
      <c r="AN174">
        <v>23.18</v>
      </c>
      <c r="AO174">
        <f t="shared" si="17"/>
        <v>59199.680000000015</v>
      </c>
      <c r="AQ174" t="s">
        <v>1661</v>
      </c>
      <c r="AR174" s="3">
        <v>0.79607309999999998</v>
      </c>
      <c r="AS174">
        <v>0.19</v>
      </c>
      <c r="AT174">
        <v>0.2</v>
      </c>
      <c r="AY174" t="s">
        <v>1661</v>
      </c>
      <c r="AZ174" s="3">
        <v>0.79607309999999998</v>
      </c>
      <c r="BA174">
        <v>0</v>
      </c>
      <c r="BB174">
        <v>0</v>
      </c>
      <c r="BC174">
        <v>0</v>
      </c>
      <c r="BD174">
        <v>0</v>
      </c>
      <c r="BE174">
        <v>0.18</v>
      </c>
    </row>
    <row r="175" spans="2:57">
      <c r="B175" t="s">
        <v>1662</v>
      </c>
      <c r="C175" s="3">
        <v>0.7951762</v>
      </c>
      <c r="D175">
        <v>1.39</v>
      </c>
      <c r="E175">
        <v>1.41</v>
      </c>
      <c r="G175" t="s">
        <v>1662</v>
      </c>
      <c r="H175" s="3">
        <v>0.7951762</v>
      </c>
      <c r="I175">
        <v>1.68</v>
      </c>
      <c r="J175">
        <v>1.76</v>
      </c>
      <c r="K175">
        <f t="shared" si="12"/>
        <v>51084.500000000029</v>
      </c>
      <c r="M175" t="s">
        <v>1662</v>
      </c>
      <c r="N175" s="3">
        <v>0.7951762</v>
      </c>
      <c r="O175">
        <v>1.92</v>
      </c>
      <c r="P175">
        <v>1.93</v>
      </c>
      <c r="Q175">
        <f t="shared" si="13"/>
        <v>45818.44000000001</v>
      </c>
      <c r="S175" t="s">
        <v>1662</v>
      </c>
      <c r="T175" s="3">
        <v>0.7951762</v>
      </c>
      <c r="U175">
        <v>2.06</v>
      </c>
      <c r="V175">
        <v>2.09</v>
      </c>
      <c r="W175">
        <f t="shared" si="14"/>
        <v>51170.220000000016</v>
      </c>
      <c r="Y175" t="s">
        <v>1662</v>
      </c>
      <c r="Z175" s="3">
        <v>0.7951762</v>
      </c>
      <c r="AA175">
        <v>1.83</v>
      </c>
      <c r="AB175">
        <v>1.85</v>
      </c>
      <c r="AC175">
        <f t="shared" si="15"/>
        <v>51208.040000000059</v>
      </c>
      <c r="AE175" t="s">
        <v>1662</v>
      </c>
      <c r="AF175" s="3">
        <v>0.79517599999999999</v>
      </c>
      <c r="AG175">
        <v>18.87</v>
      </c>
      <c r="AH175">
        <v>18.920000000000002</v>
      </c>
      <c r="AI175">
        <f t="shared" si="16"/>
        <v>49931.640000000007</v>
      </c>
      <c r="AK175" t="s">
        <v>1662</v>
      </c>
      <c r="AL175" s="3">
        <v>0.79517599999999999</v>
      </c>
      <c r="AM175">
        <v>21.85</v>
      </c>
      <c r="AN175">
        <v>21.92</v>
      </c>
      <c r="AO175">
        <f t="shared" si="17"/>
        <v>59221.600000000013</v>
      </c>
      <c r="AQ175" t="s">
        <v>1662</v>
      </c>
      <c r="AR175" s="3">
        <v>0.7951762</v>
      </c>
      <c r="AS175">
        <v>0.15</v>
      </c>
      <c r="AT175">
        <v>0.17</v>
      </c>
      <c r="AY175" t="s">
        <v>1662</v>
      </c>
      <c r="AZ175" s="3">
        <v>0.7951762</v>
      </c>
      <c r="BA175">
        <v>0</v>
      </c>
      <c r="BB175">
        <v>0</v>
      </c>
      <c r="BC175">
        <v>0</v>
      </c>
      <c r="BD175">
        <v>0</v>
      </c>
      <c r="BE175">
        <v>0.16</v>
      </c>
    </row>
    <row r="176" spans="2:57">
      <c r="B176" t="s">
        <v>1663</v>
      </c>
      <c r="C176" s="3">
        <v>0.77144179999999996</v>
      </c>
      <c r="D176">
        <v>1.37</v>
      </c>
      <c r="E176">
        <v>1.39</v>
      </c>
      <c r="G176" t="s">
        <v>1663</v>
      </c>
      <c r="H176" s="3">
        <v>0.77144179999999996</v>
      </c>
      <c r="I176">
        <v>1.74</v>
      </c>
      <c r="J176">
        <v>1.82</v>
      </c>
      <c r="K176">
        <f t="shared" si="12"/>
        <v>51086.320000000029</v>
      </c>
      <c r="M176" t="s">
        <v>1663</v>
      </c>
      <c r="N176" s="3">
        <v>0.77144179999999996</v>
      </c>
      <c r="O176">
        <v>2.42</v>
      </c>
      <c r="P176">
        <v>2.44</v>
      </c>
      <c r="Q176">
        <f t="shared" si="13"/>
        <v>45820.880000000012</v>
      </c>
      <c r="S176" t="s">
        <v>1663</v>
      </c>
      <c r="T176" s="3">
        <v>0.77144179999999996</v>
      </c>
      <c r="U176">
        <v>2.0699999999999998</v>
      </c>
      <c r="V176">
        <v>2.1</v>
      </c>
      <c r="W176">
        <f t="shared" si="14"/>
        <v>51172.320000000014</v>
      </c>
      <c r="Y176" t="s">
        <v>1663</v>
      </c>
      <c r="Z176" s="3">
        <v>0.77144179999999996</v>
      </c>
      <c r="AA176">
        <v>1.69</v>
      </c>
      <c r="AB176">
        <v>1.72</v>
      </c>
      <c r="AC176">
        <f t="shared" si="15"/>
        <v>51209.76000000006</v>
      </c>
      <c r="AE176" t="s">
        <v>1663</v>
      </c>
      <c r="AF176" s="3">
        <v>0.77144199999999996</v>
      </c>
      <c r="AG176">
        <v>18.3</v>
      </c>
      <c r="AH176">
        <v>18.350000000000001</v>
      </c>
      <c r="AI176">
        <f t="shared" si="16"/>
        <v>49949.990000000005</v>
      </c>
      <c r="AK176" t="s">
        <v>1663</v>
      </c>
      <c r="AL176" s="3">
        <v>0.77144199999999996</v>
      </c>
      <c r="AM176">
        <v>22.82</v>
      </c>
      <c r="AN176">
        <v>22.9</v>
      </c>
      <c r="AO176">
        <f t="shared" si="17"/>
        <v>59244.500000000015</v>
      </c>
      <c r="AQ176" t="s">
        <v>1663</v>
      </c>
      <c r="AR176" s="3">
        <v>0.77144179999999996</v>
      </c>
      <c r="AS176">
        <v>0.14000000000000001</v>
      </c>
      <c r="AT176">
        <v>0.16</v>
      </c>
      <c r="AY176" t="s">
        <v>1663</v>
      </c>
      <c r="AZ176" s="3">
        <v>0.77144179999999996</v>
      </c>
      <c r="BA176">
        <v>0</v>
      </c>
      <c r="BB176">
        <v>0</v>
      </c>
      <c r="BC176">
        <v>0</v>
      </c>
      <c r="BD176">
        <v>0</v>
      </c>
      <c r="BE176">
        <v>0.15</v>
      </c>
    </row>
    <row r="177" spans="2:57">
      <c r="B177" t="s">
        <v>1664</v>
      </c>
      <c r="C177" s="3">
        <v>0.62281980000000003</v>
      </c>
      <c r="D177">
        <v>2.31</v>
      </c>
      <c r="E177">
        <v>2.36</v>
      </c>
      <c r="G177" t="s">
        <v>1664</v>
      </c>
      <c r="H177" s="3">
        <v>0.62281980000000003</v>
      </c>
      <c r="I177">
        <v>2.4500000000000002</v>
      </c>
      <c r="J177">
        <v>2.56</v>
      </c>
      <c r="K177">
        <f t="shared" si="12"/>
        <v>51088.880000000026</v>
      </c>
      <c r="M177" t="s">
        <v>1664</v>
      </c>
      <c r="N177" s="3">
        <v>0.62281980000000003</v>
      </c>
      <c r="O177">
        <v>2.7</v>
      </c>
      <c r="P177">
        <v>2.72</v>
      </c>
      <c r="Q177">
        <f t="shared" si="13"/>
        <v>45823.600000000013</v>
      </c>
      <c r="S177" t="s">
        <v>1664</v>
      </c>
      <c r="T177" s="3">
        <v>0.62281980000000003</v>
      </c>
      <c r="U177">
        <v>2.34</v>
      </c>
      <c r="V177">
        <v>2.37</v>
      </c>
      <c r="W177">
        <f t="shared" si="14"/>
        <v>51174.690000000017</v>
      </c>
      <c r="Y177" t="s">
        <v>1664</v>
      </c>
      <c r="Z177" s="3">
        <v>0.62281980000000003</v>
      </c>
      <c r="AA177">
        <v>1.8</v>
      </c>
      <c r="AB177">
        <v>1.82</v>
      </c>
      <c r="AC177">
        <f t="shared" si="15"/>
        <v>51211.58000000006</v>
      </c>
      <c r="AE177" t="s">
        <v>1664</v>
      </c>
      <c r="AF177" s="3">
        <v>0.62282000000000004</v>
      </c>
      <c r="AG177">
        <v>28.05</v>
      </c>
      <c r="AH177">
        <v>28.15</v>
      </c>
      <c r="AI177">
        <f t="shared" si="16"/>
        <v>49978.140000000007</v>
      </c>
      <c r="AK177" t="s">
        <v>1664</v>
      </c>
      <c r="AL177" s="3">
        <v>0.62282000000000004</v>
      </c>
      <c r="AM177">
        <v>23.83</v>
      </c>
      <c r="AN177">
        <v>23.91</v>
      </c>
      <c r="AO177">
        <f t="shared" si="17"/>
        <v>59268.410000000018</v>
      </c>
      <c r="AQ177" t="s">
        <v>1664</v>
      </c>
      <c r="AR177" s="3">
        <v>0.62281980000000003</v>
      </c>
      <c r="AS177">
        <v>0.32</v>
      </c>
      <c r="AT177">
        <v>0.36</v>
      </c>
      <c r="AY177" t="s">
        <v>1664</v>
      </c>
      <c r="AZ177" s="3">
        <v>0.62281980000000003</v>
      </c>
      <c r="BA177">
        <v>0</v>
      </c>
      <c r="BB177">
        <v>0</v>
      </c>
      <c r="BC177">
        <v>0</v>
      </c>
      <c r="BD177">
        <v>0</v>
      </c>
      <c r="BE177">
        <v>0.38</v>
      </c>
    </row>
    <row r="178" spans="2:57">
      <c r="B178" t="s">
        <v>1665</v>
      </c>
      <c r="C178" s="3">
        <v>0.64985559999999998</v>
      </c>
      <c r="D178">
        <v>1.81</v>
      </c>
      <c r="E178">
        <v>1.84</v>
      </c>
      <c r="G178" t="s">
        <v>1665</v>
      </c>
      <c r="H178" s="3">
        <v>0.64985559999999998</v>
      </c>
      <c r="I178">
        <v>1.83</v>
      </c>
      <c r="J178">
        <v>1.91</v>
      </c>
      <c r="K178">
        <f t="shared" si="12"/>
        <v>51090.79000000003</v>
      </c>
      <c r="M178" t="s">
        <v>1665</v>
      </c>
      <c r="N178" s="3">
        <v>0.64985559999999998</v>
      </c>
      <c r="O178">
        <v>2.2000000000000002</v>
      </c>
      <c r="P178">
        <v>2.2200000000000002</v>
      </c>
      <c r="Q178">
        <f t="shared" si="13"/>
        <v>45825.820000000014</v>
      </c>
      <c r="S178" t="s">
        <v>1665</v>
      </c>
      <c r="T178" s="3">
        <v>0.64985559999999998</v>
      </c>
      <c r="U178">
        <v>2.17</v>
      </c>
      <c r="V178">
        <v>2.21</v>
      </c>
      <c r="W178">
        <f t="shared" si="14"/>
        <v>51176.900000000016</v>
      </c>
      <c r="Y178" t="s">
        <v>1665</v>
      </c>
      <c r="Z178" s="3">
        <v>0.64985559999999998</v>
      </c>
      <c r="AA178">
        <v>1.69</v>
      </c>
      <c r="AB178">
        <v>1.71</v>
      </c>
      <c r="AC178">
        <f t="shared" si="15"/>
        <v>51213.290000000059</v>
      </c>
      <c r="AE178" t="s">
        <v>1665</v>
      </c>
      <c r="AF178" s="3">
        <v>0.64985599999999999</v>
      </c>
      <c r="AG178">
        <v>23.36</v>
      </c>
      <c r="AH178">
        <v>23.43</v>
      </c>
      <c r="AI178">
        <f t="shared" si="16"/>
        <v>50001.570000000007</v>
      </c>
      <c r="AK178" t="s">
        <v>1665</v>
      </c>
      <c r="AL178" s="3">
        <v>0.64985599999999999</v>
      </c>
      <c r="AM178">
        <v>22.83</v>
      </c>
      <c r="AN178">
        <v>22.9</v>
      </c>
      <c r="AO178">
        <f t="shared" si="17"/>
        <v>59291.310000000019</v>
      </c>
      <c r="AQ178" t="s">
        <v>1665</v>
      </c>
      <c r="AR178" s="3">
        <v>0.64985559999999998</v>
      </c>
      <c r="AS178">
        <v>0.24</v>
      </c>
      <c r="AT178">
        <v>0.26</v>
      </c>
      <c r="AY178" t="s">
        <v>1665</v>
      </c>
      <c r="AZ178" s="3">
        <v>0.64985559999999998</v>
      </c>
      <c r="BA178">
        <v>0</v>
      </c>
      <c r="BB178">
        <v>0</v>
      </c>
      <c r="BC178">
        <v>0</v>
      </c>
      <c r="BD178">
        <v>0</v>
      </c>
      <c r="BE178">
        <v>0.23</v>
      </c>
    </row>
    <row r="179" spans="2:57">
      <c r="B179" t="s">
        <v>1666</v>
      </c>
      <c r="C179" s="3">
        <v>0.77274220000000005</v>
      </c>
      <c r="D179">
        <v>25.85</v>
      </c>
      <c r="E179">
        <v>26.2</v>
      </c>
      <c r="G179" t="s">
        <v>1666</v>
      </c>
      <c r="H179" s="3">
        <v>0.77274220000000005</v>
      </c>
      <c r="I179">
        <v>151.41999999999999</v>
      </c>
      <c r="J179">
        <v>160.27000000000001</v>
      </c>
      <c r="K179">
        <f t="shared" si="12"/>
        <v>51251.060000000027</v>
      </c>
      <c r="M179" t="s">
        <v>1666</v>
      </c>
      <c r="N179" s="3">
        <v>0.77274220000000005</v>
      </c>
      <c r="O179">
        <v>36.74</v>
      </c>
      <c r="P179">
        <v>36.85</v>
      </c>
      <c r="Q179">
        <f t="shared" si="13"/>
        <v>45862.670000000013</v>
      </c>
      <c r="S179" t="s">
        <v>1666</v>
      </c>
      <c r="T179" s="3">
        <v>0.77274220000000005</v>
      </c>
      <c r="U179">
        <v>198.77</v>
      </c>
      <c r="V179">
        <v>200.82</v>
      </c>
      <c r="W179">
        <f t="shared" si="14"/>
        <v>51377.720000000016</v>
      </c>
      <c r="Y179" t="s">
        <v>1666</v>
      </c>
      <c r="Z179" s="3">
        <v>0.77274220000000005</v>
      </c>
      <c r="AA179">
        <v>204.84</v>
      </c>
      <c r="AB179">
        <v>206.81</v>
      </c>
      <c r="AC179">
        <f t="shared" si="15"/>
        <v>51420.100000000057</v>
      </c>
      <c r="AE179" t="s">
        <v>1666</v>
      </c>
      <c r="AF179" s="3">
        <v>0.77274200000000004</v>
      </c>
      <c r="AG179">
        <v>209.16</v>
      </c>
      <c r="AH179">
        <v>210</v>
      </c>
      <c r="AI179">
        <f t="shared" si="16"/>
        <v>50211.570000000007</v>
      </c>
      <c r="AK179" t="s">
        <v>1666</v>
      </c>
      <c r="AL179" s="3">
        <v>0.77274200000000004</v>
      </c>
      <c r="AM179">
        <v>619.46</v>
      </c>
      <c r="AN179">
        <v>625.12</v>
      </c>
      <c r="AO179">
        <f t="shared" si="17"/>
        <v>59916.430000000022</v>
      </c>
      <c r="AQ179" t="s">
        <v>1666</v>
      </c>
      <c r="AR179" s="3">
        <v>0.77274220000000005</v>
      </c>
      <c r="AS179">
        <v>4.3099999999999996</v>
      </c>
      <c r="AT179">
        <v>4.54</v>
      </c>
      <c r="AY179" t="s">
        <v>1666</v>
      </c>
      <c r="AZ179" s="3">
        <v>0.77274220000000005</v>
      </c>
      <c r="BA179">
        <v>0</v>
      </c>
      <c r="BB179">
        <v>0</v>
      </c>
      <c r="BC179">
        <v>0</v>
      </c>
      <c r="BD179">
        <v>0</v>
      </c>
      <c r="BE179">
        <v>4.37</v>
      </c>
    </row>
    <row r="180" spans="2:57">
      <c r="B180" t="s">
        <v>1667</v>
      </c>
      <c r="C180" s="3">
        <v>0.76873089999999999</v>
      </c>
      <c r="D180">
        <v>19.04</v>
      </c>
      <c r="E180">
        <v>19.27</v>
      </c>
      <c r="G180" t="s">
        <v>1667</v>
      </c>
      <c r="H180" s="3">
        <v>0.76873089999999999</v>
      </c>
      <c r="I180">
        <v>134.82</v>
      </c>
      <c r="J180">
        <v>140.96</v>
      </c>
      <c r="K180">
        <f t="shared" si="12"/>
        <v>51392.020000000026</v>
      </c>
      <c r="M180" t="s">
        <v>1667</v>
      </c>
      <c r="N180" s="3">
        <v>0.76873089999999999</v>
      </c>
      <c r="O180">
        <v>30.79</v>
      </c>
      <c r="P180">
        <v>30.88</v>
      </c>
      <c r="Q180">
        <f t="shared" si="13"/>
        <v>45893.55000000001</v>
      </c>
      <c r="S180" t="s">
        <v>1667</v>
      </c>
      <c r="T180" s="3">
        <v>0.76873089999999999</v>
      </c>
      <c r="U180">
        <v>170.03</v>
      </c>
      <c r="V180">
        <v>171.76</v>
      </c>
      <c r="W180">
        <f t="shared" si="14"/>
        <v>51549.480000000018</v>
      </c>
      <c r="Y180" t="s">
        <v>1667</v>
      </c>
      <c r="Z180" s="3">
        <v>0.76873089999999999</v>
      </c>
      <c r="AA180">
        <v>200.66</v>
      </c>
      <c r="AB180">
        <v>202.33</v>
      </c>
      <c r="AC180">
        <f t="shared" si="15"/>
        <v>51622.430000000058</v>
      </c>
      <c r="AE180" t="s">
        <v>1667</v>
      </c>
      <c r="AF180" s="3">
        <v>0.76873100000000005</v>
      </c>
      <c r="AG180">
        <v>163.47999999999999</v>
      </c>
      <c r="AH180">
        <v>164.01</v>
      </c>
      <c r="AI180">
        <f t="shared" si="16"/>
        <v>50375.580000000009</v>
      </c>
      <c r="AK180" t="s">
        <v>1667</v>
      </c>
      <c r="AL180" s="3">
        <v>0.76873100000000005</v>
      </c>
      <c r="AM180">
        <v>552.41999999999996</v>
      </c>
      <c r="AN180">
        <v>556.69000000000005</v>
      </c>
      <c r="AO180">
        <f t="shared" si="17"/>
        <v>60473.120000000024</v>
      </c>
      <c r="AQ180" t="s">
        <v>1667</v>
      </c>
      <c r="AR180" s="3">
        <v>0.76873089999999999</v>
      </c>
      <c r="AS180">
        <v>3.31</v>
      </c>
      <c r="AT180">
        <v>3.47</v>
      </c>
      <c r="AY180" t="s">
        <v>1667</v>
      </c>
      <c r="AZ180" s="3">
        <v>0.76873089999999999</v>
      </c>
      <c r="BA180">
        <v>0</v>
      </c>
      <c r="BB180">
        <v>0</v>
      </c>
      <c r="BC180">
        <v>0</v>
      </c>
      <c r="BD180">
        <v>0</v>
      </c>
      <c r="BE180">
        <v>3.3</v>
      </c>
    </row>
    <row r="181" spans="2:57">
      <c r="B181" t="s">
        <v>1668</v>
      </c>
      <c r="C181" s="3">
        <v>0.72980509999999998</v>
      </c>
      <c r="D181">
        <v>23.42</v>
      </c>
      <c r="E181">
        <v>23.67</v>
      </c>
      <c r="G181" t="s">
        <v>1668</v>
      </c>
      <c r="H181" s="3">
        <v>0.72980509999999998</v>
      </c>
      <c r="I181">
        <v>271.17</v>
      </c>
      <c r="J181">
        <v>283.35000000000002</v>
      </c>
      <c r="K181">
        <f t="shared" si="12"/>
        <v>51675.370000000024</v>
      </c>
      <c r="M181" t="s">
        <v>1668</v>
      </c>
      <c r="N181" s="3">
        <v>0.72980509999999998</v>
      </c>
      <c r="O181">
        <v>49.31</v>
      </c>
      <c r="P181">
        <v>49.44</v>
      </c>
      <c r="Q181">
        <f t="shared" si="13"/>
        <v>45942.990000000013</v>
      </c>
      <c r="S181" t="s">
        <v>1668</v>
      </c>
      <c r="T181" s="3">
        <v>0.72980509999999998</v>
      </c>
      <c r="U181">
        <v>275.92</v>
      </c>
      <c r="V181">
        <v>278.89999999999998</v>
      </c>
      <c r="W181">
        <f t="shared" si="14"/>
        <v>51828.380000000019</v>
      </c>
      <c r="Y181" t="s">
        <v>1668</v>
      </c>
      <c r="Z181" s="3">
        <v>0.72980509999999998</v>
      </c>
      <c r="AA181">
        <v>318.36</v>
      </c>
      <c r="AB181">
        <v>321.39</v>
      </c>
      <c r="AC181">
        <f t="shared" si="15"/>
        <v>51943.820000000058</v>
      </c>
      <c r="AE181" t="s">
        <v>1668</v>
      </c>
      <c r="AF181" s="3">
        <v>0.72980500000000004</v>
      </c>
      <c r="AG181">
        <v>168.66</v>
      </c>
      <c r="AH181">
        <v>169.23</v>
      </c>
      <c r="AI181">
        <f t="shared" si="16"/>
        <v>50544.810000000012</v>
      </c>
      <c r="AK181" t="s">
        <v>1668</v>
      </c>
      <c r="AL181" s="3">
        <v>0.72980500000000004</v>
      </c>
      <c r="AM181">
        <v>714.45</v>
      </c>
      <c r="AN181">
        <v>723.18</v>
      </c>
      <c r="AO181">
        <f t="shared" si="17"/>
        <v>61196.300000000025</v>
      </c>
      <c r="AQ181" t="s">
        <v>1668</v>
      </c>
      <c r="AR181" s="3">
        <v>0.72980509999999998</v>
      </c>
      <c r="AS181">
        <v>4.53</v>
      </c>
      <c r="AT181">
        <v>4.71</v>
      </c>
      <c r="AY181" t="s">
        <v>1668</v>
      </c>
      <c r="AZ181" s="3">
        <v>0.72980509999999998</v>
      </c>
      <c r="BA181">
        <v>0</v>
      </c>
      <c r="BB181">
        <v>0</v>
      </c>
      <c r="BC181">
        <v>0</v>
      </c>
      <c r="BD181">
        <v>0</v>
      </c>
      <c r="BE181">
        <v>4.53</v>
      </c>
    </row>
    <row r="182" spans="2:57">
      <c r="B182" t="s">
        <v>1669</v>
      </c>
      <c r="C182" s="3">
        <v>0.74856270000000003</v>
      </c>
      <c r="D182">
        <v>25.01</v>
      </c>
      <c r="E182">
        <v>25.33</v>
      </c>
      <c r="G182" t="s">
        <v>1669</v>
      </c>
      <c r="H182" s="3">
        <v>0.74856270000000003</v>
      </c>
      <c r="I182">
        <v>189.69</v>
      </c>
      <c r="J182">
        <v>199.48</v>
      </c>
      <c r="K182">
        <f t="shared" si="12"/>
        <v>51874.850000000028</v>
      </c>
      <c r="M182" t="s">
        <v>1669</v>
      </c>
      <c r="N182" s="3">
        <v>0.74856270000000003</v>
      </c>
      <c r="O182">
        <v>71.760000000000005</v>
      </c>
      <c r="P182">
        <v>71.930000000000007</v>
      </c>
      <c r="Q182">
        <f t="shared" si="13"/>
        <v>46014.920000000013</v>
      </c>
      <c r="S182" t="s">
        <v>1669</v>
      </c>
      <c r="T182" s="3">
        <v>0.74856270000000003</v>
      </c>
      <c r="U182">
        <v>233.86</v>
      </c>
      <c r="V182">
        <v>236</v>
      </c>
      <c r="W182">
        <f t="shared" si="14"/>
        <v>52064.380000000019</v>
      </c>
      <c r="Y182" t="s">
        <v>1669</v>
      </c>
      <c r="Z182" s="3">
        <v>0.74856270000000003</v>
      </c>
      <c r="AA182">
        <v>247.97</v>
      </c>
      <c r="AB182">
        <v>250.16</v>
      </c>
      <c r="AC182">
        <f t="shared" si="15"/>
        <v>52193.980000000061</v>
      </c>
      <c r="AE182" t="s">
        <v>1669</v>
      </c>
      <c r="AF182" s="3">
        <v>0.74856299999999998</v>
      </c>
      <c r="AG182">
        <v>192.02</v>
      </c>
      <c r="AH182">
        <v>192.77</v>
      </c>
      <c r="AI182">
        <f t="shared" si="16"/>
        <v>50737.580000000009</v>
      </c>
      <c r="AK182" t="s">
        <v>1669</v>
      </c>
      <c r="AL182" s="3">
        <v>0.74856299999999998</v>
      </c>
      <c r="AM182">
        <v>625.17999999999995</v>
      </c>
      <c r="AN182">
        <v>630.92999999999995</v>
      </c>
      <c r="AO182">
        <f t="shared" si="17"/>
        <v>61827.230000000025</v>
      </c>
      <c r="AQ182" t="s">
        <v>1669</v>
      </c>
      <c r="AR182" s="3">
        <v>0.74856259999999997</v>
      </c>
      <c r="AS182">
        <v>4.9800000000000004</v>
      </c>
      <c r="AT182">
        <v>5.22</v>
      </c>
      <c r="AY182" t="s">
        <v>1669</v>
      </c>
      <c r="AZ182" s="3">
        <v>0.74856259999999997</v>
      </c>
      <c r="BA182">
        <v>0</v>
      </c>
      <c r="BB182">
        <v>0</v>
      </c>
      <c r="BC182">
        <v>0</v>
      </c>
      <c r="BD182">
        <v>0</v>
      </c>
      <c r="BE182">
        <v>5.0599999999999996</v>
      </c>
    </row>
    <row r="183" spans="2:57">
      <c r="B183" t="s">
        <v>1670</v>
      </c>
      <c r="C183" s="3">
        <v>0.57636929999999997</v>
      </c>
      <c r="D183">
        <v>61.11</v>
      </c>
      <c r="E183">
        <v>61.76</v>
      </c>
      <c r="G183" t="s">
        <v>1670</v>
      </c>
      <c r="H183" s="3">
        <v>0.57636929999999997</v>
      </c>
      <c r="I183">
        <v>292.02999999999997</v>
      </c>
      <c r="J183">
        <v>302.68</v>
      </c>
      <c r="K183">
        <f t="shared" si="12"/>
        <v>52177.530000000028</v>
      </c>
      <c r="M183" t="s">
        <v>1670</v>
      </c>
      <c r="N183" s="3">
        <v>0.57636929999999997</v>
      </c>
      <c r="O183">
        <v>61.93</v>
      </c>
      <c r="P183">
        <v>62.1</v>
      </c>
      <c r="Q183">
        <f t="shared" si="13"/>
        <v>46077.020000000011</v>
      </c>
      <c r="S183" t="s">
        <v>1670</v>
      </c>
      <c r="T183" s="3">
        <v>0.57636929999999997</v>
      </c>
      <c r="U183">
        <v>298.77999999999997</v>
      </c>
      <c r="V183">
        <v>301.75</v>
      </c>
      <c r="W183">
        <f t="shared" si="14"/>
        <v>52366.130000000019</v>
      </c>
      <c r="Y183" t="s">
        <v>1670</v>
      </c>
      <c r="Z183" s="3">
        <v>0.57636929999999997</v>
      </c>
      <c r="AA183">
        <v>361.15</v>
      </c>
      <c r="AB183">
        <v>364.18</v>
      </c>
      <c r="AC183">
        <f t="shared" si="15"/>
        <v>52558.160000000062</v>
      </c>
      <c r="AE183" t="s">
        <v>1670</v>
      </c>
      <c r="AF183" s="3">
        <v>0.57636900000000002</v>
      </c>
      <c r="AG183">
        <v>303.8</v>
      </c>
      <c r="AH183">
        <v>305.27999999999997</v>
      </c>
      <c r="AI183">
        <f t="shared" si="16"/>
        <v>51042.860000000008</v>
      </c>
      <c r="AK183" t="s">
        <v>1670</v>
      </c>
      <c r="AL183" s="3">
        <v>0.57636900000000002</v>
      </c>
      <c r="AM183">
        <v>722.26</v>
      </c>
      <c r="AN183">
        <v>730.43</v>
      </c>
      <c r="AO183">
        <f t="shared" si="17"/>
        <v>62557.660000000025</v>
      </c>
      <c r="AQ183" t="s">
        <v>1670</v>
      </c>
      <c r="AR183" s="3">
        <v>0.57636929999999997</v>
      </c>
      <c r="AS183">
        <v>12.82</v>
      </c>
      <c r="AT183">
        <v>13.27</v>
      </c>
      <c r="AY183" t="s">
        <v>1670</v>
      </c>
      <c r="AZ183" s="3">
        <v>0.57636929999999997</v>
      </c>
      <c r="BA183">
        <v>0</v>
      </c>
      <c r="BB183">
        <v>0</v>
      </c>
      <c r="BC183">
        <v>0</v>
      </c>
      <c r="BD183">
        <v>0</v>
      </c>
      <c r="BE183">
        <v>12.84</v>
      </c>
    </row>
    <row r="184" spans="2:57">
      <c r="B184" t="s">
        <v>1671</v>
      </c>
      <c r="C184" s="3">
        <v>0.57534099999999999</v>
      </c>
      <c r="D184">
        <v>87.31</v>
      </c>
      <c r="E184">
        <v>88.69</v>
      </c>
      <c r="G184" t="s">
        <v>1671</v>
      </c>
      <c r="H184" s="3">
        <v>0.57534099999999999</v>
      </c>
      <c r="I184">
        <v>304.33999999999997</v>
      </c>
      <c r="J184">
        <v>320.54000000000002</v>
      </c>
      <c r="K184">
        <f t="shared" si="12"/>
        <v>52498.070000000029</v>
      </c>
      <c r="M184" t="s">
        <v>1671</v>
      </c>
      <c r="N184" s="3">
        <v>0.57534099999999999</v>
      </c>
      <c r="O184">
        <v>119.42</v>
      </c>
      <c r="P184">
        <v>119.67</v>
      </c>
      <c r="Q184">
        <f t="shared" si="13"/>
        <v>46196.69000000001</v>
      </c>
      <c r="S184" t="s">
        <v>1671</v>
      </c>
      <c r="T184" s="3">
        <v>0.57534099999999999</v>
      </c>
      <c r="U184">
        <v>338.38</v>
      </c>
      <c r="V184">
        <v>341.45</v>
      </c>
      <c r="W184">
        <f t="shared" si="14"/>
        <v>52707.580000000016</v>
      </c>
      <c r="Y184" t="s">
        <v>1671</v>
      </c>
      <c r="Z184" s="3">
        <v>0.57534099999999999</v>
      </c>
      <c r="AA184">
        <v>350.71</v>
      </c>
      <c r="AB184">
        <v>353.64</v>
      </c>
      <c r="AC184">
        <f t="shared" si="15"/>
        <v>52911.800000000061</v>
      </c>
      <c r="AE184" t="s">
        <v>1671</v>
      </c>
      <c r="AF184" s="3">
        <v>0.57534099999999999</v>
      </c>
      <c r="AG184">
        <v>398.9</v>
      </c>
      <c r="AH184">
        <v>402.06</v>
      </c>
      <c r="AI184">
        <f t="shared" si="16"/>
        <v>51444.920000000006</v>
      </c>
      <c r="AK184" t="s">
        <v>1671</v>
      </c>
      <c r="AL184" s="3">
        <v>0.57534099999999999</v>
      </c>
      <c r="AM184">
        <v>709.08</v>
      </c>
      <c r="AN184">
        <v>717.02</v>
      </c>
      <c r="AO184">
        <f t="shared" si="17"/>
        <v>63274.680000000022</v>
      </c>
      <c r="AQ184" t="s">
        <v>1671</v>
      </c>
      <c r="AR184" s="3">
        <v>0.57534099999999999</v>
      </c>
      <c r="AS184">
        <v>23.04</v>
      </c>
      <c r="AT184">
        <v>24.07</v>
      </c>
      <c r="AY184" t="s">
        <v>1671</v>
      </c>
      <c r="AZ184" s="3">
        <v>0.57534099999999999</v>
      </c>
      <c r="BA184">
        <v>0</v>
      </c>
      <c r="BB184">
        <v>0</v>
      </c>
      <c r="BC184">
        <v>0</v>
      </c>
      <c r="BD184">
        <v>0</v>
      </c>
      <c r="BE184">
        <v>23.65</v>
      </c>
    </row>
    <row r="185" spans="2:57">
      <c r="B185" t="s">
        <v>1672</v>
      </c>
      <c r="C185" s="3">
        <v>0.54055430000000004</v>
      </c>
      <c r="D185">
        <v>126.17</v>
      </c>
      <c r="E185">
        <v>127.31</v>
      </c>
      <c r="G185" t="s">
        <v>1672</v>
      </c>
      <c r="H185" s="3">
        <v>0.54055430000000004</v>
      </c>
      <c r="I185">
        <v>362.26</v>
      </c>
      <c r="J185">
        <v>376.25</v>
      </c>
      <c r="K185">
        <f t="shared" si="12"/>
        <v>52874.320000000029</v>
      </c>
      <c r="M185" t="s">
        <v>1672</v>
      </c>
      <c r="N185" s="3">
        <v>0.54055430000000004</v>
      </c>
      <c r="O185">
        <v>168.59</v>
      </c>
      <c r="P185">
        <v>168.93</v>
      </c>
      <c r="Q185">
        <f t="shared" si="13"/>
        <v>46365.62000000001</v>
      </c>
      <c r="S185" t="s">
        <v>1672</v>
      </c>
      <c r="T185" s="3">
        <v>0.54055430000000004</v>
      </c>
      <c r="U185">
        <v>370.48</v>
      </c>
      <c r="V185">
        <v>373.8</v>
      </c>
      <c r="W185">
        <f t="shared" si="14"/>
        <v>53081.380000000019</v>
      </c>
      <c r="Y185" t="s">
        <v>1672</v>
      </c>
      <c r="Z185" s="3">
        <v>0.54055430000000004</v>
      </c>
      <c r="AA185">
        <v>432.26</v>
      </c>
      <c r="AB185">
        <v>435.62</v>
      </c>
      <c r="AC185">
        <f t="shared" si="15"/>
        <v>53347.420000000064</v>
      </c>
      <c r="AE185" t="s">
        <v>1672</v>
      </c>
      <c r="AF185" s="3">
        <v>0.54055399999999998</v>
      </c>
      <c r="AG185">
        <v>492.68</v>
      </c>
      <c r="AH185">
        <v>495.31</v>
      </c>
      <c r="AI185">
        <f t="shared" si="16"/>
        <v>51940.23</v>
      </c>
      <c r="AK185" t="s">
        <v>1672</v>
      </c>
      <c r="AL185" s="3">
        <v>0.54055399999999998</v>
      </c>
      <c r="AM185">
        <v>731.96</v>
      </c>
      <c r="AN185">
        <v>740.63</v>
      </c>
      <c r="AO185">
        <f t="shared" si="17"/>
        <v>64015.310000000019</v>
      </c>
      <c r="AQ185" t="s">
        <v>1672</v>
      </c>
      <c r="AR185" s="3">
        <v>0.54055430000000004</v>
      </c>
      <c r="AS185">
        <v>32.21</v>
      </c>
      <c r="AT185">
        <v>33</v>
      </c>
      <c r="AY185" t="s">
        <v>1672</v>
      </c>
      <c r="AZ185" s="3">
        <v>0.54055430000000004</v>
      </c>
      <c r="BA185">
        <v>0</v>
      </c>
      <c r="BB185">
        <v>0</v>
      </c>
      <c r="BC185">
        <v>0</v>
      </c>
      <c r="BD185">
        <v>0</v>
      </c>
      <c r="BE185">
        <v>32.64</v>
      </c>
    </row>
    <row r="186" spans="2:57">
      <c r="B186" t="s">
        <v>1673</v>
      </c>
      <c r="C186" s="3">
        <v>0.54148660000000004</v>
      </c>
      <c r="D186">
        <v>56.33</v>
      </c>
      <c r="E186">
        <v>56.89</v>
      </c>
      <c r="G186" t="s">
        <v>1673</v>
      </c>
      <c r="H186" s="3">
        <v>0.54148660000000004</v>
      </c>
      <c r="I186">
        <v>341.95</v>
      </c>
      <c r="J186">
        <v>359.69</v>
      </c>
      <c r="K186">
        <f t="shared" si="12"/>
        <v>53234.010000000031</v>
      </c>
      <c r="M186" t="s">
        <v>1673</v>
      </c>
      <c r="N186" s="3">
        <v>0.54148660000000004</v>
      </c>
      <c r="O186">
        <v>73.95</v>
      </c>
      <c r="P186">
        <v>74.12</v>
      </c>
      <c r="Q186">
        <f t="shared" si="13"/>
        <v>46439.740000000013</v>
      </c>
      <c r="S186" t="s">
        <v>1673</v>
      </c>
      <c r="T186" s="3">
        <v>0.54148660000000004</v>
      </c>
      <c r="U186">
        <v>369.41</v>
      </c>
      <c r="V186">
        <v>372.63</v>
      </c>
      <c r="W186">
        <f t="shared" si="14"/>
        <v>53454.010000000017</v>
      </c>
      <c r="Y186" t="s">
        <v>1673</v>
      </c>
      <c r="Z186" s="3">
        <v>0.54148660000000004</v>
      </c>
      <c r="AA186">
        <v>458.23</v>
      </c>
      <c r="AB186">
        <v>461.74</v>
      </c>
      <c r="AC186">
        <f t="shared" si="15"/>
        <v>53809.160000000062</v>
      </c>
      <c r="AE186" t="s">
        <v>1673</v>
      </c>
      <c r="AF186" s="3">
        <v>0.54148700000000005</v>
      </c>
      <c r="AG186">
        <v>266.19</v>
      </c>
      <c r="AH186">
        <v>267.45999999999998</v>
      </c>
      <c r="AI186">
        <f t="shared" si="16"/>
        <v>52207.69</v>
      </c>
      <c r="AK186" t="s">
        <v>1673</v>
      </c>
      <c r="AL186" s="3">
        <v>0.54148700000000005</v>
      </c>
      <c r="AM186">
        <v>745.4</v>
      </c>
      <c r="AN186">
        <v>754.93</v>
      </c>
      <c r="AO186">
        <f t="shared" si="17"/>
        <v>64770.24000000002</v>
      </c>
      <c r="AQ186" t="s">
        <v>1673</v>
      </c>
      <c r="AR186" s="3">
        <v>0.54148669999999999</v>
      </c>
      <c r="AS186">
        <v>12.14</v>
      </c>
      <c r="AT186">
        <v>12.54</v>
      </c>
      <c r="AY186" t="s">
        <v>1673</v>
      </c>
      <c r="AZ186" s="3">
        <v>0.54148669999999999</v>
      </c>
      <c r="BA186">
        <v>0</v>
      </c>
      <c r="BB186">
        <v>0</v>
      </c>
      <c r="BC186">
        <v>0</v>
      </c>
      <c r="BD186">
        <v>0</v>
      </c>
      <c r="BE186">
        <v>12.37</v>
      </c>
    </row>
    <row r="187" spans="2:57">
      <c r="B187" t="s">
        <v>1674</v>
      </c>
      <c r="C187" s="3">
        <v>0.87336100000000005</v>
      </c>
      <c r="D187">
        <v>309.68</v>
      </c>
      <c r="E187">
        <v>311.72000000000003</v>
      </c>
      <c r="G187" t="s">
        <v>1674</v>
      </c>
      <c r="H187" s="3">
        <v>0.87336100000000005</v>
      </c>
      <c r="I187">
        <v>955.52</v>
      </c>
      <c r="J187">
        <v>999.97</v>
      </c>
      <c r="K187">
        <f t="shared" si="12"/>
        <v>54233.980000000032</v>
      </c>
      <c r="M187" t="s">
        <v>1674</v>
      </c>
      <c r="N187" s="3">
        <v>0.87336100000000005</v>
      </c>
      <c r="O187">
        <v>302.79000000000002</v>
      </c>
      <c r="P187">
        <v>303.25</v>
      </c>
      <c r="Q187">
        <f t="shared" si="13"/>
        <v>46742.990000000013</v>
      </c>
      <c r="S187" t="s">
        <v>1674</v>
      </c>
      <c r="T187" s="3">
        <v>0.6592479</v>
      </c>
      <c r="U187">
        <v>994.45</v>
      </c>
      <c r="V187">
        <v>999.97</v>
      </c>
      <c r="W187">
        <f t="shared" si="14"/>
        <v>54453.980000000018</v>
      </c>
      <c r="Y187" t="s">
        <v>1674</v>
      </c>
      <c r="Z187" s="3">
        <v>0.59789859999999995</v>
      </c>
      <c r="AA187">
        <v>994.88</v>
      </c>
      <c r="AB187">
        <v>999.97</v>
      </c>
      <c r="AC187">
        <f t="shared" si="15"/>
        <v>54809.130000000063</v>
      </c>
      <c r="AE187" t="s">
        <v>1674</v>
      </c>
      <c r="AF187" s="3">
        <v>0.87336100000000005</v>
      </c>
      <c r="AG187">
        <v>965.88</v>
      </c>
      <c r="AH187">
        <v>970.98</v>
      </c>
      <c r="AI187">
        <f t="shared" si="16"/>
        <v>53178.670000000006</v>
      </c>
      <c r="AK187" t="s">
        <v>1674</v>
      </c>
      <c r="AL187" s="3">
        <v>0.59789899999999996</v>
      </c>
      <c r="AM187">
        <v>989.36</v>
      </c>
      <c r="AN187">
        <v>999.97</v>
      </c>
      <c r="AO187">
        <f t="shared" si="17"/>
        <v>65770.210000000021</v>
      </c>
      <c r="AQ187" t="s">
        <v>1674</v>
      </c>
      <c r="AR187" s="3">
        <v>0.87336100000000005</v>
      </c>
      <c r="AS187">
        <v>75.349999999999994</v>
      </c>
      <c r="AT187">
        <v>76.67</v>
      </c>
      <c r="AY187" t="s">
        <v>1674</v>
      </c>
      <c r="AZ187" s="3">
        <v>0.87336100000000005</v>
      </c>
      <c r="BA187">
        <v>0</v>
      </c>
      <c r="BB187">
        <v>0</v>
      </c>
      <c r="BC187">
        <v>0</v>
      </c>
      <c r="BD187">
        <v>0</v>
      </c>
      <c r="BE187">
        <v>76.19</v>
      </c>
    </row>
    <row r="188" spans="2:57">
      <c r="B188" t="s">
        <v>1675</v>
      </c>
      <c r="C188" s="3">
        <v>0.6370055</v>
      </c>
      <c r="D188">
        <v>991.66</v>
      </c>
      <c r="E188">
        <v>999.97</v>
      </c>
      <c r="G188" t="s">
        <v>1675</v>
      </c>
      <c r="H188" s="3">
        <v>0.61408510000000005</v>
      </c>
      <c r="I188">
        <v>943.74</v>
      </c>
      <c r="J188">
        <v>999.97</v>
      </c>
      <c r="K188">
        <f t="shared" si="12"/>
        <v>55233.950000000033</v>
      </c>
      <c r="M188" t="s">
        <v>1675</v>
      </c>
      <c r="N188" s="3">
        <v>0.60066149999999996</v>
      </c>
      <c r="O188">
        <v>999.06</v>
      </c>
      <c r="P188">
        <v>999.97</v>
      </c>
      <c r="Q188">
        <f t="shared" si="13"/>
        <v>47742.960000000014</v>
      </c>
      <c r="S188" t="s">
        <v>1675</v>
      </c>
      <c r="T188" s="3">
        <v>0.46926109999999999</v>
      </c>
      <c r="U188">
        <v>994.83</v>
      </c>
      <c r="V188">
        <v>999.97</v>
      </c>
      <c r="W188">
        <f t="shared" si="14"/>
        <v>55453.950000000019</v>
      </c>
      <c r="Y188" t="s">
        <v>1675</v>
      </c>
      <c r="Z188" s="3">
        <v>0.49490980000000001</v>
      </c>
      <c r="AA188">
        <v>995.77</v>
      </c>
      <c r="AB188">
        <v>999.96</v>
      </c>
      <c r="AC188">
        <f t="shared" si="15"/>
        <v>55809.090000000062</v>
      </c>
      <c r="AE188" t="s">
        <v>1675</v>
      </c>
      <c r="AF188" s="3">
        <v>0.61408499999999999</v>
      </c>
      <c r="AG188">
        <v>990.53</v>
      </c>
      <c r="AH188">
        <v>999.96</v>
      </c>
      <c r="AI188">
        <f t="shared" si="16"/>
        <v>54178.630000000005</v>
      </c>
      <c r="AK188" t="s">
        <v>1675</v>
      </c>
      <c r="AL188" s="3">
        <v>0.49491000000000002</v>
      </c>
      <c r="AM188">
        <v>990.83</v>
      </c>
      <c r="AN188">
        <v>999.96</v>
      </c>
      <c r="AO188">
        <f t="shared" si="17"/>
        <v>66770.170000000027</v>
      </c>
      <c r="AQ188" t="s">
        <v>1675</v>
      </c>
      <c r="AR188" s="3">
        <v>0.63700559999999995</v>
      </c>
      <c r="AS188">
        <v>987.11</v>
      </c>
      <c r="AT188">
        <v>999.98</v>
      </c>
      <c r="AY188" t="s">
        <v>1675</v>
      </c>
      <c r="AZ188" s="3">
        <v>0.63700559999999995</v>
      </c>
      <c r="BA188">
        <v>0</v>
      </c>
      <c r="BB188">
        <v>0</v>
      </c>
      <c r="BC188">
        <v>0</v>
      </c>
      <c r="BD188">
        <v>0</v>
      </c>
      <c r="BE188">
        <v>999.97</v>
      </c>
    </row>
    <row r="189" spans="2:57">
      <c r="B189" t="s">
        <v>1676</v>
      </c>
      <c r="C189" s="3">
        <v>0.57482719999999998</v>
      </c>
      <c r="D189">
        <v>994.76</v>
      </c>
      <c r="E189">
        <v>999.96</v>
      </c>
      <c r="G189" t="s">
        <v>1676</v>
      </c>
      <c r="H189" s="3">
        <v>0.57482719999999998</v>
      </c>
      <c r="I189">
        <v>973.45</v>
      </c>
      <c r="J189">
        <v>999.98</v>
      </c>
      <c r="K189">
        <f t="shared" si="12"/>
        <v>56233.930000000037</v>
      </c>
      <c r="M189" t="s">
        <v>1676</v>
      </c>
      <c r="N189" s="3">
        <v>0.57482719999999998</v>
      </c>
      <c r="O189">
        <v>999.03</v>
      </c>
      <c r="P189">
        <v>999.96</v>
      </c>
      <c r="Q189">
        <f t="shared" si="13"/>
        <v>48742.920000000013</v>
      </c>
      <c r="S189" t="s">
        <v>1676</v>
      </c>
      <c r="T189" s="3">
        <v>0.54366669999999995</v>
      </c>
      <c r="U189">
        <v>995.72</v>
      </c>
      <c r="V189">
        <v>999.97</v>
      </c>
      <c r="W189">
        <f t="shared" si="14"/>
        <v>56453.92000000002</v>
      </c>
      <c r="Y189" t="s">
        <v>1676</v>
      </c>
      <c r="Z189" s="3">
        <v>0.50217880000000004</v>
      </c>
      <c r="AA189">
        <v>996.66</v>
      </c>
      <c r="AB189">
        <v>999.97</v>
      </c>
      <c r="AC189">
        <f t="shared" si="15"/>
        <v>56809.060000000063</v>
      </c>
      <c r="AE189" t="s">
        <v>1676</v>
      </c>
      <c r="AF189" s="3">
        <v>0.56257400000000002</v>
      </c>
      <c r="AG189">
        <v>992.37</v>
      </c>
      <c r="AH189">
        <v>999.96</v>
      </c>
      <c r="AI189">
        <f t="shared" si="16"/>
        <v>55178.590000000004</v>
      </c>
      <c r="AK189" t="s">
        <v>1676</v>
      </c>
      <c r="AL189" s="3">
        <v>0.50217900000000004</v>
      </c>
      <c r="AM189">
        <v>990.39</v>
      </c>
      <c r="AN189">
        <v>999.97</v>
      </c>
      <c r="AO189">
        <f t="shared" si="17"/>
        <v>67770.140000000029</v>
      </c>
      <c r="AQ189" t="s">
        <v>1676</v>
      </c>
      <c r="AR189" s="3">
        <v>0.57663209999999998</v>
      </c>
      <c r="AS189">
        <v>905.69</v>
      </c>
      <c r="AT189">
        <v>914.21</v>
      </c>
      <c r="AY189" t="s">
        <v>1676</v>
      </c>
      <c r="AZ189" s="3">
        <v>0.57663209999999998</v>
      </c>
      <c r="BA189">
        <v>0</v>
      </c>
      <c r="BB189">
        <v>0</v>
      </c>
      <c r="BC189">
        <v>0</v>
      </c>
      <c r="BD189">
        <v>0</v>
      </c>
      <c r="BE189">
        <v>902.94</v>
      </c>
    </row>
    <row r="190" spans="2:57">
      <c r="B190" t="s">
        <v>1677</v>
      </c>
      <c r="C190" s="3">
        <v>0.65442020000000001</v>
      </c>
      <c r="D190">
        <v>766</v>
      </c>
      <c r="E190">
        <v>770.38</v>
      </c>
      <c r="G190" t="s">
        <v>1677</v>
      </c>
      <c r="H190" s="3">
        <v>0.61478299999999997</v>
      </c>
      <c r="I190">
        <v>957.15</v>
      </c>
      <c r="J190">
        <v>999.97</v>
      </c>
      <c r="K190">
        <f t="shared" si="12"/>
        <v>57233.900000000038</v>
      </c>
      <c r="M190" t="s">
        <v>1677</v>
      </c>
      <c r="N190" s="3">
        <v>0.5674536</v>
      </c>
      <c r="O190">
        <v>998.92</v>
      </c>
      <c r="P190">
        <v>999.97</v>
      </c>
      <c r="Q190">
        <f t="shared" si="13"/>
        <v>49742.890000000014</v>
      </c>
      <c r="S190" t="s">
        <v>1677</v>
      </c>
      <c r="T190" s="3">
        <v>0.50350300000000003</v>
      </c>
      <c r="U190">
        <v>995.29</v>
      </c>
      <c r="V190">
        <v>999.97</v>
      </c>
      <c r="W190">
        <f t="shared" si="14"/>
        <v>57453.890000000021</v>
      </c>
      <c r="Y190" t="s">
        <v>1677</v>
      </c>
      <c r="Z190" s="3">
        <v>0.49795430000000002</v>
      </c>
      <c r="AA190">
        <v>996.42</v>
      </c>
      <c r="AB190">
        <v>999.96</v>
      </c>
      <c r="AC190">
        <f t="shared" si="15"/>
        <v>57809.020000000062</v>
      </c>
      <c r="AE190" t="s">
        <v>1677</v>
      </c>
      <c r="AF190" s="3">
        <v>0.65442</v>
      </c>
      <c r="AG190">
        <v>991.99</v>
      </c>
      <c r="AH190">
        <v>999.97</v>
      </c>
      <c r="AI190">
        <f t="shared" si="16"/>
        <v>56178.560000000005</v>
      </c>
      <c r="AK190" t="s">
        <v>1677</v>
      </c>
      <c r="AL190" s="3">
        <v>0.49795400000000001</v>
      </c>
      <c r="AM190">
        <v>991.1</v>
      </c>
      <c r="AN190">
        <v>999.96</v>
      </c>
      <c r="AO190">
        <f t="shared" si="17"/>
        <v>68770.100000000035</v>
      </c>
      <c r="AQ190" t="s">
        <v>1677</v>
      </c>
      <c r="AR190" s="3">
        <v>0.65442020000000001</v>
      </c>
      <c r="AS190">
        <v>224.59</v>
      </c>
      <c r="AT190">
        <v>228.01</v>
      </c>
      <c r="AY190" t="s">
        <v>1677</v>
      </c>
      <c r="AZ190" s="3">
        <v>0.65442020000000001</v>
      </c>
      <c r="BA190">
        <v>0</v>
      </c>
      <c r="BB190">
        <v>0</v>
      </c>
      <c r="BC190">
        <v>0</v>
      </c>
      <c r="BD190">
        <v>0</v>
      </c>
      <c r="BE190">
        <v>226.25</v>
      </c>
    </row>
    <row r="191" spans="2:57">
      <c r="B191" t="s">
        <v>1678</v>
      </c>
      <c r="C191" s="3">
        <v>0.43923620000000002</v>
      </c>
      <c r="D191">
        <v>993.67</v>
      </c>
      <c r="E191">
        <v>999.97</v>
      </c>
      <c r="G191" t="s">
        <v>1678</v>
      </c>
      <c r="H191" s="3">
        <v>0.44427929999999999</v>
      </c>
      <c r="I191">
        <v>972.23</v>
      </c>
      <c r="J191">
        <v>999.97</v>
      </c>
      <c r="K191">
        <f t="shared" si="12"/>
        <v>58233.870000000039</v>
      </c>
      <c r="M191" t="s">
        <v>1678</v>
      </c>
      <c r="N191" s="3">
        <v>0.33977689999999999</v>
      </c>
      <c r="O191">
        <v>999.33</v>
      </c>
      <c r="P191">
        <v>999.97</v>
      </c>
      <c r="Q191">
        <f t="shared" si="13"/>
        <v>50742.860000000015</v>
      </c>
      <c r="S191" t="s">
        <v>1678</v>
      </c>
      <c r="T191" s="3">
        <v>0.32586850000000001</v>
      </c>
      <c r="U191">
        <v>996.02</v>
      </c>
      <c r="V191">
        <v>999.97</v>
      </c>
      <c r="W191">
        <f t="shared" si="14"/>
        <v>58453.860000000022</v>
      </c>
      <c r="Y191" t="s">
        <v>1678</v>
      </c>
      <c r="Z191" s="3">
        <v>0.502274</v>
      </c>
      <c r="AA191">
        <v>996.12</v>
      </c>
      <c r="AB191">
        <v>999.97</v>
      </c>
      <c r="AC191">
        <f t="shared" si="15"/>
        <v>58808.990000000063</v>
      </c>
      <c r="AE191" t="s">
        <v>1678</v>
      </c>
      <c r="AF191" s="3">
        <v>0.43553799999999998</v>
      </c>
      <c r="AG191">
        <v>991.17</v>
      </c>
      <c r="AH191">
        <v>999.97</v>
      </c>
      <c r="AI191">
        <f t="shared" si="16"/>
        <v>57178.530000000006</v>
      </c>
      <c r="AK191" t="s">
        <v>1678</v>
      </c>
      <c r="AL191" s="3">
        <v>0.502274</v>
      </c>
      <c r="AM191">
        <v>990.06</v>
      </c>
      <c r="AN191">
        <v>999.97</v>
      </c>
      <c r="AO191">
        <f t="shared" si="17"/>
        <v>69770.070000000036</v>
      </c>
      <c r="AQ191" t="s">
        <v>1678</v>
      </c>
      <c r="AR191" s="3">
        <v>0.502274</v>
      </c>
      <c r="AS191">
        <v>986.61</v>
      </c>
      <c r="AT191">
        <v>999.97</v>
      </c>
      <c r="AY191" t="s">
        <v>1678</v>
      </c>
      <c r="AZ191" s="3">
        <v>0.502274</v>
      </c>
      <c r="BA191">
        <v>0</v>
      </c>
      <c r="BB191">
        <v>0</v>
      </c>
      <c r="BC191">
        <v>0</v>
      </c>
      <c r="BD191">
        <v>0</v>
      </c>
      <c r="BE191">
        <v>999.97</v>
      </c>
    </row>
    <row r="192" spans="2:57">
      <c r="B192" t="s">
        <v>1679</v>
      </c>
      <c r="C192" s="3">
        <v>0.49766369999999999</v>
      </c>
      <c r="D192">
        <v>996.71</v>
      </c>
      <c r="E192">
        <v>999.97</v>
      </c>
      <c r="G192" t="s">
        <v>1679</v>
      </c>
      <c r="H192" s="3">
        <v>0.49766369999999999</v>
      </c>
      <c r="I192">
        <v>984.32</v>
      </c>
      <c r="J192">
        <v>999.96</v>
      </c>
      <c r="K192">
        <f t="shared" si="12"/>
        <v>59233.830000000038</v>
      </c>
      <c r="M192" t="s">
        <v>1679</v>
      </c>
      <c r="N192" s="3">
        <v>0.41571599999999997</v>
      </c>
      <c r="O192">
        <v>999.3</v>
      </c>
      <c r="P192">
        <v>999.97</v>
      </c>
      <c r="Q192">
        <f t="shared" si="13"/>
        <v>51742.830000000016</v>
      </c>
      <c r="S192" t="s">
        <v>1679</v>
      </c>
      <c r="T192" s="3">
        <v>0.41096090000000002</v>
      </c>
      <c r="U192">
        <v>996.88</v>
      </c>
      <c r="V192">
        <v>999.97</v>
      </c>
      <c r="W192">
        <f t="shared" si="14"/>
        <v>59453.830000000024</v>
      </c>
      <c r="Y192" t="s">
        <v>1679</v>
      </c>
      <c r="Z192" s="3">
        <v>0.3496494</v>
      </c>
      <c r="AA192">
        <v>997.38</v>
      </c>
      <c r="AB192">
        <v>999.97</v>
      </c>
      <c r="AC192">
        <f t="shared" si="15"/>
        <v>59808.960000000065</v>
      </c>
      <c r="AE192" t="s">
        <v>1679</v>
      </c>
      <c r="AF192" s="3">
        <v>0.497664</v>
      </c>
      <c r="AG192">
        <v>994.04</v>
      </c>
      <c r="AH192">
        <v>999.97</v>
      </c>
      <c r="AI192">
        <f t="shared" si="16"/>
        <v>58178.500000000007</v>
      </c>
      <c r="AK192" t="s">
        <v>1679</v>
      </c>
      <c r="AL192" s="3">
        <v>0.43142599999999998</v>
      </c>
      <c r="AM192">
        <v>991.3</v>
      </c>
      <c r="AN192">
        <v>999.97</v>
      </c>
      <c r="AO192">
        <f t="shared" si="17"/>
        <v>70770.040000000037</v>
      </c>
      <c r="AQ192" t="s">
        <v>1679</v>
      </c>
      <c r="AR192" s="3">
        <v>0.49766369999999999</v>
      </c>
      <c r="AS192">
        <v>992.07</v>
      </c>
      <c r="AT192">
        <v>999.97</v>
      </c>
      <c r="AY192" t="s">
        <v>1679</v>
      </c>
      <c r="AZ192" s="3">
        <v>0.49766369999999999</v>
      </c>
      <c r="BA192">
        <v>0</v>
      </c>
      <c r="BB192">
        <v>0</v>
      </c>
      <c r="BC192">
        <v>0</v>
      </c>
      <c r="BD192">
        <v>0</v>
      </c>
      <c r="BE192">
        <v>999.97</v>
      </c>
    </row>
    <row r="193" spans="2:57">
      <c r="B193" t="s">
        <v>1680</v>
      </c>
      <c r="C193" s="3">
        <v>0.34637770000000001</v>
      </c>
      <c r="D193">
        <v>997.05</v>
      </c>
      <c r="E193">
        <v>999.97</v>
      </c>
      <c r="G193" t="s">
        <v>1680</v>
      </c>
      <c r="H193" s="3">
        <v>0.37175989999999998</v>
      </c>
      <c r="I193">
        <v>984.26</v>
      </c>
      <c r="J193">
        <v>999.97</v>
      </c>
      <c r="K193">
        <f t="shared" si="12"/>
        <v>60233.800000000039</v>
      </c>
      <c r="M193" t="s">
        <v>1680</v>
      </c>
      <c r="N193" s="3">
        <v>0.37175989999999998</v>
      </c>
      <c r="O193">
        <v>999.42</v>
      </c>
      <c r="P193">
        <v>999.97</v>
      </c>
      <c r="Q193">
        <f t="shared" si="13"/>
        <v>52742.800000000017</v>
      </c>
      <c r="S193" t="s">
        <v>1680</v>
      </c>
      <c r="T193" s="3">
        <v>0.25361270000000002</v>
      </c>
      <c r="U193">
        <v>996.82</v>
      </c>
      <c r="V193">
        <v>999.97</v>
      </c>
      <c r="W193">
        <f t="shared" si="14"/>
        <v>60453.800000000025</v>
      </c>
      <c r="Y193" t="s">
        <v>1680</v>
      </c>
      <c r="Z193" s="3">
        <v>0.29371619999999998</v>
      </c>
      <c r="AA193">
        <v>997.46</v>
      </c>
      <c r="AB193">
        <v>999.96</v>
      </c>
      <c r="AC193">
        <f t="shared" si="15"/>
        <v>60808.920000000064</v>
      </c>
      <c r="AE193" t="s">
        <v>1680</v>
      </c>
      <c r="AF193" s="3">
        <v>0.34637800000000002</v>
      </c>
      <c r="AG193">
        <v>993.1</v>
      </c>
      <c r="AH193">
        <v>999.97</v>
      </c>
      <c r="AI193">
        <f t="shared" si="16"/>
        <v>59178.470000000008</v>
      </c>
      <c r="AK193" t="s">
        <v>1680</v>
      </c>
      <c r="AL193" s="3">
        <v>0.30765500000000001</v>
      </c>
      <c r="AM193">
        <v>990.98</v>
      </c>
      <c r="AN193">
        <v>999.97</v>
      </c>
      <c r="AO193">
        <f t="shared" si="17"/>
        <v>71770.010000000038</v>
      </c>
      <c r="AQ193" t="s">
        <v>1680</v>
      </c>
      <c r="AR193" s="3">
        <v>0.37435879999999999</v>
      </c>
      <c r="AS193">
        <v>992.38</v>
      </c>
      <c r="AT193">
        <v>999.97</v>
      </c>
      <c r="AY193" t="s">
        <v>1680</v>
      </c>
      <c r="AZ193" s="3">
        <v>0.37435879999999999</v>
      </c>
      <c r="BA193">
        <v>0</v>
      </c>
      <c r="BB193">
        <v>0</v>
      </c>
      <c r="BC193">
        <v>0</v>
      </c>
      <c r="BD193">
        <v>0</v>
      </c>
      <c r="BE193">
        <v>999.97</v>
      </c>
    </row>
    <row r="194" spans="2:57">
      <c r="B194" t="s">
        <v>1681</v>
      </c>
      <c r="C194" s="3">
        <v>0.42647049999999997</v>
      </c>
      <c r="D194">
        <v>996.01</v>
      </c>
      <c r="E194">
        <v>999.97</v>
      </c>
      <c r="G194" t="s">
        <v>1681</v>
      </c>
      <c r="H194" s="3">
        <v>0.44087520000000002</v>
      </c>
      <c r="I194">
        <v>979.32</v>
      </c>
      <c r="J194">
        <v>999.97</v>
      </c>
      <c r="K194">
        <f t="shared" si="12"/>
        <v>61233.77000000004</v>
      </c>
      <c r="M194" t="s">
        <v>1681</v>
      </c>
      <c r="N194" s="3">
        <v>0.3559387</v>
      </c>
      <c r="O194">
        <v>999.33</v>
      </c>
      <c r="P194">
        <v>999.96</v>
      </c>
      <c r="Q194">
        <f t="shared" si="13"/>
        <v>53742.760000000017</v>
      </c>
      <c r="S194" t="s">
        <v>1681</v>
      </c>
      <c r="T194" s="3">
        <v>0.31887749999999998</v>
      </c>
      <c r="U194">
        <v>997.28</v>
      </c>
      <c r="V194">
        <v>999.97</v>
      </c>
      <c r="W194">
        <f t="shared" si="14"/>
        <v>61453.770000000026</v>
      </c>
      <c r="Y194" t="s">
        <v>1681</v>
      </c>
      <c r="Z194" s="3">
        <v>0.39126030000000001</v>
      </c>
      <c r="AA194">
        <v>997.31</v>
      </c>
      <c r="AB194">
        <v>999.96</v>
      </c>
      <c r="AC194">
        <f t="shared" si="15"/>
        <v>61808.880000000063</v>
      </c>
      <c r="AE194" t="s">
        <v>1681</v>
      </c>
      <c r="AF194" s="3">
        <v>0.41691699999999998</v>
      </c>
      <c r="AG194">
        <v>991.63</v>
      </c>
      <c r="AH194">
        <v>999.96</v>
      </c>
      <c r="AI194">
        <f t="shared" si="16"/>
        <v>60178.430000000008</v>
      </c>
      <c r="AK194" t="s">
        <v>1681</v>
      </c>
      <c r="AL194" s="3">
        <v>0.39126</v>
      </c>
      <c r="AM194">
        <v>990.95</v>
      </c>
      <c r="AN194">
        <v>999.97</v>
      </c>
      <c r="AO194">
        <f t="shared" si="17"/>
        <v>72769.98000000004</v>
      </c>
      <c r="AQ194" t="s">
        <v>1681</v>
      </c>
      <c r="AR194" s="3">
        <v>0.44087520000000002</v>
      </c>
      <c r="AS194">
        <v>990.67</v>
      </c>
      <c r="AT194">
        <v>999.97</v>
      </c>
      <c r="AY194" t="s">
        <v>1681</v>
      </c>
      <c r="AZ194" s="3">
        <v>0.44087520000000002</v>
      </c>
      <c r="BA194">
        <v>0</v>
      </c>
      <c r="BB194">
        <v>0</v>
      </c>
      <c r="BC194">
        <v>0</v>
      </c>
      <c r="BD194">
        <v>0</v>
      </c>
      <c r="BE194">
        <v>999.97</v>
      </c>
    </row>
    <row r="195" spans="2:57">
      <c r="B195" t="s">
        <v>1682</v>
      </c>
      <c r="C195" s="3">
        <v>0.49582979999999999</v>
      </c>
      <c r="D195">
        <v>997.35</v>
      </c>
      <c r="E195">
        <v>999.97</v>
      </c>
      <c r="G195" t="s">
        <v>1682</v>
      </c>
      <c r="H195" s="3">
        <v>0.6267992</v>
      </c>
      <c r="I195">
        <v>990.08</v>
      </c>
      <c r="J195">
        <v>999.97</v>
      </c>
      <c r="K195">
        <f t="shared" si="12"/>
        <v>62233.740000000042</v>
      </c>
      <c r="M195" t="s">
        <v>1682</v>
      </c>
      <c r="N195" s="3">
        <v>0.43901639999999997</v>
      </c>
      <c r="O195">
        <v>999.58</v>
      </c>
      <c r="P195">
        <v>999.97</v>
      </c>
      <c r="Q195">
        <f t="shared" si="13"/>
        <v>54742.730000000018</v>
      </c>
      <c r="S195" t="s">
        <v>1682</v>
      </c>
      <c r="T195" s="3">
        <v>0.32492009999999999</v>
      </c>
      <c r="U195">
        <v>999.01</v>
      </c>
      <c r="V195">
        <v>999.96</v>
      </c>
      <c r="W195">
        <f t="shared" si="14"/>
        <v>62453.730000000025</v>
      </c>
      <c r="Y195" t="s">
        <v>1682</v>
      </c>
      <c r="Z195" s="3">
        <v>0.37734319999999999</v>
      </c>
      <c r="AA195">
        <v>999.33</v>
      </c>
      <c r="AB195">
        <v>999.96</v>
      </c>
      <c r="AC195">
        <f t="shared" si="15"/>
        <v>62808.840000000062</v>
      </c>
      <c r="AE195" t="s">
        <v>1682</v>
      </c>
      <c r="AF195" s="3">
        <v>0.49582999999999999</v>
      </c>
      <c r="AG195">
        <v>994.34</v>
      </c>
      <c r="AH195">
        <v>999.96</v>
      </c>
      <c r="AI195">
        <f t="shared" si="16"/>
        <v>61178.390000000007</v>
      </c>
      <c r="AK195" t="s">
        <v>1682</v>
      </c>
      <c r="AL195" s="3">
        <v>0.37734299999999998</v>
      </c>
      <c r="AM195">
        <v>991.51</v>
      </c>
      <c r="AN195">
        <v>999.97</v>
      </c>
      <c r="AO195">
        <f t="shared" si="17"/>
        <v>73769.950000000041</v>
      </c>
      <c r="AQ195" t="s">
        <v>1682</v>
      </c>
      <c r="AR195" s="3">
        <v>0.62679910000000005</v>
      </c>
      <c r="AS195">
        <v>992.66</v>
      </c>
      <c r="AT195">
        <v>999.98</v>
      </c>
      <c r="AY195" t="s">
        <v>1682</v>
      </c>
      <c r="AZ195" s="3">
        <v>0.62679910000000005</v>
      </c>
      <c r="BA195">
        <v>0</v>
      </c>
      <c r="BB195">
        <v>0</v>
      </c>
      <c r="BC195">
        <v>0</v>
      </c>
      <c r="BD195">
        <v>0</v>
      </c>
      <c r="BE195">
        <v>999.96</v>
      </c>
    </row>
    <row r="196" spans="2:57">
      <c r="B196" t="s">
        <v>1683</v>
      </c>
      <c r="C196" s="3">
        <v>0.52973720000000002</v>
      </c>
      <c r="D196">
        <v>998.73</v>
      </c>
      <c r="E196">
        <v>999.97</v>
      </c>
      <c r="G196" t="s">
        <v>1683</v>
      </c>
      <c r="H196" s="3">
        <v>0.49611699999999997</v>
      </c>
      <c r="I196">
        <v>998.15</v>
      </c>
      <c r="J196">
        <v>999.96</v>
      </c>
      <c r="K196">
        <f t="shared" si="12"/>
        <v>63233.700000000041</v>
      </c>
      <c r="M196" t="s">
        <v>1683</v>
      </c>
      <c r="N196" s="3">
        <v>0.54864009999999996</v>
      </c>
      <c r="O196">
        <v>999.59</v>
      </c>
      <c r="P196">
        <v>999.97</v>
      </c>
      <c r="Q196">
        <f t="shared" si="13"/>
        <v>55742.700000000019</v>
      </c>
      <c r="S196" t="s">
        <v>1683</v>
      </c>
      <c r="T196" s="3">
        <v>0.35534270000000001</v>
      </c>
      <c r="U196">
        <v>999.44</v>
      </c>
      <c r="V196">
        <v>999.97</v>
      </c>
      <c r="W196">
        <f t="shared" si="14"/>
        <v>63453.700000000026</v>
      </c>
      <c r="Y196" t="s">
        <v>1683</v>
      </c>
      <c r="Z196" s="3">
        <v>0.3865731</v>
      </c>
      <c r="AA196">
        <v>999.54</v>
      </c>
      <c r="AB196">
        <v>999.97</v>
      </c>
      <c r="AC196">
        <f t="shared" si="15"/>
        <v>63808.810000000063</v>
      </c>
      <c r="AE196" t="s">
        <v>1683</v>
      </c>
      <c r="AF196" s="3">
        <v>0.52973700000000001</v>
      </c>
      <c r="AG196">
        <v>995.37</v>
      </c>
      <c r="AH196">
        <v>999.97</v>
      </c>
      <c r="AI196">
        <f t="shared" si="16"/>
        <v>62178.360000000008</v>
      </c>
      <c r="AK196" t="s">
        <v>1683</v>
      </c>
      <c r="AL196" s="3">
        <v>0.386573</v>
      </c>
      <c r="AM196">
        <v>993.25</v>
      </c>
      <c r="AN196">
        <v>999.97</v>
      </c>
      <c r="AO196">
        <f t="shared" si="17"/>
        <v>74769.920000000042</v>
      </c>
      <c r="AQ196" t="s">
        <v>1683</v>
      </c>
      <c r="AR196" s="3">
        <v>0.57981850000000001</v>
      </c>
      <c r="AS196">
        <v>993.71</v>
      </c>
      <c r="AT196">
        <v>999.97</v>
      </c>
      <c r="AY196" t="s">
        <v>1683</v>
      </c>
      <c r="AZ196" s="3">
        <v>0.57981850000000001</v>
      </c>
      <c r="BA196">
        <v>0</v>
      </c>
      <c r="BB196">
        <v>0</v>
      </c>
      <c r="BC196">
        <v>0</v>
      </c>
      <c r="BD196">
        <v>0</v>
      </c>
      <c r="BE196">
        <v>999.96</v>
      </c>
    </row>
    <row r="197" spans="2:57">
      <c r="B197" t="s">
        <v>1684</v>
      </c>
      <c r="C197" s="3">
        <v>0.44646479999999999</v>
      </c>
      <c r="D197">
        <v>998.07</v>
      </c>
      <c r="E197">
        <v>999.97</v>
      </c>
      <c r="G197" t="s">
        <v>1684</v>
      </c>
      <c r="H197" s="3">
        <v>0.44646479999999999</v>
      </c>
      <c r="I197">
        <v>996.13</v>
      </c>
      <c r="J197">
        <v>999.97</v>
      </c>
      <c r="K197">
        <f t="shared" ref="K197:K260" si="18">J197+K196</f>
        <v>64233.670000000042</v>
      </c>
      <c r="M197" t="s">
        <v>1684</v>
      </c>
      <c r="N197" s="3">
        <v>0.31947330000000002</v>
      </c>
      <c r="O197">
        <v>999.69</v>
      </c>
      <c r="P197">
        <v>999.97</v>
      </c>
      <c r="Q197">
        <f t="shared" ref="Q197:Q260" si="19">P197+Q196</f>
        <v>56742.67000000002</v>
      </c>
      <c r="S197" t="s">
        <v>1684</v>
      </c>
      <c r="T197" s="3">
        <v>0.30238569999999998</v>
      </c>
      <c r="U197">
        <v>998.95</v>
      </c>
      <c r="V197">
        <v>999.96</v>
      </c>
      <c r="W197">
        <f t="shared" ref="W197:W260" si="20">V197+W196</f>
        <v>64453.660000000025</v>
      </c>
      <c r="Y197" t="s">
        <v>1684</v>
      </c>
      <c r="Z197" s="3">
        <v>0.37717719999999999</v>
      </c>
      <c r="AA197">
        <v>998.77</v>
      </c>
      <c r="AB197">
        <v>999.97</v>
      </c>
      <c r="AC197">
        <f t="shared" ref="AC197:AC260" si="21">AB197+AC196</f>
        <v>64808.780000000064</v>
      </c>
      <c r="AE197" t="s">
        <v>1684</v>
      </c>
      <c r="AF197" s="3">
        <v>0.446465</v>
      </c>
      <c r="AG197">
        <v>993.35</v>
      </c>
      <c r="AH197">
        <v>999.97</v>
      </c>
      <c r="AI197">
        <f t="shared" ref="AI197:AI260" si="22">AH197+AI196</f>
        <v>63178.330000000009</v>
      </c>
      <c r="AK197" t="s">
        <v>1684</v>
      </c>
      <c r="AL197" s="3">
        <v>0.37717699999999998</v>
      </c>
      <c r="AM197">
        <v>991.32</v>
      </c>
      <c r="AN197">
        <v>999.97</v>
      </c>
      <c r="AO197">
        <f t="shared" ref="AO197:AO260" si="23">AN197+AO196</f>
        <v>75769.890000000043</v>
      </c>
      <c r="AQ197" t="s">
        <v>1684</v>
      </c>
      <c r="AR197" s="3">
        <v>0.52803909999999998</v>
      </c>
      <c r="AS197">
        <v>992.01</v>
      </c>
      <c r="AT197">
        <v>999.98</v>
      </c>
      <c r="AY197" t="s">
        <v>1684</v>
      </c>
      <c r="AZ197" s="3">
        <v>0.52803909999999998</v>
      </c>
      <c r="BA197">
        <v>0</v>
      </c>
      <c r="BB197">
        <v>0</v>
      </c>
      <c r="BC197">
        <v>0</v>
      </c>
      <c r="BD197">
        <v>0</v>
      </c>
      <c r="BE197">
        <v>999.96</v>
      </c>
    </row>
    <row r="198" spans="2:57">
      <c r="B198" t="s">
        <v>1685</v>
      </c>
      <c r="C198" s="3">
        <v>0.4581403</v>
      </c>
      <c r="D198">
        <v>998.76</v>
      </c>
      <c r="E198">
        <v>999.97</v>
      </c>
      <c r="G198" t="s">
        <v>1685</v>
      </c>
      <c r="H198" s="3">
        <v>0.40288849999999998</v>
      </c>
      <c r="I198">
        <v>997.16</v>
      </c>
      <c r="J198">
        <v>999.96</v>
      </c>
      <c r="K198">
        <f t="shared" si="18"/>
        <v>65233.630000000041</v>
      </c>
      <c r="M198" t="s">
        <v>1685</v>
      </c>
      <c r="N198" s="3">
        <v>0.33214070000000001</v>
      </c>
      <c r="O198">
        <v>999.71</v>
      </c>
      <c r="P198">
        <v>999.97</v>
      </c>
      <c r="Q198">
        <f t="shared" si="19"/>
        <v>57742.640000000021</v>
      </c>
      <c r="S198" t="s">
        <v>1685</v>
      </c>
      <c r="T198" s="3">
        <v>0.30434050000000001</v>
      </c>
      <c r="U198">
        <v>999.45</v>
      </c>
      <c r="V198">
        <v>999.97</v>
      </c>
      <c r="W198">
        <f t="shared" si="20"/>
        <v>65453.630000000026</v>
      </c>
      <c r="Y198" t="s">
        <v>1685</v>
      </c>
      <c r="Z198" s="3">
        <v>0.28847420000000001</v>
      </c>
      <c r="AA198">
        <v>999.45</v>
      </c>
      <c r="AB198">
        <v>999.97</v>
      </c>
      <c r="AC198">
        <f t="shared" si="21"/>
        <v>65808.750000000058</v>
      </c>
      <c r="AE198" t="s">
        <v>1685</v>
      </c>
      <c r="AF198" s="3">
        <v>0.45813999999999999</v>
      </c>
      <c r="AG198">
        <v>994.77</v>
      </c>
      <c r="AH198">
        <v>999.97</v>
      </c>
      <c r="AI198">
        <f t="shared" si="22"/>
        <v>64178.30000000001</v>
      </c>
      <c r="AK198" t="s">
        <v>1685</v>
      </c>
      <c r="AL198" s="3">
        <v>0.335285</v>
      </c>
      <c r="AM198">
        <v>993.98</v>
      </c>
      <c r="AN198">
        <v>999.97</v>
      </c>
      <c r="AO198">
        <f t="shared" si="23"/>
        <v>76769.860000000044</v>
      </c>
      <c r="AQ198" t="s">
        <v>1685</v>
      </c>
      <c r="AR198" s="3">
        <v>0.4581403</v>
      </c>
      <c r="AS198">
        <v>993.77</v>
      </c>
      <c r="AT198">
        <v>999.97</v>
      </c>
      <c r="AY198" t="s">
        <v>1685</v>
      </c>
      <c r="AZ198" s="3">
        <v>0.4581403</v>
      </c>
      <c r="BA198">
        <v>0</v>
      </c>
      <c r="BB198">
        <v>0</v>
      </c>
      <c r="BC198">
        <v>0</v>
      </c>
      <c r="BD198">
        <v>0</v>
      </c>
      <c r="BE198">
        <v>999.97</v>
      </c>
    </row>
    <row r="199" spans="2:57">
      <c r="B199" t="s">
        <v>1686</v>
      </c>
      <c r="C199" s="3">
        <v>0.41649140000000001</v>
      </c>
      <c r="D199">
        <v>998.82</v>
      </c>
      <c r="E199">
        <v>999.97</v>
      </c>
      <c r="G199" t="s">
        <v>1686</v>
      </c>
      <c r="H199" s="3">
        <v>0.3760443</v>
      </c>
      <c r="I199">
        <v>995.89</v>
      </c>
      <c r="J199">
        <v>999.97</v>
      </c>
      <c r="K199">
        <f t="shared" si="18"/>
        <v>66233.600000000035</v>
      </c>
      <c r="M199" t="s">
        <v>1686</v>
      </c>
      <c r="N199" s="3">
        <v>0.20334959999999999</v>
      </c>
      <c r="O199">
        <v>999.77</v>
      </c>
      <c r="P199">
        <v>999.97</v>
      </c>
      <c r="Q199">
        <f t="shared" si="19"/>
        <v>58742.610000000022</v>
      </c>
      <c r="S199" t="s">
        <v>1686</v>
      </c>
      <c r="T199" s="3">
        <v>0.1337904</v>
      </c>
      <c r="U199">
        <v>999.11</v>
      </c>
      <c r="V199">
        <v>999.97</v>
      </c>
      <c r="W199">
        <f t="shared" si="20"/>
        <v>66453.60000000002</v>
      </c>
      <c r="Y199" t="s">
        <v>1686</v>
      </c>
      <c r="Z199" s="3">
        <v>0.1965054</v>
      </c>
      <c r="AA199">
        <v>999.46</v>
      </c>
      <c r="AB199">
        <v>999.97</v>
      </c>
      <c r="AC199">
        <f t="shared" si="21"/>
        <v>66808.720000000059</v>
      </c>
      <c r="AE199" t="s">
        <v>1686</v>
      </c>
      <c r="AF199" s="3">
        <v>0.48331499999999999</v>
      </c>
      <c r="AG199">
        <v>994.57</v>
      </c>
      <c r="AH199">
        <v>999.97</v>
      </c>
      <c r="AI199">
        <f t="shared" si="22"/>
        <v>65178.270000000011</v>
      </c>
      <c r="AK199" t="s">
        <v>1686</v>
      </c>
      <c r="AL199" s="3">
        <v>0.249616</v>
      </c>
      <c r="AM199">
        <v>991.76</v>
      </c>
      <c r="AN199">
        <v>999.97</v>
      </c>
      <c r="AO199">
        <f t="shared" si="23"/>
        <v>77769.830000000045</v>
      </c>
      <c r="AQ199" t="s">
        <v>1686</v>
      </c>
      <c r="AR199" s="3">
        <v>0.58162610000000003</v>
      </c>
      <c r="AS199">
        <v>995.24</v>
      </c>
      <c r="AT199">
        <v>999.97</v>
      </c>
      <c r="AY199" t="s">
        <v>1686</v>
      </c>
      <c r="AZ199" s="3">
        <v>0.58162610000000003</v>
      </c>
      <c r="BA199">
        <v>0</v>
      </c>
      <c r="BB199">
        <v>0</v>
      </c>
      <c r="BC199">
        <v>0</v>
      </c>
      <c r="BD199">
        <v>0</v>
      </c>
      <c r="BE199">
        <v>999.96</v>
      </c>
    </row>
    <row r="200" spans="2:57">
      <c r="B200" t="s">
        <v>1687</v>
      </c>
      <c r="C200" s="3">
        <v>0.26227719999999999</v>
      </c>
      <c r="D200">
        <v>999.12</v>
      </c>
      <c r="E200">
        <v>999.96</v>
      </c>
      <c r="G200" t="s">
        <v>1687</v>
      </c>
      <c r="H200" s="3">
        <v>0.25950260000000003</v>
      </c>
      <c r="I200">
        <v>997.46</v>
      </c>
      <c r="J200">
        <v>999.96</v>
      </c>
      <c r="K200">
        <f t="shared" si="18"/>
        <v>67233.560000000041</v>
      </c>
      <c r="M200" t="s">
        <v>1687</v>
      </c>
      <c r="N200" s="3">
        <v>0.20061950000000001</v>
      </c>
      <c r="O200">
        <v>999.85</v>
      </c>
      <c r="P200">
        <v>999.97</v>
      </c>
      <c r="Q200">
        <f t="shared" si="19"/>
        <v>59742.580000000024</v>
      </c>
      <c r="S200" t="s">
        <v>1687</v>
      </c>
      <c r="T200" s="3">
        <v>0.25493719999999997</v>
      </c>
      <c r="U200">
        <v>999.45</v>
      </c>
      <c r="V200">
        <v>999.97</v>
      </c>
      <c r="W200">
        <f t="shared" si="20"/>
        <v>67453.570000000022</v>
      </c>
      <c r="Y200" t="s">
        <v>1687</v>
      </c>
      <c r="Z200" s="3">
        <v>0.25493719999999997</v>
      </c>
      <c r="AA200">
        <v>999.4</v>
      </c>
      <c r="AB200">
        <v>999.97</v>
      </c>
      <c r="AC200">
        <f t="shared" si="21"/>
        <v>67808.690000000061</v>
      </c>
      <c r="AE200" t="s">
        <v>1687</v>
      </c>
      <c r="AF200" s="3">
        <v>0.28073199999999998</v>
      </c>
      <c r="AG200">
        <v>995.12</v>
      </c>
      <c r="AH200">
        <v>999.97</v>
      </c>
      <c r="AI200">
        <f t="shared" si="22"/>
        <v>66178.240000000005</v>
      </c>
      <c r="AK200" t="s">
        <v>1687</v>
      </c>
      <c r="AL200" s="3">
        <v>0.27909099999999998</v>
      </c>
      <c r="AM200">
        <v>991.7</v>
      </c>
      <c r="AN200">
        <v>999.97</v>
      </c>
      <c r="AO200">
        <f t="shared" si="23"/>
        <v>78769.800000000047</v>
      </c>
      <c r="AQ200" t="s">
        <v>1687</v>
      </c>
      <c r="AR200" s="3">
        <v>0.30143229999999999</v>
      </c>
      <c r="AS200">
        <v>995.51</v>
      </c>
      <c r="AT200">
        <v>999.98</v>
      </c>
      <c r="AY200" t="s">
        <v>1687</v>
      </c>
      <c r="AZ200" s="3">
        <v>0.30143229999999999</v>
      </c>
      <c r="BA200">
        <v>0</v>
      </c>
      <c r="BB200">
        <v>0</v>
      </c>
      <c r="BC200">
        <v>0</v>
      </c>
      <c r="BD200">
        <v>0</v>
      </c>
      <c r="BE200">
        <v>999.96</v>
      </c>
    </row>
    <row r="201" spans="2:57">
      <c r="B201" t="s">
        <v>1688</v>
      </c>
      <c r="C201" s="3">
        <v>0.13094510000000001</v>
      </c>
      <c r="D201">
        <v>999.43</v>
      </c>
      <c r="E201">
        <v>999.97</v>
      </c>
      <c r="G201" t="s">
        <v>1688</v>
      </c>
      <c r="H201" s="3">
        <v>0.15864690000000001</v>
      </c>
      <c r="I201">
        <v>997.82</v>
      </c>
      <c r="J201">
        <v>999.97</v>
      </c>
      <c r="K201">
        <f t="shared" si="18"/>
        <v>68233.530000000042</v>
      </c>
      <c r="M201" t="s">
        <v>1688</v>
      </c>
      <c r="N201" s="3">
        <v>0.21525059999999999</v>
      </c>
      <c r="O201">
        <v>999.8</v>
      </c>
      <c r="P201">
        <v>999.97</v>
      </c>
      <c r="Q201">
        <f t="shared" si="19"/>
        <v>60742.550000000025</v>
      </c>
      <c r="S201" t="s">
        <v>1688</v>
      </c>
      <c r="T201" s="3">
        <v>0.1216959</v>
      </c>
      <c r="U201">
        <v>998.89</v>
      </c>
      <c r="V201">
        <v>999.97</v>
      </c>
      <c r="W201">
        <f t="shared" si="20"/>
        <v>68453.540000000023</v>
      </c>
      <c r="Y201" t="s">
        <v>1688</v>
      </c>
      <c r="Z201" s="3">
        <v>0.1432621</v>
      </c>
      <c r="AA201">
        <v>999.12</v>
      </c>
      <c r="AB201">
        <v>999.97</v>
      </c>
      <c r="AC201">
        <f t="shared" si="21"/>
        <v>68808.660000000062</v>
      </c>
      <c r="AE201" t="s">
        <v>1688</v>
      </c>
      <c r="AF201" s="3">
        <v>0.20455599999999999</v>
      </c>
      <c r="AG201">
        <v>995.75</v>
      </c>
      <c r="AH201">
        <v>999.96</v>
      </c>
      <c r="AI201">
        <f t="shared" si="22"/>
        <v>67178.200000000012</v>
      </c>
      <c r="AK201" t="s">
        <v>1688</v>
      </c>
      <c r="AL201" s="3">
        <v>0.185892</v>
      </c>
      <c r="AM201">
        <v>990.83</v>
      </c>
      <c r="AN201">
        <v>999.96</v>
      </c>
      <c r="AO201">
        <f t="shared" si="23"/>
        <v>79769.760000000053</v>
      </c>
      <c r="AQ201" t="s">
        <v>1688</v>
      </c>
      <c r="AR201" s="3">
        <v>0.21891079999999999</v>
      </c>
      <c r="AS201">
        <v>997.94</v>
      </c>
      <c r="AT201">
        <v>999.97</v>
      </c>
      <c r="AY201" t="s">
        <v>1688</v>
      </c>
      <c r="AZ201" s="3">
        <v>0.21891079999999999</v>
      </c>
      <c r="BA201">
        <v>0</v>
      </c>
      <c r="BB201">
        <v>0</v>
      </c>
      <c r="BC201">
        <v>0</v>
      </c>
      <c r="BD201">
        <v>0</v>
      </c>
      <c r="BE201">
        <v>999.96</v>
      </c>
    </row>
    <row r="202" spans="2:57">
      <c r="B202" t="s">
        <v>1689</v>
      </c>
      <c r="C202" s="3">
        <v>0.3021334</v>
      </c>
      <c r="D202">
        <v>998.72</v>
      </c>
      <c r="E202">
        <v>999.96</v>
      </c>
      <c r="G202" t="s">
        <v>1689</v>
      </c>
      <c r="H202" s="3">
        <v>0.42828139999999998</v>
      </c>
      <c r="I202">
        <v>995</v>
      </c>
      <c r="J202">
        <v>999.97</v>
      </c>
      <c r="K202">
        <f t="shared" si="18"/>
        <v>69233.500000000044</v>
      </c>
      <c r="M202" t="s">
        <v>1689</v>
      </c>
      <c r="N202" s="3">
        <v>0.20664350000000001</v>
      </c>
      <c r="O202">
        <v>999.7</v>
      </c>
      <c r="P202">
        <v>999.98</v>
      </c>
      <c r="Q202">
        <f t="shared" si="19"/>
        <v>61742.530000000028</v>
      </c>
      <c r="S202" t="s">
        <v>1689</v>
      </c>
      <c r="T202" s="3">
        <v>0.23315920000000001</v>
      </c>
      <c r="U202">
        <v>999.17</v>
      </c>
      <c r="V202">
        <v>999.98</v>
      </c>
      <c r="W202">
        <f t="shared" si="20"/>
        <v>69453.520000000019</v>
      </c>
      <c r="Y202" t="s">
        <v>1689</v>
      </c>
      <c r="Z202" s="3">
        <v>0.23315920000000001</v>
      </c>
      <c r="AA202">
        <v>999.29</v>
      </c>
      <c r="AB202">
        <v>999.97</v>
      </c>
      <c r="AC202">
        <f t="shared" si="21"/>
        <v>69808.630000000063</v>
      </c>
      <c r="AE202" t="s">
        <v>1689</v>
      </c>
      <c r="AF202" s="3">
        <v>0.38833000000000001</v>
      </c>
      <c r="AG202">
        <v>994.76</v>
      </c>
      <c r="AH202">
        <v>999.96</v>
      </c>
      <c r="AI202">
        <f t="shared" si="22"/>
        <v>68178.160000000018</v>
      </c>
      <c r="AK202" t="s">
        <v>1689</v>
      </c>
      <c r="AL202" s="3">
        <v>0.254886</v>
      </c>
      <c r="AM202">
        <v>991.68</v>
      </c>
      <c r="AN202">
        <v>999.96</v>
      </c>
      <c r="AO202">
        <f t="shared" si="23"/>
        <v>80769.720000000059</v>
      </c>
      <c r="AQ202" t="s">
        <v>1689</v>
      </c>
      <c r="AR202" s="3">
        <v>0.38833010000000001</v>
      </c>
      <c r="AS202">
        <v>994.73</v>
      </c>
      <c r="AT202">
        <v>999.97</v>
      </c>
      <c r="AY202" t="s">
        <v>1689</v>
      </c>
      <c r="AZ202" s="3">
        <v>0.38833010000000001</v>
      </c>
      <c r="BA202">
        <v>0</v>
      </c>
      <c r="BB202">
        <v>0</v>
      </c>
      <c r="BC202">
        <v>0</v>
      </c>
      <c r="BD202">
        <v>0</v>
      </c>
      <c r="BE202">
        <v>999.97</v>
      </c>
    </row>
    <row r="203" spans="2:57">
      <c r="B203" t="s">
        <v>1690</v>
      </c>
      <c r="C203" s="3">
        <v>0.90748260000000003</v>
      </c>
      <c r="D203">
        <v>0.1</v>
      </c>
      <c r="E203">
        <v>0.1</v>
      </c>
      <c r="G203" t="s">
        <v>1690</v>
      </c>
      <c r="H203" s="3">
        <v>0.90748260000000003</v>
      </c>
      <c r="I203">
        <v>0.05</v>
      </c>
      <c r="J203">
        <v>0.06</v>
      </c>
      <c r="K203">
        <f t="shared" si="18"/>
        <v>69233.560000000041</v>
      </c>
      <c r="M203" t="s">
        <v>1690</v>
      </c>
      <c r="N203" s="3">
        <v>0.90748260000000003</v>
      </c>
      <c r="O203">
        <v>0.09</v>
      </c>
      <c r="P203">
        <v>0.09</v>
      </c>
      <c r="Q203">
        <f t="shared" si="19"/>
        <v>61742.620000000024</v>
      </c>
      <c r="S203" t="s">
        <v>1690</v>
      </c>
      <c r="T203" s="3">
        <v>0.90748260000000003</v>
      </c>
      <c r="U203">
        <v>0.05</v>
      </c>
      <c r="V203">
        <v>0.05</v>
      </c>
      <c r="W203">
        <f t="shared" si="20"/>
        <v>69453.570000000022</v>
      </c>
      <c r="Y203" t="s">
        <v>1690</v>
      </c>
      <c r="Z203" s="3">
        <v>0.90748260000000003</v>
      </c>
      <c r="AA203">
        <v>0.1</v>
      </c>
      <c r="AB203">
        <v>0.1</v>
      </c>
      <c r="AC203">
        <f t="shared" si="21"/>
        <v>69808.730000000069</v>
      </c>
      <c r="AE203" t="s">
        <v>1690</v>
      </c>
      <c r="AF203" s="3">
        <v>0.90748300000000004</v>
      </c>
      <c r="AG203">
        <v>1.72</v>
      </c>
      <c r="AH203">
        <v>1.72</v>
      </c>
      <c r="AI203">
        <f t="shared" si="22"/>
        <v>68179.880000000019</v>
      </c>
      <c r="AK203" t="s">
        <v>1690</v>
      </c>
      <c r="AL203" s="3">
        <v>0.90748300000000004</v>
      </c>
      <c r="AM203">
        <v>0.72</v>
      </c>
      <c r="AN203">
        <v>0.72</v>
      </c>
      <c r="AO203">
        <f t="shared" si="23"/>
        <v>80770.440000000061</v>
      </c>
      <c r="AQ203" t="s">
        <v>1690</v>
      </c>
      <c r="AR203" s="3">
        <v>0.90748260000000003</v>
      </c>
      <c r="AS203">
        <v>0.01</v>
      </c>
      <c r="AT203">
        <v>0.02</v>
      </c>
      <c r="AY203" t="s">
        <v>1690</v>
      </c>
      <c r="AZ203" s="3">
        <v>0.90748260000000003</v>
      </c>
      <c r="BA203">
        <v>0</v>
      </c>
      <c r="BB203">
        <v>0</v>
      </c>
      <c r="BC203">
        <v>0</v>
      </c>
      <c r="BD203">
        <v>0</v>
      </c>
      <c r="BE203">
        <v>0.01</v>
      </c>
    </row>
    <row r="204" spans="2:57">
      <c r="B204" t="s">
        <v>1691</v>
      </c>
      <c r="C204" s="3">
        <v>0.96576859999999998</v>
      </c>
      <c r="D204">
        <v>0.09</v>
      </c>
      <c r="E204">
        <v>0.09</v>
      </c>
      <c r="G204" t="s">
        <v>1691</v>
      </c>
      <c r="H204" s="3">
        <v>0.96576859999999998</v>
      </c>
      <c r="I204">
        <v>0.05</v>
      </c>
      <c r="J204">
        <v>0.05</v>
      </c>
      <c r="K204">
        <f t="shared" si="18"/>
        <v>69233.610000000044</v>
      </c>
      <c r="M204" t="s">
        <v>1691</v>
      </c>
      <c r="N204" s="3">
        <v>0.96576859999999998</v>
      </c>
      <c r="O204">
        <v>0.11</v>
      </c>
      <c r="P204">
        <v>0.11</v>
      </c>
      <c r="Q204">
        <f t="shared" si="19"/>
        <v>61742.730000000025</v>
      </c>
      <c r="S204" t="s">
        <v>1691</v>
      </c>
      <c r="T204" s="3">
        <v>0.96576859999999998</v>
      </c>
      <c r="U204">
        <v>0.04</v>
      </c>
      <c r="V204">
        <v>0.05</v>
      </c>
      <c r="W204">
        <f t="shared" si="20"/>
        <v>69453.620000000024</v>
      </c>
      <c r="Y204" t="s">
        <v>1691</v>
      </c>
      <c r="Z204" s="3">
        <v>0.96576859999999998</v>
      </c>
      <c r="AA204">
        <v>7.0000000000000007E-2</v>
      </c>
      <c r="AB204">
        <v>7.0000000000000007E-2</v>
      </c>
      <c r="AC204">
        <f t="shared" si="21"/>
        <v>69808.800000000076</v>
      </c>
      <c r="AE204" t="s">
        <v>1691</v>
      </c>
      <c r="AF204" s="3">
        <v>0.96576899999999999</v>
      </c>
      <c r="AG204">
        <v>1.37</v>
      </c>
      <c r="AH204">
        <v>1.37</v>
      </c>
      <c r="AI204">
        <f t="shared" si="22"/>
        <v>68181.250000000015</v>
      </c>
      <c r="AK204" t="s">
        <v>1691</v>
      </c>
      <c r="AL204" s="3">
        <v>0.96576899999999999</v>
      </c>
      <c r="AM204">
        <v>0.62</v>
      </c>
      <c r="AN204">
        <v>0.62</v>
      </c>
      <c r="AO204">
        <f t="shared" si="23"/>
        <v>80771.060000000056</v>
      </c>
      <c r="AQ204" t="s">
        <v>1691</v>
      </c>
      <c r="AR204" s="3">
        <v>0.96576859999999998</v>
      </c>
      <c r="AS204">
        <v>0.01</v>
      </c>
      <c r="AT204">
        <v>0.01</v>
      </c>
      <c r="AY204" t="s">
        <v>1691</v>
      </c>
      <c r="AZ204" s="3">
        <v>0.96576859999999998</v>
      </c>
      <c r="BA204">
        <v>0</v>
      </c>
      <c r="BB204">
        <v>0</v>
      </c>
      <c r="BC204">
        <v>0</v>
      </c>
      <c r="BD204">
        <v>0</v>
      </c>
      <c r="BE204">
        <v>0.01</v>
      </c>
    </row>
    <row r="205" spans="2:57">
      <c r="B205" t="s">
        <v>1692</v>
      </c>
      <c r="C205" s="3">
        <v>0.90980260000000002</v>
      </c>
      <c r="D205">
        <v>0.15</v>
      </c>
      <c r="E205">
        <v>0.15</v>
      </c>
      <c r="G205" t="s">
        <v>1692</v>
      </c>
      <c r="H205" s="3">
        <v>0.90980260000000002</v>
      </c>
      <c r="I205">
        <v>0.05</v>
      </c>
      <c r="J205">
        <v>0.05</v>
      </c>
      <c r="K205">
        <f t="shared" si="18"/>
        <v>69233.660000000047</v>
      </c>
      <c r="M205" t="s">
        <v>1692</v>
      </c>
      <c r="N205" s="3">
        <v>0.90980260000000002</v>
      </c>
      <c r="O205">
        <v>0.1</v>
      </c>
      <c r="P205">
        <v>0.1</v>
      </c>
      <c r="Q205">
        <f t="shared" si="19"/>
        <v>61742.830000000024</v>
      </c>
      <c r="S205" t="s">
        <v>1692</v>
      </c>
      <c r="T205" s="3">
        <v>0.90980260000000002</v>
      </c>
      <c r="U205">
        <v>7.0000000000000007E-2</v>
      </c>
      <c r="V205">
        <v>7.0000000000000007E-2</v>
      </c>
      <c r="W205">
        <f t="shared" si="20"/>
        <v>69453.690000000031</v>
      </c>
      <c r="Y205" t="s">
        <v>1692</v>
      </c>
      <c r="Z205" s="3">
        <v>0.90980260000000002</v>
      </c>
      <c r="AA205">
        <v>0.09</v>
      </c>
      <c r="AB205">
        <v>0.1</v>
      </c>
      <c r="AC205">
        <f t="shared" si="21"/>
        <v>69808.900000000081</v>
      </c>
      <c r="AE205" t="s">
        <v>1692</v>
      </c>
      <c r="AF205" s="3">
        <v>0.90980300000000003</v>
      </c>
      <c r="AG205">
        <v>2.19</v>
      </c>
      <c r="AH205">
        <v>2.19</v>
      </c>
      <c r="AI205">
        <f t="shared" si="22"/>
        <v>68183.440000000017</v>
      </c>
      <c r="AK205" t="s">
        <v>1692</v>
      </c>
      <c r="AL205" s="3">
        <v>0.90980300000000003</v>
      </c>
      <c r="AM205">
        <v>0.83</v>
      </c>
      <c r="AN205">
        <v>0.84</v>
      </c>
      <c r="AO205">
        <f t="shared" si="23"/>
        <v>80771.900000000052</v>
      </c>
      <c r="AQ205" t="s">
        <v>1692</v>
      </c>
      <c r="AR205" s="3">
        <v>0.90980269999999996</v>
      </c>
      <c r="AS205">
        <v>0.01</v>
      </c>
      <c r="AT205">
        <v>0.01</v>
      </c>
      <c r="AY205" t="s">
        <v>1692</v>
      </c>
      <c r="AZ205" s="3">
        <v>0.90980269999999996</v>
      </c>
      <c r="BA205">
        <v>0</v>
      </c>
      <c r="BB205">
        <v>0</v>
      </c>
      <c r="BC205">
        <v>0</v>
      </c>
      <c r="BD205">
        <v>0</v>
      </c>
      <c r="BE205">
        <v>0.01</v>
      </c>
    </row>
    <row r="206" spans="2:57">
      <c r="B206" t="s">
        <v>1693</v>
      </c>
      <c r="C206" s="3">
        <v>0.98819279999999998</v>
      </c>
      <c r="D206">
        <v>0.08</v>
      </c>
      <c r="E206">
        <v>0.08</v>
      </c>
      <c r="G206" t="s">
        <v>1693</v>
      </c>
      <c r="H206" s="3">
        <v>0.98819279999999998</v>
      </c>
      <c r="I206">
        <v>0.05</v>
      </c>
      <c r="J206">
        <v>0.05</v>
      </c>
      <c r="K206">
        <f t="shared" si="18"/>
        <v>69233.71000000005</v>
      </c>
      <c r="M206" t="s">
        <v>1693</v>
      </c>
      <c r="N206" s="3">
        <v>0.98819279999999998</v>
      </c>
      <c r="O206">
        <v>0.09</v>
      </c>
      <c r="P206">
        <v>0.09</v>
      </c>
      <c r="Q206">
        <f t="shared" si="19"/>
        <v>61742.92000000002</v>
      </c>
      <c r="S206" t="s">
        <v>1693</v>
      </c>
      <c r="T206" s="3">
        <v>0.98819279999999998</v>
      </c>
      <c r="U206">
        <v>0.06</v>
      </c>
      <c r="V206">
        <v>0.06</v>
      </c>
      <c r="W206">
        <f t="shared" si="20"/>
        <v>69453.750000000029</v>
      </c>
      <c r="Y206" t="s">
        <v>1693</v>
      </c>
      <c r="Z206" s="3">
        <v>0.98819279999999998</v>
      </c>
      <c r="AA206">
        <v>0.09</v>
      </c>
      <c r="AB206">
        <v>0.09</v>
      </c>
      <c r="AC206">
        <f t="shared" si="21"/>
        <v>69808.990000000078</v>
      </c>
      <c r="AE206" t="s">
        <v>1693</v>
      </c>
      <c r="AF206" s="3">
        <v>0.98819299999999999</v>
      </c>
      <c r="AG206">
        <v>1.1499999999999999</v>
      </c>
      <c r="AH206">
        <v>1.1499999999999999</v>
      </c>
      <c r="AI206">
        <f t="shared" si="22"/>
        <v>68184.590000000011</v>
      </c>
      <c r="AK206" t="s">
        <v>1693</v>
      </c>
      <c r="AL206" s="3">
        <v>0.98819299999999999</v>
      </c>
      <c r="AM206">
        <v>0.76</v>
      </c>
      <c r="AN206">
        <v>0.77</v>
      </c>
      <c r="AO206">
        <f t="shared" si="23"/>
        <v>80772.670000000056</v>
      </c>
      <c r="AQ206" t="s">
        <v>1693</v>
      </c>
      <c r="AR206" s="3">
        <v>0.98819279999999998</v>
      </c>
      <c r="AS206">
        <v>0</v>
      </c>
      <c r="AT206">
        <v>0.01</v>
      </c>
      <c r="AY206" t="s">
        <v>1693</v>
      </c>
      <c r="AZ206" s="3">
        <v>0.98819279999999998</v>
      </c>
      <c r="BA206">
        <v>0</v>
      </c>
      <c r="BB206">
        <v>0</v>
      </c>
      <c r="BC206">
        <v>0</v>
      </c>
      <c r="BD206">
        <v>0</v>
      </c>
      <c r="BE206">
        <v>0.01</v>
      </c>
    </row>
    <row r="207" spans="2:57">
      <c r="B207" t="s">
        <v>1694</v>
      </c>
      <c r="C207" s="3">
        <v>0.93617720000000004</v>
      </c>
      <c r="D207">
        <v>0.13</v>
      </c>
      <c r="E207">
        <v>0.13</v>
      </c>
      <c r="G207" t="s">
        <v>1694</v>
      </c>
      <c r="H207" s="3">
        <v>0.93617720000000004</v>
      </c>
      <c r="I207">
        <v>0.05</v>
      </c>
      <c r="J207">
        <v>0.05</v>
      </c>
      <c r="K207">
        <f t="shared" si="18"/>
        <v>69233.760000000053</v>
      </c>
      <c r="M207" t="s">
        <v>1694</v>
      </c>
      <c r="N207" s="3">
        <v>0.93617720000000004</v>
      </c>
      <c r="O207">
        <v>0.08</v>
      </c>
      <c r="P207">
        <v>0.08</v>
      </c>
      <c r="Q207">
        <f t="shared" si="19"/>
        <v>61743.000000000022</v>
      </c>
      <c r="S207" t="s">
        <v>1694</v>
      </c>
      <c r="T207" s="3">
        <v>0.93617720000000004</v>
      </c>
      <c r="U207">
        <v>7.0000000000000007E-2</v>
      </c>
      <c r="V207">
        <v>7.0000000000000007E-2</v>
      </c>
      <c r="W207">
        <f t="shared" si="20"/>
        <v>69453.820000000036</v>
      </c>
      <c r="Y207" t="s">
        <v>1694</v>
      </c>
      <c r="Z207" s="3">
        <v>0.93617720000000004</v>
      </c>
      <c r="AA207">
        <v>0.1</v>
      </c>
      <c r="AB207">
        <v>0.1</v>
      </c>
      <c r="AC207">
        <f t="shared" si="21"/>
        <v>69809.090000000084</v>
      </c>
      <c r="AE207" t="s">
        <v>1694</v>
      </c>
      <c r="AF207" s="3">
        <v>0.93617700000000004</v>
      </c>
      <c r="AG207">
        <v>1.73</v>
      </c>
      <c r="AH207">
        <v>1.74</v>
      </c>
      <c r="AI207">
        <f t="shared" si="22"/>
        <v>68186.330000000016</v>
      </c>
      <c r="AK207" t="s">
        <v>1694</v>
      </c>
      <c r="AL207" s="3">
        <v>0.93617700000000004</v>
      </c>
      <c r="AM207">
        <v>0.79</v>
      </c>
      <c r="AN207">
        <v>0.79</v>
      </c>
      <c r="AO207">
        <f t="shared" si="23"/>
        <v>80773.46000000005</v>
      </c>
      <c r="AQ207" t="s">
        <v>1694</v>
      </c>
      <c r="AR207" s="3">
        <v>0.93617720000000004</v>
      </c>
      <c r="AS207">
        <v>0.01</v>
      </c>
      <c r="AT207">
        <v>0.01</v>
      </c>
      <c r="AY207" t="s">
        <v>1694</v>
      </c>
      <c r="AZ207" s="3">
        <v>0.93617720000000004</v>
      </c>
      <c r="BA207">
        <v>0</v>
      </c>
      <c r="BB207">
        <v>0</v>
      </c>
      <c r="BC207">
        <v>0</v>
      </c>
      <c r="BD207">
        <v>0</v>
      </c>
      <c r="BE207">
        <v>0.02</v>
      </c>
    </row>
    <row r="208" spans="2:57">
      <c r="B208" t="s">
        <v>1695</v>
      </c>
      <c r="C208" s="3">
        <v>0.94171400000000005</v>
      </c>
      <c r="D208">
        <v>0.08</v>
      </c>
      <c r="E208">
        <v>0.08</v>
      </c>
      <c r="G208" t="s">
        <v>1695</v>
      </c>
      <c r="H208" s="3">
        <v>0.94171400000000005</v>
      </c>
      <c r="I208">
        <v>0.05</v>
      </c>
      <c r="J208">
        <v>0.05</v>
      </c>
      <c r="K208">
        <f t="shared" si="18"/>
        <v>69233.810000000056</v>
      </c>
      <c r="M208" t="s">
        <v>1695</v>
      </c>
      <c r="N208" s="3">
        <v>0.94171400000000005</v>
      </c>
      <c r="O208">
        <v>0.1</v>
      </c>
      <c r="P208">
        <v>0.1</v>
      </c>
      <c r="Q208">
        <f t="shared" si="19"/>
        <v>61743.10000000002</v>
      </c>
      <c r="S208" t="s">
        <v>1695</v>
      </c>
      <c r="T208" s="3">
        <v>0.94171400000000005</v>
      </c>
      <c r="U208">
        <v>7.0000000000000007E-2</v>
      </c>
      <c r="V208">
        <v>7.0000000000000007E-2</v>
      </c>
      <c r="W208">
        <f t="shared" si="20"/>
        <v>69453.890000000043</v>
      </c>
      <c r="Y208" t="s">
        <v>1695</v>
      </c>
      <c r="Z208" s="3">
        <v>0.94171400000000005</v>
      </c>
      <c r="AA208">
        <v>7.0000000000000007E-2</v>
      </c>
      <c r="AB208">
        <v>7.0000000000000007E-2</v>
      </c>
      <c r="AC208">
        <f t="shared" si="21"/>
        <v>69809.160000000091</v>
      </c>
      <c r="AE208" t="s">
        <v>1695</v>
      </c>
      <c r="AF208" s="3">
        <v>0.94171400000000005</v>
      </c>
      <c r="AG208">
        <v>1.34</v>
      </c>
      <c r="AH208">
        <v>1.34</v>
      </c>
      <c r="AI208">
        <f t="shared" si="22"/>
        <v>68187.670000000013</v>
      </c>
      <c r="AK208" t="s">
        <v>1695</v>
      </c>
      <c r="AL208" s="3">
        <v>0.94171400000000005</v>
      </c>
      <c r="AM208">
        <v>0.71</v>
      </c>
      <c r="AN208">
        <v>0.71</v>
      </c>
      <c r="AO208">
        <f t="shared" si="23"/>
        <v>80774.170000000056</v>
      </c>
      <c r="AQ208" t="s">
        <v>1695</v>
      </c>
      <c r="AR208" s="3">
        <v>0.94171400000000005</v>
      </c>
      <c r="AS208">
        <v>0.01</v>
      </c>
      <c r="AT208">
        <v>0.01</v>
      </c>
      <c r="AY208" t="s">
        <v>1695</v>
      </c>
      <c r="AZ208" s="3">
        <v>0.94171400000000005</v>
      </c>
      <c r="BA208">
        <v>0</v>
      </c>
      <c r="BB208">
        <v>0</v>
      </c>
      <c r="BC208">
        <v>0</v>
      </c>
      <c r="BD208">
        <v>0</v>
      </c>
      <c r="BE208">
        <v>0.01</v>
      </c>
    </row>
    <row r="209" spans="2:57">
      <c r="B209" t="s">
        <v>1696</v>
      </c>
      <c r="C209" s="3">
        <v>0.96115419999999996</v>
      </c>
      <c r="D209">
        <v>0.12</v>
      </c>
      <c r="E209">
        <v>0.12</v>
      </c>
      <c r="G209" t="s">
        <v>1696</v>
      </c>
      <c r="H209" s="3">
        <v>0.96115419999999996</v>
      </c>
      <c r="I209">
        <v>0.06</v>
      </c>
      <c r="J209">
        <v>0.06</v>
      </c>
      <c r="K209">
        <f t="shared" si="18"/>
        <v>69233.870000000054</v>
      </c>
      <c r="M209" t="s">
        <v>1696</v>
      </c>
      <c r="N209" s="3">
        <v>0.96115419999999996</v>
      </c>
      <c r="O209">
        <v>0.09</v>
      </c>
      <c r="P209">
        <v>0.09</v>
      </c>
      <c r="Q209">
        <f t="shared" si="19"/>
        <v>61743.190000000017</v>
      </c>
      <c r="S209" t="s">
        <v>1696</v>
      </c>
      <c r="T209" s="3">
        <v>0.96115419999999996</v>
      </c>
      <c r="U209">
        <v>0.06</v>
      </c>
      <c r="V209">
        <v>7.0000000000000007E-2</v>
      </c>
      <c r="W209">
        <f t="shared" si="20"/>
        <v>69453.96000000005</v>
      </c>
      <c r="Y209" t="s">
        <v>1696</v>
      </c>
      <c r="Z209" s="3">
        <v>0.96115419999999996</v>
      </c>
      <c r="AA209">
        <v>7.0000000000000007E-2</v>
      </c>
      <c r="AB209">
        <v>7.0000000000000007E-2</v>
      </c>
      <c r="AC209">
        <f t="shared" si="21"/>
        <v>69809.230000000098</v>
      </c>
      <c r="AE209" t="s">
        <v>1696</v>
      </c>
      <c r="AF209" s="3">
        <v>0.96115399999999995</v>
      </c>
      <c r="AG209">
        <v>1.57</v>
      </c>
      <c r="AH209">
        <v>1.57</v>
      </c>
      <c r="AI209">
        <f t="shared" si="22"/>
        <v>68189.24000000002</v>
      </c>
      <c r="AK209" t="s">
        <v>1696</v>
      </c>
      <c r="AL209" s="3">
        <v>0.96115399999999995</v>
      </c>
      <c r="AM209">
        <v>0.69</v>
      </c>
      <c r="AN209">
        <v>0.69</v>
      </c>
      <c r="AO209">
        <f t="shared" si="23"/>
        <v>80774.860000000059</v>
      </c>
      <c r="AQ209" t="s">
        <v>1696</v>
      </c>
      <c r="AR209" s="3">
        <v>0.96115419999999996</v>
      </c>
      <c r="AS209">
        <v>0.01</v>
      </c>
      <c r="AT209">
        <v>0.01</v>
      </c>
      <c r="AY209" t="s">
        <v>1696</v>
      </c>
      <c r="AZ209" s="3">
        <v>0.96115419999999996</v>
      </c>
      <c r="BA209">
        <v>0</v>
      </c>
      <c r="BB209">
        <v>0</v>
      </c>
      <c r="BC209">
        <v>0</v>
      </c>
      <c r="BD209">
        <v>0</v>
      </c>
      <c r="BE209">
        <v>0.01</v>
      </c>
    </row>
    <row r="210" spans="2:57">
      <c r="B210" t="s">
        <v>1697</v>
      </c>
      <c r="C210" s="3">
        <v>1</v>
      </c>
      <c r="D210">
        <v>0</v>
      </c>
      <c r="E210">
        <v>0</v>
      </c>
      <c r="G210" t="s">
        <v>1697</v>
      </c>
      <c r="H210" s="3">
        <v>1</v>
      </c>
      <c r="I210">
        <v>0</v>
      </c>
      <c r="J210">
        <v>0</v>
      </c>
      <c r="K210">
        <f t="shared" si="18"/>
        <v>69233.870000000054</v>
      </c>
      <c r="M210" t="s">
        <v>1697</v>
      </c>
      <c r="N210" s="3">
        <v>1</v>
      </c>
      <c r="O210">
        <v>0.06</v>
      </c>
      <c r="P210">
        <v>7.0000000000000007E-2</v>
      </c>
      <c r="Q210">
        <f t="shared" si="19"/>
        <v>61743.260000000017</v>
      </c>
      <c r="S210" t="s">
        <v>1697</v>
      </c>
      <c r="T210" s="3">
        <v>1</v>
      </c>
      <c r="U210">
        <v>0.03</v>
      </c>
      <c r="V210">
        <v>0.03</v>
      </c>
      <c r="W210">
        <f t="shared" si="20"/>
        <v>69453.990000000049</v>
      </c>
      <c r="Y210" t="s">
        <v>1697</v>
      </c>
      <c r="Z210" s="3">
        <v>1</v>
      </c>
      <c r="AA210">
        <v>0.08</v>
      </c>
      <c r="AB210">
        <v>0.08</v>
      </c>
      <c r="AC210">
        <f t="shared" si="21"/>
        <v>69809.3100000001</v>
      </c>
      <c r="AE210" t="s">
        <v>1697</v>
      </c>
      <c r="AF210" s="3">
        <v>1</v>
      </c>
      <c r="AG210">
        <v>0.02</v>
      </c>
      <c r="AH210">
        <v>0.02</v>
      </c>
      <c r="AI210">
        <f t="shared" si="22"/>
        <v>68189.260000000024</v>
      </c>
      <c r="AK210" t="s">
        <v>1697</v>
      </c>
      <c r="AL210" s="3">
        <v>1</v>
      </c>
      <c r="AM210">
        <v>0.66</v>
      </c>
      <c r="AN210">
        <v>0.67</v>
      </c>
      <c r="AO210">
        <f t="shared" si="23"/>
        <v>80775.530000000057</v>
      </c>
      <c r="AQ210" t="s">
        <v>1697</v>
      </c>
      <c r="AR210" s="3">
        <v>1</v>
      </c>
      <c r="AS210">
        <v>0</v>
      </c>
      <c r="AT210">
        <v>0</v>
      </c>
      <c r="AY210" t="s">
        <v>1697</v>
      </c>
      <c r="AZ210" s="3">
        <v>1</v>
      </c>
      <c r="BA210">
        <v>0</v>
      </c>
      <c r="BB210">
        <v>0</v>
      </c>
      <c r="BC210">
        <v>0</v>
      </c>
      <c r="BD210">
        <v>0</v>
      </c>
      <c r="BE210">
        <v>0</v>
      </c>
    </row>
    <row r="211" spans="2:57">
      <c r="B211" t="s">
        <v>1698</v>
      </c>
      <c r="C211" s="3">
        <v>0.9338571</v>
      </c>
      <c r="D211">
        <v>1.96</v>
      </c>
      <c r="E211">
        <v>1.99</v>
      </c>
      <c r="G211" t="s">
        <v>1698</v>
      </c>
      <c r="H211" s="3">
        <v>0.9338571</v>
      </c>
      <c r="I211">
        <v>1.24</v>
      </c>
      <c r="J211">
        <v>1.3</v>
      </c>
      <c r="K211">
        <f t="shared" si="18"/>
        <v>69235.170000000056</v>
      </c>
      <c r="M211" t="s">
        <v>1698</v>
      </c>
      <c r="N211" s="3">
        <v>0.9338571</v>
      </c>
      <c r="O211">
        <v>1.57</v>
      </c>
      <c r="P211">
        <v>1.58</v>
      </c>
      <c r="Q211">
        <f t="shared" si="19"/>
        <v>61744.840000000018</v>
      </c>
      <c r="S211" t="s">
        <v>1698</v>
      </c>
      <c r="T211" s="3">
        <v>0.9338571</v>
      </c>
      <c r="U211">
        <v>1.5</v>
      </c>
      <c r="V211">
        <v>1.52</v>
      </c>
      <c r="W211">
        <f t="shared" si="20"/>
        <v>69455.510000000053</v>
      </c>
      <c r="Y211" t="s">
        <v>1698</v>
      </c>
      <c r="Z211" s="3">
        <v>0.9338571</v>
      </c>
      <c r="AA211">
        <v>2.96</v>
      </c>
      <c r="AB211">
        <v>2.99</v>
      </c>
      <c r="AC211">
        <f t="shared" si="21"/>
        <v>69812.300000000105</v>
      </c>
      <c r="AE211" t="s">
        <v>1698</v>
      </c>
      <c r="AF211" s="3">
        <v>0.93385700000000005</v>
      </c>
      <c r="AG211">
        <v>19.239999999999998</v>
      </c>
      <c r="AH211">
        <v>19.3</v>
      </c>
      <c r="AI211">
        <f t="shared" si="22"/>
        <v>68208.560000000027</v>
      </c>
      <c r="AK211" t="s">
        <v>1698</v>
      </c>
      <c r="AL211" s="3">
        <v>0.93385700000000005</v>
      </c>
      <c r="AM211">
        <v>20.71</v>
      </c>
      <c r="AN211">
        <v>20.77</v>
      </c>
      <c r="AO211">
        <f t="shared" si="23"/>
        <v>80796.300000000061</v>
      </c>
      <c r="AQ211" t="s">
        <v>1698</v>
      </c>
      <c r="AR211" s="3">
        <v>0.93385720000000005</v>
      </c>
      <c r="AS211">
        <v>0.13</v>
      </c>
      <c r="AT211">
        <v>0.16</v>
      </c>
      <c r="AY211" t="s">
        <v>1698</v>
      </c>
      <c r="AZ211" s="3">
        <v>0.93385720000000005</v>
      </c>
      <c r="BA211">
        <v>0</v>
      </c>
      <c r="BB211">
        <v>0</v>
      </c>
      <c r="BC211">
        <v>0</v>
      </c>
      <c r="BD211">
        <v>0</v>
      </c>
      <c r="BE211">
        <v>0.11</v>
      </c>
    </row>
    <row r="212" spans="2:57">
      <c r="B212" t="s">
        <v>1699</v>
      </c>
      <c r="C212" s="3">
        <v>0.95364369999999998</v>
      </c>
      <c r="D212">
        <v>1.31</v>
      </c>
      <c r="E212">
        <v>1.33</v>
      </c>
      <c r="G212" t="s">
        <v>1699</v>
      </c>
      <c r="H212" s="3">
        <v>0.95364369999999998</v>
      </c>
      <c r="I212">
        <v>1.0900000000000001</v>
      </c>
      <c r="J212">
        <v>1.1499999999999999</v>
      </c>
      <c r="K212">
        <f t="shared" si="18"/>
        <v>69236.320000000051</v>
      </c>
      <c r="M212" t="s">
        <v>1699</v>
      </c>
      <c r="N212" s="3">
        <v>0.95364369999999998</v>
      </c>
      <c r="O212">
        <v>1.1000000000000001</v>
      </c>
      <c r="P212">
        <v>1.1100000000000001</v>
      </c>
      <c r="Q212">
        <f t="shared" si="19"/>
        <v>61745.950000000019</v>
      </c>
      <c r="S212" t="s">
        <v>1699</v>
      </c>
      <c r="T212" s="3">
        <v>0.95364369999999998</v>
      </c>
      <c r="U212">
        <v>1.4</v>
      </c>
      <c r="V212">
        <v>1.42</v>
      </c>
      <c r="W212">
        <f t="shared" si="20"/>
        <v>69456.930000000051</v>
      </c>
      <c r="Y212" t="s">
        <v>1699</v>
      </c>
      <c r="Z212" s="3">
        <v>0.95364369999999998</v>
      </c>
      <c r="AA212">
        <v>2.1800000000000002</v>
      </c>
      <c r="AB212">
        <v>2.21</v>
      </c>
      <c r="AC212">
        <f t="shared" si="21"/>
        <v>69814.510000000111</v>
      </c>
      <c r="AE212" t="s">
        <v>1699</v>
      </c>
      <c r="AF212" s="3">
        <v>0.95364400000000005</v>
      </c>
      <c r="AG212">
        <v>13.58</v>
      </c>
      <c r="AH212">
        <v>13.61</v>
      </c>
      <c r="AI212">
        <f t="shared" si="22"/>
        <v>68222.170000000027</v>
      </c>
      <c r="AK212" t="s">
        <v>1699</v>
      </c>
      <c r="AL212" s="3">
        <v>0.95364400000000005</v>
      </c>
      <c r="AM212">
        <v>19.61</v>
      </c>
      <c r="AN212">
        <v>19.66</v>
      </c>
      <c r="AO212">
        <f t="shared" si="23"/>
        <v>80815.960000000065</v>
      </c>
      <c r="AQ212" t="s">
        <v>1699</v>
      </c>
      <c r="AR212" s="3">
        <v>0.95364369999999998</v>
      </c>
      <c r="AS212">
        <v>7.0000000000000007E-2</v>
      </c>
      <c r="AT212">
        <v>0.08</v>
      </c>
      <c r="AY212" t="s">
        <v>1699</v>
      </c>
      <c r="AZ212" s="3">
        <v>0.95364369999999998</v>
      </c>
      <c r="BA212">
        <v>0</v>
      </c>
      <c r="BB212">
        <v>0</v>
      </c>
      <c r="BC212">
        <v>0</v>
      </c>
      <c r="BD212">
        <v>0</v>
      </c>
      <c r="BE212">
        <v>7.0000000000000007E-2</v>
      </c>
    </row>
    <row r="213" spans="2:57">
      <c r="B213" t="s">
        <v>1700</v>
      </c>
      <c r="C213" s="3">
        <v>0.94942990000000005</v>
      </c>
      <c r="D213">
        <v>1.0900000000000001</v>
      </c>
      <c r="E213">
        <v>1.1100000000000001</v>
      </c>
      <c r="G213" t="s">
        <v>1700</v>
      </c>
      <c r="H213" s="3">
        <v>0.94942990000000005</v>
      </c>
      <c r="I213">
        <v>1.28</v>
      </c>
      <c r="J213">
        <v>1.35</v>
      </c>
      <c r="K213">
        <f t="shared" si="18"/>
        <v>69237.670000000056</v>
      </c>
      <c r="M213" t="s">
        <v>1700</v>
      </c>
      <c r="N213" s="3">
        <v>0.94942990000000005</v>
      </c>
      <c r="O213">
        <v>1.42</v>
      </c>
      <c r="P213">
        <v>1.42</v>
      </c>
      <c r="Q213">
        <f t="shared" si="19"/>
        <v>61747.370000000017</v>
      </c>
      <c r="S213" t="s">
        <v>1700</v>
      </c>
      <c r="T213" s="3">
        <v>0.94942990000000005</v>
      </c>
      <c r="U213">
        <v>1.51</v>
      </c>
      <c r="V213">
        <v>1.53</v>
      </c>
      <c r="W213">
        <f t="shared" si="20"/>
        <v>69458.46000000005</v>
      </c>
      <c r="Y213" t="s">
        <v>1700</v>
      </c>
      <c r="Z213" s="3">
        <v>0.94942990000000005</v>
      </c>
      <c r="AA213">
        <v>2.3199999999999998</v>
      </c>
      <c r="AB213">
        <v>2.34</v>
      </c>
      <c r="AC213">
        <f t="shared" si="21"/>
        <v>69816.850000000108</v>
      </c>
      <c r="AE213" t="s">
        <v>1700</v>
      </c>
      <c r="AF213" s="3">
        <v>0.94943</v>
      </c>
      <c r="AG213">
        <v>11.11</v>
      </c>
      <c r="AH213">
        <v>11.14</v>
      </c>
      <c r="AI213">
        <f t="shared" si="22"/>
        <v>68233.310000000027</v>
      </c>
      <c r="AK213" t="s">
        <v>1700</v>
      </c>
      <c r="AL213" s="3">
        <v>0.94943</v>
      </c>
      <c r="AM213">
        <v>20.309999999999999</v>
      </c>
      <c r="AN213">
        <v>20.37</v>
      </c>
      <c r="AO213">
        <f t="shared" si="23"/>
        <v>80836.33000000006</v>
      </c>
      <c r="AQ213" t="s">
        <v>1700</v>
      </c>
      <c r="AR213" s="3">
        <v>0.94942990000000005</v>
      </c>
      <c r="AS213">
        <v>0.06</v>
      </c>
      <c r="AT213">
        <v>7.0000000000000007E-2</v>
      </c>
      <c r="AY213" t="s">
        <v>1700</v>
      </c>
      <c r="AZ213" s="3">
        <v>0.94942990000000005</v>
      </c>
      <c r="BA213">
        <v>0</v>
      </c>
      <c r="BB213">
        <v>0</v>
      </c>
      <c r="BC213">
        <v>0</v>
      </c>
      <c r="BD213">
        <v>0</v>
      </c>
      <c r="BE213">
        <v>7.0000000000000007E-2</v>
      </c>
    </row>
    <row r="214" spans="2:57">
      <c r="B214" t="s">
        <v>1701</v>
      </c>
      <c r="C214" s="3">
        <v>0.88671449999999996</v>
      </c>
      <c r="D214">
        <v>2.31</v>
      </c>
      <c r="E214">
        <v>2.34</v>
      </c>
      <c r="G214" t="s">
        <v>1701</v>
      </c>
      <c r="H214" s="3">
        <v>0.88671449999999996</v>
      </c>
      <c r="I214">
        <v>1.37</v>
      </c>
      <c r="J214">
        <v>1.44</v>
      </c>
      <c r="K214">
        <f t="shared" si="18"/>
        <v>69239.110000000059</v>
      </c>
      <c r="M214" t="s">
        <v>1701</v>
      </c>
      <c r="N214" s="3">
        <v>0.88671449999999996</v>
      </c>
      <c r="O214">
        <v>1.5</v>
      </c>
      <c r="P214">
        <v>1.5</v>
      </c>
      <c r="Q214">
        <f t="shared" si="19"/>
        <v>61748.870000000017</v>
      </c>
      <c r="S214" t="s">
        <v>1701</v>
      </c>
      <c r="T214" s="3">
        <v>0.88671449999999996</v>
      </c>
      <c r="U214">
        <v>1.57</v>
      </c>
      <c r="V214">
        <v>1.6</v>
      </c>
      <c r="W214">
        <f t="shared" si="20"/>
        <v>69460.060000000056</v>
      </c>
      <c r="Y214" t="s">
        <v>1701</v>
      </c>
      <c r="Z214" s="3">
        <v>0.88671449999999996</v>
      </c>
      <c r="AA214">
        <v>2.38</v>
      </c>
      <c r="AB214">
        <v>2.41</v>
      </c>
      <c r="AC214">
        <f t="shared" si="21"/>
        <v>69819.260000000111</v>
      </c>
      <c r="AE214" t="s">
        <v>1701</v>
      </c>
      <c r="AF214" s="3">
        <v>0.886714</v>
      </c>
      <c r="AG214">
        <v>22.59</v>
      </c>
      <c r="AH214">
        <v>22.65</v>
      </c>
      <c r="AI214">
        <f t="shared" si="22"/>
        <v>68255.960000000021</v>
      </c>
      <c r="AK214" t="s">
        <v>1701</v>
      </c>
      <c r="AL214" s="3">
        <v>0.886714</v>
      </c>
      <c r="AM214">
        <v>20.71</v>
      </c>
      <c r="AN214">
        <v>20.78</v>
      </c>
      <c r="AO214">
        <f t="shared" si="23"/>
        <v>80857.110000000059</v>
      </c>
      <c r="AQ214" t="s">
        <v>1701</v>
      </c>
      <c r="AR214" s="3">
        <v>0.88671449999999996</v>
      </c>
      <c r="AS214">
        <v>0.13</v>
      </c>
      <c r="AT214">
        <v>0.15</v>
      </c>
      <c r="AY214" t="s">
        <v>1701</v>
      </c>
      <c r="AZ214" s="3">
        <v>0.88671449999999996</v>
      </c>
      <c r="BA214">
        <v>0</v>
      </c>
      <c r="BB214">
        <v>0</v>
      </c>
      <c r="BC214">
        <v>0</v>
      </c>
      <c r="BD214">
        <v>0</v>
      </c>
      <c r="BE214">
        <v>0.14000000000000001</v>
      </c>
    </row>
    <row r="215" spans="2:57">
      <c r="B215" t="s">
        <v>1702</v>
      </c>
      <c r="C215" s="3">
        <v>0.94329819999999998</v>
      </c>
      <c r="D215">
        <v>2.6</v>
      </c>
      <c r="E215">
        <v>2.63</v>
      </c>
      <c r="G215" t="s">
        <v>1702</v>
      </c>
      <c r="H215" s="3">
        <v>0.94329819999999998</v>
      </c>
      <c r="I215">
        <v>1.5</v>
      </c>
      <c r="J215">
        <v>1.58</v>
      </c>
      <c r="K215">
        <f t="shared" si="18"/>
        <v>69240.690000000061</v>
      </c>
      <c r="M215" t="s">
        <v>1702</v>
      </c>
      <c r="N215" s="3">
        <v>0.94329819999999998</v>
      </c>
      <c r="O215">
        <v>1.02</v>
      </c>
      <c r="P215">
        <v>1.02</v>
      </c>
      <c r="Q215">
        <f t="shared" si="19"/>
        <v>61749.890000000014</v>
      </c>
      <c r="S215" t="s">
        <v>1702</v>
      </c>
      <c r="T215" s="3">
        <v>0.94329819999999998</v>
      </c>
      <c r="U215">
        <v>1.75</v>
      </c>
      <c r="V215">
        <v>1.78</v>
      </c>
      <c r="W215">
        <f t="shared" si="20"/>
        <v>69461.840000000055</v>
      </c>
      <c r="Y215" t="s">
        <v>1702</v>
      </c>
      <c r="Z215" s="3">
        <v>0.94329819999999998</v>
      </c>
      <c r="AA215">
        <v>2.65</v>
      </c>
      <c r="AB215">
        <v>2.68</v>
      </c>
      <c r="AC215">
        <f t="shared" si="21"/>
        <v>69821.940000000104</v>
      </c>
      <c r="AE215" t="s">
        <v>1702</v>
      </c>
      <c r="AF215" s="3">
        <v>0.94329799999999997</v>
      </c>
      <c r="AG215">
        <v>17.809999999999999</v>
      </c>
      <c r="AH215">
        <v>17.86</v>
      </c>
      <c r="AI215">
        <f t="shared" si="22"/>
        <v>68273.820000000022</v>
      </c>
      <c r="AK215" t="s">
        <v>1702</v>
      </c>
      <c r="AL215" s="3">
        <v>0.94329799999999997</v>
      </c>
      <c r="AM215">
        <v>22.02</v>
      </c>
      <c r="AN215">
        <v>22.09</v>
      </c>
      <c r="AO215">
        <f t="shared" si="23"/>
        <v>80879.200000000055</v>
      </c>
      <c r="AQ215" t="s">
        <v>1702</v>
      </c>
      <c r="AR215" s="3">
        <v>0.94329819999999998</v>
      </c>
      <c r="AS215">
        <v>0.12</v>
      </c>
      <c r="AT215">
        <v>0.14000000000000001</v>
      </c>
      <c r="AY215" t="s">
        <v>1702</v>
      </c>
      <c r="AZ215" s="3">
        <v>0.94329819999999998</v>
      </c>
      <c r="BA215">
        <v>0</v>
      </c>
      <c r="BB215">
        <v>0</v>
      </c>
      <c r="BC215">
        <v>0</v>
      </c>
      <c r="BD215">
        <v>0</v>
      </c>
      <c r="BE215">
        <v>0.12</v>
      </c>
    </row>
    <row r="216" spans="2:57">
      <c r="B216" t="s">
        <v>1703</v>
      </c>
      <c r="C216" s="3">
        <v>0.87249779999999999</v>
      </c>
      <c r="D216">
        <v>2.93</v>
      </c>
      <c r="E216">
        <v>3</v>
      </c>
      <c r="G216" t="s">
        <v>1703</v>
      </c>
      <c r="H216" s="3">
        <v>0.87249779999999999</v>
      </c>
      <c r="I216">
        <v>1.54</v>
      </c>
      <c r="J216">
        <v>1.64</v>
      </c>
      <c r="K216">
        <f t="shared" si="18"/>
        <v>69242.33000000006</v>
      </c>
      <c r="M216" t="s">
        <v>1703</v>
      </c>
      <c r="N216" s="3">
        <v>0.87249779999999999</v>
      </c>
      <c r="O216">
        <v>1.78</v>
      </c>
      <c r="P216">
        <v>1.79</v>
      </c>
      <c r="Q216">
        <f t="shared" si="19"/>
        <v>61751.680000000015</v>
      </c>
      <c r="S216" t="s">
        <v>1703</v>
      </c>
      <c r="T216" s="3">
        <v>0.87249779999999999</v>
      </c>
      <c r="U216">
        <v>1.98</v>
      </c>
      <c r="V216">
        <v>2</v>
      </c>
      <c r="W216">
        <f t="shared" si="20"/>
        <v>69463.840000000055</v>
      </c>
      <c r="Y216" t="s">
        <v>1703</v>
      </c>
      <c r="Z216" s="3">
        <v>0.87249779999999999</v>
      </c>
      <c r="AA216">
        <v>2.59</v>
      </c>
      <c r="AB216">
        <v>2.63</v>
      </c>
      <c r="AC216">
        <f t="shared" si="21"/>
        <v>69824.570000000109</v>
      </c>
      <c r="AE216" t="s">
        <v>1703</v>
      </c>
      <c r="AF216" s="3">
        <v>0.872498</v>
      </c>
      <c r="AG216">
        <v>25.58</v>
      </c>
      <c r="AH216">
        <v>25.7</v>
      </c>
      <c r="AI216">
        <f t="shared" si="22"/>
        <v>68299.520000000019</v>
      </c>
      <c r="AK216" t="s">
        <v>1703</v>
      </c>
      <c r="AL216" s="3">
        <v>0.872498</v>
      </c>
      <c r="AM216">
        <v>22.78</v>
      </c>
      <c r="AN216">
        <v>22.86</v>
      </c>
      <c r="AO216">
        <f t="shared" si="23"/>
        <v>80902.060000000056</v>
      </c>
      <c r="AQ216" t="s">
        <v>1703</v>
      </c>
      <c r="AR216" s="3">
        <v>0.87249779999999999</v>
      </c>
      <c r="AS216">
        <v>0.21</v>
      </c>
      <c r="AT216">
        <v>0.25</v>
      </c>
      <c r="AY216" t="s">
        <v>1703</v>
      </c>
      <c r="AZ216" s="3">
        <v>0.87249779999999999</v>
      </c>
      <c r="BA216">
        <v>0</v>
      </c>
      <c r="BB216">
        <v>0</v>
      </c>
      <c r="BC216">
        <v>0</v>
      </c>
      <c r="BD216">
        <v>0</v>
      </c>
      <c r="BE216">
        <v>0.22</v>
      </c>
    </row>
    <row r="217" spans="2:57">
      <c r="B217" t="s">
        <v>1704</v>
      </c>
      <c r="C217" s="3">
        <v>0.86926749999999997</v>
      </c>
      <c r="D217">
        <v>3.27</v>
      </c>
      <c r="E217">
        <v>3.33</v>
      </c>
      <c r="G217" t="s">
        <v>1704</v>
      </c>
      <c r="H217" s="3">
        <v>0.86926749999999997</v>
      </c>
      <c r="I217">
        <v>1.5</v>
      </c>
      <c r="J217">
        <v>1.6</v>
      </c>
      <c r="K217">
        <f t="shared" si="18"/>
        <v>69243.930000000066</v>
      </c>
      <c r="M217" t="s">
        <v>1704</v>
      </c>
      <c r="N217" s="3">
        <v>0.86926749999999997</v>
      </c>
      <c r="O217">
        <v>1.76</v>
      </c>
      <c r="P217">
        <v>1.77</v>
      </c>
      <c r="Q217">
        <f t="shared" si="19"/>
        <v>61753.450000000012</v>
      </c>
      <c r="S217" t="s">
        <v>1704</v>
      </c>
      <c r="T217" s="3">
        <v>0.86926749999999997</v>
      </c>
      <c r="U217">
        <v>1.91</v>
      </c>
      <c r="V217">
        <v>1.94</v>
      </c>
      <c r="W217">
        <f t="shared" si="20"/>
        <v>69465.780000000057</v>
      </c>
      <c r="Y217" t="s">
        <v>1704</v>
      </c>
      <c r="Z217" s="3">
        <v>0.86926749999999997</v>
      </c>
      <c r="AA217">
        <v>2.61</v>
      </c>
      <c r="AB217">
        <v>2.64</v>
      </c>
      <c r="AC217">
        <f t="shared" si="21"/>
        <v>69827.210000000108</v>
      </c>
      <c r="AE217" t="s">
        <v>1704</v>
      </c>
      <c r="AF217" s="3">
        <v>0.86926700000000001</v>
      </c>
      <c r="AG217">
        <v>29.23</v>
      </c>
      <c r="AH217">
        <v>29.35</v>
      </c>
      <c r="AI217">
        <f t="shared" si="22"/>
        <v>68328.870000000024</v>
      </c>
      <c r="AK217" t="s">
        <v>1704</v>
      </c>
      <c r="AL217" s="3">
        <v>0.86926700000000001</v>
      </c>
      <c r="AM217">
        <v>22.85</v>
      </c>
      <c r="AN217">
        <v>22.93</v>
      </c>
      <c r="AO217">
        <f t="shared" si="23"/>
        <v>80924.990000000049</v>
      </c>
      <c r="AQ217" t="s">
        <v>1704</v>
      </c>
      <c r="AR217" s="3">
        <v>0.86926749999999997</v>
      </c>
      <c r="AS217">
        <v>0.22</v>
      </c>
      <c r="AT217">
        <v>0.26</v>
      </c>
      <c r="AY217" t="s">
        <v>1704</v>
      </c>
      <c r="AZ217" s="3">
        <v>0.86926749999999997</v>
      </c>
      <c r="BA217">
        <v>0</v>
      </c>
      <c r="BB217">
        <v>0</v>
      </c>
      <c r="BC217">
        <v>0</v>
      </c>
      <c r="BD217">
        <v>0</v>
      </c>
      <c r="BE217">
        <v>0.28999999999999998</v>
      </c>
    </row>
    <row r="218" spans="2:57">
      <c r="B218" t="s">
        <v>1705</v>
      </c>
      <c r="C218" s="3">
        <v>0.86459799999999998</v>
      </c>
      <c r="D218">
        <v>2.2799999999999998</v>
      </c>
      <c r="E218">
        <v>2.3199999999999998</v>
      </c>
      <c r="G218" t="s">
        <v>1705</v>
      </c>
      <c r="H218" s="3">
        <v>0.86459799999999998</v>
      </c>
      <c r="I218">
        <v>1.39</v>
      </c>
      <c r="J218">
        <v>1.49</v>
      </c>
      <c r="K218">
        <f t="shared" si="18"/>
        <v>69245.420000000071</v>
      </c>
      <c r="M218" t="s">
        <v>1705</v>
      </c>
      <c r="N218" s="3">
        <v>0.86459799999999998</v>
      </c>
      <c r="O218">
        <v>1.57</v>
      </c>
      <c r="P218">
        <v>1.58</v>
      </c>
      <c r="Q218">
        <f t="shared" si="19"/>
        <v>61755.030000000013</v>
      </c>
      <c r="S218" t="s">
        <v>1705</v>
      </c>
      <c r="T218" s="3">
        <v>0.86459799999999998</v>
      </c>
      <c r="U218">
        <v>1.83</v>
      </c>
      <c r="V218">
        <v>1.85</v>
      </c>
      <c r="W218">
        <f t="shared" si="20"/>
        <v>69467.630000000063</v>
      </c>
      <c r="Y218" t="s">
        <v>1705</v>
      </c>
      <c r="Z218" s="3">
        <v>0.86459799999999998</v>
      </c>
      <c r="AA218">
        <v>2.62</v>
      </c>
      <c r="AB218">
        <v>2.65</v>
      </c>
      <c r="AC218">
        <f t="shared" si="21"/>
        <v>69829.860000000102</v>
      </c>
      <c r="AE218" t="s">
        <v>1705</v>
      </c>
      <c r="AF218" s="3">
        <v>0.86459799999999998</v>
      </c>
      <c r="AG218">
        <v>23.33</v>
      </c>
      <c r="AH218">
        <v>23.43</v>
      </c>
      <c r="AI218">
        <f t="shared" si="22"/>
        <v>68352.300000000017</v>
      </c>
      <c r="AK218" t="s">
        <v>1705</v>
      </c>
      <c r="AL218" s="3">
        <v>0.86459799999999998</v>
      </c>
      <c r="AM218">
        <v>22.01</v>
      </c>
      <c r="AN218">
        <v>22.08</v>
      </c>
      <c r="AO218">
        <f t="shared" si="23"/>
        <v>80947.070000000051</v>
      </c>
      <c r="AQ218" t="s">
        <v>1705</v>
      </c>
      <c r="AR218" s="3">
        <v>0.86459799999999998</v>
      </c>
      <c r="AS218">
        <v>0.15</v>
      </c>
      <c r="AT218">
        <v>0.19</v>
      </c>
      <c r="AY218" t="s">
        <v>1705</v>
      </c>
      <c r="AZ218" s="3">
        <v>0.86459799999999998</v>
      </c>
      <c r="BA218">
        <v>0</v>
      </c>
      <c r="BB218">
        <v>0</v>
      </c>
      <c r="BC218">
        <v>0</v>
      </c>
      <c r="BD218">
        <v>0</v>
      </c>
      <c r="BE218">
        <v>0.17</v>
      </c>
    </row>
    <row r="219" spans="2:57">
      <c r="B219" t="s">
        <v>1706</v>
      </c>
      <c r="C219" s="3">
        <v>0.85274799999999995</v>
      </c>
      <c r="D219">
        <v>38.07</v>
      </c>
      <c r="E219">
        <v>38.64</v>
      </c>
      <c r="G219" t="s">
        <v>1706</v>
      </c>
      <c r="H219" s="3">
        <v>0.85274799999999995</v>
      </c>
      <c r="I219">
        <v>132.84</v>
      </c>
      <c r="J219">
        <v>144.16</v>
      </c>
      <c r="K219">
        <f t="shared" si="18"/>
        <v>69389.580000000075</v>
      </c>
      <c r="M219" t="s">
        <v>1706</v>
      </c>
      <c r="N219" s="3">
        <v>0.85274799999999995</v>
      </c>
      <c r="O219">
        <v>52.98</v>
      </c>
      <c r="P219">
        <v>53.14</v>
      </c>
      <c r="Q219">
        <f t="shared" si="19"/>
        <v>61808.170000000013</v>
      </c>
      <c r="S219" t="s">
        <v>1706</v>
      </c>
      <c r="T219" s="3">
        <v>0.85274799999999995</v>
      </c>
      <c r="U219">
        <v>171.67</v>
      </c>
      <c r="V219">
        <v>173.72</v>
      </c>
      <c r="W219">
        <f t="shared" si="20"/>
        <v>69641.350000000064</v>
      </c>
      <c r="Y219" t="s">
        <v>1706</v>
      </c>
      <c r="Z219" s="3">
        <v>0.85274799999999995</v>
      </c>
      <c r="AA219">
        <v>212.96</v>
      </c>
      <c r="AB219">
        <v>215.35</v>
      </c>
      <c r="AC219">
        <f t="shared" si="21"/>
        <v>70045.210000000108</v>
      </c>
      <c r="AE219" t="s">
        <v>1706</v>
      </c>
      <c r="AF219" s="3">
        <v>0.85274799999999995</v>
      </c>
      <c r="AG219">
        <v>231.45</v>
      </c>
      <c r="AH219">
        <v>232.67</v>
      </c>
      <c r="AI219">
        <f t="shared" si="22"/>
        <v>68584.970000000016</v>
      </c>
      <c r="AK219" t="s">
        <v>1706</v>
      </c>
      <c r="AL219" s="3">
        <v>0.85274799999999995</v>
      </c>
      <c r="AM219">
        <v>642.85</v>
      </c>
      <c r="AN219">
        <v>648.82000000000005</v>
      </c>
      <c r="AO219">
        <f t="shared" si="23"/>
        <v>81595.890000000058</v>
      </c>
      <c r="AQ219" t="s">
        <v>1706</v>
      </c>
      <c r="AR219" s="3">
        <v>0.85274799999999995</v>
      </c>
      <c r="AS219">
        <v>4.37</v>
      </c>
      <c r="AT219">
        <v>4.76</v>
      </c>
      <c r="AY219" t="s">
        <v>1706</v>
      </c>
      <c r="AZ219" s="3">
        <v>0.85274799999999995</v>
      </c>
      <c r="BA219">
        <v>0</v>
      </c>
      <c r="BB219">
        <v>0</v>
      </c>
      <c r="BC219">
        <v>0</v>
      </c>
      <c r="BD219">
        <v>0</v>
      </c>
      <c r="BE219">
        <v>4.5199999999999996</v>
      </c>
    </row>
    <row r="220" spans="2:57">
      <c r="B220" t="s">
        <v>1707</v>
      </c>
      <c r="C220" s="3">
        <v>0.89027489999999998</v>
      </c>
      <c r="D220">
        <v>24.16</v>
      </c>
      <c r="E220">
        <v>24.59</v>
      </c>
      <c r="G220" t="s">
        <v>1707</v>
      </c>
      <c r="H220" s="3">
        <v>0.89027489999999998</v>
      </c>
      <c r="I220">
        <v>119.79</v>
      </c>
      <c r="J220">
        <v>131.22</v>
      </c>
      <c r="K220">
        <f t="shared" si="18"/>
        <v>69520.800000000076</v>
      </c>
      <c r="M220" t="s">
        <v>1707</v>
      </c>
      <c r="N220" s="3">
        <v>0.89027489999999998</v>
      </c>
      <c r="O220">
        <v>37.630000000000003</v>
      </c>
      <c r="P220">
        <v>37.75</v>
      </c>
      <c r="Q220">
        <f t="shared" si="19"/>
        <v>61845.920000000013</v>
      </c>
      <c r="S220" t="s">
        <v>1707</v>
      </c>
      <c r="T220" s="3">
        <v>0.89027489999999998</v>
      </c>
      <c r="U220">
        <v>164.65</v>
      </c>
      <c r="V220">
        <v>166.56</v>
      </c>
      <c r="W220">
        <f t="shared" si="20"/>
        <v>69807.910000000062</v>
      </c>
      <c r="Y220" t="s">
        <v>1707</v>
      </c>
      <c r="Z220" s="3">
        <v>0.89027489999999998</v>
      </c>
      <c r="AA220">
        <v>195.37</v>
      </c>
      <c r="AB220">
        <v>197.55</v>
      </c>
      <c r="AC220">
        <f t="shared" si="21"/>
        <v>70242.760000000111</v>
      </c>
      <c r="AE220" t="s">
        <v>1707</v>
      </c>
      <c r="AF220" s="3">
        <v>0.89027500000000004</v>
      </c>
      <c r="AG220">
        <v>166</v>
      </c>
      <c r="AH220">
        <v>166.91</v>
      </c>
      <c r="AI220">
        <f t="shared" si="22"/>
        <v>68751.880000000019</v>
      </c>
      <c r="AK220" t="s">
        <v>1707</v>
      </c>
      <c r="AL220" s="3">
        <v>0.89027500000000004</v>
      </c>
      <c r="AM220">
        <v>637.08000000000004</v>
      </c>
      <c r="AN220">
        <v>642.59</v>
      </c>
      <c r="AO220">
        <f t="shared" si="23"/>
        <v>82238.480000000054</v>
      </c>
      <c r="AQ220" t="s">
        <v>1707</v>
      </c>
      <c r="AR220" s="3">
        <v>0.89027489999999998</v>
      </c>
      <c r="AS220">
        <v>2.69</v>
      </c>
      <c r="AT220">
        <v>2.98</v>
      </c>
      <c r="AY220" t="s">
        <v>1707</v>
      </c>
      <c r="AZ220" s="3">
        <v>0.89027489999999998</v>
      </c>
      <c r="BA220">
        <v>0</v>
      </c>
      <c r="BB220">
        <v>0</v>
      </c>
      <c r="BC220">
        <v>0</v>
      </c>
      <c r="BD220">
        <v>0</v>
      </c>
      <c r="BE220">
        <v>2.79</v>
      </c>
    </row>
    <row r="221" spans="2:57">
      <c r="B221" t="s">
        <v>1708</v>
      </c>
      <c r="C221" s="3">
        <v>0.89605080000000004</v>
      </c>
      <c r="D221">
        <v>30.85</v>
      </c>
      <c r="E221">
        <v>31.28</v>
      </c>
      <c r="G221" t="s">
        <v>1708</v>
      </c>
      <c r="H221" s="3">
        <v>0.89605080000000004</v>
      </c>
      <c r="I221">
        <v>141.04</v>
      </c>
      <c r="J221">
        <v>156.96</v>
      </c>
      <c r="K221">
        <f t="shared" si="18"/>
        <v>69677.760000000082</v>
      </c>
      <c r="M221" t="s">
        <v>1708</v>
      </c>
      <c r="N221" s="3">
        <v>0.89605080000000004</v>
      </c>
      <c r="O221">
        <v>27.83</v>
      </c>
      <c r="P221">
        <v>27.94</v>
      </c>
      <c r="Q221">
        <f t="shared" si="19"/>
        <v>61873.860000000015</v>
      </c>
      <c r="S221" t="s">
        <v>1708</v>
      </c>
      <c r="T221" s="3">
        <v>0.89605080000000004</v>
      </c>
      <c r="U221">
        <v>174.1</v>
      </c>
      <c r="V221">
        <v>176.13</v>
      </c>
      <c r="W221">
        <f t="shared" si="20"/>
        <v>69984.040000000066</v>
      </c>
      <c r="Y221" t="s">
        <v>1708</v>
      </c>
      <c r="Z221" s="3">
        <v>0.89605080000000004</v>
      </c>
      <c r="AA221">
        <v>216.25</v>
      </c>
      <c r="AB221">
        <v>218.52</v>
      </c>
      <c r="AC221">
        <f t="shared" si="21"/>
        <v>70461.280000000115</v>
      </c>
      <c r="AE221" t="s">
        <v>1708</v>
      </c>
      <c r="AF221" s="3">
        <v>0.89605100000000004</v>
      </c>
      <c r="AG221">
        <v>192.72</v>
      </c>
      <c r="AH221">
        <v>193.59</v>
      </c>
      <c r="AI221">
        <f t="shared" si="22"/>
        <v>68945.470000000016</v>
      </c>
      <c r="AK221" t="s">
        <v>1708</v>
      </c>
      <c r="AL221" s="3">
        <v>0.89605100000000004</v>
      </c>
      <c r="AM221">
        <v>653.20000000000005</v>
      </c>
      <c r="AN221">
        <v>658.86</v>
      </c>
      <c r="AO221">
        <f t="shared" si="23"/>
        <v>82897.340000000055</v>
      </c>
      <c r="AQ221" t="s">
        <v>1708</v>
      </c>
      <c r="AR221" s="3">
        <v>0.89605080000000004</v>
      </c>
      <c r="AS221">
        <v>3.25</v>
      </c>
      <c r="AT221">
        <v>3.53</v>
      </c>
      <c r="AY221" t="s">
        <v>1708</v>
      </c>
      <c r="AZ221" s="3">
        <v>0.89605080000000004</v>
      </c>
      <c r="BA221">
        <v>0</v>
      </c>
      <c r="BB221">
        <v>0</v>
      </c>
      <c r="BC221">
        <v>0</v>
      </c>
      <c r="BD221">
        <v>0</v>
      </c>
      <c r="BE221">
        <v>3.36</v>
      </c>
    </row>
    <row r="222" spans="2:57">
      <c r="B222" t="s">
        <v>1709</v>
      </c>
      <c r="C222" s="3">
        <v>0.93101009999999995</v>
      </c>
      <c r="D222">
        <v>10.84</v>
      </c>
      <c r="E222">
        <v>10.93</v>
      </c>
      <c r="G222" t="s">
        <v>1709</v>
      </c>
      <c r="H222" s="3">
        <v>0.93101009999999995</v>
      </c>
      <c r="I222">
        <v>182.26</v>
      </c>
      <c r="J222">
        <v>196.96</v>
      </c>
      <c r="K222">
        <f t="shared" si="18"/>
        <v>69874.720000000088</v>
      </c>
      <c r="M222" t="s">
        <v>1709</v>
      </c>
      <c r="N222" s="3">
        <v>0.93101009999999995</v>
      </c>
      <c r="O222">
        <v>16.62</v>
      </c>
      <c r="P222">
        <v>16.68</v>
      </c>
      <c r="Q222">
        <f t="shared" si="19"/>
        <v>61890.540000000015</v>
      </c>
      <c r="S222" t="s">
        <v>1709</v>
      </c>
      <c r="T222" s="3">
        <v>0.93101009999999995</v>
      </c>
      <c r="U222">
        <v>188.27</v>
      </c>
      <c r="V222">
        <v>190.35</v>
      </c>
      <c r="W222">
        <f t="shared" si="20"/>
        <v>70174.390000000072</v>
      </c>
      <c r="Y222" t="s">
        <v>1709</v>
      </c>
      <c r="Z222" s="3">
        <v>0.93101009999999995</v>
      </c>
      <c r="AA222">
        <v>267.49</v>
      </c>
      <c r="AB222">
        <v>269.92</v>
      </c>
      <c r="AC222">
        <f t="shared" si="21"/>
        <v>70731.200000000114</v>
      </c>
      <c r="AE222" t="s">
        <v>1709</v>
      </c>
      <c r="AF222" s="3">
        <v>0.93101</v>
      </c>
      <c r="AG222">
        <v>81.03</v>
      </c>
      <c r="AH222">
        <v>81.23</v>
      </c>
      <c r="AI222">
        <f t="shared" si="22"/>
        <v>69026.700000000012</v>
      </c>
      <c r="AK222" t="s">
        <v>1709</v>
      </c>
      <c r="AL222" s="3">
        <v>0.93101</v>
      </c>
      <c r="AM222">
        <v>677.03</v>
      </c>
      <c r="AN222">
        <v>682.97</v>
      </c>
      <c r="AO222">
        <f t="shared" si="23"/>
        <v>83580.310000000056</v>
      </c>
      <c r="AQ222" t="s">
        <v>1709</v>
      </c>
      <c r="AR222" s="3">
        <v>0.93101009999999995</v>
      </c>
      <c r="AS222">
        <v>0.96</v>
      </c>
      <c r="AT222">
        <v>1.03</v>
      </c>
      <c r="AY222" t="s">
        <v>1709</v>
      </c>
      <c r="AZ222" s="3">
        <v>0.93101009999999995</v>
      </c>
      <c r="BA222">
        <v>0</v>
      </c>
      <c r="BB222">
        <v>0</v>
      </c>
      <c r="BC222">
        <v>0</v>
      </c>
      <c r="BD222">
        <v>0</v>
      </c>
      <c r="BE222">
        <v>0.96</v>
      </c>
    </row>
    <row r="223" spans="2:57">
      <c r="B223" t="s">
        <v>1710</v>
      </c>
      <c r="C223" s="3">
        <v>0.83813249999999995</v>
      </c>
      <c r="D223">
        <v>51.23</v>
      </c>
      <c r="E223">
        <v>51.87</v>
      </c>
      <c r="G223" t="s">
        <v>1710</v>
      </c>
      <c r="H223" s="3">
        <v>0.83813249999999995</v>
      </c>
      <c r="I223">
        <v>206.94</v>
      </c>
      <c r="J223">
        <v>223.63</v>
      </c>
      <c r="K223">
        <f t="shared" si="18"/>
        <v>70098.350000000093</v>
      </c>
      <c r="M223" t="s">
        <v>1710</v>
      </c>
      <c r="N223" s="3">
        <v>0.83813249999999995</v>
      </c>
      <c r="O223">
        <v>39.22</v>
      </c>
      <c r="P223">
        <v>39.340000000000003</v>
      </c>
      <c r="Q223">
        <f t="shared" si="19"/>
        <v>61929.880000000012</v>
      </c>
      <c r="S223" t="s">
        <v>1710</v>
      </c>
      <c r="T223" s="3">
        <v>0.83813249999999995</v>
      </c>
      <c r="U223">
        <v>226.79</v>
      </c>
      <c r="V223">
        <v>229.35</v>
      </c>
      <c r="W223">
        <f t="shared" si="20"/>
        <v>70403.740000000078</v>
      </c>
      <c r="Y223" t="s">
        <v>1710</v>
      </c>
      <c r="Z223" s="3">
        <v>0.83813249999999995</v>
      </c>
      <c r="AA223">
        <v>323.13</v>
      </c>
      <c r="AB223">
        <v>326.10000000000002</v>
      </c>
      <c r="AC223">
        <f t="shared" si="21"/>
        <v>71057.300000000119</v>
      </c>
      <c r="AE223" t="s">
        <v>1710</v>
      </c>
      <c r="AF223" s="3">
        <v>0.83813199999999999</v>
      </c>
      <c r="AG223">
        <v>242.05</v>
      </c>
      <c r="AH223">
        <v>243.36</v>
      </c>
      <c r="AI223">
        <f t="shared" si="22"/>
        <v>69270.060000000012</v>
      </c>
      <c r="AK223" t="s">
        <v>1710</v>
      </c>
      <c r="AL223" s="3">
        <v>0.83813199999999999</v>
      </c>
      <c r="AM223">
        <v>708.06</v>
      </c>
      <c r="AN223">
        <v>715.27</v>
      </c>
      <c r="AO223">
        <f t="shared" si="23"/>
        <v>84295.58000000006</v>
      </c>
      <c r="AQ223" t="s">
        <v>1710</v>
      </c>
      <c r="AR223" s="3">
        <v>0.8381324</v>
      </c>
      <c r="AS223">
        <v>6.68</v>
      </c>
      <c r="AT223">
        <v>7.1</v>
      </c>
      <c r="AY223" t="s">
        <v>1710</v>
      </c>
      <c r="AZ223" s="3">
        <v>0.8381324</v>
      </c>
      <c r="BA223">
        <v>0</v>
      </c>
      <c r="BB223">
        <v>0</v>
      </c>
      <c r="BC223">
        <v>0</v>
      </c>
      <c r="BD223">
        <v>0</v>
      </c>
      <c r="BE223">
        <v>6.99</v>
      </c>
    </row>
    <row r="224" spans="2:57">
      <c r="B224" t="s">
        <v>1711</v>
      </c>
      <c r="C224" s="3">
        <v>0.85426570000000002</v>
      </c>
      <c r="D224">
        <v>59.1</v>
      </c>
      <c r="E224">
        <v>59.78</v>
      </c>
      <c r="G224" t="s">
        <v>1711</v>
      </c>
      <c r="H224" s="3">
        <v>0.85426570000000002</v>
      </c>
      <c r="I224">
        <v>209.38</v>
      </c>
      <c r="J224">
        <v>226.56</v>
      </c>
      <c r="K224">
        <f t="shared" si="18"/>
        <v>70324.910000000091</v>
      </c>
      <c r="M224" t="s">
        <v>1711</v>
      </c>
      <c r="N224" s="3">
        <v>0.85426570000000002</v>
      </c>
      <c r="O224">
        <v>81.7</v>
      </c>
      <c r="P224">
        <v>81.91</v>
      </c>
      <c r="Q224">
        <f t="shared" si="19"/>
        <v>62011.790000000015</v>
      </c>
      <c r="S224" t="s">
        <v>1711</v>
      </c>
      <c r="T224" s="3">
        <v>0.85426570000000002</v>
      </c>
      <c r="U224">
        <v>241.04</v>
      </c>
      <c r="V224">
        <v>243.8</v>
      </c>
      <c r="W224">
        <f t="shared" si="20"/>
        <v>70647.540000000081</v>
      </c>
      <c r="Y224" t="s">
        <v>1711</v>
      </c>
      <c r="Z224" s="3">
        <v>0.85426570000000002</v>
      </c>
      <c r="AA224">
        <v>300.42</v>
      </c>
      <c r="AB224">
        <v>303.37</v>
      </c>
      <c r="AC224">
        <f t="shared" si="21"/>
        <v>71360.670000000115</v>
      </c>
      <c r="AE224" t="s">
        <v>1711</v>
      </c>
      <c r="AF224" s="3">
        <v>0.85426599999999997</v>
      </c>
      <c r="AG224">
        <v>299.95999999999998</v>
      </c>
      <c r="AH224">
        <v>301.39</v>
      </c>
      <c r="AI224">
        <f t="shared" si="22"/>
        <v>69571.450000000012</v>
      </c>
      <c r="AK224" t="s">
        <v>1711</v>
      </c>
      <c r="AL224" s="3">
        <v>0.85426599999999997</v>
      </c>
      <c r="AM224">
        <v>714.36</v>
      </c>
      <c r="AN224">
        <v>722.42</v>
      </c>
      <c r="AO224">
        <f t="shared" si="23"/>
        <v>85018.000000000058</v>
      </c>
      <c r="AQ224" t="s">
        <v>1711</v>
      </c>
      <c r="AR224" s="3">
        <v>0.85426570000000002</v>
      </c>
      <c r="AS224">
        <v>9.26</v>
      </c>
      <c r="AT224">
        <v>9.74</v>
      </c>
      <c r="AY224" t="s">
        <v>1711</v>
      </c>
      <c r="AZ224" s="3">
        <v>0.85426570000000002</v>
      </c>
      <c r="BA224">
        <v>0</v>
      </c>
      <c r="BB224">
        <v>0</v>
      </c>
      <c r="BC224">
        <v>0</v>
      </c>
      <c r="BD224">
        <v>0</v>
      </c>
      <c r="BE224">
        <v>9.58</v>
      </c>
    </row>
    <row r="225" spans="2:57">
      <c r="B225" t="s">
        <v>1712</v>
      </c>
      <c r="C225" s="3">
        <v>0.7779703</v>
      </c>
      <c r="D225">
        <v>87.43</v>
      </c>
      <c r="E225">
        <v>88.52</v>
      </c>
      <c r="G225" t="s">
        <v>1712</v>
      </c>
      <c r="H225" s="3">
        <v>0.7779703</v>
      </c>
      <c r="I225">
        <v>281.7</v>
      </c>
      <c r="J225">
        <v>296.11</v>
      </c>
      <c r="K225">
        <f t="shared" si="18"/>
        <v>70621.020000000091</v>
      </c>
      <c r="M225" t="s">
        <v>1712</v>
      </c>
      <c r="N225" s="3">
        <v>0.7779703</v>
      </c>
      <c r="O225">
        <v>73.09</v>
      </c>
      <c r="P225">
        <v>73.290000000000006</v>
      </c>
      <c r="Q225">
        <f t="shared" si="19"/>
        <v>62085.080000000016</v>
      </c>
      <c r="S225" t="s">
        <v>1712</v>
      </c>
      <c r="T225" s="3">
        <v>0.7779703</v>
      </c>
      <c r="U225">
        <v>294.31</v>
      </c>
      <c r="V225">
        <v>297.39</v>
      </c>
      <c r="W225">
        <f t="shared" si="20"/>
        <v>70944.93000000008</v>
      </c>
      <c r="Y225" t="s">
        <v>1712</v>
      </c>
      <c r="Z225" s="3">
        <v>0.7779703</v>
      </c>
      <c r="AA225">
        <v>378.36</v>
      </c>
      <c r="AB225">
        <v>381.76</v>
      </c>
      <c r="AC225">
        <f t="shared" si="21"/>
        <v>71742.430000000109</v>
      </c>
      <c r="AE225" t="s">
        <v>1712</v>
      </c>
      <c r="AF225" s="3">
        <v>0.77797000000000005</v>
      </c>
      <c r="AG225">
        <v>370.93</v>
      </c>
      <c r="AH225">
        <v>373.37</v>
      </c>
      <c r="AI225">
        <f t="shared" si="22"/>
        <v>69944.820000000007</v>
      </c>
      <c r="AK225" t="s">
        <v>1712</v>
      </c>
      <c r="AL225" s="3">
        <v>0.77797000000000005</v>
      </c>
      <c r="AM225">
        <v>738.7</v>
      </c>
      <c r="AN225">
        <v>747.79</v>
      </c>
      <c r="AO225">
        <f t="shared" si="23"/>
        <v>85765.790000000052</v>
      </c>
      <c r="AQ225" t="s">
        <v>1712</v>
      </c>
      <c r="AR225" s="3">
        <v>0.7779703</v>
      </c>
      <c r="AS225">
        <v>16.260000000000002</v>
      </c>
      <c r="AT225">
        <v>16.95</v>
      </c>
      <c r="AY225" t="s">
        <v>1712</v>
      </c>
      <c r="AZ225" s="3">
        <v>0.7779703</v>
      </c>
      <c r="BA225">
        <v>0</v>
      </c>
      <c r="BB225">
        <v>0</v>
      </c>
      <c r="BC225">
        <v>0</v>
      </c>
      <c r="BD225">
        <v>0</v>
      </c>
      <c r="BE225">
        <v>16.48</v>
      </c>
    </row>
    <row r="226" spans="2:57">
      <c r="B226" t="s">
        <v>1713</v>
      </c>
      <c r="C226" s="3">
        <v>0.79196420000000001</v>
      </c>
      <c r="D226">
        <v>71.62</v>
      </c>
      <c r="E226">
        <v>72.459999999999994</v>
      </c>
      <c r="G226" t="s">
        <v>1713</v>
      </c>
      <c r="H226" s="3">
        <v>0.79196420000000001</v>
      </c>
      <c r="I226">
        <v>251.44</v>
      </c>
      <c r="J226">
        <v>266.48</v>
      </c>
      <c r="K226">
        <f t="shared" si="18"/>
        <v>70887.500000000087</v>
      </c>
      <c r="M226" t="s">
        <v>1713</v>
      </c>
      <c r="N226" s="3">
        <v>0.79196420000000001</v>
      </c>
      <c r="O226">
        <v>73.81</v>
      </c>
      <c r="P226">
        <v>74.010000000000005</v>
      </c>
      <c r="Q226">
        <f t="shared" si="19"/>
        <v>62159.090000000018</v>
      </c>
      <c r="S226" t="s">
        <v>1713</v>
      </c>
      <c r="T226" s="3">
        <v>0.79196420000000001</v>
      </c>
      <c r="U226">
        <v>259.82</v>
      </c>
      <c r="V226">
        <v>262.61</v>
      </c>
      <c r="W226">
        <f t="shared" si="20"/>
        <v>71207.540000000081</v>
      </c>
      <c r="Y226" t="s">
        <v>1713</v>
      </c>
      <c r="Z226" s="3">
        <v>0.79196420000000001</v>
      </c>
      <c r="AA226">
        <v>351.27</v>
      </c>
      <c r="AB226">
        <v>354.32</v>
      </c>
      <c r="AC226">
        <f t="shared" si="21"/>
        <v>72096.750000000116</v>
      </c>
      <c r="AE226" t="s">
        <v>1713</v>
      </c>
      <c r="AF226" s="3">
        <v>0.791964</v>
      </c>
      <c r="AG226">
        <v>323.44</v>
      </c>
      <c r="AH226">
        <v>325.23</v>
      </c>
      <c r="AI226">
        <f t="shared" si="22"/>
        <v>70270.05</v>
      </c>
      <c r="AK226" t="s">
        <v>1713</v>
      </c>
      <c r="AL226" s="3">
        <v>0.791964</v>
      </c>
      <c r="AM226">
        <v>721.14</v>
      </c>
      <c r="AN226">
        <v>728.91</v>
      </c>
      <c r="AO226">
        <f t="shared" si="23"/>
        <v>86494.700000000055</v>
      </c>
      <c r="AQ226" t="s">
        <v>1713</v>
      </c>
      <c r="AR226" s="3">
        <v>0.79196420000000001</v>
      </c>
      <c r="AS226">
        <v>12.01</v>
      </c>
      <c r="AT226">
        <v>12.57</v>
      </c>
      <c r="AY226" t="s">
        <v>1713</v>
      </c>
      <c r="AZ226" s="3">
        <v>0.79196420000000001</v>
      </c>
      <c r="BA226">
        <v>0</v>
      </c>
      <c r="BB226">
        <v>0</v>
      </c>
      <c r="BC226">
        <v>0</v>
      </c>
      <c r="BD226">
        <v>0</v>
      </c>
      <c r="BE226">
        <v>12.19</v>
      </c>
    </row>
    <row r="227" spans="2:57">
      <c r="B227" t="s">
        <v>1714</v>
      </c>
      <c r="C227" s="3">
        <v>0.86754229999999999</v>
      </c>
      <c r="D227">
        <v>538.76</v>
      </c>
      <c r="E227">
        <v>544.07000000000005</v>
      </c>
      <c r="G227" t="s">
        <v>1714</v>
      </c>
      <c r="H227" s="3">
        <v>0.86754229999999999</v>
      </c>
      <c r="I227">
        <v>935.29</v>
      </c>
      <c r="J227">
        <v>999.97</v>
      </c>
      <c r="K227">
        <f t="shared" si="18"/>
        <v>71887.470000000088</v>
      </c>
      <c r="M227" t="s">
        <v>1714</v>
      </c>
      <c r="N227" s="3">
        <v>0.86754229999999999</v>
      </c>
      <c r="O227">
        <v>998.75</v>
      </c>
      <c r="P227">
        <v>999.97</v>
      </c>
      <c r="Q227">
        <f t="shared" si="19"/>
        <v>63159.060000000019</v>
      </c>
      <c r="S227" t="s">
        <v>1714</v>
      </c>
      <c r="T227" s="3">
        <v>0.7997879</v>
      </c>
      <c r="U227">
        <v>993.64</v>
      </c>
      <c r="V227">
        <v>999.97</v>
      </c>
      <c r="W227">
        <f t="shared" si="20"/>
        <v>72207.510000000082</v>
      </c>
      <c r="Y227" t="s">
        <v>1714</v>
      </c>
      <c r="Z227" s="3">
        <v>0.84132870000000004</v>
      </c>
      <c r="AA227">
        <v>994.78</v>
      </c>
      <c r="AB227">
        <v>999.97</v>
      </c>
      <c r="AC227">
        <f t="shared" si="21"/>
        <v>73096.720000000118</v>
      </c>
      <c r="AE227" t="s">
        <v>1714</v>
      </c>
      <c r="AF227" s="3">
        <v>0.86754200000000004</v>
      </c>
      <c r="AG227">
        <v>993.1</v>
      </c>
      <c r="AH227">
        <v>999.97</v>
      </c>
      <c r="AI227">
        <f t="shared" si="22"/>
        <v>71270.02</v>
      </c>
      <c r="AK227" t="s">
        <v>1714</v>
      </c>
      <c r="AL227" s="3">
        <v>0.84132899999999999</v>
      </c>
      <c r="AM227">
        <v>989.94</v>
      </c>
      <c r="AN227">
        <v>999.96</v>
      </c>
      <c r="AO227">
        <f t="shared" si="23"/>
        <v>87494.660000000062</v>
      </c>
      <c r="AQ227" t="s">
        <v>1714</v>
      </c>
      <c r="AR227" s="3">
        <v>0.86754229999999999</v>
      </c>
      <c r="AS227">
        <v>119</v>
      </c>
      <c r="AT227">
        <v>122.37</v>
      </c>
      <c r="AY227" t="s">
        <v>1714</v>
      </c>
      <c r="AZ227" s="3">
        <v>0.86754229999999999</v>
      </c>
      <c r="BA227">
        <v>0</v>
      </c>
      <c r="BB227">
        <v>0</v>
      </c>
      <c r="BC227">
        <v>0</v>
      </c>
      <c r="BD227">
        <v>0</v>
      </c>
      <c r="BE227">
        <v>120.6</v>
      </c>
    </row>
    <row r="228" spans="2:57">
      <c r="B228" t="s">
        <v>1715</v>
      </c>
      <c r="C228" s="3">
        <v>0.90869270000000002</v>
      </c>
      <c r="D228">
        <v>404.75</v>
      </c>
      <c r="E228">
        <v>409.56</v>
      </c>
      <c r="G228" t="s">
        <v>1715</v>
      </c>
      <c r="H228" s="3">
        <v>0.90026410000000001</v>
      </c>
      <c r="I228">
        <v>917.36</v>
      </c>
      <c r="J228">
        <v>999.97</v>
      </c>
      <c r="K228">
        <f t="shared" si="18"/>
        <v>72887.44000000009</v>
      </c>
      <c r="M228" t="s">
        <v>1715</v>
      </c>
      <c r="N228" s="3">
        <v>0.90869270000000002</v>
      </c>
      <c r="O228">
        <v>999.05</v>
      </c>
      <c r="P228">
        <v>999.97</v>
      </c>
      <c r="Q228">
        <f t="shared" si="19"/>
        <v>64159.030000000021</v>
      </c>
      <c r="S228" t="s">
        <v>1715</v>
      </c>
      <c r="T228" s="3">
        <v>0.82153169999999998</v>
      </c>
      <c r="U228">
        <v>993.45</v>
      </c>
      <c r="V228">
        <v>999.96</v>
      </c>
      <c r="W228">
        <f t="shared" si="20"/>
        <v>73207.470000000088</v>
      </c>
      <c r="Y228" t="s">
        <v>1715</v>
      </c>
      <c r="Z228" s="3">
        <v>0.76630900000000002</v>
      </c>
      <c r="AA228">
        <v>994.69</v>
      </c>
      <c r="AB228">
        <v>999.97</v>
      </c>
      <c r="AC228">
        <f t="shared" si="21"/>
        <v>74096.690000000119</v>
      </c>
      <c r="AE228" t="s">
        <v>1715</v>
      </c>
      <c r="AF228" s="3">
        <v>0.90869299999999997</v>
      </c>
      <c r="AG228">
        <v>990.39</v>
      </c>
      <c r="AH228">
        <v>999.97</v>
      </c>
      <c r="AI228">
        <f t="shared" si="22"/>
        <v>72269.990000000005</v>
      </c>
      <c r="AK228" t="s">
        <v>1715</v>
      </c>
      <c r="AL228" s="3">
        <v>0.76630900000000002</v>
      </c>
      <c r="AM228">
        <v>990.19</v>
      </c>
      <c r="AN228">
        <v>999.97</v>
      </c>
      <c r="AO228">
        <f t="shared" si="23"/>
        <v>88494.630000000063</v>
      </c>
      <c r="AQ228" t="s">
        <v>1715</v>
      </c>
      <c r="AR228" s="3">
        <v>0.90869270000000002</v>
      </c>
      <c r="AS228">
        <v>79.52</v>
      </c>
      <c r="AT228">
        <v>82.88</v>
      </c>
      <c r="AY228" t="s">
        <v>1715</v>
      </c>
      <c r="AZ228" s="3">
        <v>0.90869270000000002</v>
      </c>
      <c r="BA228">
        <v>0</v>
      </c>
      <c r="BB228">
        <v>0</v>
      </c>
      <c r="BC228">
        <v>0</v>
      </c>
      <c r="BD228">
        <v>0</v>
      </c>
      <c r="BE228">
        <v>81.47</v>
      </c>
    </row>
    <row r="229" spans="2:57">
      <c r="B229" t="s">
        <v>1716</v>
      </c>
      <c r="C229" s="3">
        <v>0.85493870000000005</v>
      </c>
      <c r="D229">
        <v>692.82</v>
      </c>
      <c r="E229">
        <v>702.26</v>
      </c>
      <c r="G229" t="s">
        <v>1716</v>
      </c>
      <c r="H229" s="3">
        <v>0.85493870000000005</v>
      </c>
      <c r="I229">
        <v>933.98</v>
      </c>
      <c r="J229">
        <v>999.97</v>
      </c>
      <c r="K229">
        <f t="shared" si="18"/>
        <v>73887.410000000091</v>
      </c>
      <c r="M229" t="s">
        <v>1716</v>
      </c>
      <c r="N229" s="3">
        <v>0.79579920000000004</v>
      </c>
      <c r="O229">
        <v>999.06</v>
      </c>
      <c r="P229">
        <v>999.97</v>
      </c>
      <c r="Q229">
        <f t="shared" si="19"/>
        <v>65159.000000000022</v>
      </c>
      <c r="S229" t="s">
        <v>1716</v>
      </c>
      <c r="T229" s="3">
        <v>0.85164229999999996</v>
      </c>
      <c r="U229">
        <v>994.99</v>
      </c>
      <c r="V229">
        <v>999.97</v>
      </c>
      <c r="W229">
        <f t="shared" si="20"/>
        <v>74207.44000000009</v>
      </c>
      <c r="Y229" t="s">
        <v>1716</v>
      </c>
      <c r="Z229" s="3">
        <v>0.62762839999999998</v>
      </c>
      <c r="AA229">
        <v>995.91</v>
      </c>
      <c r="AB229">
        <v>999.97</v>
      </c>
      <c r="AC229">
        <f t="shared" si="21"/>
        <v>75096.66000000012</v>
      </c>
      <c r="AE229" t="s">
        <v>1716</v>
      </c>
      <c r="AF229" s="3">
        <v>0.854939</v>
      </c>
      <c r="AG229">
        <v>988.21</v>
      </c>
      <c r="AH229">
        <v>999.97</v>
      </c>
      <c r="AI229">
        <f t="shared" si="22"/>
        <v>73269.960000000006</v>
      </c>
      <c r="AK229" t="s">
        <v>1716</v>
      </c>
      <c r="AL229" s="3">
        <v>0.62762799999999996</v>
      </c>
      <c r="AM229">
        <v>990.91</v>
      </c>
      <c r="AN229">
        <v>999.97</v>
      </c>
      <c r="AO229">
        <f t="shared" si="23"/>
        <v>89494.600000000064</v>
      </c>
      <c r="AQ229" t="s">
        <v>1716</v>
      </c>
      <c r="AR229" s="3">
        <v>0.85493870000000005</v>
      </c>
      <c r="AS229">
        <v>156.08000000000001</v>
      </c>
      <c r="AT229">
        <v>163.04</v>
      </c>
      <c r="AY229" t="s">
        <v>1716</v>
      </c>
      <c r="AZ229" s="3">
        <v>0.85493870000000005</v>
      </c>
      <c r="BA229">
        <v>0</v>
      </c>
      <c r="BB229">
        <v>0</v>
      </c>
      <c r="BC229">
        <v>0</v>
      </c>
      <c r="BD229">
        <v>0</v>
      </c>
      <c r="BE229">
        <v>161.59</v>
      </c>
    </row>
    <row r="230" spans="2:57">
      <c r="B230" t="s">
        <v>1717</v>
      </c>
      <c r="C230" s="3">
        <v>0.89282989999999995</v>
      </c>
      <c r="D230">
        <v>281.94</v>
      </c>
      <c r="E230">
        <v>284.95999999999998</v>
      </c>
      <c r="G230" t="s">
        <v>1717</v>
      </c>
      <c r="H230" s="3">
        <v>0.89282989999999995</v>
      </c>
      <c r="I230">
        <v>956.22</v>
      </c>
      <c r="J230">
        <v>999.98</v>
      </c>
      <c r="K230">
        <f t="shared" si="18"/>
        <v>74887.390000000087</v>
      </c>
      <c r="M230" t="s">
        <v>1717</v>
      </c>
      <c r="N230" s="3">
        <v>0.89282989999999995</v>
      </c>
      <c r="O230">
        <v>999.05</v>
      </c>
      <c r="P230">
        <v>999.97</v>
      </c>
      <c r="Q230">
        <f t="shared" si="19"/>
        <v>66158.970000000016</v>
      </c>
      <c r="S230" t="s">
        <v>1717</v>
      </c>
      <c r="T230" s="3">
        <v>0.70841810000000005</v>
      </c>
      <c r="U230">
        <v>995.7</v>
      </c>
      <c r="V230">
        <v>999.98</v>
      </c>
      <c r="W230">
        <f t="shared" si="20"/>
        <v>75207.420000000086</v>
      </c>
      <c r="Y230" t="s">
        <v>1717</v>
      </c>
      <c r="Z230" s="3">
        <v>0.72730079999999997</v>
      </c>
      <c r="AA230">
        <v>996.28</v>
      </c>
      <c r="AB230">
        <v>999.97</v>
      </c>
      <c r="AC230">
        <f t="shared" si="21"/>
        <v>76096.630000000121</v>
      </c>
      <c r="AE230" t="s">
        <v>1717</v>
      </c>
      <c r="AF230" s="3">
        <v>0.89283000000000001</v>
      </c>
      <c r="AG230">
        <v>840.59</v>
      </c>
      <c r="AH230">
        <v>847.84</v>
      </c>
      <c r="AI230">
        <f t="shared" si="22"/>
        <v>74117.8</v>
      </c>
      <c r="AK230" t="s">
        <v>1717</v>
      </c>
      <c r="AL230" s="3">
        <v>0.72730099999999998</v>
      </c>
      <c r="AM230">
        <v>991.27</v>
      </c>
      <c r="AN230">
        <v>999.97</v>
      </c>
      <c r="AO230">
        <f t="shared" si="23"/>
        <v>90494.570000000065</v>
      </c>
      <c r="AQ230" t="s">
        <v>1717</v>
      </c>
      <c r="AR230" s="3">
        <v>0.89282989999999995</v>
      </c>
      <c r="AS230">
        <v>52.83</v>
      </c>
      <c r="AT230">
        <v>54.85</v>
      </c>
      <c r="AY230" t="s">
        <v>1717</v>
      </c>
      <c r="AZ230" s="3">
        <v>0.89282989999999995</v>
      </c>
      <c r="BA230">
        <v>0</v>
      </c>
      <c r="BB230">
        <v>0</v>
      </c>
      <c r="BC230">
        <v>0</v>
      </c>
      <c r="BD230">
        <v>0</v>
      </c>
      <c r="BE230">
        <v>54.37</v>
      </c>
    </row>
    <row r="231" spans="2:57">
      <c r="B231" t="s">
        <v>1718</v>
      </c>
      <c r="C231" s="3">
        <v>0.7241052</v>
      </c>
      <c r="D231">
        <v>992.24</v>
      </c>
      <c r="E231">
        <v>999.97</v>
      </c>
      <c r="G231" t="s">
        <v>1718</v>
      </c>
      <c r="H231" s="3">
        <v>0.71362599999999998</v>
      </c>
      <c r="I231">
        <v>953.63</v>
      </c>
      <c r="J231">
        <v>999.97</v>
      </c>
      <c r="K231">
        <f t="shared" si="18"/>
        <v>75887.360000000088</v>
      </c>
      <c r="M231" t="s">
        <v>1718</v>
      </c>
      <c r="N231" s="3">
        <v>0.69553410000000004</v>
      </c>
      <c r="O231">
        <v>999.19</v>
      </c>
      <c r="P231">
        <v>999.97</v>
      </c>
      <c r="Q231">
        <f t="shared" si="19"/>
        <v>67158.940000000017</v>
      </c>
      <c r="S231" t="s">
        <v>1718</v>
      </c>
      <c r="T231" s="3">
        <v>0.58917629999999999</v>
      </c>
      <c r="U231">
        <v>996.58</v>
      </c>
      <c r="V231">
        <v>999.98</v>
      </c>
      <c r="W231">
        <f t="shared" si="20"/>
        <v>76207.400000000081</v>
      </c>
      <c r="Y231" t="s">
        <v>1718</v>
      </c>
      <c r="Z231" s="3">
        <v>0.58917629999999999</v>
      </c>
      <c r="AA231">
        <v>996.86</v>
      </c>
      <c r="AB231">
        <v>999.97</v>
      </c>
      <c r="AC231">
        <f t="shared" si="21"/>
        <v>77096.600000000122</v>
      </c>
      <c r="AE231" t="s">
        <v>1718</v>
      </c>
      <c r="AF231" s="3">
        <v>0.724105</v>
      </c>
      <c r="AG231">
        <v>990.09</v>
      </c>
      <c r="AH231">
        <v>999.96</v>
      </c>
      <c r="AI231">
        <f t="shared" si="22"/>
        <v>75117.760000000009</v>
      </c>
      <c r="AK231" t="s">
        <v>1718</v>
      </c>
      <c r="AL231" s="3">
        <v>0.58917600000000003</v>
      </c>
      <c r="AM231">
        <v>990.78</v>
      </c>
      <c r="AN231">
        <v>999.97</v>
      </c>
      <c r="AO231">
        <f t="shared" si="23"/>
        <v>91494.540000000066</v>
      </c>
      <c r="AQ231" t="s">
        <v>1718</v>
      </c>
      <c r="AR231" s="3">
        <v>0.7241052</v>
      </c>
      <c r="AS231">
        <v>782.16</v>
      </c>
      <c r="AT231">
        <v>798.7</v>
      </c>
      <c r="AY231" t="s">
        <v>1718</v>
      </c>
      <c r="AZ231" s="3">
        <v>0.7241052</v>
      </c>
      <c r="BA231">
        <v>0</v>
      </c>
      <c r="BB231">
        <v>0</v>
      </c>
      <c r="BC231">
        <v>0</v>
      </c>
      <c r="BD231">
        <v>0</v>
      </c>
      <c r="BE231">
        <v>803.51</v>
      </c>
    </row>
    <row r="232" spans="2:57">
      <c r="B232" t="s">
        <v>1719</v>
      </c>
      <c r="C232" s="3">
        <v>0.84068989999999999</v>
      </c>
      <c r="D232">
        <v>991.03</v>
      </c>
      <c r="E232">
        <v>999.97</v>
      </c>
      <c r="G232" t="s">
        <v>1719</v>
      </c>
      <c r="H232" s="3">
        <v>0.82902949999999997</v>
      </c>
      <c r="I232">
        <v>959.78</v>
      </c>
      <c r="J232">
        <v>999.97</v>
      </c>
      <c r="K232">
        <f t="shared" si="18"/>
        <v>76887.330000000089</v>
      </c>
      <c r="M232" t="s">
        <v>1719</v>
      </c>
      <c r="N232" s="3">
        <v>0.84068989999999999</v>
      </c>
      <c r="O232">
        <v>998.81</v>
      </c>
      <c r="P232">
        <v>999.97</v>
      </c>
      <c r="Q232">
        <f t="shared" si="19"/>
        <v>68158.910000000018</v>
      </c>
      <c r="S232" t="s">
        <v>1719</v>
      </c>
      <c r="T232" s="3">
        <v>0.78879630000000001</v>
      </c>
      <c r="U232">
        <v>995.29</v>
      </c>
      <c r="V232">
        <v>999.98</v>
      </c>
      <c r="W232">
        <f t="shared" si="20"/>
        <v>77207.380000000077</v>
      </c>
      <c r="Y232" t="s">
        <v>1719</v>
      </c>
      <c r="Z232" s="3">
        <v>0.83634629999999999</v>
      </c>
      <c r="AA232">
        <v>995.72</v>
      </c>
      <c r="AB232">
        <v>999.97</v>
      </c>
      <c r="AC232">
        <f t="shared" si="21"/>
        <v>78096.570000000123</v>
      </c>
      <c r="AE232" t="s">
        <v>1719</v>
      </c>
      <c r="AF232" s="3">
        <v>0.82902900000000002</v>
      </c>
      <c r="AG232">
        <v>988.79</v>
      </c>
      <c r="AH232">
        <v>999.97</v>
      </c>
      <c r="AI232">
        <f t="shared" si="22"/>
        <v>76117.73000000001</v>
      </c>
      <c r="AK232" t="s">
        <v>1719</v>
      </c>
      <c r="AL232" s="3">
        <v>0.83634600000000003</v>
      </c>
      <c r="AM232">
        <v>991.22</v>
      </c>
      <c r="AN232">
        <v>999.97</v>
      </c>
      <c r="AO232">
        <f t="shared" si="23"/>
        <v>92494.510000000068</v>
      </c>
      <c r="AQ232" t="s">
        <v>1719</v>
      </c>
      <c r="AR232" s="3">
        <v>0.84068989999999999</v>
      </c>
      <c r="AS232">
        <v>981.63</v>
      </c>
      <c r="AT232">
        <v>999.98</v>
      </c>
      <c r="AY232" t="s">
        <v>1719</v>
      </c>
      <c r="AZ232" s="3">
        <v>0.84068989999999999</v>
      </c>
      <c r="BA232">
        <v>0</v>
      </c>
      <c r="BB232">
        <v>0</v>
      </c>
      <c r="BC232">
        <v>0</v>
      </c>
      <c r="BD232">
        <v>0</v>
      </c>
      <c r="BE232">
        <v>999.96</v>
      </c>
    </row>
    <row r="233" spans="2:57">
      <c r="B233" t="s">
        <v>1720</v>
      </c>
      <c r="C233" s="3">
        <v>0.7825394</v>
      </c>
      <c r="D233">
        <v>994.94</v>
      </c>
      <c r="E233">
        <v>999.97</v>
      </c>
      <c r="G233" t="s">
        <v>1720</v>
      </c>
      <c r="H233" s="3">
        <v>0.76387389999999999</v>
      </c>
      <c r="I233">
        <v>970.57</v>
      </c>
      <c r="J233">
        <v>999.96</v>
      </c>
      <c r="K233">
        <f t="shared" si="18"/>
        <v>77887.290000000095</v>
      </c>
      <c r="M233" t="s">
        <v>1720</v>
      </c>
      <c r="N233" s="3">
        <v>0.66394310000000001</v>
      </c>
      <c r="O233">
        <v>999.17</v>
      </c>
      <c r="P233">
        <v>999.96</v>
      </c>
      <c r="Q233">
        <f t="shared" si="19"/>
        <v>69158.870000000024</v>
      </c>
      <c r="S233" t="s">
        <v>1720</v>
      </c>
      <c r="T233" s="3">
        <v>0.75222469999999997</v>
      </c>
      <c r="U233">
        <v>996.32</v>
      </c>
      <c r="V233">
        <v>999.98</v>
      </c>
      <c r="W233">
        <f t="shared" si="20"/>
        <v>78207.360000000073</v>
      </c>
      <c r="Y233" t="s">
        <v>1720</v>
      </c>
      <c r="Z233" s="3">
        <v>0.62814340000000002</v>
      </c>
      <c r="AA233">
        <v>997.33</v>
      </c>
      <c r="AB233">
        <v>999.97</v>
      </c>
      <c r="AC233">
        <f t="shared" si="21"/>
        <v>79096.540000000125</v>
      </c>
      <c r="AE233" t="s">
        <v>1720</v>
      </c>
      <c r="AF233" s="3">
        <v>0.78253899999999998</v>
      </c>
      <c r="AG233">
        <v>992.29</v>
      </c>
      <c r="AH233">
        <v>999.97</v>
      </c>
      <c r="AI233">
        <f t="shared" si="22"/>
        <v>77117.700000000012</v>
      </c>
      <c r="AK233" t="s">
        <v>1720</v>
      </c>
      <c r="AL233" s="3">
        <v>0.62814300000000001</v>
      </c>
      <c r="AM233">
        <v>991.71</v>
      </c>
      <c r="AN233">
        <v>999.97</v>
      </c>
      <c r="AO233">
        <f t="shared" si="23"/>
        <v>93494.480000000069</v>
      </c>
      <c r="AQ233" t="s">
        <v>1720</v>
      </c>
      <c r="AR233" s="3">
        <v>0.7825394</v>
      </c>
      <c r="AS233">
        <v>853.77</v>
      </c>
      <c r="AT233">
        <v>863.92</v>
      </c>
      <c r="AY233" t="s">
        <v>1720</v>
      </c>
      <c r="AZ233" s="3">
        <v>0.7825394</v>
      </c>
      <c r="BA233">
        <v>0</v>
      </c>
      <c r="BB233">
        <v>0</v>
      </c>
      <c r="BC233">
        <v>0</v>
      </c>
      <c r="BD233">
        <v>0</v>
      </c>
      <c r="BE233">
        <v>860.21</v>
      </c>
    </row>
    <row r="234" spans="2:57">
      <c r="B234" t="s">
        <v>1721</v>
      </c>
      <c r="C234" s="3">
        <v>0.71784060000000005</v>
      </c>
      <c r="D234">
        <v>995.46</v>
      </c>
      <c r="E234">
        <v>999.96</v>
      </c>
      <c r="G234" t="s">
        <v>1721</v>
      </c>
      <c r="H234" s="3">
        <v>0.71784060000000005</v>
      </c>
      <c r="I234">
        <v>967.57</v>
      </c>
      <c r="J234">
        <v>999.97</v>
      </c>
      <c r="K234">
        <f t="shared" si="18"/>
        <v>78887.260000000097</v>
      </c>
      <c r="M234" t="s">
        <v>1721</v>
      </c>
      <c r="N234" s="3">
        <v>0.71124100000000001</v>
      </c>
      <c r="O234">
        <v>999.21</v>
      </c>
      <c r="P234">
        <v>999.97</v>
      </c>
      <c r="Q234">
        <f t="shared" si="19"/>
        <v>70158.840000000026</v>
      </c>
      <c r="S234" t="s">
        <v>1721</v>
      </c>
      <c r="T234" s="3">
        <v>0.58279959999999997</v>
      </c>
      <c r="U234">
        <v>996.99</v>
      </c>
      <c r="V234">
        <v>999.98</v>
      </c>
      <c r="W234">
        <f t="shared" si="20"/>
        <v>79207.340000000069</v>
      </c>
      <c r="Y234" t="s">
        <v>1721</v>
      </c>
      <c r="Z234" s="3">
        <v>0.58279959999999997</v>
      </c>
      <c r="AA234">
        <v>997.48</v>
      </c>
      <c r="AB234">
        <v>999.97</v>
      </c>
      <c r="AC234">
        <f t="shared" si="21"/>
        <v>80096.510000000126</v>
      </c>
      <c r="AE234" t="s">
        <v>1721</v>
      </c>
      <c r="AF234" s="3">
        <v>0.71784099999999995</v>
      </c>
      <c r="AG234">
        <v>993.59</v>
      </c>
      <c r="AH234">
        <v>999.97</v>
      </c>
      <c r="AI234">
        <f t="shared" si="22"/>
        <v>78117.670000000013</v>
      </c>
      <c r="AK234" t="s">
        <v>1721</v>
      </c>
      <c r="AL234" s="3">
        <v>0.58279999999999998</v>
      </c>
      <c r="AM234">
        <v>991.73</v>
      </c>
      <c r="AN234">
        <v>999.97</v>
      </c>
      <c r="AO234">
        <f t="shared" si="23"/>
        <v>94494.45000000007</v>
      </c>
      <c r="AQ234" t="s">
        <v>1721</v>
      </c>
      <c r="AR234" s="3">
        <v>0.71784060000000005</v>
      </c>
      <c r="AS234">
        <v>990.16</v>
      </c>
      <c r="AT234">
        <v>999.98</v>
      </c>
      <c r="AY234" t="s">
        <v>1721</v>
      </c>
      <c r="AZ234" s="3">
        <v>0.71784060000000005</v>
      </c>
      <c r="BA234">
        <v>0</v>
      </c>
      <c r="BB234">
        <v>0</v>
      </c>
      <c r="BC234">
        <v>0</v>
      </c>
      <c r="BD234">
        <v>0</v>
      </c>
      <c r="BE234">
        <v>999.97</v>
      </c>
    </row>
    <row r="235" spans="2:57">
      <c r="B235" t="s">
        <v>1722</v>
      </c>
      <c r="C235" s="3">
        <v>0.86110679999999995</v>
      </c>
      <c r="D235">
        <v>990.15</v>
      </c>
      <c r="E235">
        <v>999.97</v>
      </c>
      <c r="G235" t="s">
        <v>1722</v>
      </c>
      <c r="H235" s="3">
        <v>0.83474890000000002</v>
      </c>
      <c r="I235">
        <v>935.58</v>
      </c>
      <c r="J235">
        <v>999.97</v>
      </c>
      <c r="K235">
        <f t="shared" si="18"/>
        <v>79887.230000000098</v>
      </c>
      <c r="M235" t="s">
        <v>1722</v>
      </c>
      <c r="N235" s="3">
        <v>0.70367199999999996</v>
      </c>
      <c r="O235">
        <v>999.55</v>
      </c>
      <c r="P235">
        <v>999.97</v>
      </c>
      <c r="Q235">
        <f t="shared" si="19"/>
        <v>71158.810000000027</v>
      </c>
      <c r="S235" t="s">
        <v>1722</v>
      </c>
      <c r="T235" s="3">
        <v>0.59472970000000003</v>
      </c>
      <c r="U235">
        <v>998.58</v>
      </c>
      <c r="V235">
        <v>999.98</v>
      </c>
      <c r="W235">
        <f t="shared" si="20"/>
        <v>80207.320000000065</v>
      </c>
      <c r="Y235" t="s">
        <v>1722</v>
      </c>
      <c r="Z235" s="3">
        <v>0.6506459</v>
      </c>
      <c r="AA235">
        <v>999.03</v>
      </c>
      <c r="AB235">
        <v>999.97</v>
      </c>
      <c r="AC235">
        <f t="shared" si="21"/>
        <v>81096.480000000127</v>
      </c>
      <c r="AE235" t="s">
        <v>1722</v>
      </c>
      <c r="AF235" s="3">
        <v>0.86110699999999996</v>
      </c>
      <c r="AG235">
        <v>990.86</v>
      </c>
      <c r="AH235">
        <v>999.97</v>
      </c>
      <c r="AI235">
        <f t="shared" si="22"/>
        <v>79117.640000000014</v>
      </c>
      <c r="AK235" t="s">
        <v>1722</v>
      </c>
      <c r="AL235" s="3">
        <v>0.65064599999999995</v>
      </c>
      <c r="AM235">
        <v>991.39</v>
      </c>
      <c r="AN235">
        <v>999.97</v>
      </c>
      <c r="AO235">
        <f t="shared" si="23"/>
        <v>95494.420000000071</v>
      </c>
      <c r="AQ235" t="s">
        <v>1722</v>
      </c>
      <c r="AR235" s="3">
        <v>0.86110690000000001</v>
      </c>
      <c r="AS235">
        <v>969.39</v>
      </c>
      <c r="AT235">
        <v>999.97</v>
      </c>
      <c r="AY235" t="s">
        <v>1722</v>
      </c>
      <c r="AZ235" s="3">
        <v>0.86110690000000001</v>
      </c>
      <c r="BA235">
        <v>0</v>
      </c>
      <c r="BB235">
        <v>0</v>
      </c>
      <c r="BC235">
        <v>0</v>
      </c>
      <c r="BD235">
        <v>0</v>
      </c>
      <c r="BE235">
        <v>999.97</v>
      </c>
    </row>
    <row r="236" spans="2:57">
      <c r="B236" t="s">
        <v>1723</v>
      </c>
      <c r="C236" s="3">
        <v>0.88984229999999997</v>
      </c>
      <c r="D236">
        <v>991.05</v>
      </c>
      <c r="E236">
        <v>999.96</v>
      </c>
      <c r="G236" t="s">
        <v>1723</v>
      </c>
      <c r="H236" s="3">
        <v>0.88984229999999997</v>
      </c>
      <c r="I236">
        <v>956.89</v>
      </c>
      <c r="J236">
        <v>999.97</v>
      </c>
      <c r="K236">
        <f t="shared" si="18"/>
        <v>80887.200000000099</v>
      </c>
      <c r="M236" t="s">
        <v>1723</v>
      </c>
      <c r="N236" s="3">
        <v>0.66736329999999999</v>
      </c>
      <c r="O236">
        <v>999.35</v>
      </c>
      <c r="P236">
        <v>999.97</v>
      </c>
      <c r="Q236">
        <f t="shared" si="19"/>
        <v>72158.780000000028</v>
      </c>
      <c r="S236" t="s">
        <v>1723</v>
      </c>
      <c r="T236" s="3">
        <v>0.63995020000000002</v>
      </c>
      <c r="U236">
        <v>998.91</v>
      </c>
      <c r="V236">
        <v>999.98</v>
      </c>
      <c r="W236">
        <f t="shared" si="20"/>
        <v>81207.300000000061</v>
      </c>
      <c r="Y236" t="s">
        <v>1723</v>
      </c>
      <c r="Z236" s="3">
        <v>0.67041130000000004</v>
      </c>
      <c r="AA236">
        <v>998.89</v>
      </c>
      <c r="AB236">
        <v>999.97</v>
      </c>
      <c r="AC236">
        <f t="shared" si="21"/>
        <v>82096.450000000128</v>
      </c>
      <c r="AE236" t="s">
        <v>1723</v>
      </c>
      <c r="AF236" s="3">
        <v>0.88984200000000002</v>
      </c>
      <c r="AG236">
        <v>991.53</v>
      </c>
      <c r="AH236">
        <v>999.97</v>
      </c>
      <c r="AI236">
        <f t="shared" si="22"/>
        <v>80117.610000000015</v>
      </c>
      <c r="AK236" t="s">
        <v>1723</v>
      </c>
      <c r="AL236" s="3">
        <v>0.67041099999999998</v>
      </c>
      <c r="AM236">
        <v>991.58</v>
      </c>
      <c r="AN236">
        <v>999.97</v>
      </c>
      <c r="AO236">
        <f t="shared" si="23"/>
        <v>96494.390000000072</v>
      </c>
      <c r="AQ236" t="s">
        <v>1723</v>
      </c>
      <c r="AR236" s="3">
        <v>0.89691370000000004</v>
      </c>
      <c r="AS236">
        <v>982.79</v>
      </c>
      <c r="AT236">
        <v>999.97</v>
      </c>
      <c r="AY236" t="s">
        <v>1723</v>
      </c>
      <c r="AZ236" s="3">
        <v>0.89691370000000004</v>
      </c>
      <c r="BA236">
        <v>0</v>
      </c>
      <c r="BB236">
        <v>0</v>
      </c>
      <c r="BC236">
        <v>0</v>
      </c>
      <c r="BD236">
        <v>0</v>
      </c>
      <c r="BE236">
        <v>999.95</v>
      </c>
    </row>
    <row r="237" spans="2:57">
      <c r="B237" t="s">
        <v>1724</v>
      </c>
      <c r="C237" s="3">
        <v>0.68631089999999995</v>
      </c>
      <c r="D237">
        <v>995.31</v>
      </c>
      <c r="E237">
        <v>999.97</v>
      </c>
      <c r="G237" t="s">
        <v>1724</v>
      </c>
      <c r="H237" s="3">
        <v>0.68865359999999998</v>
      </c>
      <c r="I237">
        <v>990.72</v>
      </c>
      <c r="J237">
        <v>999.98</v>
      </c>
      <c r="K237">
        <f t="shared" si="18"/>
        <v>81887.180000000095</v>
      </c>
      <c r="M237" t="s">
        <v>1724</v>
      </c>
      <c r="N237" s="3">
        <v>0.56553520000000002</v>
      </c>
      <c r="O237">
        <v>999.53</v>
      </c>
      <c r="P237">
        <v>999.97</v>
      </c>
      <c r="Q237">
        <f t="shared" si="19"/>
        <v>73158.750000000029</v>
      </c>
      <c r="S237" t="s">
        <v>1724</v>
      </c>
      <c r="T237" s="3">
        <v>0.51845810000000003</v>
      </c>
      <c r="U237">
        <v>998.96</v>
      </c>
      <c r="V237">
        <v>999.97</v>
      </c>
      <c r="W237">
        <f t="shared" si="20"/>
        <v>82207.270000000062</v>
      </c>
      <c r="Y237" t="s">
        <v>1724</v>
      </c>
      <c r="Z237" s="3">
        <v>0.54772189999999998</v>
      </c>
      <c r="AA237">
        <v>999.16</v>
      </c>
      <c r="AB237">
        <v>999.97</v>
      </c>
      <c r="AC237">
        <f t="shared" si="21"/>
        <v>83096.420000000129</v>
      </c>
      <c r="AE237" t="s">
        <v>1724</v>
      </c>
      <c r="AF237" s="3">
        <v>0.686311</v>
      </c>
      <c r="AG237">
        <v>991.06</v>
      </c>
      <c r="AH237">
        <v>999.97</v>
      </c>
      <c r="AI237">
        <f t="shared" si="22"/>
        <v>81117.580000000016</v>
      </c>
      <c r="AK237" t="s">
        <v>1724</v>
      </c>
      <c r="AL237" s="3">
        <v>0.54772200000000004</v>
      </c>
      <c r="AM237">
        <v>992.69</v>
      </c>
      <c r="AN237">
        <v>999.97</v>
      </c>
      <c r="AO237">
        <f t="shared" si="23"/>
        <v>97494.360000000073</v>
      </c>
      <c r="AQ237" t="s">
        <v>1724</v>
      </c>
      <c r="AR237" s="3">
        <v>0.71106539999999996</v>
      </c>
      <c r="AS237">
        <v>978.9</v>
      </c>
      <c r="AT237">
        <v>999.97</v>
      </c>
      <c r="AY237" t="s">
        <v>1724</v>
      </c>
      <c r="AZ237" s="3">
        <v>0.71106539999999996</v>
      </c>
      <c r="BA237">
        <v>0</v>
      </c>
      <c r="BB237">
        <v>0</v>
      </c>
      <c r="BC237">
        <v>0</v>
      </c>
      <c r="BD237">
        <v>0</v>
      </c>
      <c r="BE237">
        <v>999.95</v>
      </c>
    </row>
    <row r="238" spans="2:57">
      <c r="B238" t="s">
        <v>1725</v>
      </c>
      <c r="C238" s="3">
        <v>0.67793999999999999</v>
      </c>
      <c r="D238">
        <v>995.87</v>
      </c>
      <c r="E238">
        <v>999.96</v>
      </c>
      <c r="G238" t="s">
        <v>1725</v>
      </c>
      <c r="H238" s="3">
        <v>0.67793999999999999</v>
      </c>
      <c r="I238">
        <v>987.32</v>
      </c>
      <c r="J238">
        <v>999.97</v>
      </c>
      <c r="K238">
        <f t="shared" si="18"/>
        <v>82887.150000000096</v>
      </c>
      <c r="M238" t="s">
        <v>1725</v>
      </c>
      <c r="N238" s="3">
        <v>0.55973459999999997</v>
      </c>
      <c r="O238">
        <v>999.67</v>
      </c>
      <c r="P238">
        <v>999.97</v>
      </c>
      <c r="Q238">
        <f t="shared" si="19"/>
        <v>74158.72000000003</v>
      </c>
      <c r="S238" t="s">
        <v>1725</v>
      </c>
      <c r="T238" s="3">
        <v>0.52761880000000005</v>
      </c>
      <c r="U238">
        <v>999.41</v>
      </c>
      <c r="V238">
        <v>999.97</v>
      </c>
      <c r="W238">
        <f t="shared" si="20"/>
        <v>83207.240000000063</v>
      </c>
      <c r="Y238" t="s">
        <v>1725</v>
      </c>
      <c r="Z238" s="3">
        <v>0.52761880000000005</v>
      </c>
      <c r="AA238">
        <v>999.28</v>
      </c>
      <c r="AB238">
        <v>999.97</v>
      </c>
      <c r="AC238">
        <f t="shared" si="21"/>
        <v>84096.39000000013</v>
      </c>
      <c r="AE238" t="s">
        <v>1725</v>
      </c>
      <c r="AF238" s="3">
        <v>0.67793999999999999</v>
      </c>
      <c r="AG238">
        <v>990.64</v>
      </c>
      <c r="AH238">
        <v>999.97</v>
      </c>
      <c r="AI238">
        <f t="shared" si="22"/>
        <v>82117.550000000017</v>
      </c>
      <c r="AK238" t="s">
        <v>1725</v>
      </c>
      <c r="AL238" s="3">
        <v>0.55480300000000005</v>
      </c>
      <c r="AM238">
        <v>992.87</v>
      </c>
      <c r="AN238">
        <v>999.96</v>
      </c>
      <c r="AO238">
        <f t="shared" si="23"/>
        <v>98494.32000000008</v>
      </c>
      <c r="AQ238" t="s">
        <v>1725</v>
      </c>
      <c r="AR238" s="3">
        <v>0.67793999999999999</v>
      </c>
      <c r="AS238">
        <v>983.39</v>
      </c>
      <c r="AT238">
        <v>999.97</v>
      </c>
      <c r="AY238" t="s">
        <v>1725</v>
      </c>
      <c r="AZ238" s="3">
        <v>0.67793999999999999</v>
      </c>
      <c r="BA238">
        <v>0</v>
      </c>
      <c r="BB238">
        <v>0</v>
      </c>
      <c r="BC238">
        <v>0</v>
      </c>
      <c r="BD238">
        <v>0</v>
      </c>
      <c r="BE238">
        <v>999.96</v>
      </c>
    </row>
    <row r="239" spans="2:57">
      <c r="B239" t="s">
        <v>1726</v>
      </c>
      <c r="C239" s="3">
        <v>0.69213930000000001</v>
      </c>
      <c r="D239">
        <v>997.54</v>
      </c>
      <c r="E239">
        <v>999.97</v>
      </c>
      <c r="G239" t="s">
        <v>1726</v>
      </c>
      <c r="H239" s="3">
        <v>0.65148589999999995</v>
      </c>
      <c r="I239">
        <v>993.42</v>
      </c>
      <c r="J239">
        <v>999.98</v>
      </c>
      <c r="K239">
        <f t="shared" si="18"/>
        <v>83887.130000000092</v>
      </c>
      <c r="M239" t="s">
        <v>1726</v>
      </c>
      <c r="N239" s="3">
        <v>0.5383694</v>
      </c>
      <c r="O239">
        <v>999.74</v>
      </c>
      <c r="P239">
        <v>999.97</v>
      </c>
      <c r="Q239">
        <f t="shared" si="19"/>
        <v>75158.690000000031</v>
      </c>
      <c r="S239" t="s">
        <v>1726</v>
      </c>
      <c r="T239" s="3">
        <v>0.4526522</v>
      </c>
      <c r="U239">
        <v>999.44</v>
      </c>
      <c r="V239">
        <v>999.98</v>
      </c>
      <c r="W239">
        <f t="shared" si="20"/>
        <v>84207.220000000059</v>
      </c>
      <c r="Y239" t="s">
        <v>1726</v>
      </c>
      <c r="Z239" s="3">
        <v>0.4526522</v>
      </c>
      <c r="AA239">
        <v>999.56</v>
      </c>
      <c r="AB239">
        <v>999.97</v>
      </c>
      <c r="AC239">
        <f t="shared" si="21"/>
        <v>85096.360000000132</v>
      </c>
      <c r="AE239" t="s">
        <v>1726</v>
      </c>
      <c r="AF239" s="3">
        <v>0.69213899999999995</v>
      </c>
      <c r="AG239">
        <v>993.68</v>
      </c>
      <c r="AH239">
        <v>999.97</v>
      </c>
      <c r="AI239">
        <f t="shared" si="22"/>
        <v>83117.520000000019</v>
      </c>
      <c r="AK239" t="s">
        <v>1726</v>
      </c>
      <c r="AL239" s="3">
        <v>0.51531199999999999</v>
      </c>
      <c r="AM239">
        <v>992.64</v>
      </c>
      <c r="AN239">
        <v>999.97</v>
      </c>
      <c r="AO239">
        <f t="shared" si="23"/>
        <v>99494.290000000081</v>
      </c>
      <c r="AQ239" t="s">
        <v>1726</v>
      </c>
      <c r="AR239" s="3">
        <v>0.71164749999999999</v>
      </c>
      <c r="AS239">
        <v>989.68</v>
      </c>
      <c r="AT239">
        <v>999.98</v>
      </c>
      <c r="AY239" t="s">
        <v>1726</v>
      </c>
      <c r="AZ239" s="3">
        <v>0.71164749999999999</v>
      </c>
      <c r="BA239">
        <v>0</v>
      </c>
      <c r="BB239">
        <v>0</v>
      </c>
      <c r="BC239">
        <v>0</v>
      </c>
      <c r="BD239">
        <v>0</v>
      </c>
      <c r="BE239">
        <v>999.96</v>
      </c>
    </row>
    <row r="240" spans="2:57">
      <c r="B240" t="s">
        <v>1727</v>
      </c>
      <c r="C240" s="3">
        <v>0.61436610000000003</v>
      </c>
      <c r="D240">
        <v>997.22</v>
      </c>
      <c r="E240">
        <v>999.97</v>
      </c>
      <c r="G240" t="s">
        <v>1727</v>
      </c>
      <c r="H240" s="3">
        <v>0.71281720000000004</v>
      </c>
      <c r="I240">
        <v>994.29</v>
      </c>
      <c r="J240">
        <v>999.98</v>
      </c>
      <c r="K240">
        <f t="shared" si="18"/>
        <v>84887.110000000088</v>
      </c>
      <c r="M240" t="s">
        <v>1727</v>
      </c>
      <c r="N240" s="3">
        <v>0.52366959999999996</v>
      </c>
      <c r="O240">
        <v>999.66</v>
      </c>
      <c r="P240">
        <v>999.98</v>
      </c>
      <c r="Q240">
        <f t="shared" si="19"/>
        <v>76158.670000000027</v>
      </c>
      <c r="S240" t="s">
        <v>1727</v>
      </c>
      <c r="T240" s="3">
        <v>0.52414139999999998</v>
      </c>
      <c r="U240">
        <v>999.43</v>
      </c>
      <c r="V240">
        <v>999.96</v>
      </c>
      <c r="W240">
        <f t="shared" si="20"/>
        <v>85207.180000000066</v>
      </c>
      <c r="Y240" t="s">
        <v>1727</v>
      </c>
      <c r="Z240" s="3">
        <v>0.48528880000000002</v>
      </c>
      <c r="AA240">
        <v>999.25</v>
      </c>
      <c r="AB240">
        <v>999.96</v>
      </c>
      <c r="AC240">
        <f t="shared" si="21"/>
        <v>86096.320000000138</v>
      </c>
      <c r="AE240" t="s">
        <v>1727</v>
      </c>
      <c r="AF240" s="3">
        <v>0.64021700000000004</v>
      </c>
      <c r="AG240">
        <v>991.84</v>
      </c>
      <c r="AH240">
        <v>999.97</v>
      </c>
      <c r="AI240">
        <f t="shared" si="22"/>
        <v>84117.49000000002</v>
      </c>
      <c r="AK240" t="s">
        <v>1727</v>
      </c>
      <c r="AL240" s="3">
        <v>0.49232900000000002</v>
      </c>
      <c r="AM240">
        <v>992.32</v>
      </c>
      <c r="AN240">
        <v>999.97</v>
      </c>
      <c r="AO240">
        <f t="shared" si="23"/>
        <v>100494.26000000008</v>
      </c>
      <c r="AQ240" t="s">
        <v>1727</v>
      </c>
      <c r="AR240" s="3">
        <v>0.71281729999999999</v>
      </c>
      <c r="AS240">
        <v>989.05</v>
      </c>
      <c r="AT240">
        <v>999.97</v>
      </c>
      <c r="AY240" t="s">
        <v>1727</v>
      </c>
      <c r="AZ240" s="3">
        <v>0.71281729999999999</v>
      </c>
      <c r="BA240">
        <v>0</v>
      </c>
      <c r="BB240">
        <v>0</v>
      </c>
      <c r="BC240">
        <v>0</v>
      </c>
      <c r="BD240">
        <v>0</v>
      </c>
      <c r="BE240">
        <v>999.96</v>
      </c>
    </row>
    <row r="241" spans="2:57">
      <c r="B241" t="s">
        <v>1728</v>
      </c>
      <c r="C241" s="3">
        <v>0.53272260000000005</v>
      </c>
      <c r="D241">
        <v>997.85</v>
      </c>
      <c r="E241">
        <v>999.96</v>
      </c>
      <c r="G241" t="s">
        <v>1728</v>
      </c>
      <c r="H241" s="3">
        <v>0.53188590000000002</v>
      </c>
      <c r="I241">
        <v>995.74</v>
      </c>
      <c r="J241">
        <v>999.98</v>
      </c>
      <c r="K241">
        <f t="shared" si="18"/>
        <v>85887.090000000084</v>
      </c>
      <c r="M241" t="s">
        <v>1728</v>
      </c>
      <c r="N241" s="3">
        <v>0.59134629999999999</v>
      </c>
      <c r="O241">
        <v>999.74</v>
      </c>
      <c r="P241">
        <v>999.97</v>
      </c>
      <c r="Q241">
        <f t="shared" si="19"/>
        <v>77158.640000000029</v>
      </c>
      <c r="S241" t="s">
        <v>1728</v>
      </c>
      <c r="T241" s="3">
        <v>0.35252850000000002</v>
      </c>
      <c r="U241">
        <v>999.52</v>
      </c>
      <c r="V241">
        <v>999.97</v>
      </c>
      <c r="W241">
        <f t="shared" si="20"/>
        <v>86207.150000000067</v>
      </c>
      <c r="Y241" t="s">
        <v>1728</v>
      </c>
      <c r="Z241" s="3">
        <v>0.35252850000000002</v>
      </c>
      <c r="AA241">
        <v>999.4</v>
      </c>
      <c r="AB241">
        <v>999.97</v>
      </c>
      <c r="AC241">
        <f t="shared" si="21"/>
        <v>87096.290000000139</v>
      </c>
      <c r="AE241" t="s">
        <v>1728</v>
      </c>
      <c r="AF241" s="3">
        <v>0.53272299999999995</v>
      </c>
      <c r="AG241">
        <v>991.39</v>
      </c>
      <c r="AH241">
        <v>999.97</v>
      </c>
      <c r="AI241">
        <f t="shared" si="22"/>
        <v>85117.460000000021</v>
      </c>
      <c r="AK241" t="s">
        <v>1728</v>
      </c>
      <c r="AL241" s="3">
        <v>0.39695900000000001</v>
      </c>
      <c r="AM241">
        <v>993.29</v>
      </c>
      <c r="AN241">
        <v>999.97</v>
      </c>
      <c r="AO241">
        <f t="shared" si="23"/>
        <v>101494.23000000008</v>
      </c>
      <c r="AQ241" t="s">
        <v>1728</v>
      </c>
      <c r="AR241" s="3">
        <v>0.56670679999999996</v>
      </c>
      <c r="AS241">
        <v>990.4</v>
      </c>
      <c r="AT241">
        <v>999.97</v>
      </c>
      <c r="AY241" t="s">
        <v>1728</v>
      </c>
      <c r="AZ241" s="3">
        <v>0.56670679999999996</v>
      </c>
      <c r="BA241">
        <v>0</v>
      </c>
      <c r="BB241">
        <v>0</v>
      </c>
      <c r="BC241">
        <v>0</v>
      </c>
      <c r="BD241">
        <v>0</v>
      </c>
      <c r="BE241">
        <v>999.97</v>
      </c>
    </row>
    <row r="242" spans="2:57">
      <c r="B242" t="s">
        <v>1729</v>
      </c>
      <c r="C242" s="3">
        <v>0.62067190000000005</v>
      </c>
      <c r="D242">
        <v>998.98</v>
      </c>
      <c r="E242">
        <v>999.97</v>
      </c>
      <c r="G242" t="s">
        <v>1729</v>
      </c>
      <c r="H242" s="3">
        <v>0.62067190000000005</v>
      </c>
      <c r="I242">
        <v>997.16</v>
      </c>
      <c r="J242">
        <v>999.96</v>
      </c>
      <c r="K242">
        <f t="shared" si="18"/>
        <v>86887.05000000009</v>
      </c>
      <c r="M242" t="s">
        <v>1729</v>
      </c>
      <c r="N242" s="3">
        <v>0.51556749999999996</v>
      </c>
      <c r="O242">
        <v>999.76</v>
      </c>
      <c r="P242">
        <v>999.98</v>
      </c>
      <c r="Q242">
        <f t="shared" si="19"/>
        <v>78158.620000000024</v>
      </c>
      <c r="S242" t="s">
        <v>1729</v>
      </c>
      <c r="T242" s="3">
        <v>0.47389959999999998</v>
      </c>
      <c r="U242">
        <v>999.38</v>
      </c>
      <c r="V242">
        <v>999.98</v>
      </c>
      <c r="W242">
        <f t="shared" si="20"/>
        <v>87207.130000000063</v>
      </c>
      <c r="Y242" t="s">
        <v>1729</v>
      </c>
      <c r="Z242" s="3">
        <v>0.44221339999999998</v>
      </c>
      <c r="AA242">
        <v>999.25</v>
      </c>
      <c r="AB242">
        <v>999.96</v>
      </c>
      <c r="AC242">
        <f t="shared" si="21"/>
        <v>88096.250000000146</v>
      </c>
      <c r="AE242" t="s">
        <v>1729</v>
      </c>
      <c r="AF242" s="3">
        <v>0.64133200000000001</v>
      </c>
      <c r="AG242">
        <v>995.69</v>
      </c>
      <c r="AH242">
        <v>999.96</v>
      </c>
      <c r="AI242">
        <f t="shared" si="22"/>
        <v>86117.420000000027</v>
      </c>
      <c r="AK242" t="s">
        <v>1729</v>
      </c>
      <c r="AL242" s="3">
        <v>0.49053999999999998</v>
      </c>
      <c r="AM242">
        <v>993.82</v>
      </c>
      <c r="AN242">
        <v>999.97</v>
      </c>
      <c r="AO242">
        <f t="shared" si="23"/>
        <v>102494.20000000008</v>
      </c>
      <c r="AQ242" t="s">
        <v>1729</v>
      </c>
      <c r="AR242" s="3">
        <v>0.64300550000000001</v>
      </c>
      <c r="AS242">
        <v>995.25</v>
      </c>
      <c r="AT242">
        <v>999.97</v>
      </c>
      <c r="AY242" t="s">
        <v>1729</v>
      </c>
      <c r="AZ242" s="3">
        <v>0.64300550000000001</v>
      </c>
      <c r="BA242">
        <v>0</v>
      </c>
      <c r="BB242">
        <v>0</v>
      </c>
      <c r="BC242">
        <v>0</v>
      </c>
      <c r="BD242">
        <v>0</v>
      </c>
      <c r="BE242">
        <v>999.95</v>
      </c>
    </row>
    <row r="243" spans="2:57">
      <c r="B243" t="s">
        <v>1730</v>
      </c>
      <c r="C243" s="3">
        <v>0.96808859999999997</v>
      </c>
      <c r="D243">
        <v>0.14000000000000001</v>
      </c>
      <c r="E243">
        <v>0.15</v>
      </c>
      <c r="G243" t="s">
        <v>1730</v>
      </c>
      <c r="H243" s="3">
        <v>0.96808859999999997</v>
      </c>
      <c r="I243">
        <v>0.06</v>
      </c>
      <c r="J243">
        <v>0.06</v>
      </c>
      <c r="K243">
        <f t="shared" si="18"/>
        <v>86887.110000000088</v>
      </c>
      <c r="M243" t="s">
        <v>1730</v>
      </c>
      <c r="N243" s="3">
        <v>0.96808859999999997</v>
      </c>
      <c r="O243">
        <v>0.1</v>
      </c>
      <c r="P243">
        <v>0.1</v>
      </c>
      <c r="Q243">
        <f t="shared" si="19"/>
        <v>78158.72000000003</v>
      </c>
      <c r="S243" t="s">
        <v>1730</v>
      </c>
      <c r="T243" s="3">
        <v>0.96808859999999997</v>
      </c>
      <c r="U243">
        <v>0.05</v>
      </c>
      <c r="V243">
        <v>0.05</v>
      </c>
      <c r="W243">
        <f t="shared" si="20"/>
        <v>87207.180000000066</v>
      </c>
      <c r="Y243" t="s">
        <v>1730</v>
      </c>
      <c r="Z243" s="3">
        <v>0.96808859999999997</v>
      </c>
      <c r="AA243">
        <v>0.06</v>
      </c>
      <c r="AB243">
        <v>0.06</v>
      </c>
      <c r="AC243">
        <f t="shared" si="21"/>
        <v>88096.310000000143</v>
      </c>
      <c r="AE243" t="s">
        <v>1730</v>
      </c>
      <c r="AF243" s="3">
        <v>0.96808899999999998</v>
      </c>
      <c r="AG243">
        <v>1.78</v>
      </c>
      <c r="AH243">
        <v>1.78</v>
      </c>
      <c r="AI243">
        <f t="shared" si="22"/>
        <v>86119.200000000026</v>
      </c>
      <c r="AK243" t="s">
        <v>1730</v>
      </c>
      <c r="AL243" s="3">
        <v>0.96808899999999998</v>
      </c>
      <c r="AM243">
        <v>0.84</v>
      </c>
      <c r="AN243">
        <v>0.84</v>
      </c>
      <c r="AO243">
        <f t="shared" si="23"/>
        <v>102495.04000000008</v>
      </c>
      <c r="AQ243" t="s">
        <v>1730</v>
      </c>
      <c r="AR243" s="3">
        <v>0.96808859999999997</v>
      </c>
      <c r="AS243">
        <v>0.01</v>
      </c>
      <c r="AT243">
        <v>0.01</v>
      </c>
      <c r="AY243" t="s">
        <v>1730</v>
      </c>
      <c r="AZ243" s="3">
        <v>0.96808859999999997</v>
      </c>
      <c r="BA243">
        <v>0</v>
      </c>
      <c r="BB243">
        <v>0</v>
      </c>
      <c r="BC243">
        <v>0</v>
      </c>
      <c r="BD243">
        <v>0</v>
      </c>
      <c r="BE243">
        <v>0.01</v>
      </c>
    </row>
    <row r="244" spans="2:57">
      <c r="B244" t="s">
        <v>1731</v>
      </c>
      <c r="C244" s="3">
        <v>1</v>
      </c>
      <c r="D244">
        <v>0</v>
      </c>
      <c r="E244">
        <v>0</v>
      </c>
      <c r="G244" t="s">
        <v>1731</v>
      </c>
      <c r="H244" s="3">
        <v>1</v>
      </c>
      <c r="I244">
        <v>0</v>
      </c>
      <c r="J244">
        <v>0</v>
      </c>
      <c r="K244">
        <f t="shared" si="18"/>
        <v>86887.110000000088</v>
      </c>
      <c r="M244" t="s">
        <v>1731</v>
      </c>
      <c r="N244" s="3">
        <v>1</v>
      </c>
      <c r="O244">
        <v>0.04</v>
      </c>
      <c r="P244">
        <v>0.04</v>
      </c>
      <c r="Q244">
        <f t="shared" si="19"/>
        <v>78158.760000000024</v>
      </c>
      <c r="S244" t="s">
        <v>1731</v>
      </c>
      <c r="T244" s="3">
        <v>1</v>
      </c>
      <c r="U244">
        <v>0.02</v>
      </c>
      <c r="V244">
        <v>0.02</v>
      </c>
      <c r="W244">
        <f t="shared" si="20"/>
        <v>87207.20000000007</v>
      </c>
      <c r="Y244" t="s">
        <v>1731</v>
      </c>
      <c r="Z244" s="3">
        <v>1</v>
      </c>
      <c r="AA244">
        <v>0.03</v>
      </c>
      <c r="AB244">
        <v>0.03</v>
      </c>
      <c r="AC244">
        <f t="shared" si="21"/>
        <v>88096.340000000142</v>
      </c>
      <c r="AE244" t="s">
        <v>1731</v>
      </c>
      <c r="AF244" s="3">
        <v>1</v>
      </c>
      <c r="AG244">
        <v>0.02</v>
      </c>
      <c r="AH244">
        <v>0.02</v>
      </c>
      <c r="AI244">
        <f t="shared" si="22"/>
        <v>86119.22000000003</v>
      </c>
      <c r="AK244" t="s">
        <v>1731</v>
      </c>
      <c r="AL244" s="3">
        <v>1</v>
      </c>
      <c r="AM244">
        <v>0.31</v>
      </c>
      <c r="AN244">
        <v>0.31</v>
      </c>
      <c r="AO244">
        <f t="shared" si="23"/>
        <v>102495.35000000008</v>
      </c>
      <c r="AQ244" t="s">
        <v>1731</v>
      </c>
      <c r="AR244" s="3">
        <v>1</v>
      </c>
      <c r="AS244">
        <v>0</v>
      </c>
      <c r="AT244">
        <v>0</v>
      </c>
      <c r="AY244" t="s">
        <v>1731</v>
      </c>
      <c r="AZ244" s="3">
        <v>1</v>
      </c>
      <c r="BA244">
        <v>0</v>
      </c>
      <c r="BB244">
        <v>0</v>
      </c>
      <c r="BC244">
        <v>0</v>
      </c>
      <c r="BD244">
        <v>0</v>
      </c>
      <c r="BE244">
        <v>0</v>
      </c>
    </row>
    <row r="245" spans="2:57">
      <c r="B245" t="s">
        <v>1732</v>
      </c>
      <c r="C245" s="3">
        <v>1</v>
      </c>
      <c r="D245">
        <v>0</v>
      </c>
      <c r="E245">
        <v>0</v>
      </c>
      <c r="G245" t="s">
        <v>1732</v>
      </c>
      <c r="H245" s="3">
        <v>1</v>
      </c>
      <c r="I245">
        <v>0</v>
      </c>
      <c r="J245">
        <v>0</v>
      </c>
      <c r="K245">
        <f t="shared" si="18"/>
        <v>86887.110000000088</v>
      </c>
      <c r="M245" t="s">
        <v>1732</v>
      </c>
      <c r="N245" s="3">
        <v>1</v>
      </c>
      <c r="O245">
        <v>0.02</v>
      </c>
      <c r="P245">
        <v>0.02</v>
      </c>
      <c r="Q245">
        <f t="shared" si="19"/>
        <v>78158.780000000028</v>
      </c>
      <c r="S245" t="s">
        <v>1732</v>
      </c>
      <c r="T245" s="3">
        <v>1</v>
      </c>
      <c r="U245">
        <v>0.01</v>
      </c>
      <c r="V245">
        <v>0.01</v>
      </c>
      <c r="W245">
        <f t="shared" si="20"/>
        <v>87207.210000000065</v>
      </c>
      <c r="Y245" t="s">
        <v>1732</v>
      </c>
      <c r="Z245" s="3">
        <v>1</v>
      </c>
      <c r="AA245">
        <v>0.02</v>
      </c>
      <c r="AB245">
        <v>0.02</v>
      </c>
      <c r="AC245">
        <f t="shared" si="21"/>
        <v>88096.360000000146</v>
      </c>
      <c r="AE245" t="s">
        <v>1732</v>
      </c>
      <c r="AF245" s="3">
        <v>1</v>
      </c>
      <c r="AG245">
        <v>0.02</v>
      </c>
      <c r="AH245">
        <v>0.02</v>
      </c>
      <c r="AI245">
        <f t="shared" si="22"/>
        <v>86119.240000000034</v>
      </c>
      <c r="AK245" t="s">
        <v>1732</v>
      </c>
      <c r="AL245" s="3">
        <v>1</v>
      </c>
      <c r="AM245">
        <v>0.17</v>
      </c>
      <c r="AN245">
        <v>0.17</v>
      </c>
      <c r="AO245">
        <f t="shared" si="23"/>
        <v>102495.52000000008</v>
      </c>
      <c r="AQ245" t="s">
        <v>1732</v>
      </c>
      <c r="AR245" s="3">
        <v>1</v>
      </c>
      <c r="AS245">
        <v>0</v>
      </c>
      <c r="AT245">
        <v>0</v>
      </c>
      <c r="AY245" t="s">
        <v>1732</v>
      </c>
      <c r="AZ245" s="3">
        <v>1</v>
      </c>
      <c r="BA245">
        <v>0</v>
      </c>
      <c r="BB245">
        <v>0</v>
      </c>
      <c r="BC245">
        <v>0</v>
      </c>
      <c r="BD245">
        <v>0</v>
      </c>
      <c r="BE245">
        <v>0</v>
      </c>
    </row>
    <row r="246" spans="2:57">
      <c r="B246" t="s">
        <v>1733</v>
      </c>
      <c r="C246" s="3">
        <v>0.98819279999999998</v>
      </c>
      <c r="D246">
        <v>0.11</v>
      </c>
      <c r="E246">
        <v>0.11</v>
      </c>
      <c r="G246" t="s">
        <v>1733</v>
      </c>
      <c r="H246" s="3">
        <v>0.98819279999999998</v>
      </c>
      <c r="I246">
        <v>0.05</v>
      </c>
      <c r="J246">
        <v>0.06</v>
      </c>
      <c r="K246">
        <f t="shared" si="18"/>
        <v>86887.170000000086</v>
      </c>
      <c r="M246" t="s">
        <v>1733</v>
      </c>
      <c r="N246" s="3">
        <v>0.98819279999999998</v>
      </c>
      <c r="O246">
        <v>0.08</v>
      </c>
      <c r="P246">
        <v>0.08</v>
      </c>
      <c r="Q246">
        <f t="shared" si="19"/>
        <v>78158.86000000003</v>
      </c>
      <c r="S246" t="s">
        <v>1733</v>
      </c>
      <c r="T246" s="3">
        <v>0.98819279999999998</v>
      </c>
      <c r="U246">
        <v>0.04</v>
      </c>
      <c r="V246">
        <v>0.04</v>
      </c>
      <c r="W246">
        <f t="shared" si="20"/>
        <v>87207.250000000058</v>
      </c>
      <c r="Y246" t="s">
        <v>1733</v>
      </c>
      <c r="Z246" s="3">
        <v>0.98819279999999998</v>
      </c>
      <c r="AA246">
        <v>0.06</v>
      </c>
      <c r="AB246">
        <v>0.06</v>
      </c>
      <c r="AC246">
        <f t="shared" si="21"/>
        <v>88096.420000000144</v>
      </c>
      <c r="AE246" t="s">
        <v>1733</v>
      </c>
      <c r="AF246" s="3">
        <v>0.98819299999999999</v>
      </c>
      <c r="AG246">
        <v>1.61</v>
      </c>
      <c r="AH246">
        <v>1.61</v>
      </c>
      <c r="AI246">
        <f t="shared" si="22"/>
        <v>86120.850000000035</v>
      </c>
      <c r="AK246" t="s">
        <v>1733</v>
      </c>
      <c r="AL246" s="3">
        <v>0.98819299999999999</v>
      </c>
      <c r="AM246">
        <v>0.71</v>
      </c>
      <c r="AN246">
        <v>0.71</v>
      </c>
      <c r="AO246">
        <f t="shared" si="23"/>
        <v>102496.23000000008</v>
      </c>
      <c r="AQ246" t="s">
        <v>1733</v>
      </c>
      <c r="AR246" s="3">
        <v>0.98819279999999998</v>
      </c>
      <c r="AS246">
        <v>0.01</v>
      </c>
      <c r="AT246">
        <v>0.01</v>
      </c>
      <c r="AY246" t="s">
        <v>1733</v>
      </c>
      <c r="AZ246" s="3">
        <v>0.98819279999999998</v>
      </c>
      <c r="BA246">
        <v>0</v>
      </c>
      <c r="BB246">
        <v>0</v>
      </c>
      <c r="BC246">
        <v>0</v>
      </c>
      <c r="BD246">
        <v>0</v>
      </c>
      <c r="BE246">
        <v>0.01</v>
      </c>
    </row>
    <row r="247" spans="2:57">
      <c r="B247" t="s">
        <v>1734</v>
      </c>
      <c r="C247" s="3">
        <v>0.96808859999999997</v>
      </c>
      <c r="D247">
        <v>0.18</v>
      </c>
      <c r="E247">
        <v>0.18</v>
      </c>
      <c r="G247" t="s">
        <v>1734</v>
      </c>
      <c r="H247" s="3">
        <v>0.96808859999999997</v>
      </c>
      <c r="I247">
        <v>0.05</v>
      </c>
      <c r="J247">
        <v>0.05</v>
      </c>
      <c r="K247">
        <f t="shared" si="18"/>
        <v>86887.220000000088</v>
      </c>
      <c r="M247" t="s">
        <v>1734</v>
      </c>
      <c r="N247" s="3">
        <v>0.96808859999999997</v>
      </c>
      <c r="O247">
        <v>0.08</v>
      </c>
      <c r="P247">
        <v>0.08</v>
      </c>
      <c r="Q247">
        <f t="shared" si="19"/>
        <v>78158.940000000031</v>
      </c>
      <c r="S247" t="s">
        <v>1734</v>
      </c>
      <c r="T247" s="3">
        <v>0.96808859999999997</v>
      </c>
      <c r="U247">
        <v>0.05</v>
      </c>
      <c r="V247">
        <v>0.05</v>
      </c>
      <c r="W247">
        <f t="shared" si="20"/>
        <v>87207.300000000061</v>
      </c>
      <c r="Y247" t="s">
        <v>1734</v>
      </c>
      <c r="Z247" s="3">
        <v>0.96808859999999997</v>
      </c>
      <c r="AA247">
        <v>0.06</v>
      </c>
      <c r="AB247">
        <v>0.06</v>
      </c>
      <c r="AC247">
        <f t="shared" si="21"/>
        <v>88096.480000000141</v>
      </c>
      <c r="AE247" t="s">
        <v>1734</v>
      </c>
      <c r="AF247" s="3">
        <v>0.96808899999999998</v>
      </c>
      <c r="AG247">
        <v>1.82</v>
      </c>
      <c r="AH247">
        <v>1.83</v>
      </c>
      <c r="AI247">
        <f t="shared" si="22"/>
        <v>86122.680000000037</v>
      </c>
      <c r="AK247" t="s">
        <v>1734</v>
      </c>
      <c r="AL247" s="3">
        <v>0.96808899999999998</v>
      </c>
      <c r="AM247">
        <v>0.64</v>
      </c>
      <c r="AN247">
        <v>0.64</v>
      </c>
      <c r="AO247">
        <f t="shared" si="23"/>
        <v>102496.87000000008</v>
      </c>
      <c r="AQ247" t="s">
        <v>1734</v>
      </c>
      <c r="AR247" s="3">
        <v>0.96808859999999997</v>
      </c>
      <c r="AS247">
        <v>0.01</v>
      </c>
      <c r="AT247">
        <v>0.01</v>
      </c>
      <c r="AY247" t="s">
        <v>1734</v>
      </c>
      <c r="AZ247" s="3">
        <v>0.96808859999999997</v>
      </c>
      <c r="BA247">
        <v>0</v>
      </c>
      <c r="BB247">
        <v>0</v>
      </c>
      <c r="BC247">
        <v>0</v>
      </c>
      <c r="BD247">
        <v>0</v>
      </c>
      <c r="BE247">
        <v>0.01</v>
      </c>
    </row>
    <row r="248" spans="2:57">
      <c r="B248" t="s">
        <v>1735</v>
      </c>
      <c r="C248" s="3">
        <v>1</v>
      </c>
      <c r="D248">
        <v>0</v>
      </c>
      <c r="E248">
        <v>0</v>
      </c>
      <c r="G248" t="s">
        <v>1735</v>
      </c>
      <c r="H248" s="3">
        <v>1</v>
      </c>
      <c r="I248">
        <v>0</v>
      </c>
      <c r="J248">
        <v>0</v>
      </c>
      <c r="K248">
        <f t="shared" si="18"/>
        <v>86887.220000000088</v>
      </c>
      <c r="M248" t="s">
        <v>1735</v>
      </c>
      <c r="N248" s="3">
        <v>1</v>
      </c>
      <c r="O248">
        <v>0.01</v>
      </c>
      <c r="P248">
        <v>0.01</v>
      </c>
      <c r="Q248">
        <f t="shared" si="19"/>
        <v>78158.950000000026</v>
      </c>
      <c r="S248" t="s">
        <v>1735</v>
      </c>
      <c r="T248" s="3">
        <v>1</v>
      </c>
      <c r="U248">
        <v>0</v>
      </c>
      <c r="V248">
        <v>0</v>
      </c>
      <c r="W248">
        <f t="shared" si="20"/>
        <v>87207.300000000061</v>
      </c>
      <c r="Y248" t="s">
        <v>1735</v>
      </c>
      <c r="Z248" s="3">
        <v>1</v>
      </c>
      <c r="AA248">
        <v>0.01</v>
      </c>
      <c r="AB248">
        <v>0.01</v>
      </c>
      <c r="AC248">
        <f t="shared" si="21"/>
        <v>88096.490000000136</v>
      </c>
      <c r="AE248" t="s">
        <v>1735</v>
      </c>
      <c r="AF248" s="3">
        <v>1</v>
      </c>
      <c r="AG248">
        <v>0.02</v>
      </c>
      <c r="AH248">
        <v>0.02</v>
      </c>
      <c r="AI248">
        <f t="shared" si="22"/>
        <v>86122.700000000041</v>
      </c>
      <c r="AK248" t="s">
        <v>1735</v>
      </c>
      <c r="AL248" s="3">
        <v>1</v>
      </c>
      <c r="AM248">
        <v>0.04</v>
      </c>
      <c r="AN248">
        <v>0.04</v>
      </c>
      <c r="AO248">
        <f t="shared" si="23"/>
        <v>102496.91000000008</v>
      </c>
      <c r="AQ248" t="s">
        <v>1735</v>
      </c>
      <c r="AR248" s="3">
        <v>1</v>
      </c>
      <c r="AS248">
        <v>0</v>
      </c>
      <c r="AT248">
        <v>0</v>
      </c>
      <c r="AY248" t="s">
        <v>1735</v>
      </c>
      <c r="AZ248" s="3">
        <v>1</v>
      </c>
      <c r="BA248">
        <v>0</v>
      </c>
      <c r="BB248">
        <v>0</v>
      </c>
      <c r="BC248">
        <v>0</v>
      </c>
      <c r="BD248">
        <v>0</v>
      </c>
      <c r="BE248">
        <v>0</v>
      </c>
    </row>
    <row r="249" spans="2:57">
      <c r="B249" t="s">
        <v>1736</v>
      </c>
      <c r="C249" s="3">
        <v>0.99306559999999999</v>
      </c>
      <c r="D249">
        <v>0.17</v>
      </c>
      <c r="E249">
        <v>0.17</v>
      </c>
      <c r="G249" t="s">
        <v>1736</v>
      </c>
      <c r="H249" s="3">
        <v>0.99306559999999999</v>
      </c>
      <c r="I249">
        <v>0.05</v>
      </c>
      <c r="J249">
        <v>0.05</v>
      </c>
      <c r="K249">
        <f t="shared" si="18"/>
        <v>86887.270000000091</v>
      </c>
      <c r="M249" t="s">
        <v>1736</v>
      </c>
      <c r="N249" s="3">
        <v>0.99306559999999999</v>
      </c>
      <c r="O249">
        <v>7.0000000000000007E-2</v>
      </c>
      <c r="P249">
        <v>7.0000000000000007E-2</v>
      </c>
      <c r="Q249">
        <f t="shared" si="19"/>
        <v>78159.020000000033</v>
      </c>
      <c r="S249" t="s">
        <v>1736</v>
      </c>
      <c r="T249" s="3">
        <v>0.99306559999999999</v>
      </c>
      <c r="U249">
        <v>0.05</v>
      </c>
      <c r="V249">
        <v>0.05</v>
      </c>
      <c r="W249">
        <f t="shared" si="20"/>
        <v>87207.350000000064</v>
      </c>
      <c r="Y249" t="s">
        <v>1736</v>
      </c>
      <c r="Z249" s="3">
        <v>0.99306559999999999</v>
      </c>
      <c r="AA249">
        <v>0.08</v>
      </c>
      <c r="AB249">
        <v>0.08</v>
      </c>
      <c r="AC249">
        <f t="shared" si="21"/>
        <v>88096.570000000138</v>
      </c>
      <c r="AE249" t="s">
        <v>1736</v>
      </c>
      <c r="AF249" s="3">
        <v>0.993066</v>
      </c>
      <c r="AG249">
        <v>2.08</v>
      </c>
      <c r="AH249">
        <v>2.08</v>
      </c>
      <c r="AI249">
        <f t="shared" si="22"/>
        <v>86124.780000000042</v>
      </c>
      <c r="AK249" t="s">
        <v>1736</v>
      </c>
      <c r="AL249" s="3">
        <v>0.993066</v>
      </c>
      <c r="AM249">
        <v>0.61</v>
      </c>
      <c r="AN249">
        <v>0.61</v>
      </c>
      <c r="AO249">
        <f t="shared" si="23"/>
        <v>102497.52000000008</v>
      </c>
      <c r="AQ249" t="s">
        <v>1736</v>
      </c>
      <c r="AR249" s="3">
        <v>0.99306559999999999</v>
      </c>
      <c r="AS249">
        <v>0.01</v>
      </c>
      <c r="AT249">
        <v>0.01</v>
      </c>
      <c r="AY249" t="s">
        <v>1736</v>
      </c>
      <c r="AZ249" s="3">
        <v>0.99306559999999999</v>
      </c>
      <c r="BA249">
        <v>0</v>
      </c>
      <c r="BB249">
        <v>0</v>
      </c>
      <c r="BC249">
        <v>0</v>
      </c>
      <c r="BD249">
        <v>0</v>
      </c>
      <c r="BE249">
        <v>0.01</v>
      </c>
    </row>
    <row r="250" spans="2:57">
      <c r="B250" t="s">
        <v>1737</v>
      </c>
      <c r="C250" s="3">
        <v>0.96808859999999997</v>
      </c>
      <c r="D250">
        <v>0.14000000000000001</v>
      </c>
      <c r="E250">
        <v>0.14000000000000001</v>
      </c>
      <c r="G250" t="s">
        <v>1737</v>
      </c>
      <c r="H250" s="3">
        <v>0.96808859999999997</v>
      </c>
      <c r="I250">
        <v>0.05</v>
      </c>
      <c r="J250">
        <v>0.05</v>
      </c>
      <c r="K250">
        <f t="shared" si="18"/>
        <v>86887.320000000094</v>
      </c>
      <c r="M250" t="s">
        <v>1737</v>
      </c>
      <c r="N250" s="3">
        <v>0.96808859999999997</v>
      </c>
      <c r="O250">
        <v>0.08</v>
      </c>
      <c r="P250">
        <v>0.08</v>
      </c>
      <c r="Q250">
        <f t="shared" si="19"/>
        <v>78159.100000000035</v>
      </c>
      <c r="S250" t="s">
        <v>1737</v>
      </c>
      <c r="T250" s="3">
        <v>0.96808859999999997</v>
      </c>
      <c r="U250">
        <v>0.05</v>
      </c>
      <c r="V250">
        <v>0.05</v>
      </c>
      <c r="W250">
        <f t="shared" si="20"/>
        <v>87207.400000000067</v>
      </c>
      <c r="Y250" t="s">
        <v>1737</v>
      </c>
      <c r="Z250" s="3">
        <v>0.96808859999999997</v>
      </c>
      <c r="AA250">
        <v>0.08</v>
      </c>
      <c r="AB250">
        <v>0.08</v>
      </c>
      <c r="AC250">
        <f t="shared" si="21"/>
        <v>88096.65000000014</v>
      </c>
      <c r="AE250" t="s">
        <v>1737</v>
      </c>
      <c r="AF250" s="3">
        <v>0.96808899999999998</v>
      </c>
      <c r="AG250">
        <v>1.47</v>
      </c>
      <c r="AH250">
        <v>1.47</v>
      </c>
      <c r="AI250">
        <f t="shared" si="22"/>
        <v>86126.250000000044</v>
      </c>
      <c r="AK250" t="s">
        <v>1737</v>
      </c>
      <c r="AL250" s="3">
        <v>0.96808899999999998</v>
      </c>
      <c r="AM250">
        <v>0.64</v>
      </c>
      <c r="AN250">
        <v>0.64</v>
      </c>
      <c r="AO250">
        <f t="shared" si="23"/>
        <v>102498.16000000008</v>
      </c>
      <c r="AQ250" t="s">
        <v>1737</v>
      </c>
      <c r="AR250" s="3">
        <v>0.96808859999999997</v>
      </c>
      <c r="AS250">
        <v>0.01</v>
      </c>
      <c r="AT250">
        <v>0.01</v>
      </c>
      <c r="AY250" t="s">
        <v>1737</v>
      </c>
      <c r="AZ250" s="3">
        <v>0.96808859999999997</v>
      </c>
      <c r="BA250">
        <v>0</v>
      </c>
      <c r="BB250">
        <v>0</v>
      </c>
      <c r="BC250">
        <v>0</v>
      </c>
      <c r="BD250">
        <v>0</v>
      </c>
      <c r="BE250">
        <v>0.01</v>
      </c>
    </row>
    <row r="251" spans="2:57">
      <c r="B251" t="s">
        <v>1738</v>
      </c>
      <c r="C251" s="3">
        <v>0.99094499999999996</v>
      </c>
      <c r="D251">
        <v>0.83</v>
      </c>
      <c r="E251">
        <v>0.84</v>
      </c>
      <c r="G251" t="s">
        <v>1738</v>
      </c>
      <c r="H251" s="3">
        <v>0.99094499999999996</v>
      </c>
      <c r="I251">
        <v>1.05</v>
      </c>
      <c r="J251">
        <v>1.1000000000000001</v>
      </c>
      <c r="K251">
        <f t="shared" si="18"/>
        <v>86888.4200000001</v>
      </c>
      <c r="M251" t="s">
        <v>1738</v>
      </c>
      <c r="N251" s="3">
        <v>0.99094499999999996</v>
      </c>
      <c r="O251">
        <v>1.02</v>
      </c>
      <c r="P251">
        <v>1.02</v>
      </c>
      <c r="Q251">
        <f t="shared" si="19"/>
        <v>78160.120000000039</v>
      </c>
      <c r="S251" t="s">
        <v>1738</v>
      </c>
      <c r="T251" s="3">
        <v>0.99094499999999996</v>
      </c>
      <c r="U251">
        <v>1.05</v>
      </c>
      <c r="V251">
        <v>1.06</v>
      </c>
      <c r="W251">
        <f t="shared" si="20"/>
        <v>87208.460000000065</v>
      </c>
      <c r="Y251" t="s">
        <v>1738</v>
      </c>
      <c r="Z251" s="3">
        <v>0.99094499999999996</v>
      </c>
      <c r="AA251">
        <v>2.12</v>
      </c>
      <c r="AB251">
        <v>2.14</v>
      </c>
      <c r="AC251">
        <f t="shared" si="21"/>
        <v>88098.790000000139</v>
      </c>
      <c r="AE251" t="s">
        <v>1738</v>
      </c>
      <c r="AF251" s="3">
        <v>0.99094499999999996</v>
      </c>
      <c r="AG251">
        <v>9.3000000000000007</v>
      </c>
      <c r="AH251">
        <v>9.32</v>
      </c>
      <c r="AI251">
        <f t="shared" si="22"/>
        <v>86135.570000000051</v>
      </c>
      <c r="AK251" t="s">
        <v>1738</v>
      </c>
      <c r="AL251" s="3">
        <v>0.99094499999999996</v>
      </c>
      <c r="AM251">
        <v>17.63</v>
      </c>
      <c r="AN251">
        <v>17.68</v>
      </c>
      <c r="AO251">
        <f t="shared" si="23"/>
        <v>102515.84000000007</v>
      </c>
      <c r="AQ251" t="s">
        <v>1738</v>
      </c>
      <c r="AR251" s="3">
        <v>0.99094499999999996</v>
      </c>
      <c r="AS251">
        <v>0.05</v>
      </c>
      <c r="AT251">
        <v>7.0000000000000007E-2</v>
      </c>
      <c r="AY251" t="s">
        <v>1738</v>
      </c>
      <c r="AZ251" s="3">
        <v>0.99094499999999996</v>
      </c>
      <c r="BA251">
        <v>0</v>
      </c>
      <c r="BB251">
        <v>0</v>
      </c>
      <c r="BC251">
        <v>0</v>
      </c>
      <c r="BD251">
        <v>0</v>
      </c>
      <c r="BE251">
        <v>7.0000000000000007E-2</v>
      </c>
    </row>
    <row r="252" spans="2:57">
      <c r="B252" t="s">
        <v>1739</v>
      </c>
      <c r="C252" s="3">
        <v>0.98420099999999999</v>
      </c>
      <c r="D252">
        <v>1.1599999999999999</v>
      </c>
      <c r="E252">
        <v>1.18</v>
      </c>
      <c r="G252" t="s">
        <v>1739</v>
      </c>
      <c r="H252" s="3">
        <v>0.98420099999999999</v>
      </c>
      <c r="I252">
        <v>0.83</v>
      </c>
      <c r="J252">
        <v>0.89</v>
      </c>
      <c r="K252">
        <f t="shared" si="18"/>
        <v>86889.3100000001</v>
      </c>
      <c r="M252" t="s">
        <v>1739</v>
      </c>
      <c r="N252" s="3">
        <v>0.98420099999999999</v>
      </c>
      <c r="O252">
        <v>0.96</v>
      </c>
      <c r="P252">
        <v>0.96</v>
      </c>
      <c r="Q252">
        <f t="shared" si="19"/>
        <v>78161.080000000045</v>
      </c>
      <c r="S252" t="s">
        <v>1739</v>
      </c>
      <c r="T252" s="3">
        <v>0.98420099999999999</v>
      </c>
      <c r="U252">
        <v>0.98</v>
      </c>
      <c r="V252">
        <v>1</v>
      </c>
      <c r="W252">
        <f t="shared" si="20"/>
        <v>87209.460000000065</v>
      </c>
      <c r="Y252" t="s">
        <v>1739</v>
      </c>
      <c r="Z252" s="3">
        <v>0.98420099999999999</v>
      </c>
      <c r="AA252">
        <v>1.68</v>
      </c>
      <c r="AB252">
        <v>1.7</v>
      </c>
      <c r="AC252">
        <f t="shared" si="21"/>
        <v>88100.490000000136</v>
      </c>
      <c r="AE252" t="s">
        <v>1739</v>
      </c>
      <c r="AF252" s="3">
        <v>0.98420099999999999</v>
      </c>
      <c r="AG252">
        <v>13.99</v>
      </c>
      <c r="AH252">
        <v>14.04</v>
      </c>
      <c r="AI252">
        <f t="shared" si="22"/>
        <v>86149.610000000044</v>
      </c>
      <c r="AK252" t="s">
        <v>1739</v>
      </c>
      <c r="AL252" s="3">
        <v>0.98420099999999999</v>
      </c>
      <c r="AM252">
        <v>17.22</v>
      </c>
      <c r="AN252">
        <v>17.27</v>
      </c>
      <c r="AO252">
        <f t="shared" si="23"/>
        <v>102533.11000000007</v>
      </c>
      <c r="AQ252" t="s">
        <v>1739</v>
      </c>
      <c r="AR252" s="3">
        <v>0.98420090000000005</v>
      </c>
      <c r="AS252">
        <v>7.0000000000000007E-2</v>
      </c>
      <c r="AT252">
        <v>0.09</v>
      </c>
      <c r="AY252" t="s">
        <v>1739</v>
      </c>
      <c r="AZ252" s="3">
        <v>0.98420090000000005</v>
      </c>
      <c r="BA252">
        <v>0</v>
      </c>
      <c r="BB252">
        <v>0</v>
      </c>
      <c r="BC252">
        <v>0</v>
      </c>
      <c r="BD252">
        <v>0</v>
      </c>
      <c r="BE252">
        <v>0.08</v>
      </c>
    </row>
    <row r="253" spans="2:57">
      <c r="B253" t="s">
        <v>1740</v>
      </c>
      <c r="C253" s="3">
        <v>0.96833239999999998</v>
      </c>
      <c r="D253">
        <v>1.89</v>
      </c>
      <c r="E253">
        <v>1.93</v>
      </c>
      <c r="G253" t="s">
        <v>1740</v>
      </c>
      <c r="H253" s="3">
        <v>0.96833239999999998</v>
      </c>
      <c r="I253">
        <v>1.29</v>
      </c>
      <c r="J253">
        <v>1.38</v>
      </c>
      <c r="K253">
        <f t="shared" si="18"/>
        <v>86890.690000000104</v>
      </c>
      <c r="M253" t="s">
        <v>1740</v>
      </c>
      <c r="N253" s="3">
        <v>0.96833239999999998</v>
      </c>
      <c r="O253">
        <v>1.49</v>
      </c>
      <c r="P253">
        <v>1.5</v>
      </c>
      <c r="Q253">
        <f t="shared" si="19"/>
        <v>78162.580000000045</v>
      </c>
      <c r="S253" t="s">
        <v>1740</v>
      </c>
      <c r="T253" s="3">
        <v>0.96833239999999998</v>
      </c>
      <c r="U253">
        <v>1.28</v>
      </c>
      <c r="V253">
        <v>1.3</v>
      </c>
      <c r="W253">
        <f t="shared" si="20"/>
        <v>87210.760000000068</v>
      </c>
      <c r="Y253" t="s">
        <v>1740</v>
      </c>
      <c r="Z253" s="3">
        <v>0.96833239999999998</v>
      </c>
      <c r="AA253">
        <v>2.6</v>
      </c>
      <c r="AB253">
        <v>2.63</v>
      </c>
      <c r="AC253">
        <f t="shared" si="21"/>
        <v>88103.120000000141</v>
      </c>
      <c r="AE253" t="s">
        <v>1740</v>
      </c>
      <c r="AF253" s="3">
        <v>0.96833199999999997</v>
      </c>
      <c r="AG253">
        <v>19.61</v>
      </c>
      <c r="AH253">
        <v>19.690000000000001</v>
      </c>
      <c r="AI253">
        <f t="shared" si="22"/>
        <v>86169.300000000047</v>
      </c>
      <c r="AK253" t="s">
        <v>1740</v>
      </c>
      <c r="AL253" s="3">
        <v>0.96833199999999997</v>
      </c>
      <c r="AM253">
        <v>21.54</v>
      </c>
      <c r="AN253">
        <v>21.61</v>
      </c>
      <c r="AO253">
        <f t="shared" si="23"/>
        <v>102554.72000000007</v>
      </c>
      <c r="AQ253" t="s">
        <v>1740</v>
      </c>
      <c r="AR253" s="3">
        <v>0.96833239999999998</v>
      </c>
      <c r="AS253">
        <v>0.11</v>
      </c>
      <c r="AT253">
        <v>0.14000000000000001</v>
      </c>
      <c r="AY253" t="s">
        <v>1740</v>
      </c>
      <c r="AZ253" s="3">
        <v>0.96833239999999998</v>
      </c>
      <c r="BA253">
        <v>0</v>
      </c>
      <c r="BB253">
        <v>0</v>
      </c>
      <c r="BC253">
        <v>0</v>
      </c>
      <c r="BD253">
        <v>0</v>
      </c>
      <c r="BE253">
        <v>0.13</v>
      </c>
    </row>
    <row r="254" spans="2:57">
      <c r="B254" t="s">
        <v>1741</v>
      </c>
      <c r="C254" s="3">
        <v>0.94878280000000004</v>
      </c>
      <c r="D254">
        <v>2.97</v>
      </c>
      <c r="E254">
        <v>3.02</v>
      </c>
      <c r="G254" t="s">
        <v>1741</v>
      </c>
      <c r="H254" s="3">
        <v>0.94878280000000004</v>
      </c>
      <c r="I254">
        <v>1.33</v>
      </c>
      <c r="J254">
        <v>1.42</v>
      </c>
      <c r="K254">
        <f t="shared" si="18"/>
        <v>86892.110000000102</v>
      </c>
      <c r="M254" t="s">
        <v>1741</v>
      </c>
      <c r="N254" s="3">
        <v>0.94878280000000004</v>
      </c>
      <c r="O254">
        <v>1.62</v>
      </c>
      <c r="P254">
        <v>1.63</v>
      </c>
      <c r="Q254">
        <f t="shared" si="19"/>
        <v>78164.21000000005</v>
      </c>
      <c r="S254" t="s">
        <v>1741</v>
      </c>
      <c r="T254" s="3">
        <v>0.94878280000000004</v>
      </c>
      <c r="U254">
        <v>1.3</v>
      </c>
      <c r="V254">
        <v>1.32</v>
      </c>
      <c r="W254">
        <f t="shared" si="20"/>
        <v>87212.080000000075</v>
      </c>
      <c r="Y254" t="s">
        <v>1741</v>
      </c>
      <c r="Z254" s="3">
        <v>0.94878280000000004</v>
      </c>
      <c r="AA254">
        <v>2.12</v>
      </c>
      <c r="AB254">
        <v>2.15</v>
      </c>
      <c r="AC254">
        <f t="shared" si="21"/>
        <v>88105.270000000135</v>
      </c>
      <c r="AE254" t="s">
        <v>1741</v>
      </c>
      <c r="AF254" s="3">
        <v>0.94878300000000004</v>
      </c>
      <c r="AG254">
        <v>21.55</v>
      </c>
      <c r="AH254">
        <v>21.63</v>
      </c>
      <c r="AI254">
        <f t="shared" si="22"/>
        <v>86190.930000000051</v>
      </c>
      <c r="AK254" t="s">
        <v>1741</v>
      </c>
      <c r="AL254" s="3">
        <v>0.94878300000000004</v>
      </c>
      <c r="AM254">
        <v>21.61</v>
      </c>
      <c r="AN254">
        <v>21.67</v>
      </c>
      <c r="AO254">
        <f t="shared" si="23"/>
        <v>102576.39000000007</v>
      </c>
      <c r="AQ254" t="s">
        <v>1741</v>
      </c>
      <c r="AR254" s="3">
        <v>0.94878280000000004</v>
      </c>
      <c r="AS254">
        <v>0.12</v>
      </c>
      <c r="AT254">
        <v>0.15</v>
      </c>
      <c r="AY254" t="s">
        <v>1741</v>
      </c>
      <c r="AZ254" s="3">
        <v>0.94878280000000004</v>
      </c>
      <c r="BA254">
        <v>0</v>
      </c>
      <c r="BB254">
        <v>0</v>
      </c>
      <c r="BC254">
        <v>0</v>
      </c>
      <c r="BD254">
        <v>0</v>
      </c>
      <c r="BE254">
        <v>0.13</v>
      </c>
    </row>
    <row r="255" spans="2:57">
      <c r="B255" t="s">
        <v>1742</v>
      </c>
      <c r="C255" s="3">
        <v>0.96194069999999998</v>
      </c>
      <c r="D255">
        <v>1.53</v>
      </c>
      <c r="E255">
        <v>1.56</v>
      </c>
      <c r="G255" t="s">
        <v>1742</v>
      </c>
      <c r="H255" s="3">
        <v>0.96194069999999998</v>
      </c>
      <c r="I255">
        <v>1.24</v>
      </c>
      <c r="J255">
        <v>1.33</v>
      </c>
      <c r="K255">
        <f t="shared" si="18"/>
        <v>86893.440000000104</v>
      </c>
      <c r="M255" t="s">
        <v>1742</v>
      </c>
      <c r="N255" s="3">
        <v>0.96194069999999998</v>
      </c>
      <c r="O255">
        <v>1.47</v>
      </c>
      <c r="P255">
        <v>1.48</v>
      </c>
      <c r="Q255">
        <f t="shared" si="19"/>
        <v>78165.690000000046</v>
      </c>
      <c r="S255" t="s">
        <v>1742</v>
      </c>
      <c r="T255" s="3">
        <v>0.96194069999999998</v>
      </c>
      <c r="U255">
        <v>1.73</v>
      </c>
      <c r="V255">
        <v>1.76</v>
      </c>
      <c r="W255">
        <f t="shared" si="20"/>
        <v>87213.840000000069</v>
      </c>
      <c r="Y255" t="s">
        <v>1742</v>
      </c>
      <c r="Z255" s="3">
        <v>0.96194069999999998</v>
      </c>
      <c r="AA255">
        <v>2.73</v>
      </c>
      <c r="AB255">
        <v>2.76</v>
      </c>
      <c r="AC255">
        <f t="shared" si="21"/>
        <v>88108.03000000013</v>
      </c>
      <c r="AE255" t="s">
        <v>1742</v>
      </c>
      <c r="AF255" s="3">
        <v>0.96194100000000005</v>
      </c>
      <c r="AG255">
        <v>16.329999999999998</v>
      </c>
      <c r="AH255">
        <v>16.39</v>
      </c>
      <c r="AI255">
        <f t="shared" si="22"/>
        <v>86207.320000000051</v>
      </c>
      <c r="AK255" t="s">
        <v>1742</v>
      </c>
      <c r="AL255" s="3">
        <v>0.96194100000000005</v>
      </c>
      <c r="AM255">
        <v>21.52</v>
      </c>
      <c r="AN255">
        <v>21.58</v>
      </c>
      <c r="AO255">
        <f t="shared" si="23"/>
        <v>102597.97000000007</v>
      </c>
      <c r="AQ255" t="s">
        <v>1742</v>
      </c>
      <c r="AR255" s="3">
        <v>0.96194069999999998</v>
      </c>
      <c r="AS255">
        <v>0.09</v>
      </c>
      <c r="AT255">
        <v>0.12</v>
      </c>
      <c r="AY255" t="s">
        <v>1742</v>
      </c>
      <c r="AZ255" s="3">
        <v>0.96194069999999998</v>
      </c>
      <c r="BA255">
        <v>0</v>
      </c>
      <c r="BB255">
        <v>0</v>
      </c>
      <c r="BC255">
        <v>0</v>
      </c>
      <c r="BD255">
        <v>0</v>
      </c>
      <c r="BE255">
        <v>0.1</v>
      </c>
    </row>
    <row r="256" spans="2:57">
      <c r="B256" t="s">
        <v>1743</v>
      </c>
      <c r="C256" s="3">
        <v>0.96447799999999995</v>
      </c>
      <c r="D256">
        <v>1.54</v>
      </c>
      <c r="E256">
        <v>1.57</v>
      </c>
      <c r="G256" t="s">
        <v>1743</v>
      </c>
      <c r="H256" s="3">
        <v>0.96447799999999995</v>
      </c>
      <c r="I256">
        <v>1.19</v>
      </c>
      <c r="J256">
        <v>1.27</v>
      </c>
      <c r="K256">
        <f t="shared" si="18"/>
        <v>86894.710000000108</v>
      </c>
      <c r="M256" t="s">
        <v>1743</v>
      </c>
      <c r="N256" s="3">
        <v>0.96447799999999995</v>
      </c>
      <c r="O256">
        <v>1.5</v>
      </c>
      <c r="P256">
        <v>1.51</v>
      </c>
      <c r="Q256">
        <f t="shared" si="19"/>
        <v>78167.200000000041</v>
      </c>
      <c r="S256" t="s">
        <v>1743</v>
      </c>
      <c r="T256" s="3">
        <v>0.96447799999999995</v>
      </c>
      <c r="U256">
        <v>1.59</v>
      </c>
      <c r="V256">
        <v>1.61</v>
      </c>
      <c r="W256">
        <f t="shared" si="20"/>
        <v>87215.45000000007</v>
      </c>
      <c r="Y256" t="s">
        <v>1743</v>
      </c>
      <c r="Z256" s="3">
        <v>0.96447799999999995</v>
      </c>
      <c r="AA256">
        <v>2.1800000000000002</v>
      </c>
      <c r="AB256">
        <v>2.21</v>
      </c>
      <c r="AC256">
        <f t="shared" si="21"/>
        <v>88110.240000000136</v>
      </c>
      <c r="AE256" t="s">
        <v>1743</v>
      </c>
      <c r="AF256" s="3">
        <v>0.96447799999999995</v>
      </c>
      <c r="AG256">
        <v>17.37</v>
      </c>
      <c r="AH256">
        <v>17.43</v>
      </c>
      <c r="AI256">
        <f t="shared" si="22"/>
        <v>86224.750000000044</v>
      </c>
      <c r="AK256" t="s">
        <v>1743</v>
      </c>
      <c r="AL256" s="3">
        <v>0.96447799999999995</v>
      </c>
      <c r="AM256">
        <v>21.05</v>
      </c>
      <c r="AN256">
        <v>21.12</v>
      </c>
      <c r="AO256">
        <f t="shared" si="23"/>
        <v>102619.09000000007</v>
      </c>
      <c r="AQ256" t="s">
        <v>1743</v>
      </c>
      <c r="AR256" s="3">
        <v>0.96447799999999995</v>
      </c>
      <c r="AS256">
        <v>0.1</v>
      </c>
      <c r="AT256">
        <v>0.13</v>
      </c>
      <c r="AY256" t="s">
        <v>1743</v>
      </c>
      <c r="AZ256" s="3">
        <v>0.96447799999999995</v>
      </c>
      <c r="BA256">
        <v>0</v>
      </c>
      <c r="BB256">
        <v>0</v>
      </c>
      <c r="BC256">
        <v>0</v>
      </c>
      <c r="BD256">
        <v>0</v>
      </c>
      <c r="BE256">
        <v>0.11</v>
      </c>
    </row>
    <row r="257" spans="2:57">
      <c r="B257" t="s">
        <v>1744</v>
      </c>
      <c r="C257" s="3">
        <v>0.88704470000000002</v>
      </c>
      <c r="D257">
        <v>3.23</v>
      </c>
      <c r="E257">
        <v>3.31</v>
      </c>
      <c r="G257" t="s">
        <v>1744</v>
      </c>
      <c r="H257" s="3">
        <v>0.88704470000000002</v>
      </c>
      <c r="I257">
        <v>1.38</v>
      </c>
      <c r="J257">
        <v>1.49</v>
      </c>
      <c r="K257">
        <f t="shared" si="18"/>
        <v>86896.200000000114</v>
      </c>
      <c r="M257" t="s">
        <v>1744</v>
      </c>
      <c r="N257" s="3">
        <v>0.88704470000000002</v>
      </c>
      <c r="O257">
        <v>2.09</v>
      </c>
      <c r="P257">
        <v>2.1</v>
      </c>
      <c r="Q257">
        <f t="shared" si="19"/>
        <v>78169.300000000047</v>
      </c>
      <c r="S257" t="s">
        <v>1744</v>
      </c>
      <c r="T257" s="3">
        <v>0.88704470000000002</v>
      </c>
      <c r="U257">
        <v>1.41</v>
      </c>
      <c r="V257">
        <v>1.43</v>
      </c>
      <c r="W257">
        <f t="shared" si="20"/>
        <v>87216.880000000063</v>
      </c>
      <c r="Y257" t="s">
        <v>1744</v>
      </c>
      <c r="Z257" s="3">
        <v>0.88704470000000002</v>
      </c>
      <c r="AA257">
        <v>2.38</v>
      </c>
      <c r="AB257">
        <v>2.41</v>
      </c>
      <c r="AC257">
        <f t="shared" si="21"/>
        <v>88112.65000000014</v>
      </c>
      <c r="AE257" t="s">
        <v>1744</v>
      </c>
      <c r="AF257" s="3">
        <v>0.88704499999999997</v>
      </c>
      <c r="AG257">
        <v>30.51</v>
      </c>
      <c r="AH257">
        <v>30.66</v>
      </c>
      <c r="AI257">
        <f t="shared" si="22"/>
        <v>86255.410000000047</v>
      </c>
      <c r="AK257" t="s">
        <v>1744</v>
      </c>
      <c r="AL257" s="3">
        <v>0.88704499999999997</v>
      </c>
      <c r="AM257">
        <v>22.24</v>
      </c>
      <c r="AN257">
        <v>22.32</v>
      </c>
      <c r="AO257">
        <f t="shared" si="23"/>
        <v>102641.41000000008</v>
      </c>
      <c r="AQ257" t="s">
        <v>1744</v>
      </c>
      <c r="AR257" s="3">
        <v>0.88704470000000002</v>
      </c>
      <c r="AS257">
        <v>0.23</v>
      </c>
      <c r="AT257">
        <v>0.28000000000000003</v>
      </c>
      <c r="AY257" t="s">
        <v>1744</v>
      </c>
      <c r="AZ257" s="3">
        <v>0.88704470000000002</v>
      </c>
      <c r="BA257">
        <v>0</v>
      </c>
      <c r="BB257">
        <v>0</v>
      </c>
      <c r="BC257">
        <v>0</v>
      </c>
      <c r="BD257">
        <v>0</v>
      </c>
      <c r="BE257">
        <v>0.26</v>
      </c>
    </row>
    <row r="258" spans="2:57">
      <c r="B258" t="s">
        <v>1745</v>
      </c>
      <c r="C258" s="3">
        <v>0.93768510000000005</v>
      </c>
      <c r="D258">
        <v>2.09</v>
      </c>
      <c r="E258">
        <v>2.14</v>
      </c>
      <c r="G258" t="s">
        <v>1745</v>
      </c>
      <c r="H258" s="3">
        <v>0.93768510000000005</v>
      </c>
      <c r="I258">
        <v>1.45</v>
      </c>
      <c r="J258">
        <v>1.55</v>
      </c>
      <c r="K258">
        <f t="shared" si="18"/>
        <v>86897.750000000116</v>
      </c>
      <c r="M258" t="s">
        <v>1745</v>
      </c>
      <c r="N258" s="3">
        <v>0.93768510000000005</v>
      </c>
      <c r="O258">
        <v>1.83</v>
      </c>
      <c r="P258">
        <v>1.84</v>
      </c>
      <c r="Q258">
        <f t="shared" si="19"/>
        <v>78171.140000000043</v>
      </c>
      <c r="S258" t="s">
        <v>1745</v>
      </c>
      <c r="T258" s="3">
        <v>0.93768510000000005</v>
      </c>
      <c r="U258">
        <v>1.48</v>
      </c>
      <c r="V258">
        <v>1.51</v>
      </c>
      <c r="W258">
        <f t="shared" si="20"/>
        <v>87218.390000000058</v>
      </c>
      <c r="Y258" t="s">
        <v>1745</v>
      </c>
      <c r="Z258" s="3">
        <v>0.93768510000000005</v>
      </c>
      <c r="AA258">
        <v>2.37</v>
      </c>
      <c r="AB258">
        <v>2.4</v>
      </c>
      <c r="AC258">
        <f t="shared" si="21"/>
        <v>88115.050000000134</v>
      </c>
      <c r="AE258" t="s">
        <v>1745</v>
      </c>
      <c r="AF258" s="3">
        <v>0.93768499999999999</v>
      </c>
      <c r="AG258">
        <v>20.37</v>
      </c>
      <c r="AH258">
        <v>20.46</v>
      </c>
      <c r="AI258">
        <f t="shared" si="22"/>
        <v>86275.870000000054</v>
      </c>
      <c r="AK258" t="s">
        <v>1745</v>
      </c>
      <c r="AL258" s="3">
        <v>0.93768499999999999</v>
      </c>
      <c r="AM258">
        <v>22.43</v>
      </c>
      <c r="AN258">
        <v>22.52</v>
      </c>
      <c r="AO258">
        <f t="shared" si="23"/>
        <v>102663.93000000008</v>
      </c>
      <c r="AQ258" t="s">
        <v>1745</v>
      </c>
      <c r="AR258" s="3">
        <v>0.93768510000000005</v>
      </c>
      <c r="AS258">
        <v>0.13</v>
      </c>
      <c r="AT258">
        <v>0.18</v>
      </c>
      <c r="AY258" t="s">
        <v>1745</v>
      </c>
      <c r="AZ258" s="3">
        <v>0.93768510000000005</v>
      </c>
      <c r="BA258">
        <v>0</v>
      </c>
      <c r="BB258">
        <v>0</v>
      </c>
      <c r="BC258">
        <v>0</v>
      </c>
      <c r="BD258">
        <v>0</v>
      </c>
      <c r="BE258">
        <v>0.16</v>
      </c>
    </row>
    <row r="259" spans="2:57">
      <c r="B259" t="s">
        <v>1746</v>
      </c>
      <c r="C259" s="3">
        <v>0.93392540000000002</v>
      </c>
      <c r="D259">
        <v>37.479999999999997</v>
      </c>
      <c r="E259">
        <v>38</v>
      </c>
      <c r="G259" t="s">
        <v>1746</v>
      </c>
      <c r="H259" s="3">
        <v>0.93392540000000002</v>
      </c>
      <c r="I259">
        <v>111.41</v>
      </c>
      <c r="J259">
        <v>119.93</v>
      </c>
      <c r="K259">
        <f t="shared" si="18"/>
        <v>87017.680000000109</v>
      </c>
      <c r="M259" t="s">
        <v>1746</v>
      </c>
      <c r="N259" s="3">
        <v>0.93392540000000002</v>
      </c>
      <c r="O259">
        <v>29.69</v>
      </c>
      <c r="P259">
        <v>29.79</v>
      </c>
      <c r="Q259">
        <f t="shared" si="19"/>
        <v>78200.930000000037</v>
      </c>
      <c r="S259" t="s">
        <v>1746</v>
      </c>
      <c r="T259" s="3">
        <v>0.93392540000000002</v>
      </c>
      <c r="U259">
        <v>155.72999999999999</v>
      </c>
      <c r="V259">
        <v>157.81</v>
      </c>
      <c r="W259">
        <f t="shared" si="20"/>
        <v>87376.200000000055</v>
      </c>
      <c r="Y259" t="s">
        <v>1746</v>
      </c>
      <c r="Z259" s="3">
        <v>0.93392540000000002</v>
      </c>
      <c r="AA259">
        <v>177.16</v>
      </c>
      <c r="AB259">
        <v>179.32</v>
      </c>
      <c r="AC259">
        <f t="shared" si="21"/>
        <v>88294.370000000141</v>
      </c>
      <c r="AE259" t="s">
        <v>1746</v>
      </c>
      <c r="AF259" s="3">
        <v>0.93392500000000001</v>
      </c>
      <c r="AG259">
        <v>242.46</v>
      </c>
      <c r="AH259">
        <v>243.58</v>
      </c>
      <c r="AI259">
        <f t="shared" si="22"/>
        <v>86519.450000000055</v>
      </c>
      <c r="AK259" t="s">
        <v>1746</v>
      </c>
      <c r="AL259" s="3">
        <v>0.93392500000000001</v>
      </c>
      <c r="AM259">
        <v>639.02</v>
      </c>
      <c r="AN259">
        <v>644.45000000000005</v>
      </c>
      <c r="AO259">
        <f t="shared" si="23"/>
        <v>103308.38000000008</v>
      </c>
      <c r="AQ259" t="s">
        <v>1746</v>
      </c>
      <c r="AR259" s="3">
        <v>0.93392540000000002</v>
      </c>
      <c r="AS259">
        <v>3.97</v>
      </c>
      <c r="AT259">
        <v>4.28</v>
      </c>
      <c r="AY259" t="s">
        <v>1746</v>
      </c>
      <c r="AZ259" s="3">
        <v>0.93392540000000002</v>
      </c>
      <c r="BA259">
        <v>0</v>
      </c>
      <c r="BB259">
        <v>0</v>
      </c>
      <c r="BC259">
        <v>0</v>
      </c>
      <c r="BD259">
        <v>0</v>
      </c>
      <c r="BE259">
        <v>4.09</v>
      </c>
    </row>
    <row r="260" spans="2:57">
      <c r="B260" t="s">
        <v>1747</v>
      </c>
      <c r="C260" s="3">
        <v>0.95482769999999995</v>
      </c>
      <c r="D260">
        <v>21.5</v>
      </c>
      <c r="E260">
        <v>21.84</v>
      </c>
      <c r="G260" t="s">
        <v>1747</v>
      </c>
      <c r="H260" s="3">
        <v>0.95482769999999995</v>
      </c>
      <c r="I260">
        <v>85.84</v>
      </c>
      <c r="J260">
        <v>93.84</v>
      </c>
      <c r="K260">
        <f t="shared" si="18"/>
        <v>87111.520000000106</v>
      </c>
      <c r="M260" t="s">
        <v>1747</v>
      </c>
      <c r="N260" s="3">
        <v>0.95482769999999995</v>
      </c>
      <c r="O260">
        <v>41.41</v>
      </c>
      <c r="P260">
        <v>41.54</v>
      </c>
      <c r="Q260">
        <f t="shared" si="19"/>
        <v>78242.47000000003</v>
      </c>
      <c r="S260" t="s">
        <v>1747</v>
      </c>
      <c r="T260" s="3">
        <v>0.95482769999999995</v>
      </c>
      <c r="U260">
        <v>127.19</v>
      </c>
      <c r="V260">
        <v>128.93</v>
      </c>
      <c r="W260">
        <f t="shared" si="20"/>
        <v>87505.130000000048</v>
      </c>
      <c r="Y260" t="s">
        <v>1747</v>
      </c>
      <c r="Z260" s="3">
        <v>0.95482769999999995</v>
      </c>
      <c r="AA260">
        <v>156.76</v>
      </c>
      <c r="AB260">
        <v>158.65</v>
      </c>
      <c r="AC260">
        <f t="shared" si="21"/>
        <v>88453.020000000135</v>
      </c>
      <c r="AE260" t="s">
        <v>1747</v>
      </c>
      <c r="AF260" s="3">
        <v>0.95482800000000001</v>
      </c>
      <c r="AG260">
        <v>153.47999999999999</v>
      </c>
      <c r="AH260">
        <v>154.18</v>
      </c>
      <c r="AI260">
        <f t="shared" si="22"/>
        <v>86673.630000000048</v>
      </c>
      <c r="AK260" t="s">
        <v>1747</v>
      </c>
      <c r="AL260" s="3">
        <v>0.95482800000000001</v>
      </c>
      <c r="AM260">
        <v>602.79999999999995</v>
      </c>
      <c r="AN260">
        <v>607.42999999999995</v>
      </c>
      <c r="AO260">
        <f t="shared" si="23"/>
        <v>103915.81000000007</v>
      </c>
      <c r="AQ260" t="s">
        <v>1747</v>
      </c>
      <c r="AR260" s="3">
        <v>0.95482769999999995</v>
      </c>
      <c r="AS260">
        <v>1.97</v>
      </c>
      <c r="AT260">
        <v>2.2000000000000002</v>
      </c>
      <c r="AY260" t="s">
        <v>1747</v>
      </c>
      <c r="AZ260" s="3">
        <v>0.95482769999999995</v>
      </c>
      <c r="BA260">
        <v>0</v>
      </c>
      <c r="BB260">
        <v>0</v>
      </c>
      <c r="BC260">
        <v>0</v>
      </c>
      <c r="BD260">
        <v>0</v>
      </c>
      <c r="BE260">
        <v>2.09</v>
      </c>
    </row>
    <row r="261" spans="2:57">
      <c r="B261" t="s">
        <v>1748</v>
      </c>
      <c r="C261" s="3">
        <v>0.95954700000000004</v>
      </c>
      <c r="D261">
        <v>37.200000000000003</v>
      </c>
      <c r="E261">
        <v>37.869999999999997</v>
      </c>
      <c r="G261" t="s">
        <v>1748</v>
      </c>
      <c r="H261" s="3">
        <v>0.95954700000000004</v>
      </c>
      <c r="I261">
        <v>154.56</v>
      </c>
      <c r="J261">
        <v>172.29</v>
      </c>
      <c r="K261">
        <f t="shared" ref="K261:K282" si="24">J261+K260</f>
        <v>87283.8100000001</v>
      </c>
      <c r="M261" t="s">
        <v>1748</v>
      </c>
      <c r="N261" s="3">
        <v>0.95954700000000004</v>
      </c>
      <c r="O261">
        <v>37.590000000000003</v>
      </c>
      <c r="P261">
        <v>37.729999999999997</v>
      </c>
      <c r="Q261">
        <f t="shared" ref="Q261:Q282" si="25">P261+Q260</f>
        <v>78280.200000000026</v>
      </c>
      <c r="S261" t="s">
        <v>1748</v>
      </c>
      <c r="T261" s="3">
        <v>0.95954700000000004</v>
      </c>
      <c r="U261">
        <v>177.93</v>
      </c>
      <c r="V261">
        <v>180.03</v>
      </c>
      <c r="W261">
        <f t="shared" ref="W261:W282" si="26">V261+W260</f>
        <v>87685.160000000047</v>
      </c>
      <c r="Y261" t="s">
        <v>1748</v>
      </c>
      <c r="Z261" s="3">
        <v>0.95954700000000004</v>
      </c>
      <c r="AA261">
        <v>211.07</v>
      </c>
      <c r="AB261">
        <v>213.52</v>
      </c>
      <c r="AC261">
        <f t="shared" ref="AC261:AC282" si="27">AB261+AC260</f>
        <v>88666.540000000139</v>
      </c>
      <c r="AE261" t="s">
        <v>1748</v>
      </c>
      <c r="AF261" s="3">
        <v>0.95954700000000004</v>
      </c>
      <c r="AG261">
        <v>222.2</v>
      </c>
      <c r="AH261">
        <v>223.62</v>
      </c>
      <c r="AI261">
        <f t="shared" ref="AI261:AI282" si="28">AH261+AI260</f>
        <v>86897.250000000044</v>
      </c>
      <c r="AK261" t="s">
        <v>1748</v>
      </c>
      <c r="AL261" s="3">
        <v>0.95954700000000004</v>
      </c>
      <c r="AM261">
        <v>629.54999999999995</v>
      </c>
      <c r="AN261">
        <v>635.87</v>
      </c>
      <c r="AO261">
        <f t="shared" ref="AO261:AO282" si="29">AN261+AO260</f>
        <v>104551.68000000007</v>
      </c>
      <c r="AQ261" t="s">
        <v>1748</v>
      </c>
      <c r="AR261" s="3">
        <v>0.95954700000000004</v>
      </c>
      <c r="AS261">
        <v>4.42</v>
      </c>
      <c r="AT261">
        <v>4.9000000000000004</v>
      </c>
      <c r="AY261" t="s">
        <v>1748</v>
      </c>
      <c r="AZ261" s="3">
        <v>0.95954700000000004</v>
      </c>
      <c r="BA261">
        <v>0</v>
      </c>
      <c r="BB261">
        <v>0</v>
      </c>
      <c r="BC261">
        <v>0</v>
      </c>
      <c r="BD261">
        <v>0</v>
      </c>
      <c r="BE261">
        <v>4.57</v>
      </c>
    </row>
    <row r="262" spans="2:57">
      <c r="B262" t="s">
        <v>1749</v>
      </c>
      <c r="C262" s="3">
        <v>0.94166629999999996</v>
      </c>
      <c r="D262">
        <v>35.869999999999997</v>
      </c>
      <c r="E262">
        <v>36.79</v>
      </c>
      <c r="G262" t="s">
        <v>1749</v>
      </c>
      <c r="H262" s="3">
        <v>0.94166629999999996</v>
      </c>
      <c r="I262">
        <v>89.25</v>
      </c>
      <c r="J262">
        <v>101.85</v>
      </c>
      <c r="K262">
        <f t="shared" si="24"/>
        <v>87385.660000000105</v>
      </c>
      <c r="M262" t="s">
        <v>1749</v>
      </c>
      <c r="N262" s="3">
        <v>0.94166629999999996</v>
      </c>
      <c r="O262">
        <v>31.81</v>
      </c>
      <c r="P262">
        <v>31.94</v>
      </c>
      <c r="Q262">
        <f t="shared" si="25"/>
        <v>78312.140000000029</v>
      </c>
      <c r="S262" t="s">
        <v>1749</v>
      </c>
      <c r="T262" s="3">
        <v>0.94166629999999996</v>
      </c>
      <c r="U262">
        <v>115.82</v>
      </c>
      <c r="V262">
        <v>117.25</v>
      </c>
      <c r="W262">
        <f t="shared" si="26"/>
        <v>87802.410000000047</v>
      </c>
      <c r="Y262" t="s">
        <v>1749</v>
      </c>
      <c r="Z262" s="3">
        <v>0.94166629999999996</v>
      </c>
      <c r="AA262">
        <v>178.96</v>
      </c>
      <c r="AB262">
        <v>181.27</v>
      </c>
      <c r="AC262">
        <f t="shared" si="27"/>
        <v>88847.810000000143</v>
      </c>
      <c r="AE262" t="s">
        <v>1749</v>
      </c>
      <c r="AF262" s="3">
        <v>0.941666</v>
      </c>
      <c r="AG262">
        <v>205.35</v>
      </c>
      <c r="AH262">
        <v>207.18</v>
      </c>
      <c r="AI262">
        <f t="shared" si="28"/>
        <v>87104.430000000037</v>
      </c>
      <c r="AK262" t="s">
        <v>1749</v>
      </c>
      <c r="AL262" s="3">
        <v>0.941666</v>
      </c>
      <c r="AM262">
        <v>561.26</v>
      </c>
      <c r="AN262">
        <v>567.29999999999995</v>
      </c>
      <c r="AO262">
        <f t="shared" si="29"/>
        <v>105118.98000000007</v>
      </c>
      <c r="AQ262" t="s">
        <v>1749</v>
      </c>
      <c r="AR262" s="3">
        <v>0.94166629999999996</v>
      </c>
      <c r="AS262">
        <v>2.95</v>
      </c>
      <c r="AT262">
        <v>3.6</v>
      </c>
      <c r="AY262" t="s">
        <v>1749</v>
      </c>
      <c r="AZ262" s="3">
        <v>0.94166629999999996</v>
      </c>
      <c r="BA262">
        <v>0</v>
      </c>
      <c r="BB262">
        <v>0</v>
      </c>
      <c r="BC262">
        <v>0</v>
      </c>
      <c r="BD262">
        <v>0</v>
      </c>
      <c r="BE262">
        <v>3.52</v>
      </c>
    </row>
    <row r="263" spans="2:57">
      <c r="B263" t="s">
        <v>1750</v>
      </c>
      <c r="C263" s="3">
        <v>0.97033210000000003</v>
      </c>
      <c r="D263">
        <v>23.01</v>
      </c>
      <c r="E263">
        <v>23.38</v>
      </c>
      <c r="G263" t="s">
        <v>1750</v>
      </c>
      <c r="H263" s="3">
        <v>0.97033210000000003</v>
      </c>
      <c r="I263">
        <v>134.88</v>
      </c>
      <c r="J263">
        <v>148.79</v>
      </c>
      <c r="K263">
        <f t="shared" si="24"/>
        <v>87534.450000000099</v>
      </c>
      <c r="M263" t="s">
        <v>1750</v>
      </c>
      <c r="N263" s="3">
        <v>0.97033210000000003</v>
      </c>
      <c r="O263">
        <v>26.95</v>
      </c>
      <c r="P263">
        <v>27.06</v>
      </c>
      <c r="Q263">
        <f t="shared" si="25"/>
        <v>78339.200000000026</v>
      </c>
      <c r="S263" t="s">
        <v>1750</v>
      </c>
      <c r="T263" s="3">
        <v>0.97033210000000003</v>
      </c>
      <c r="U263">
        <v>161.85</v>
      </c>
      <c r="V263">
        <v>163.85</v>
      </c>
      <c r="W263">
        <f t="shared" si="26"/>
        <v>87966.260000000053</v>
      </c>
      <c r="Y263" t="s">
        <v>1750</v>
      </c>
      <c r="Z263" s="3">
        <v>0.97033210000000003</v>
      </c>
      <c r="AA263">
        <v>233.38</v>
      </c>
      <c r="AB263">
        <v>235.96</v>
      </c>
      <c r="AC263">
        <f t="shared" si="27"/>
        <v>89083.77000000015</v>
      </c>
      <c r="AE263" t="s">
        <v>1750</v>
      </c>
      <c r="AF263" s="3">
        <v>0.97033199999999997</v>
      </c>
      <c r="AG263">
        <v>132.66</v>
      </c>
      <c r="AH263">
        <v>133.41</v>
      </c>
      <c r="AI263">
        <f t="shared" si="28"/>
        <v>87237.84000000004</v>
      </c>
      <c r="AK263" t="s">
        <v>1750</v>
      </c>
      <c r="AL263" s="3">
        <v>0.97033199999999997</v>
      </c>
      <c r="AM263">
        <v>618.58000000000004</v>
      </c>
      <c r="AN263">
        <v>625.09</v>
      </c>
      <c r="AO263">
        <f t="shared" si="29"/>
        <v>105744.07000000007</v>
      </c>
      <c r="AQ263" t="s">
        <v>1750</v>
      </c>
      <c r="AR263" s="3">
        <v>0.97033210000000003</v>
      </c>
      <c r="AS263">
        <v>1.81</v>
      </c>
      <c r="AT263">
        <v>2.0699999999999998</v>
      </c>
      <c r="AY263" t="s">
        <v>1750</v>
      </c>
      <c r="AZ263" s="3">
        <v>0.97033210000000003</v>
      </c>
      <c r="BA263">
        <v>0</v>
      </c>
      <c r="BB263">
        <v>0</v>
      </c>
      <c r="BC263">
        <v>0</v>
      </c>
      <c r="BD263">
        <v>0</v>
      </c>
      <c r="BE263">
        <v>1.93</v>
      </c>
    </row>
    <row r="264" spans="2:57">
      <c r="B264" t="s">
        <v>1751</v>
      </c>
      <c r="C264" s="3">
        <v>0.9122884</v>
      </c>
      <c r="D264">
        <v>61.88</v>
      </c>
      <c r="E264">
        <v>63.17</v>
      </c>
      <c r="G264" t="s">
        <v>1751</v>
      </c>
      <c r="H264" s="3">
        <v>0.9122884</v>
      </c>
      <c r="I264">
        <v>175.81</v>
      </c>
      <c r="J264">
        <v>196.71</v>
      </c>
      <c r="K264">
        <f t="shared" si="24"/>
        <v>87731.160000000105</v>
      </c>
      <c r="M264" t="s">
        <v>1751</v>
      </c>
      <c r="N264" s="3">
        <v>0.9122884</v>
      </c>
      <c r="O264">
        <v>37.92</v>
      </c>
      <c r="P264">
        <v>38.04</v>
      </c>
      <c r="Q264">
        <f t="shared" si="25"/>
        <v>78377.24000000002</v>
      </c>
      <c r="S264" t="s">
        <v>1751</v>
      </c>
      <c r="T264" s="3">
        <v>0.9122884</v>
      </c>
      <c r="U264">
        <v>173.47</v>
      </c>
      <c r="V264">
        <v>175.55</v>
      </c>
      <c r="W264">
        <f t="shared" si="26"/>
        <v>88141.810000000056</v>
      </c>
      <c r="Y264" t="s">
        <v>1751</v>
      </c>
      <c r="Z264" s="3">
        <v>0.9122884</v>
      </c>
      <c r="AA264">
        <v>228.03</v>
      </c>
      <c r="AB264">
        <v>230.65</v>
      </c>
      <c r="AC264">
        <f t="shared" si="27"/>
        <v>89314.420000000144</v>
      </c>
      <c r="AE264" t="s">
        <v>1751</v>
      </c>
      <c r="AF264" s="3">
        <v>0.91228799999999999</v>
      </c>
      <c r="AG264">
        <v>296.70999999999998</v>
      </c>
      <c r="AH264">
        <v>299.33</v>
      </c>
      <c r="AI264">
        <f t="shared" si="28"/>
        <v>87537.170000000042</v>
      </c>
      <c r="AK264" t="s">
        <v>1751</v>
      </c>
      <c r="AL264" s="3">
        <v>0.91228799999999999</v>
      </c>
      <c r="AM264">
        <v>664.68</v>
      </c>
      <c r="AN264">
        <v>671.06</v>
      </c>
      <c r="AO264">
        <f t="shared" si="29"/>
        <v>106415.13000000006</v>
      </c>
      <c r="AQ264" t="s">
        <v>1751</v>
      </c>
      <c r="AR264" s="3">
        <v>0.91228830000000005</v>
      </c>
      <c r="AS264">
        <v>7.27</v>
      </c>
      <c r="AT264">
        <v>8.01</v>
      </c>
      <c r="AY264" t="s">
        <v>1751</v>
      </c>
      <c r="AZ264" s="3">
        <v>0.91228830000000005</v>
      </c>
      <c r="BA264">
        <v>0</v>
      </c>
      <c r="BB264">
        <v>0</v>
      </c>
      <c r="BC264">
        <v>0</v>
      </c>
      <c r="BD264">
        <v>0</v>
      </c>
      <c r="BE264">
        <v>7.59</v>
      </c>
    </row>
    <row r="265" spans="2:57">
      <c r="B265" t="s">
        <v>1752</v>
      </c>
      <c r="C265" s="3">
        <v>0.93392149999999996</v>
      </c>
      <c r="D265">
        <v>36.81</v>
      </c>
      <c r="E265">
        <v>37.4</v>
      </c>
      <c r="G265" t="s">
        <v>1752</v>
      </c>
      <c r="H265" s="3">
        <v>0.93392149999999996</v>
      </c>
      <c r="I265">
        <v>169.04</v>
      </c>
      <c r="J265">
        <v>185.67</v>
      </c>
      <c r="K265">
        <f t="shared" si="24"/>
        <v>87916.830000000104</v>
      </c>
      <c r="M265" t="s">
        <v>1752</v>
      </c>
      <c r="N265" s="3">
        <v>0.93392149999999996</v>
      </c>
      <c r="O265">
        <v>38.799999999999997</v>
      </c>
      <c r="P265">
        <v>38.950000000000003</v>
      </c>
      <c r="Q265">
        <f t="shared" si="25"/>
        <v>78416.190000000017</v>
      </c>
      <c r="S265" t="s">
        <v>1752</v>
      </c>
      <c r="T265" s="3">
        <v>0.93392149999999996</v>
      </c>
      <c r="U265">
        <v>165.03</v>
      </c>
      <c r="V265">
        <v>167.09</v>
      </c>
      <c r="W265">
        <f t="shared" si="26"/>
        <v>88308.900000000052</v>
      </c>
      <c r="Y265" t="s">
        <v>1752</v>
      </c>
      <c r="Z265" s="3">
        <v>0.93392149999999996</v>
      </c>
      <c r="AA265">
        <v>232.08</v>
      </c>
      <c r="AB265">
        <v>234.75</v>
      </c>
      <c r="AC265">
        <f t="shared" si="27"/>
        <v>89549.170000000144</v>
      </c>
      <c r="AE265" t="s">
        <v>1752</v>
      </c>
      <c r="AF265" s="3">
        <v>0.93392200000000003</v>
      </c>
      <c r="AG265">
        <v>208.4</v>
      </c>
      <c r="AH265">
        <v>209.66</v>
      </c>
      <c r="AI265">
        <f t="shared" si="28"/>
        <v>87746.830000000045</v>
      </c>
      <c r="AK265" t="s">
        <v>1752</v>
      </c>
      <c r="AL265" s="3">
        <v>0.93392200000000003</v>
      </c>
      <c r="AM265">
        <v>667.6</v>
      </c>
      <c r="AN265">
        <v>674.49</v>
      </c>
      <c r="AO265">
        <f t="shared" si="29"/>
        <v>107089.62000000007</v>
      </c>
      <c r="AQ265" t="s">
        <v>1752</v>
      </c>
      <c r="AR265" s="3">
        <v>0.93392149999999996</v>
      </c>
      <c r="AS265">
        <v>3.73</v>
      </c>
      <c r="AT265">
        <v>4.1399999999999997</v>
      </c>
      <c r="AY265" t="s">
        <v>1752</v>
      </c>
      <c r="AZ265" s="3">
        <v>0.93392149999999996</v>
      </c>
      <c r="BA265">
        <v>0</v>
      </c>
      <c r="BB265">
        <v>0</v>
      </c>
      <c r="BC265">
        <v>0</v>
      </c>
      <c r="BD265">
        <v>0</v>
      </c>
      <c r="BE265">
        <v>3.92</v>
      </c>
    </row>
    <row r="266" spans="2:57">
      <c r="B266" t="s">
        <v>1753</v>
      </c>
      <c r="C266" s="3">
        <v>0.88924550000000002</v>
      </c>
      <c r="D266">
        <v>108.36</v>
      </c>
      <c r="E266">
        <v>109.95</v>
      </c>
      <c r="G266" t="s">
        <v>1753</v>
      </c>
      <c r="H266" s="3">
        <v>0.88924550000000002</v>
      </c>
      <c r="I266">
        <v>201.06</v>
      </c>
      <c r="J266">
        <v>215.9</v>
      </c>
      <c r="K266">
        <f t="shared" si="24"/>
        <v>88132.730000000098</v>
      </c>
      <c r="M266" t="s">
        <v>1753</v>
      </c>
      <c r="N266" s="3">
        <v>0.88924550000000002</v>
      </c>
      <c r="O266">
        <v>76.739999999999995</v>
      </c>
      <c r="P266">
        <v>76.989999999999995</v>
      </c>
      <c r="Q266">
        <f t="shared" si="25"/>
        <v>78493.180000000022</v>
      </c>
      <c r="S266" t="s">
        <v>1753</v>
      </c>
      <c r="T266" s="3">
        <v>0.88924550000000002</v>
      </c>
      <c r="U266">
        <v>214.13</v>
      </c>
      <c r="V266">
        <v>216.84</v>
      </c>
      <c r="W266">
        <f t="shared" si="26"/>
        <v>88525.740000000049</v>
      </c>
      <c r="Y266" t="s">
        <v>1753</v>
      </c>
      <c r="Z266" s="3">
        <v>0.88924550000000002</v>
      </c>
      <c r="AA266">
        <v>249.95</v>
      </c>
      <c r="AB266">
        <v>252.84</v>
      </c>
      <c r="AC266">
        <f t="shared" si="27"/>
        <v>89802.01000000014</v>
      </c>
      <c r="AE266" t="s">
        <v>1753</v>
      </c>
      <c r="AF266" s="3">
        <v>0.88924599999999998</v>
      </c>
      <c r="AG266">
        <v>480.88</v>
      </c>
      <c r="AH266">
        <v>484.27</v>
      </c>
      <c r="AI266">
        <f t="shared" si="28"/>
        <v>88231.100000000049</v>
      </c>
      <c r="AK266" t="s">
        <v>1753</v>
      </c>
      <c r="AL266" s="3">
        <v>0.88924599999999998</v>
      </c>
      <c r="AM266">
        <v>695.22</v>
      </c>
      <c r="AN266">
        <v>702.73</v>
      </c>
      <c r="AO266">
        <f t="shared" si="29"/>
        <v>107792.35000000006</v>
      </c>
      <c r="AQ266" t="s">
        <v>1753</v>
      </c>
      <c r="AR266" s="3">
        <v>0.88924550000000002</v>
      </c>
      <c r="AS266">
        <v>16.75</v>
      </c>
      <c r="AT266">
        <v>17.87</v>
      </c>
      <c r="AY266" t="s">
        <v>1753</v>
      </c>
      <c r="AZ266" s="3">
        <v>0.88924550000000002</v>
      </c>
      <c r="BA266">
        <v>0</v>
      </c>
      <c r="BB266">
        <v>0</v>
      </c>
      <c r="BC266">
        <v>0</v>
      </c>
      <c r="BD266">
        <v>0</v>
      </c>
      <c r="BE266">
        <v>17.55</v>
      </c>
    </row>
    <row r="267" spans="2:57">
      <c r="B267" t="s">
        <v>1754</v>
      </c>
      <c r="C267" s="3">
        <v>0.94655420000000001</v>
      </c>
      <c r="D267">
        <v>976.85</v>
      </c>
      <c r="E267">
        <v>999.96</v>
      </c>
      <c r="G267" t="s">
        <v>1754</v>
      </c>
      <c r="H267" s="3">
        <v>0.94327320000000003</v>
      </c>
      <c r="I267">
        <v>842.47</v>
      </c>
      <c r="J267">
        <v>999.98</v>
      </c>
      <c r="K267">
        <f t="shared" si="24"/>
        <v>89132.710000000094</v>
      </c>
      <c r="M267" t="s">
        <v>1754</v>
      </c>
      <c r="N267" s="3">
        <v>0.94327320000000003</v>
      </c>
      <c r="O267">
        <v>998.23</v>
      </c>
      <c r="P267">
        <v>999.98</v>
      </c>
      <c r="Q267">
        <f t="shared" si="25"/>
        <v>79493.160000000018</v>
      </c>
      <c r="S267" t="s">
        <v>1754</v>
      </c>
      <c r="T267" s="3">
        <v>0.91869210000000001</v>
      </c>
      <c r="U267">
        <v>991.09</v>
      </c>
      <c r="V267">
        <v>999.97</v>
      </c>
      <c r="W267">
        <f t="shared" si="26"/>
        <v>89525.71000000005</v>
      </c>
      <c r="Y267" t="s">
        <v>1754</v>
      </c>
      <c r="Z267" s="3">
        <v>0.91687969999999996</v>
      </c>
      <c r="AA267">
        <v>991.82</v>
      </c>
      <c r="AB267">
        <v>999.97</v>
      </c>
      <c r="AC267">
        <f t="shared" si="27"/>
        <v>90801.980000000141</v>
      </c>
      <c r="AE267" t="s">
        <v>1754</v>
      </c>
      <c r="AF267" s="3">
        <v>0.93773099999999998</v>
      </c>
      <c r="AG267">
        <v>982.19</v>
      </c>
      <c r="AH267">
        <v>999.97</v>
      </c>
      <c r="AI267">
        <f t="shared" si="28"/>
        <v>89231.070000000051</v>
      </c>
      <c r="AK267" t="s">
        <v>1754</v>
      </c>
      <c r="AL267" s="3">
        <v>0.91688000000000003</v>
      </c>
      <c r="AM267">
        <v>989.2</v>
      </c>
      <c r="AN267">
        <v>999.97</v>
      </c>
      <c r="AO267">
        <f t="shared" si="29"/>
        <v>108792.32000000007</v>
      </c>
      <c r="AQ267" t="s">
        <v>1754</v>
      </c>
      <c r="AR267" s="3">
        <v>0.94655420000000001</v>
      </c>
      <c r="AS267">
        <v>213.19</v>
      </c>
      <c r="AT267">
        <v>226.89</v>
      </c>
      <c r="AY267" t="s">
        <v>1754</v>
      </c>
      <c r="AZ267" s="3">
        <v>0.94655420000000001</v>
      </c>
      <c r="BA267">
        <v>0</v>
      </c>
      <c r="BB267">
        <v>0</v>
      </c>
      <c r="BC267">
        <v>0</v>
      </c>
      <c r="BD267">
        <v>0</v>
      </c>
      <c r="BE267">
        <v>223.87</v>
      </c>
    </row>
    <row r="268" spans="2:57">
      <c r="B268" t="s">
        <v>1755</v>
      </c>
      <c r="C268" s="3">
        <v>0.93882810000000005</v>
      </c>
      <c r="D268">
        <v>509.34</v>
      </c>
      <c r="E268">
        <v>519.79999999999995</v>
      </c>
      <c r="G268" t="s">
        <v>1755</v>
      </c>
      <c r="H268" s="3">
        <v>0.93553019999999998</v>
      </c>
      <c r="I268">
        <v>891.62</v>
      </c>
      <c r="J268">
        <v>999.97</v>
      </c>
      <c r="K268">
        <f t="shared" si="24"/>
        <v>90132.680000000095</v>
      </c>
      <c r="M268" t="s">
        <v>1755</v>
      </c>
      <c r="N268" s="3">
        <v>0.93882810000000005</v>
      </c>
      <c r="O268">
        <v>998.6</v>
      </c>
      <c r="P268">
        <v>999.98</v>
      </c>
      <c r="Q268">
        <f t="shared" si="25"/>
        <v>80493.140000000014</v>
      </c>
      <c r="S268" t="s">
        <v>1755</v>
      </c>
      <c r="T268" s="3">
        <v>0.9122711</v>
      </c>
      <c r="U268">
        <v>992.58</v>
      </c>
      <c r="V268">
        <v>999.97</v>
      </c>
      <c r="W268">
        <f t="shared" si="26"/>
        <v>90525.680000000051</v>
      </c>
      <c r="Y268" t="s">
        <v>1755</v>
      </c>
      <c r="Z268" s="3">
        <v>0.91812300000000002</v>
      </c>
      <c r="AA268">
        <v>992.9</v>
      </c>
      <c r="AB268">
        <v>999.97</v>
      </c>
      <c r="AC268">
        <f t="shared" si="27"/>
        <v>91801.950000000143</v>
      </c>
      <c r="AE268" t="s">
        <v>1755</v>
      </c>
      <c r="AF268" s="3">
        <v>0.93552999999999997</v>
      </c>
      <c r="AG268">
        <v>987.06</v>
      </c>
      <c r="AH268">
        <v>999.97</v>
      </c>
      <c r="AI268">
        <f t="shared" si="28"/>
        <v>90231.040000000052</v>
      </c>
      <c r="AK268" t="s">
        <v>1755</v>
      </c>
      <c r="AL268" s="3">
        <v>0.91812300000000002</v>
      </c>
      <c r="AM268">
        <v>988.99</v>
      </c>
      <c r="AN268">
        <v>999.96</v>
      </c>
      <c r="AO268">
        <f t="shared" si="29"/>
        <v>109792.28000000007</v>
      </c>
      <c r="AQ268" t="s">
        <v>1755</v>
      </c>
      <c r="AR268" s="3">
        <v>0.93882810000000005</v>
      </c>
      <c r="AS268">
        <v>114.89</v>
      </c>
      <c r="AT268">
        <v>121.56</v>
      </c>
      <c r="AY268" t="s">
        <v>1755</v>
      </c>
      <c r="AZ268" s="3">
        <v>0.93882810000000005</v>
      </c>
      <c r="BA268">
        <v>0</v>
      </c>
      <c r="BB268">
        <v>0</v>
      </c>
      <c r="BC268">
        <v>0</v>
      </c>
      <c r="BD268">
        <v>0</v>
      </c>
      <c r="BE268">
        <v>121.61</v>
      </c>
    </row>
    <row r="269" spans="2:57">
      <c r="B269" t="s">
        <v>1756</v>
      </c>
      <c r="C269" s="3">
        <v>0.92117859999999996</v>
      </c>
      <c r="D269">
        <v>982.73</v>
      </c>
      <c r="E269">
        <v>999.97</v>
      </c>
      <c r="G269" t="s">
        <v>1756</v>
      </c>
      <c r="H269" s="3">
        <v>0.90304580000000001</v>
      </c>
      <c r="I269">
        <v>914.93</v>
      </c>
      <c r="J269">
        <v>999.97</v>
      </c>
      <c r="K269">
        <f t="shared" si="24"/>
        <v>91132.650000000096</v>
      </c>
      <c r="M269" t="s">
        <v>1756</v>
      </c>
      <c r="N269" s="3">
        <v>0.88583610000000002</v>
      </c>
      <c r="O269">
        <v>998.48</v>
      </c>
      <c r="P269">
        <v>999.98</v>
      </c>
      <c r="Q269">
        <f t="shared" si="25"/>
        <v>81493.12000000001</v>
      </c>
      <c r="S269" t="s">
        <v>1756</v>
      </c>
      <c r="T269" s="3">
        <v>0.86497860000000004</v>
      </c>
      <c r="U269">
        <v>994.98</v>
      </c>
      <c r="V269">
        <v>999.97</v>
      </c>
      <c r="W269">
        <f t="shared" si="26"/>
        <v>91525.650000000052</v>
      </c>
      <c r="Y269" t="s">
        <v>1756</v>
      </c>
      <c r="Z269" s="3">
        <v>0.86079369999999999</v>
      </c>
      <c r="AA269">
        <v>994.29</v>
      </c>
      <c r="AB269">
        <v>999.96</v>
      </c>
      <c r="AC269">
        <f t="shared" si="27"/>
        <v>92801.910000000149</v>
      </c>
      <c r="AE269" t="s">
        <v>1756</v>
      </c>
      <c r="AF269" s="3">
        <v>0.90561599999999998</v>
      </c>
      <c r="AG269">
        <v>987.2</v>
      </c>
      <c r="AH269">
        <v>999.97</v>
      </c>
      <c r="AI269">
        <f t="shared" si="28"/>
        <v>91231.010000000053</v>
      </c>
      <c r="AK269" t="s">
        <v>1756</v>
      </c>
      <c r="AL269" s="3">
        <v>0.86079399999999995</v>
      </c>
      <c r="AM269">
        <v>988.63</v>
      </c>
      <c r="AN269">
        <v>999.97</v>
      </c>
      <c r="AO269">
        <f t="shared" si="29"/>
        <v>110792.25000000007</v>
      </c>
      <c r="AQ269" t="s">
        <v>1756</v>
      </c>
      <c r="AR269" s="3">
        <v>0.92117850000000001</v>
      </c>
      <c r="AS269">
        <v>393</v>
      </c>
      <c r="AT269">
        <v>412.42</v>
      </c>
      <c r="AY269" t="s">
        <v>1756</v>
      </c>
      <c r="AZ269" s="3">
        <v>0.92117850000000001</v>
      </c>
      <c r="BA269">
        <v>0</v>
      </c>
      <c r="BB269">
        <v>0</v>
      </c>
      <c r="BC269">
        <v>0</v>
      </c>
      <c r="BD269">
        <v>0</v>
      </c>
      <c r="BE269">
        <v>413.54</v>
      </c>
    </row>
    <row r="270" spans="2:57">
      <c r="B270" t="s">
        <v>1757</v>
      </c>
      <c r="C270" s="3">
        <v>0.9017887</v>
      </c>
      <c r="D270">
        <v>978.45</v>
      </c>
      <c r="E270">
        <v>999.97</v>
      </c>
      <c r="G270" t="s">
        <v>1757</v>
      </c>
      <c r="H270" s="3">
        <v>0.9017887</v>
      </c>
      <c r="I270">
        <v>909.14</v>
      </c>
      <c r="J270">
        <v>999.97</v>
      </c>
      <c r="K270">
        <f t="shared" si="24"/>
        <v>92132.620000000097</v>
      </c>
      <c r="M270" t="s">
        <v>1757</v>
      </c>
      <c r="N270" s="3">
        <v>0.90093789999999996</v>
      </c>
      <c r="O270">
        <v>998.71</v>
      </c>
      <c r="P270">
        <v>999.97</v>
      </c>
      <c r="Q270">
        <f t="shared" si="25"/>
        <v>82493.090000000011</v>
      </c>
      <c r="S270" t="s">
        <v>1757</v>
      </c>
      <c r="T270" s="3">
        <v>0.87277890000000002</v>
      </c>
      <c r="U270">
        <v>993.52</v>
      </c>
      <c r="V270">
        <v>999.97</v>
      </c>
      <c r="W270">
        <f t="shared" si="26"/>
        <v>92525.620000000054</v>
      </c>
      <c r="Y270" t="s">
        <v>1757</v>
      </c>
      <c r="Z270" s="3">
        <v>0.83451699999999995</v>
      </c>
      <c r="AA270">
        <v>994.04</v>
      </c>
      <c r="AB270">
        <v>999.96</v>
      </c>
      <c r="AC270">
        <f t="shared" si="27"/>
        <v>93801.870000000155</v>
      </c>
      <c r="AE270" t="s">
        <v>1757</v>
      </c>
      <c r="AF270" s="3">
        <v>0.90178899999999995</v>
      </c>
      <c r="AG270">
        <v>987.44</v>
      </c>
      <c r="AH270">
        <v>999.97</v>
      </c>
      <c r="AI270">
        <f t="shared" si="28"/>
        <v>92230.980000000054</v>
      </c>
      <c r="AK270" t="s">
        <v>1757</v>
      </c>
      <c r="AL270" s="3">
        <v>0.83451699999999995</v>
      </c>
      <c r="AM270">
        <v>988.53</v>
      </c>
      <c r="AN270">
        <v>999.96</v>
      </c>
      <c r="AO270">
        <f t="shared" si="29"/>
        <v>111792.21000000008</v>
      </c>
      <c r="AQ270" t="s">
        <v>1757</v>
      </c>
      <c r="AR270" s="3">
        <v>0.9017887</v>
      </c>
      <c r="AS270">
        <v>513.03</v>
      </c>
      <c r="AT270">
        <v>544.37</v>
      </c>
      <c r="AY270" t="s">
        <v>1757</v>
      </c>
      <c r="AZ270" s="3">
        <v>0.9017887</v>
      </c>
      <c r="BA270">
        <v>0</v>
      </c>
      <c r="BB270">
        <v>0</v>
      </c>
      <c r="BC270">
        <v>0</v>
      </c>
      <c r="BD270">
        <v>0</v>
      </c>
      <c r="BE270">
        <v>537.23</v>
      </c>
    </row>
    <row r="271" spans="2:57">
      <c r="B271" t="s">
        <v>1758</v>
      </c>
      <c r="C271" s="3">
        <v>0.90623659999999995</v>
      </c>
      <c r="D271">
        <v>987.45</v>
      </c>
      <c r="E271">
        <v>999.97</v>
      </c>
      <c r="G271" t="s">
        <v>1758</v>
      </c>
      <c r="H271" s="3">
        <v>0.89963939999999998</v>
      </c>
      <c r="I271">
        <v>918.08</v>
      </c>
      <c r="J271">
        <v>999.98</v>
      </c>
      <c r="K271">
        <f t="shared" si="24"/>
        <v>93132.600000000093</v>
      </c>
      <c r="M271" t="s">
        <v>1758</v>
      </c>
      <c r="N271" s="3">
        <v>0.90623659999999995</v>
      </c>
      <c r="O271">
        <v>998.95</v>
      </c>
      <c r="P271">
        <v>999.98</v>
      </c>
      <c r="Q271">
        <f t="shared" si="25"/>
        <v>83493.070000000007</v>
      </c>
      <c r="S271" t="s">
        <v>1758</v>
      </c>
      <c r="T271" s="3">
        <v>0.85734639999999995</v>
      </c>
      <c r="U271">
        <v>994.73</v>
      </c>
      <c r="V271">
        <v>999.97</v>
      </c>
      <c r="W271">
        <f t="shared" si="26"/>
        <v>93525.590000000055</v>
      </c>
      <c r="Y271" t="s">
        <v>1758</v>
      </c>
      <c r="Z271" s="3">
        <v>0.88648070000000001</v>
      </c>
      <c r="AA271">
        <v>995.65</v>
      </c>
      <c r="AB271">
        <v>999.96</v>
      </c>
      <c r="AC271">
        <f t="shared" si="27"/>
        <v>94801.830000000162</v>
      </c>
      <c r="AE271" t="s">
        <v>1758</v>
      </c>
      <c r="AF271" s="3">
        <v>0.90623699999999996</v>
      </c>
      <c r="AG271">
        <v>987.19</v>
      </c>
      <c r="AH271">
        <v>999.97</v>
      </c>
      <c r="AI271">
        <f t="shared" si="28"/>
        <v>93230.950000000055</v>
      </c>
      <c r="AK271" t="s">
        <v>1758</v>
      </c>
      <c r="AL271" s="3">
        <v>0.88648099999999996</v>
      </c>
      <c r="AM271">
        <v>989.02</v>
      </c>
      <c r="AN271">
        <v>999.97</v>
      </c>
      <c r="AO271">
        <f t="shared" si="29"/>
        <v>112792.18000000008</v>
      </c>
      <c r="AQ271" t="s">
        <v>1758</v>
      </c>
      <c r="AR271" s="3">
        <v>0.90623670000000001</v>
      </c>
      <c r="AS271">
        <v>383.15</v>
      </c>
      <c r="AT271">
        <v>396.71</v>
      </c>
      <c r="AY271" t="s">
        <v>1758</v>
      </c>
      <c r="AZ271" s="3">
        <v>0.90623670000000001</v>
      </c>
      <c r="BA271">
        <v>0</v>
      </c>
      <c r="BB271">
        <v>0</v>
      </c>
      <c r="BC271">
        <v>0</v>
      </c>
      <c r="BD271">
        <v>0</v>
      </c>
      <c r="BE271">
        <v>388.74</v>
      </c>
    </row>
    <row r="272" spans="2:57">
      <c r="B272" t="s">
        <v>1759</v>
      </c>
      <c r="C272" s="3">
        <v>0.919242</v>
      </c>
      <c r="D272">
        <v>986.76</v>
      </c>
      <c r="E272">
        <v>999.97</v>
      </c>
      <c r="G272" t="s">
        <v>1759</v>
      </c>
      <c r="H272" s="3">
        <v>0.90987640000000003</v>
      </c>
      <c r="I272">
        <v>933.39</v>
      </c>
      <c r="J272">
        <v>999.96</v>
      </c>
      <c r="K272">
        <f t="shared" si="24"/>
        <v>94132.5600000001</v>
      </c>
      <c r="M272" t="s">
        <v>1759</v>
      </c>
      <c r="N272" s="3">
        <v>0.90987640000000003</v>
      </c>
      <c r="O272">
        <v>998.88</v>
      </c>
      <c r="P272">
        <v>999.98</v>
      </c>
      <c r="Q272">
        <f t="shared" si="25"/>
        <v>84493.05</v>
      </c>
      <c r="S272" t="s">
        <v>1759</v>
      </c>
      <c r="T272" s="3">
        <v>0.90987640000000003</v>
      </c>
      <c r="U272">
        <v>994.22</v>
      </c>
      <c r="V272">
        <v>999.97</v>
      </c>
      <c r="W272">
        <f t="shared" si="26"/>
        <v>94525.560000000056</v>
      </c>
      <c r="Y272" t="s">
        <v>1759</v>
      </c>
      <c r="Z272" s="3">
        <v>0.86758519999999995</v>
      </c>
      <c r="AA272">
        <v>994.28</v>
      </c>
      <c r="AB272">
        <v>999.97</v>
      </c>
      <c r="AC272">
        <f t="shared" si="27"/>
        <v>95801.800000000163</v>
      </c>
      <c r="AE272" t="s">
        <v>1759</v>
      </c>
      <c r="AF272" s="3">
        <v>0.90987600000000002</v>
      </c>
      <c r="AG272">
        <v>990.51</v>
      </c>
      <c r="AH272">
        <v>1000.01</v>
      </c>
      <c r="AI272">
        <f t="shared" si="28"/>
        <v>94230.96000000005</v>
      </c>
      <c r="AK272" t="s">
        <v>1759</v>
      </c>
      <c r="AL272" s="3">
        <v>0.86758500000000005</v>
      </c>
      <c r="AM272">
        <v>987.43</v>
      </c>
      <c r="AN272">
        <v>999.97</v>
      </c>
      <c r="AO272">
        <f t="shared" si="29"/>
        <v>113792.15000000008</v>
      </c>
      <c r="AQ272" t="s">
        <v>1759</v>
      </c>
      <c r="AR272" s="3">
        <v>0.919242</v>
      </c>
      <c r="AS272">
        <v>552.27</v>
      </c>
      <c r="AT272">
        <v>572.04999999999995</v>
      </c>
      <c r="AY272" t="s">
        <v>1759</v>
      </c>
      <c r="AZ272" s="3">
        <v>0.919242</v>
      </c>
      <c r="BA272">
        <v>0</v>
      </c>
      <c r="BB272">
        <v>0</v>
      </c>
      <c r="BC272">
        <v>0</v>
      </c>
      <c r="BD272">
        <v>0</v>
      </c>
      <c r="BE272">
        <v>576.67999999999995</v>
      </c>
    </row>
    <row r="273" spans="2:57">
      <c r="B273" t="s">
        <v>1760</v>
      </c>
      <c r="C273" s="3">
        <v>0.88679580000000002</v>
      </c>
      <c r="D273">
        <v>992.3</v>
      </c>
      <c r="E273">
        <v>999.97</v>
      </c>
      <c r="G273" t="s">
        <v>1760</v>
      </c>
      <c r="H273" s="3">
        <v>0.88679580000000002</v>
      </c>
      <c r="I273">
        <v>941.29</v>
      </c>
      <c r="J273">
        <v>999.97</v>
      </c>
      <c r="K273">
        <f t="shared" si="24"/>
        <v>95132.530000000101</v>
      </c>
      <c r="M273" t="s">
        <v>1760</v>
      </c>
      <c r="N273" s="3">
        <v>0.85697380000000001</v>
      </c>
      <c r="O273">
        <v>998.78</v>
      </c>
      <c r="P273">
        <v>999.98</v>
      </c>
      <c r="Q273">
        <f t="shared" si="25"/>
        <v>85493.03</v>
      </c>
      <c r="S273" t="s">
        <v>1760</v>
      </c>
      <c r="T273" s="3">
        <v>0.77257659999999995</v>
      </c>
      <c r="U273">
        <v>995.53</v>
      </c>
      <c r="V273">
        <v>999.97</v>
      </c>
      <c r="W273">
        <f t="shared" si="26"/>
        <v>95525.530000000057</v>
      </c>
      <c r="Y273" t="s">
        <v>1760</v>
      </c>
      <c r="Z273" s="3">
        <v>0.79033070000000005</v>
      </c>
      <c r="AA273">
        <v>996.04</v>
      </c>
      <c r="AB273">
        <v>999.97</v>
      </c>
      <c r="AC273">
        <f t="shared" si="27"/>
        <v>96801.770000000164</v>
      </c>
      <c r="AE273" t="s">
        <v>1760</v>
      </c>
      <c r="AF273" s="3">
        <v>0.88679600000000003</v>
      </c>
      <c r="AG273">
        <v>992.17</v>
      </c>
      <c r="AH273">
        <v>999.97</v>
      </c>
      <c r="AI273">
        <f t="shared" si="28"/>
        <v>95230.930000000051</v>
      </c>
      <c r="AK273" t="s">
        <v>1760</v>
      </c>
      <c r="AL273" s="3">
        <v>0.79033100000000001</v>
      </c>
      <c r="AM273">
        <v>989.36</v>
      </c>
      <c r="AN273">
        <v>999.97</v>
      </c>
      <c r="AO273">
        <f t="shared" si="29"/>
        <v>114792.12000000008</v>
      </c>
      <c r="AQ273" t="s">
        <v>1760</v>
      </c>
      <c r="AR273" s="3">
        <v>0.88679569999999996</v>
      </c>
      <c r="AS273">
        <v>986.68</v>
      </c>
      <c r="AT273">
        <v>999.97</v>
      </c>
      <c r="AY273" t="s">
        <v>1760</v>
      </c>
      <c r="AZ273" s="3">
        <v>0.88679569999999996</v>
      </c>
      <c r="BA273">
        <v>0</v>
      </c>
      <c r="BB273">
        <v>0</v>
      </c>
      <c r="BC273">
        <v>0</v>
      </c>
      <c r="BD273">
        <v>0</v>
      </c>
      <c r="BE273">
        <v>999.97</v>
      </c>
    </row>
    <row r="274" spans="2:57">
      <c r="B274" t="s">
        <v>1761</v>
      </c>
      <c r="C274" s="3">
        <v>0.90215210000000001</v>
      </c>
      <c r="D274">
        <v>989.84</v>
      </c>
      <c r="E274">
        <v>999.97</v>
      </c>
      <c r="G274" t="s">
        <v>1761</v>
      </c>
      <c r="H274" s="3">
        <v>0.90215210000000001</v>
      </c>
      <c r="I274">
        <v>936.21</v>
      </c>
      <c r="J274">
        <v>999.96</v>
      </c>
      <c r="K274">
        <f t="shared" si="24"/>
        <v>96132.490000000107</v>
      </c>
      <c r="M274" t="s">
        <v>1761</v>
      </c>
      <c r="N274" s="3">
        <v>0.80546379999999995</v>
      </c>
      <c r="O274">
        <v>998.79</v>
      </c>
      <c r="P274">
        <v>999.97</v>
      </c>
      <c r="Q274">
        <f t="shared" si="25"/>
        <v>86493</v>
      </c>
      <c r="S274" t="s">
        <v>1761</v>
      </c>
      <c r="T274" s="3">
        <v>0.84914449999999997</v>
      </c>
      <c r="U274">
        <v>995.48</v>
      </c>
      <c r="V274">
        <v>999.97</v>
      </c>
      <c r="W274">
        <f t="shared" si="26"/>
        <v>96525.500000000058</v>
      </c>
      <c r="Y274" t="s">
        <v>1761</v>
      </c>
      <c r="Z274" s="3">
        <v>0.7670671</v>
      </c>
      <c r="AA274">
        <v>996.21</v>
      </c>
      <c r="AB274">
        <v>999.97</v>
      </c>
      <c r="AC274">
        <f t="shared" si="27"/>
        <v>97801.740000000165</v>
      </c>
      <c r="AE274" t="s">
        <v>1761</v>
      </c>
      <c r="AF274" s="3">
        <v>0.90215199999999995</v>
      </c>
      <c r="AG274">
        <v>989.09</v>
      </c>
      <c r="AH274">
        <v>999.97</v>
      </c>
      <c r="AI274">
        <f t="shared" si="28"/>
        <v>96230.900000000052</v>
      </c>
      <c r="AK274" t="s">
        <v>1761</v>
      </c>
      <c r="AL274" s="3">
        <v>0.80321399999999998</v>
      </c>
      <c r="AM274">
        <v>988.75</v>
      </c>
      <c r="AN274">
        <v>999.97</v>
      </c>
      <c r="AO274">
        <f t="shared" si="29"/>
        <v>115792.09000000008</v>
      </c>
      <c r="AQ274" t="s">
        <v>1761</v>
      </c>
      <c r="AR274" s="3">
        <v>0.90215219999999996</v>
      </c>
      <c r="AS274">
        <v>980.61</v>
      </c>
      <c r="AT274">
        <v>999.97</v>
      </c>
      <c r="AY274" t="s">
        <v>1761</v>
      </c>
      <c r="AZ274" s="3">
        <v>0.90215219999999996</v>
      </c>
      <c r="BA274">
        <v>0</v>
      </c>
      <c r="BB274">
        <v>0</v>
      </c>
      <c r="BC274">
        <v>0</v>
      </c>
      <c r="BD274">
        <v>0</v>
      </c>
      <c r="BE274">
        <v>999.95</v>
      </c>
    </row>
    <row r="275" spans="2:57">
      <c r="B275" t="s">
        <v>1762</v>
      </c>
      <c r="C275" s="3">
        <v>0.95739870000000005</v>
      </c>
      <c r="D275">
        <v>980.48</v>
      </c>
      <c r="E275">
        <v>999.96</v>
      </c>
      <c r="G275" t="s">
        <v>1762</v>
      </c>
      <c r="H275" s="3">
        <v>0.95739870000000005</v>
      </c>
      <c r="I275">
        <v>882.83</v>
      </c>
      <c r="J275">
        <v>999.97</v>
      </c>
      <c r="K275">
        <f t="shared" si="24"/>
        <v>97132.460000000108</v>
      </c>
      <c r="M275" t="s">
        <v>1762</v>
      </c>
      <c r="N275" s="3">
        <v>0.93173870000000003</v>
      </c>
      <c r="O275">
        <v>999.06</v>
      </c>
      <c r="P275">
        <v>999.97</v>
      </c>
      <c r="Q275">
        <f t="shared" si="25"/>
        <v>87492.97</v>
      </c>
      <c r="S275" t="s">
        <v>1762</v>
      </c>
      <c r="T275" s="3">
        <v>0.77748329999999999</v>
      </c>
      <c r="U275">
        <v>998.26</v>
      </c>
      <c r="V275">
        <v>999.96</v>
      </c>
      <c r="W275">
        <f t="shared" si="26"/>
        <v>97525.460000000065</v>
      </c>
      <c r="Y275" t="s">
        <v>1762</v>
      </c>
      <c r="Z275" s="3">
        <v>0.71514100000000003</v>
      </c>
      <c r="AA275">
        <v>998.06</v>
      </c>
      <c r="AB275">
        <v>999.97</v>
      </c>
      <c r="AC275">
        <f t="shared" si="27"/>
        <v>98801.710000000166</v>
      </c>
      <c r="AE275" t="s">
        <v>1762</v>
      </c>
      <c r="AF275" s="3">
        <v>0.957399</v>
      </c>
      <c r="AG275">
        <v>987.73</v>
      </c>
      <c r="AH275">
        <v>999.97</v>
      </c>
      <c r="AI275">
        <f t="shared" si="28"/>
        <v>97230.870000000054</v>
      </c>
      <c r="AK275" t="s">
        <v>1762</v>
      </c>
      <c r="AL275" s="3">
        <v>0.76136300000000001</v>
      </c>
      <c r="AM275">
        <v>989.4</v>
      </c>
      <c r="AN275">
        <v>999.97</v>
      </c>
      <c r="AO275">
        <f t="shared" si="29"/>
        <v>116792.06000000008</v>
      </c>
      <c r="AQ275" t="s">
        <v>1762</v>
      </c>
      <c r="AR275" s="3">
        <v>0.95739859999999999</v>
      </c>
      <c r="AS275">
        <v>943.2</v>
      </c>
      <c r="AT275">
        <v>999.97</v>
      </c>
      <c r="AY275" t="s">
        <v>1762</v>
      </c>
      <c r="AZ275" s="3">
        <v>0.95739859999999999</v>
      </c>
      <c r="BA275">
        <v>0</v>
      </c>
      <c r="BB275">
        <v>0</v>
      </c>
      <c r="BC275">
        <v>0</v>
      </c>
      <c r="BD275">
        <v>0</v>
      </c>
      <c r="BE275">
        <v>999.96</v>
      </c>
    </row>
    <row r="276" spans="2:57">
      <c r="B276" t="s">
        <v>1763</v>
      </c>
      <c r="C276" s="3">
        <v>0.94517620000000002</v>
      </c>
      <c r="D276">
        <v>985.16</v>
      </c>
      <c r="E276">
        <v>999.96</v>
      </c>
      <c r="G276" t="s">
        <v>1763</v>
      </c>
      <c r="H276" s="3">
        <v>0.94517620000000002</v>
      </c>
      <c r="I276">
        <v>892.42</v>
      </c>
      <c r="J276">
        <v>999.98</v>
      </c>
      <c r="K276">
        <f t="shared" si="24"/>
        <v>98132.440000000104</v>
      </c>
      <c r="M276" t="s">
        <v>1763</v>
      </c>
      <c r="N276" s="3">
        <v>0.85121080000000005</v>
      </c>
      <c r="O276">
        <v>999.2</v>
      </c>
      <c r="P276">
        <v>999.98</v>
      </c>
      <c r="Q276">
        <f t="shared" si="25"/>
        <v>88492.95</v>
      </c>
      <c r="S276" t="s">
        <v>1763</v>
      </c>
      <c r="T276" s="3">
        <v>0.8552052</v>
      </c>
      <c r="U276">
        <v>998.68</v>
      </c>
      <c r="V276">
        <v>999.97</v>
      </c>
      <c r="W276">
        <f t="shared" si="26"/>
        <v>98525.430000000066</v>
      </c>
      <c r="Y276" t="s">
        <v>1763</v>
      </c>
      <c r="Z276" s="3">
        <v>0.8552052</v>
      </c>
      <c r="AA276">
        <v>997.34</v>
      </c>
      <c r="AB276">
        <v>999.97</v>
      </c>
      <c r="AC276">
        <f t="shared" si="27"/>
        <v>99801.680000000168</v>
      </c>
      <c r="AE276" t="s">
        <v>1763</v>
      </c>
      <c r="AF276" s="3">
        <v>0.94517600000000002</v>
      </c>
      <c r="AG276">
        <v>987.72</v>
      </c>
      <c r="AH276">
        <v>1000.01</v>
      </c>
      <c r="AI276">
        <f t="shared" si="28"/>
        <v>98230.880000000048</v>
      </c>
      <c r="AK276" t="s">
        <v>1763</v>
      </c>
      <c r="AL276" s="3">
        <v>0.85520499999999999</v>
      </c>
      <c r="AM276">
        <v>989.36</v>
      </c>
      <c r="AN276">
        <v>999.97</v>
      </c>
      <c r="AO276">
        <f t="shared" si="29"/>
        <v>117792.03000000009</v>
      </c>
      <c r="AQ276" t="s">
        <v>1763</v>
      </c>
      <c r="AR276" s="3">
        <v>0.94517620000000002</v>
      </c>
      <c r="AS276">
        <v>882.27</v>
      </c>
      <c r="AT276">
        <v>913.54</v>
      </c>
      <c r="AY276" t="s">
        <v>1763</v>
      </c>
      <c r="AZ276" s="3">
        <v>0.94517620000000002</v>
      </c>
      <c r="BA276">
        <v>0</v>
      </c>
      <c r="BB276">
        <v>0</v>
      </c>
      <c r="BC276">
        <v>0</v>
      </c>
      <c r="BD276">
        <v>0</v>
      </c>
      <c r="BE276">
        <v>908.52</v>
      </c>
    </row>
    <row r="277" spans="2:57">
      <c r="B277" t="s">
        <v>1764</v>
      </c>
      <c r="C277" s="3">
        <v>0.8616258</v>
      </c>
      <c r="D277">
        <v>991.57</v>
      </c>
      <c r="E277">
        <v>999.97</v>
      </c>
      <c r="G277" t="s">
        <v>1764</v>
      </c>
      <c r="H277" s="3">
        <v>0.8616258</v>
      </c>
      <c r="I277">
        <v>978.96</v>
      </c>
      <c r="J277">
        <v>999.97</v>
      </c>
      <c r="K277">
        <f t="shared" si="24"/>
        <v>99132.410000000105</v>
      </c>
      <c r="M277" t="s">
        <v>1764</v>
      </c>
      <c r="N277" s="3">
        <v>0.69404440000000001</v>
      </c>
      <c r="O277">
        <v>999.61</v>
      </c>
      <c r="P277">
        <v>999.97</v>
      </c>
      <c r="Q277">
        <f t="shared" si="25"/>
        <v>89492.92</v>
      </c>
      <c r="S277" t="s">
        <v>1764</v>
      </c>
      <c r="T277" s="3">
        <v>0.67238719999999996</v>
      </c>
      <c r="U277">
        <v>999.35</v>
      </c>
      <c r="V277">
        <v>999.98</v>
      </c>
      <c r="W277">
        <f t="shared" si="26"/>
        <v>99525.410000000062</v>
      </c>
      <c r="Y277" t="s">
        <v>1764</v>
      </c>
      <c r="Z277" s="3">
        <v>0.67238719999999996</v>
      </c>
      <c r="AA277">
        <v>999.36</v>
      </c>
      <c r="AB277">
        <v>999.97</v>
      </c>
      <c r="AC277">
        <f t="shared" si="27"/>
        <v>100801.65000000017</v>
      </c>
      <c r="AE277" t="s">
        <v>1764</v>
      </c>
      <c r="AF277" s="3">
        <v>0.861626</v>
      </c>
      <c r="AG277">
        <v>989.26</v>
      </c>
      <c r="AH277">
        <v>999.96</v>
      </c>
      <c r="AI277">
        <f t="shared" si="28"/>
        <v>99230.840000000055</v>
      </c>
      <c r="AK277" t="s">
        <v>1764</v>
      </c>
      <c r="AL277" s="3">
        <v>0.706484</v>
      </c>
      <c r="AM277">
        <v>992.87</v>
      </c>
      <c r="AN277">
        <v>999.96</v>
      </c>
      <c r="AO277">
        <f t="shared" si="29"/>
        <v>118791.99000000009</v>
      </c>
      <c r="AQ277" t="s">
        <v>1764</v>
      </c>
      <c r="AR277" s="3">
        <v>0.86162589999999994</v>
      </c>
      <c r="AS277">
        <v>974.39</v>
      </c>
      <c r="AT277">
        <v>999.97</v>
      </c>
      <c r="AY277" t="s">
        <v>1764</v>
      </c>
      <c r="AZ277" s="3">
        <v>0.86162589999999994</v>
      </c>
      <c r="BA277">
        <v>0</v>
      </c>
      <c r="BB277">
        <v>0</v>
      </c>
      <c r="BC277">
        <v>0</v>
      </c>
      <c r="BD277">
        <v>0</v>
      </c>
      <c r="BE277">
        <v>999.97</v>
      </c>
    </row>
    <row r="278" spans="2:57">
      <c r="B278" t="s">
        <v>1765</v>
      </c>
      <c r="C278" s="3">
        <v>0.91763910000000004</v>
      </c>
      <c r="D278">
        <v>983.74</v>
      </c>
      <c r="E278">
        <v>999.97</v>
      </c>
      <c r="G278" t="s">
        <v>1765</v>
      </c>
      <c r="H278" s="3">
        <v>0.89492510000000003</v>
      </c>
      <c r="I278">
        <v>916.47</v>
      </c>
      <c r="J278">
        <v>999.97</v>
      </c>
      <c r="K278">
        <f t="shared" si="24"/>
        <v>100132.38000000011</v>
      </c>
      <c r="M278" t="s">
        <v>1765</v>
      </c>
      <c r="N278" s="3">
        <v>0.85149050000000004</v>
      </c>
      <c r="O278">
        <v>999.28</v>
      </c>
      <c r="P278">
        <v>999.97</v>
      </c>
      <c r="Q278">
        <f t="shared" si="25"/>
        <v>90492.89</v>
      </c>
      <c r="S278" t="s">
        <v>1765</v>
      </c>
      <c r="T278" s="3">
        <v>0.75412880000000004</v>
      </c>
      <c r="U278">
        <v>998.29</v>
      </c>
      <c r="V278">
        <v>999.96</v>
      </c>
      <c r="W278">
        <f t="shared" si="26"/>
        <v>100525.37000000007</v>
      </c>
      <c r="Y278" t="s">
        <v>1765</v>
      </c>
      <c r="Z278" s="3">
        <v>0.82351960000000002</v>
      </c>
      <c r="AA278">
        <v>998</v>
      </c>
      <c r="AB278">
        <v>999.96</v>
      </c>
      <c r="AC278">
        <f t="shared" si="27"/>
        <v>101801.61000000018</v>
      </c>
      <c r="AE278" t="s">
        <v>1765</v>
      </c>
      <c r="AF278" s="3">
        <v>0.91763899999999998</v>
      </c>
      <c r="AG278">
        <v>987.6</v>
      </c>
      <c r="AH278">
        <v>999.97</v>
      </c>
      <c r="AI278">
        <f t="shared" si="28"/>
        <v>100230.81000000006</v>
      </c>
      <c r="AK278" t="s">
        <v>1765</v>
      </c>
      <c r="AL278" s="3">
        <v>0.82352000000000003</v>
      </c>
      <c r="AM278">
        <v>989.27</v>
      </c>
      <c r="AN278">
        <v>999.97</v>
      </c>
      <c r="AO278">
        <f t="shared" si="29"/>
        <v>119791.96000000009</v>
      </c>
      <c r="AQ278" t="s">
        <v>1765</v>
      </c>
      <c r="AR278" s="3">
        <v>0.91763910000000004</v>
      </c>
      <c r="AS278">
        <v>954.7</v>
      </c>
      <c r="AT278">
        <v>999.97</v>
      </c>
      <c r="AY278" t="s">
        <v>1765</v>
      </c>
      <c r="AZ278" s="3">
        <v>0.91763910000000004</v>
      </c>
      <c r="BA278">
        <v>0</v>
      </c>
      <c r="BB278">
        <v>0</v>
      </c>
      <c r="BC278">
        <v>0</v>
      </c>
      <c r="BD278">
        <v>0</v>
      </c>
      <c r="BE278">
        <v>999.97</v>
      </c>
    </row>
    <row r="279" spans="2:57">
      <c r="B279" t="s">
        <v>1766</v>
      </c>
      <c r="C279" s="3">
        <v>0.87351730000000005</v>
      </c>
      <c r="D279">
        <v>990.93</v>
      </c>
      <c r="E279">
        <v>999.97</v>
      </c>
      <c r="G279" t="s">
        <v>1766</v>
      </c>
      <c r="H279" s="3">
        <v>0.87351730000000005</v>
      </c>
      <c r="I279">
        <v>970.81</v>
      </c>
      <c r="J279">
        <v>999.98</v>
      </c>
      <c r="K279">
        <f t="shared" si="24"/>
        <v>101132.3600000001</v>
      </c>
      <c r="M279" t="s">
        <v>1766</v>
      </c>
      <c r="N279" s="3">
        <v>0.75940660000000004</v>
      </c>
      <c r="O279">
        <v>999.62</v>
      </c>
      <c r="P279">
        <v>999.97</v>
      </c>
      <c r="Q279">
        <f t="shared" si="25"/>
        <v>91492.86</v>
      </c>
      <c r="S279" t="s">
        <v>1766</v>
      </c>
      <c r="T279" s="3">
        <v>0.66831229999999997</v>
      </c>
      <c r="U279">
        <v>999.09</v>
      </c>
      <c r="V279">
        <v>999.97</v>
      </c>
      <c r="W279">
        <f t="shared" si="26"/>
        <v>101525.34000000007</v>
      </c>
      <c r="Y279" t="s">
        <v>1766</v>
      </c>
      <c r="Z279" s="3">
        <v>0.71408689999999997</v>
      </c>
      <c r="AA279">
        <v>999.17</v>
      </c>
      <c r="AB279">
        <v>999.97</v>
      </c>
      <c r="AC279">
        <f t="shared" si="27"/>
        <v>102801.58000000018</v>
      </c>
      <c r="AE279" t="s">
        <v>1766</v>
      </c>
      <c r="AF279" s="3">
        <v>0.87351699999999999</v>
      </c>
      <c r="AG279">
        <v>988.06</v>
      </c>
      <c r="AH279">
        <v>999.97</v>
      </c>
      <c r="AI279">
        <f t="shared" si="28"/>
        <v>101230.78000000006</v>
      </c>
      <c r="AK279" t="s">
        <v>1766</v>
      </c>
      <c r="AL279" s="3">
        <v>0.73130600000000001</v>
      </c>
      <c r="AM279">
        <v>992.71</v>
      </c>
      <c r="AN279">
        <v>999.96</v>
      </c>
      <c r="AO279">
        <f t="shared" si="29"/>
        <v>120791.9200000001</v>
      </c>
      <c r="AQ279" t="s">
        <v>1766</v>
      </c>
      <c r="AR279" s="3">
        <v>0.88454849999999996</v>
      </c>
      <c r="AS279">
        <v>969.23</v>
      </c>
      <c r="AT279">
        <v>999.98</v>
      </c>
      <c r="AY279" t="s">
        <v>1766</v>
      </c>
      <c r="AZ279" s="3">
        <v>0.88454849999999996</v>
      </c>
      <c r="BA279">
        <v>0</v>
      </c>
      <c r="BB279">
        <v>0</v>
      </c>
      <c r="BC279">
        <v>0</v>
      </c>
      <c r="BD279">
        <v>0</v>
      </c>
      <c r="BE279">
        <v>999.96</v>
      </c>
    </row>
    <row r="280" spans="2:57">
      <c r="B280" t="s">
        <v>1767</v>
      </c>
      <c r="C280" s="3">
        <v>0.89428319999999994</v>
      </c>
      <c r="D280">
        <v>992.14</v>
      </c>
      <c r="E280">
        <v>999.97</v>
      </c>
      <c r="G280" t="s">
        <v>1767</v>
      </c>
      <c r="H280" s="3">
        <v>0.89428319999999994</v>
      </c>
      <c r="I280">
        <v>963.6</v>
      </c>
      <c r="J280">
        <v>999.98</v>
      </c>
      <c r="K280">
        <f t="shared" si="24"/>
        <v>102132.3400000001</v>
      </c>
      <c r="M280" t="s">
        <v>1767</v>
      </c>
      <c r="N280" s="3">
        <v>0.78470430000000002</v>
      </c>
      <c r="O280">
        <v>999.46</v>
      </c>
      <c r="P280">
        <v>999.97</v>
      </c>
      <c r="Q280">
        <f t="shared" si="25"/>
        <v>92492.83</v>
      </c>
      <c r="S280" t="s">
        <v>1767</v>
      </c>
      <c r="T280" s="3">
        <v>0.67159250000000004</v>
      </c>
      <c r="U280">
        <v>999.19</v>
      </c>
      <c r="V280">
        <v>999.98</v>
      </c>
      <c r="W280">
        <f t="shared" si="26"/>
        <v>102525.32000000007</v>
      </c>
      <c r="Y280" t="s">
        <v>1767</v>
      </c>
      <c r="Z280" s="3">
        <v>0.67159250000000004</v>
      </c>
      <c r="AA280">
        <v>999.14</v>
      </c>
      <c r="AB280">
        <v>999.96</v>
      </c>
      <c r="AC280">
        <f t="shared" si="27"/>
        <v>103801.54000000018</v>
      </c>
      <c r="AE280" t="s">
        <v>1767</v>
      </c>
      <c r="AF280" s="3">
        <v>0.89428300000000005</v>
      </c>
      <c r="AG280">
        <v>991.18</v>
      </c>
      <c r="AH280">
        <v>999.97</v>
      </c>
      <c r="AI280">
        <f t="shared" si="28"/>
        <v>102230.75000000006</v>
      </c>
      <c r="AK280" t="s">
        <v>1767</v>
      </c>
      <c r="AL280" s="3">
        <v>0.73060400000000003</v>
      </c>
      <c r="AM280">
        <v>990.21</v>
      </c>
      <c r="AN280">
        <v>999.97</v>
      </c>
      <c r="AO280">
        <f t="shared" si="29"/>
        <v>121791.8900000001</v>
      </c>
      <c r="AQ280" t="s">
        <v>1767</v>
      </c>
      <c r="AR280" s="3">
        <v>0.89428319999999994</v>
      </c>
      <c r="AS280">
        <v>978.96</v>
      </c>
      <c r="AT280">
        <v>999.97</v>
      </c>
      <c r="AY280" t="s">
        <v>1767</v>
      </c>
      <c r="AZ280" s="3">
        <v>0.89428319999999994</v>
      </c>
      <c r="BA280">
        <v>0</v>
      </c>
      <c r="BB280">
        <v>0</v>
      </c>
      <c r="BC280">
        <v>0</v>
      </c>
      <c r="BD280">
        <v>0</v>
      </c>
      <c r="BE280">
        <v>999.95</v>
      </c>
    </row>
    <row r="281" spans="2:57">
      <c r="B281" t="s">
        <v>1768</v>
      </c>
      <c r="C281" s="3">
        <v>0.78435279999999996</v>
      </c>
      <c r="D281">
        <v>996.58</v>
      </c>
      <c r="E281">
        <v>999.97</v>
      </c>
      <c r="G281" t="s">
        <v>1768</v>
      </c>
      <c r="H281" s="3">
        <v>0.78435279999999996</v>
      </c>
      <c r="I281">
        <v>992.47</v>
      </c>
      <c r="J281">
        <v>999.98</v>
      </c>
      <c r="K281">
        <f t="shared" si="24"/>
        <v>103132.32000000009</v>
      </c>
      <c r="M281" t="s">
        <v>1768</v>
      </c>
      <c r="N281" s="3">
        <v>0.66593599999999997</v>
      </c>
      <c r="O281">
        <v>999.66</v>
      </c>
      <c r="P281">
        <v>999.97</v>
      </c>
      <c r="Q281">
        <f t="shared" si="25"/>
        <v>93492.800000000003</v>
      </c>
      <c r="S281" t="s">
        <v>1768</v>
      </c>
      <c r="T281" s="3">
        <v>0.71232499999999999</v>
      </c>
      <c r="U281">
        <v>999.35</v>
      </c>
      <c r="V281">
        <v>999.97</v>
      </c>
      <c r="W281">
        <f t="shared" si="26"/>
        <v>103525.29000000007</v>
      </c>
      <c r="Y281" t="s">
        <v>1768</v>
      </c>
      <c r="Z281" s="3">
        <v>0.69950310000000004</v>
      </c>
      <c r="AA281">
        <v>999.4</v>
      </c>
      <c r="AB281">
        <v>999.96</v>
      </c>
      <c r="AC281">
        <f t="shared" si="27"/>
        <v>104801.50000000019</v>
      </c>
      <c r="AE281" t="s">
        <v>1768</v>
      </c>
      <c r="AF281" s="3">
        <v>0.78435299999999997</v>
      </c>
      <c r="AG281">
        <v>990.64</v>
      </c>
      <c r="AH281">
        <v>999.97</v>
      </c>
      <c r="AI281">
        <f t="shared" si="28"/>
        <v>103230.72000000006</v>
      </c>
      <c r="AK281" t="s">
        <v>1768</v>
      </c>
      <c r="AL281" s="3">
        <v>0.72852799999999995</v>
      </c>
      <c r="AM281">
        <v>990.83</v>
      </c>
      <c r="AN281">
        <v>999.97</v>
      </c>
      <c r="AO281">
        <f t="shared" si="29"/>
        <v>122791.8600000001</v>
      </c>
      <c r="AQ281" t="s">
        <v>1768</v>
      </c>
      <c r="AR281" s="3">
        <v>0.79391780000000001</v>
      </c>
      <c r="AS281">
        <v>982.53</v>
      </c>
      <c r="AT281">
        <v>999.97</v>
      </c>
      <c r="AY281" t="s">
        <v>1768</v>
      </c>
      <c r="AZ281" s="3">
        <v>0.79391780000000001</v>
      </c>
      <c r="BA281">
        <v>0</v>
      </c>
      <c r="BB281">
        <v>0</v>
      </c>
      <c r="BC281">
        <v>0</v>
      </c>
      <c r="BD281">
        <v>0</v>
      </c>
      <c r="BE281">
        <v>999.95</v>
      </c>
    </row>
    <row r="282" spans="2:57">
      <c r="B282" t="s">
        <v>1769</v>
      </c>
      <c r="C282" s="3">
        <v>0.83738049999999997</v>
      </c>
      <c r="D282">
        <v>995.09</v>
      </c>
      <c r="E282">
        <v>999.97</v>
      </c>
      <c r="G282" t="s">
        <v>1769</v>
      </c>
      <c r="H282" s="3">
        <v>0.82623489999999999</v>
      </c>
      <c r="I282">
        <v>986.17</v>
      </c>
      <c r="J282">
        <v>999.98</v>
      </c>
      <c r="K282">
        <f t="shared" si="24"/>
        <v>104132.30000000009</v>
      </c>
      <c r="M282" t="s">
        <v>1769</v>
      </c>
      <c r="N282" s="3">
        <v>0.7054224</v>
      </c>
      <c r="O282">
        <v>999.58</v>
      </c>
      <c r="P282">
        <v>999.97</v>
      </c>
      <c r="Q282">
        <f t="shared" si="25"/>
        <v>94492.77</v>
      </c>
      <c r="S282" t="s">
        <v>1769</v>
      </c>
      <c r="T282" s="3">
        <v>0.73745499999999997</v>
      </c>
      <c r="U282">
        <v>998.74</v>
      </c>
      <c r="V282">
        <v>999.97</v>
      </c>
      <c r="W282">
        <f t="shared" si="26"/>
        <v>104525.26000000007</v>
      </c>
      <c r="Y282" t="s">
        <v>1769</v>
      </c>
      <c r="Z282" s="3">
        <v>0.69912390000000002</v>
      </c>
      <c r="AA282">
        <v>998.96</v>
      </c>
      <c r="AB282">
        <v>999.97</v>
      </c>
      <c r="AC282">
        <f t="shared" si="27"/>
        <v>105801.47000000019</v>
      </c>
      <c r="AE282" t="s">
        <v>1769</v>
      </c>
      <c r="AF282" s="3">
        <v>0.83738000000000001</v>
      </c>
      <c r="AG282">
        <v>991.22</v>
      </c>
      <c r="AH282">
        <v>999.97</v>
      </c>
      <c r="AI282">
        <f t="shared" si="28"/>
        <v>104230.69000000006</v>
      </c>
      <c r="AK282" t="s">
        <v>1769</v>
      </c>
      <c r="AL282" s="3">
        <v>0.69912399999999997</v>
      </c>
      <c r="AM282">
        <v>991.37</v>
      </c>
      <c r="AN282">
        <v>999.97</v>
      </c>
      <c r="AO282">
        <f t="shared" si="29"/>
        <v>123791.8300000001</v>
      </c>
      <c r="AQ282" t="s">
        <v>1769</v>
      </c>
      <c r="AR282" s="3">
        <v>0.83738049999999997</v>
      </c>
      <c r="AS282">
        <v>983.34</v>
      </c>
      <c r="AT282">
        <v>999.97</v>
      </c>
      <c r="AY282" t="s">
        <v>1769</v>
      </c>
      <c r="AZ282" s="3">
        <v>0.83738049999999997</v>
      </c>
      <c r="BA282">
        <v>0</v>
      </c>
      <c r="BB282">
        <v>0</v>
      </c>
      <c r="BC282">
        <v>0</v>
      </c>
      <c r="BD282">
        <v>0</v>
      </c>
      <c r="BE282">
        <v>999.95</v>
      </c>
    </row>
    <row r="283" spans="2:57">
      <c r="E283">
        <f>SUM(E3:E282)</f>
        <v>86837.090000000011</v>
      </c>
      <c r="F283" t="s">
        <v>1515</v>
      </c>
      <c r="G283" t="s">
        <v>1520</v>
      </c>
      <c r="H283" t="s">
        <v>1517</v>
      </c>
      <c r="I283" t="s">
        <v>1518</v>
      </c>
      <c r="J283" t="s">
        <v>1521</v>
      </c>
      <c r="L283" t="s">
        <v>1515</v>
      </c>
      <c r="M283" t="s">
        <v>1516</v>
      </c>
      <c r="N283" t="s">
        <v>1517</v>
      </c>
      <c r="O283" t="s">
        <v>1522</v>
      </c>
      <c r="P283" t="s">
        <v>1519</v>
      </c>
      <c r="R283" t="s">
        <v>1515</v>
      </c>
      <c r="S283" t="s">
        <v>1520</v>
      </c>
      <c r="T283" t="s">
        <v>1523</v>
      </c>
      <c r="U283" t="s">
        <v>1522</v>
      </c>
      <c r="V283" t="s">
        <v>1521</v>
      </c>
      <c r="X283" t="s">
        <v>1515</v>
      </c>
      <c r="Y283" t="s">
        <v>1520</v>
      </c>
      <c r="Z283" t="s">
        <v>1517</v>
      </c>
      <c r="AA283" t="s">
        <v>1522</v>
      </c>
      <c r="AB283" t="s">
        <v>1521</v>
      </c>
      <c r="AD283" t="s">
        <v>1524</v>
      </c>
      <c r="AE283" t="s">
        <v>1516</v>
      </c>
      <c r="AF283" t="s">
        <v>1517</v>
      </c>
      <c r="AG283" t="s">
        <v>1518</v>
      </c>
      <c r="AH283" t="s">
        <v>1519</v>
      </c>
      <c r="AJ283" t="s">
        <v>1524</v>
      </c>
      <c r="AK283" t="s">
        <v>1520</v>
      </c>
      <c r="AL283" t="s">
        <v>1517</v>
      </c>
      <c r="AM283" t="s">
        <v>1522</v>
      </c>
      <c r="AN283" t="s">
        <v>1521</v>
      </c>
      <c r="AT283">
        <f>SUM(AT3:AT282)</f>
        <v>74399.290000000052</v>
      </c>
      <c r="BE283">
        <f>SUM(BE3:BE282)</f>
        <v>74395.430000000037</v>
      </c>
    </row>
    <row r="284" spans="2:57">
      <c r="BD284" t="s">
        <v>1790</v>
      </c>
      <c r="BE284">
        <v>502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94"/>
  <sheetViews>
    <sheetView topLeftCell="A277" zoomScaleNormal="100" workbookViewId="0">
      <selection activeCell="G283" sqref="G283"/>
    </sheetView>
  </sheetViews>
  <sheetFormatPr defaultRowHeight="17"/>
  <cols>
    <col min="2" max="2" width="27.36328125" bestFit="1" customWidth="1"/>
    <col min="3" max="3" width="16.6328125" hidden="1" customWidth="1"/>
    <col min="4" max="4" width="14.6328125" customWidth="1"/>
    <col min="5" max="5" width="15.54296875" customWidth="1"/>
    <col min="6" max="6" width="15.1796875" customWidth="1"/>
    <col min="7" max="7" width="16.54296875" customWidth="1"/>
    <col min="11" max="11" width="9.81640625" bestFit="1" customWidth="1"/>
    <col min="12" max="12" width="13.1796875" customWidth="1"/>
  </cols>
  <sheetData>
    <row r="1" spans="2:7">
      <c r="B1" s="4"/>
      <c r="C1" s="4" t="s">
        <v>1774</v>
      </c>
      <c r="D1" s="4" t="s">
        <v>1770</v>
      </c>
      <c r="E1" s="4" t="s">
        <v>1773</v>
      </c>
      <c r="F1" s="4" t="s">
        <v>1772</v>
      </c>
      <c r="G1" s="4" t="s">
        <v>1777</v>
      </c>
    </row>
    <row r="2" spans="2:7">
      <c r="B2" s="4" t="s">
        <v>1525</v>
      </c>
      <c r="C2" s="4" t="s">
        <v>1771</v>
      </c>
      <c r="D2" s="4" t="s">
        <v>1771</v>
      </c>
      <c r="E2" s="4" t="s">
        <v>1771</v>
      </c>
      <c r="F2" s="4" t="s">
        <v>1771</v>
      </c>
      <c r="G2" s="4" t="s">
        <v>1771</v>
      </c>
    </row>
    <row r="3" spans="2:7">
      <c r="B3" s="4" t="s">
        <v>58</v>
      </c>
      <c r="C3" s="41">
        <v>0.01</v>
      </c>
      <c r="D3">
        <v>0.01</v>
      </c>
      <c r="E3" s="9">
        <v>0.05</v>
      </c>
      <c r="F3" s="9">
        <v>4.5869400000000003E-3</v>
      </c>
      <c r="G3">
        <v>0.01</v>
      </c>
    </row>
    <row r="4" spans="2:7">
      <c r="B4" s="4" t="s">
        <v>60</v>
      </c>
      <c r="C4" s="41">
        <v>0</v>
      </c>
      <c r="D4">
        <v>0.04</v>
      </c>
      <c r="E4" s="9">
        <v>0.06</v>
      </c>
      <c r="F4" s="9">
        <v>4.3797500000000001E-4</v>
      </c>
      <c r="G4">
        <v>0.01</v>
      </c>
    </row>
    <row r="5" spans="2:7">
      <c r="B5" s="4" t="s">
        <v>63</v>
      </c>
      <c r="C5" s="41">
        <v>0</v>
      </c>
      <c r="D5">
        <v>0.03</v>
      </c>
      <c r="E5" s="9">
        <v>0.05</v>
      </c>
      <c r="F5" s="9">
        <v>3.2401100000000003E-4</v>
      </c>
      <c r="G5">
        <v>0.01</v>
      </c>
    </row>
    <row r="6" spans="2:7">
      <c r="B6" s="4" t="s">
        <v>65</v>
      </c>
      <c r="C6" s="41">
        <v>0</v>
      </c>
      <c r="D6">
        <v>0.01</v>
      </c>
      <c r="E6" s="9">
        <v>0.04</v>
      </c>
      <c r="F6" s="9">
        <v>5.1593799999999997E-4</v>
      </c>
      <c r="G6">
        <v>0</v>
      </c>
    </row>
    <row r="7" spans="2:7">
      <c r="B7" s="4" t="s">
        <v>68</v>
      </c>
      <c r="C7" s="41">
        <v>0</v>
      </c>
      <c r="D7">
        <v>0.01</v>
      </c>
      <c r="E7" s="9">
        <v>0.03</v>
      </c>
      <c r="F7" s="9">
        <v>2.48504E-3</v>
      </c>
      <c r="G7">
        <v>0</v>
      </c>
    </row>
    <row r="8" spans="2:7">
      <c r="B8" s="4" t="s">
        <v>70</v>
      </c>
      <c r="C8" s="41">
        <v>0</v>
      </c>
      <c r="D8">
        <v>0</v>
      </c>
      <c r="E8" s="9">
        <v>0.04</v>
      </c>
      <c r="F8" s="9">
        <v>6.1368899999999999E-3</v>
      </c>
      <c r="G8">
        <v>0</v>
      </c>
    </row>
    <row r="9" spans="2:7">
      <c r="B9" s="4" t="s">
        <v>73</v>
      </c>
      <c r="C9" s="41">
        <v>0</v>
      </c>
      <c r="D9">
        <v>0</v>
      </c>
      <c r="E9" s="9">
        <v>0.03</v>
      </c>
      <c r="F9" s="9">
        <v>6.8509599999999997E-3</v>
      </c>
      <c r="G9">
        <v>0</v>
      </c>
    </row>
    <row r="10" spans="2:7">
      <c r="B10" s="4" t="s">
        <v>75</v>
      </c>
      <c r="C10" s="41">
        <v>0</v>
      </c>
      <c r="D10">
        <v>0</v>
      </c>
      <c r="E10" s="9">
        <v>0.03</v>
      </c>
      <c r="F10" s="9">
        <v>5.3870699999999999E-3</v>
      </c>
      <c r="G10">
        <v>0</v>
      </c>
    </row>
    <row r="11" spans="2:7">
      <c r="B11" s="4" t="s">
        <v>78</v>
      </c>
      <c r="C11" s="41">
        <v>0.01</v>
      </c>
      <c r="D11">
        <v>0</v>
      </c>
      <c r="E11" s="9">
        <v>0.08</v>
      </c>
      <c r="F11" s="9">
        <v>5.2189800000000002E-4</v>
      </c>
      <c r="G11">
        <v>0</v>
      </c>
    </row>
    <row r="12" spans="2:7">
      <c r="B12" s="4" t="s">
        <v>80</v>
      </c>
      <c r="C12" s="41">
        <v>0.01</v>
      </c>
      <c r="D12">
        <v>0</v>
      </c>
      <c r="E12" s="9">
        <v>0.05</v>
      </c>
      <c r="F12" s="9">
        <v>1.1356099999999999E-2</v>
      </c>
      <c r="G12">
        <v>0</v>
      </c>
    </row>
    <row r="13" spans="2:7">
      <c r="B13" s="4" t="s">
        <v>83</v>
      </c>
      <c r="C13" s="41">
        <v>0</v>
      </c>
      <c r="D13">
        <v>0.08</v>
      </c>
      <c r="E13" s="9">
        <v>0.09</v>
      </c>
      <c r="F13" s="9">
        <v>5.3529700000000003E-3</v>
      </c>
      <c r="G13">
        <v>0.01</v>
      </c>
    </row>
    <row r="14" spans="2:7">
      <c r="B14" s="4" t="s">
        <v>85</v>
      </c>
      <c r="C14" s="41">
        <v>0</v>
      </c>
      <c r="D14">
        <v>0.15</v>
      </c>
      <c r="E14" s="9">
        <v>0.09</v>
      </c>
      <c r="F14" s="9">
        <v>1.0640599999999999E-3</v>
      </c>
      <c r="G14">
        <v>0.02</v>
      </c>
    </row>
    <row r="15" spans="2:7">
      <c r="B15" s="4" t="s">
        <v>88</v>
      </c>
      <c r="C15" s="41">
        <v>0</v>
      </c>
      <c r="D15">
        <v>7.0000000000000007E-2</v>
      </c>
      <c r="E15" s="9">
        <v>0.09</v>
      </c>
      <c r="F15" s="9">
        <v>5.3906400000000001E-4</v>
      </c>
      <c r="G15">
        <v>0.02</v>
      </c>
    </row>
    <row r="16" spans="2:7">
      <c r="B16" s="4" t="s">
        <v>90</v>
      </c>
      <c r="C16" s="41">
        <v>0</v>
      </c>
      <c r="D16">
        <v>0.13</v>
      </c>
      <c r="E16" s="9">
        <v>0.09</v>
      </c>
      <c r="F16" s="9">
        <v>6.05822E-4</v>
      </c>
      <c r="G16">
        <v>0.02</v>
      </c>
    </row>
    <row r="17" spans="2:7">
      <c r="B17" s="4" t="s">
        <v>93</v>
      </c>
      <c r="C17" s="41">
        <v>0.01</v>
      </c>
      <c r="D17">
        <v>0</v>
      </c>
      <c r="E17" s="9">
        <v>0.08</v>
      </c>
      <c r="F17" s="9">
        <v>4.84943E-4</v>
      </c>
      <c r="G17">
        <v>0</v>
      </c>
    </row>
    <row r="18" spans="2:7">
      <c r="B18" s="4" t="s">
        <v>95</v>
      </c>
      <c r="C18" s="41">
        <v>0</v>
      </c>
      <c r="D18">
        <v>0.02</v>
      </c>
      <c r="E18" s="9">
        <v>7.0000000000000007E-2</v>
      </c>
      <c r="F18" s="9">
        <v>4.9805599999999998E-4</v>
      </c>
      <c r="G18">
        <v>0</v>
      </c>
    </row>
    <row r="19" spans="2:7">
      <c r="B19" s="4" t="s">
        <v>98</v>
      </c>
      <c r="C19" s="41">
        <v>0.04</v>
      </c>
      <c r="D19">
        <v>0.03</v>
      </c>
      <c r="E19" s="9">
        <v>0.14000000000000001</v>
      </c>
      <c r="F19" s="9">
        <v>6.5898900000000002E-4</v>
      </c>
      <c r="G19">
        <v>0.01</v>
      </c>
    </row>
    <row r="20" spans="2:7">
      <c r="B20" s="4" t="s">
        <v>100</v>
      </c>
      <c r="C20" s="41">
        <v>0.08</v>
      </c>
      <c r="D20">
        <v>0.06</v>
      </c>
      <c r="E20" s="9">
        <v>0.13</v>
      </c>
      <c r="F20" s="9">
        <v>8.0013299999999996E-4</v>
      </c>
      <c r="G20">
        <v>0.02</v>
      </c>
    </row>
    <row r="21" spans="2:7">
      <c r="B21" s="4" t="s">
        <v>103</v>
      </c>
      <c r="C21" s="41">
        <v>0.05</v>
      </c>
      <c r="D21">
        <v>0</v>
      </c>
      <c r="E21" s="9">
        <v>0.13</v>
      </c>
      <c r="F21" s="9">
        <v>5.5000800000000001E-3</v>
      </c>
      <c r="G21">
        <v>0</v>
      </c>
    </row>
    <row r="22" spans="2:7">
      <c r="B22" s="4" t="s">
        <v>105</v>
      </c>
      <c r="C22" s="41">
        <v>7.0000000000000007E-2</v>
      </c>
      <c r="D22">
        <v>0</v>
      </c>
      <c r="E22" s="9">
        <v>0.11</v>
      </c>
      <c r="F22" s="9">
        <v>5.5060400000000002E-3</v>
      </c>
      <c r="G22">
        <v>0</v>
      </c>
    </row>
    <row r="23" spans="2:7">
      <c r="B23" s="4" t="s">
        <v>108</v>
      </c>
      <c r="C23" s="41">
        <v>0.04</v>
      </c>
      <c r="D23">
        <v>0.41</v>
      </c>
      <c r="E23" s="9">
        <v>0.19</v>
      </c>
      <c r="F23" s="9">
        <v>1.7309199999999999E-3</v>
      </c>
      <c r="G23">
        <v>0.05</v>
      </c>
    </row>
    <row r="24" spans="2:7">
      <c r="B24" s="4" t="s">
        <v>110</v>
      </c>
      <c r="C24" s="41">
        <v>0.03</v>
      </c>
      <c r="D24">
        <v>0.22</v>
      </c>
      <c r="E24" s="9">
        <v>0.13</v>
      </c>
      <c r="F24" s="9">
        <v>6.7038499999999999E-3</v>
      </c>
      <c r="G24">
        <v>0.03</v>
      </c>
    </row>
    <row r="25" spans="2:7">
      <c r="B25" s="4" t="s">
        <v>113</v>
      </c>
      <c r="C25" s="41">
        <v>0.03</v>
      </c>
      <c r="D25">
        <v>0.22</v>
      </c>
      <c r="E25" s="9">
        <v>0.16</v>
      </c>
      <c r="F25" s="9">
        <v>5.7539899999999996E-3</v>
      </c>
      <c r="G25">
        <v>0.03</v>
      </c>
    </row>
    <row r="26" spans="2:7">
      <c r="B26" s="4" t="s">
        <v>115</v>
      </c>
      <c r="C26" s="41">
        <v>0.04</v>
      </c>
      <c r="D26">
        <v>0.5</v>
      </c>
      <c r="E26" s="9">
        <v>0.15</v>
      </c>
      <c r="F26" s="9">
        <v>3.1819299999999999E-3</v>
      </c>
      <c r="G26">
        <v>7.0000000000000007E-2</v>
      </c>
    </row>
    <row r="27" spans="2:7">
      <c r="B27" s="4" t="s">
        <v>118</v>
      </c>
      <c r="C27" s="41">
        <v>1.49</v>
      </c>
      <c r="D27">
        <v>6.64</v>
      </c>
      <c r="E27" s="9">
        <v>0.22</v>
      </c>
      <c r="F27" s="9">
        <v>2.44091E-2</v>
      </c>
      <c r="G27">
        <v>2.11</v>
      </c>
    </row>
    <row r="28" spans="2:7">
      <c r="B28" s="4" t="s">
        <v>120</v>
      </c>
      <c r="C28" s="41">
        <v>2</v>
      </c>
      <c r="D28">
        <v>3.59</v>
      </c>
      <c r="E28" s="9">
        <v>0.24</v>
      </c>
      <c r="F28" s="9">
        <v>1.48799E-2</v>
      </c>
      <c r="G28">
        <v>0.87</v>
      </c>
    </row>
    <row r="29" spans="2:7">
      <c r="B29" s="4" t="s">
        <v>123</v>
      </c>
      <c r="C29" s="41">
        <v>3.85</v>
      </c>
      <c r="D29">
        <v>0.01</v>
      </c>
      <c r="E29" s="9">
        <v>0.21</v>
      </c>
      <c r="F29" s="9">
        <v>1.45817E-3</v>
      </c>
      <c r="G29">
        <v>0</v>
      </c>
    </row>
    <row r="30" spans="2:7">
      <c r="B30" s="4" t="s">
        <v>125</v>
      </c>
      <c r="C30" s="41">
        <v>1.6</v>
      </c>
      <c r="D30">
        <v>0.47</v>
      </c>
      <c r="E30" s="9">
        <v>0.2</v>
      </c>
      <c r="F30" s="9">
        <v>2.8019E-3</v>
      </c>
      <c r="G30">
        <v>0.15</v>
      </c>
    </row>
    <row r="31" spans="2:7">
      <c r="B31" s="4" t="s">
        <v>128</v>
      </c>
      <c r="C31" s="41">
        <v>9.17</v>
      </c>
      <c r="D31">
        <v>0</v>
      </c>
      <c r="E31" s="9">
        <v>0.19</v>
      </c>
      <c r="F31" s="9">
        <v>1.1541800000000001E-3</v>
      </c>
      <c r="G31">
        <v>0</v>
      </c>
    </row>
    <row r="32" spans="2:7">
      <c r="B32" s="4" t="s">
        <v>130</v>
      </c>
      <c r="C32" s="41">
        <v>2.2000000000000002</v>
      </c>
      <c r="D32">
        <v>0</v>
      </c>
      <c r="E32" s="9">
        <v>0.18</v>
      </c>
      <c r="F32" s="9">
        <v>1.00589E-3</v>
      </c>
      <c r="G32">
        <v>0</v>
      </c>
    </row>
    <row r="33" spans="2:7">
      <c r="B33" s="4" t="s">
        <v>133</v>
      </c>
      <c r="C33" s="41">
        <v>2.2999999999999998</v>
      </c>
      <c r="D33">
        <v>2.57</v>
      </c>
      <c r="E33" s="9">
        <v>0.25</v>
      </c>
      <c r="F33" s="9">
        <v>2.0719999999999999E-2</v>
      </c>
      <c r="G33">
        <v>0.41</v>
      </c>
    </row>
    <row r="34" spans="2:7">
      <c r="B34" s="4" t="s">
        <v>135</v>
      </c>
      <c r="C34" s="41">
        <v>1.48</v>
      </c>
      <c r="D34">
        <v>1.1200000000000001</v>
      </c>
      <c r="E34" s="9">
        <v>0.23</v>
      </c>
      <c r="F34" s="9">
        <v>1.19171E-2</v>
      </c>
      <c r="G34">
        <v>0.18</v>
      </c>
    </row>
    <row r="35" spans="2:7">
      <c r="B35" s="4" t="s">
        <v>138</v>
      </c>
      <c r="C35" s="41">
        <v>31.55</v>
      </c>
      <c r="D35">
        <v>17.71</v>
      </c>
      <c r="E35" s="9">
        <v>0.52</v>
      </c>
      <c r="F35" s="9">
        <v>0.28134900000000002</v>
      </c>
      <c r="G35">
        <v>5.93</v>
      </c>
    </row>
    <row r="36" spans="2:7">
      <c r="B36" s="4" t="s">
        <v>140</v>
      </c>
      <c r="C36" s="41">
        <v>50.86</v>
      </c>
      <c r="D36">
        <v>6.47</v>
      </c>
      <c r="E36" s="9">
        <v>0.88</v>
      </c>
      <c r="F36" s="9">
        <v>0.27813300000000002</v>
      </c>
      <c r="G36">
        <v>1.48</v>
      </c>
    </row>
    <row r="37" spans="2:7">
      <c r="B37" s="4" t="s">
        <v>143</v>
      </c>
      <c r="C37" s="41">
        <v>38.03</v>
      </c>
      <c r="D37">
        <v>14.14</v>
      </c>
      <c r="E37" s="9">
        <v>0.34</v>
      </c>
      <c r="F37" s="9">
        <v>2.2115900000000001E-2</v>
      </c>
      <c r="G37">
        <v>5.63</v>
      </c>
    </row>
    <row r="38" spans="2:7">
      <c r="B38" s="4" t="s">
        <v>145</v>
      </c>
      <c r="C38" s="41">
        <v>75.45</v>
      </c>
      <c r="D38">
        <v>9.77</v>
      </c>
      <c r="E38" s="9">
        <v>0.28000000000000003</v>
      </c>
      <c r="F38" s="9">
        <v>1.8161099999999999E-2</v>
      </c>
      <c r="G38">
        <v>3.61</v>
      </c>
    </row>
    <row r="39" spans="2:7">
      <c r="B39" s="4" t="s">
        <v>148</v>
      </c>
      <c r="C39" s="41">
        <v>28.97</v>
      </c>
      <c r="D39">
        <v>0.01</v>
      </c>
      <c r="E39" s="9">
        <v>0.27</v>
      </c>
      <c r="F39" s="9">
        <v>1.7941000000000001E-3</v>
      </c>
      <c r="G39">
        <v>0.01</v>
      </c>
    </row>
    <row r="40" spans="2:7">
      <c r="B40" s="4" t="s">
        <v>150</v>
      </c>
      <c r="C40" s="41">
        <v>32.619999999999997</v>
      </c>
      <c r="D40">
        <v>0.85</v>
      </c>
      <c r="E40" s="9">
        <v>0.25</v>
      </c>
      <c r="F40" s="9">
        <v>4.5051600000000002E-3</v>
      </c>
      <c r="G40">
        <v>0.27</v>
      </c>
    </row>
    <row r="41" spans="2:7">
      <c r="B41" s="4" t="s">
        <v>153</v>
      </c>
      <c r="C41" s="41">
        <v>84.46</v>
      </c>
      <c r="D41">
        <v>0</v>
      </c>
      <c r="E41" s="9">
        <v>0.24</v>
      </c>
      <c r="F41" s="9">
        <v>1.85513E-3</v>
      </c>
      <c r="G41">
        <v>0</v>
      </c>
    </row>
    <row r="42" spans="2:7">
      <c r="B42" s="4" t="s">
        <v>155</v>
      </c>
      <c r="C42" s="41">
        <v>53.35</v>
      </c>
      <c r="D42">
        <v>0</v>
      </c>
      <c r="E42" s="9">
        <v>0.25</v>
      </c>
      <c r="F42" s="9">
        <v>1.03998E-3</v>
      </c>
      <c r="G42">
        <v>0</v>
      </c>
    </row>
    <row r="43" spans="2:7">
      <c r="B43" s="4" t="s">
        <v>1530</v>
      </c>
      <c r="C43" s="41">
        <v>0</v>
      </c>
      <c r="D43">
        <v>0.05</v>
      </c>
      <c r="E43" s="9">
        <v>0.02</v>
      </c>
      <c r="F43" s="9">
        <v>1.3376000000000001E-2</v>
      </c>
      <c r="G43">
        <v>0.01</v>
      </c>
    </row>
    <row r="44" spans="2:7">
      <c r="B44" s="4" t="s">
        <v>1531</v>
      </c>
      <c r="C44" s="41">
        <v>0</v>
      </c>
      <c r="D44">
        <v>0.04</v>
      </c>
      <c r="E44" s="9">
        <v>0.02</v>
      </c>
      <c r="F44" s="9">
        <v>4.64892E-3</v>
      </c>
      <c r="G44">
        <v>0.01</v>
      </c>
    </row>
    <row r="45" spans="2:7">
      <c r="B45" s="4" t="s">
        <v>1532</v>
      </c>
      <c r="C45" s="41">
        <v>0</v>
      </c>
      <c r="D45">
        <v>7.0000000000000007E-2</v>
      </c>
      <c r="E45" s="9">
        <v>0.02</v>
      </c>
      <c r="F45" s="9">
        <v>3.1869400000000001E-3</v>
      </c>
      <c r="G45">
        <v>0.01</v>
      </c>
    </row>
    <row r="46" spans="2:7">
      <c r="B46" s="4" t="s">
        <v>1533</v>
      </c>
      <c r="C46" s="41">
        <v>0</v>
      </c>
      <c r="D46">
        <v>0.05</v>
      </c>
      <c r="E46" s="9">
        <v>0.02</v>
      </c>
      <c r="F46" s="9">
        <v>5.0807000000000001E-4</v>
      </c>
      <c r="G46">
        <v>0.01</v>
      </c>
    </row>
    <row r="47" spans="2:7">
      <c r="B47" s="4" t="s">
        <v>1534</v>
      </c>
      <c r="C47" s="41">
        <v>0</v>
      </c>
      <c r="D47">
        <v>0.05</v>
      </c>
      <c r="E47" s="9">
        <v>0.01</v>
      </c>
      <c r="F47" s="9">
        <v>6.0701400000000001E-4</v>
      </c>
      <c r="G47">
        <v>0.01</v>
      </c>
    </row>
    <row r="48" spans="2:7">
      <c r="B48" s="4" t="s">
        <v>1535</v>
      </c>
      <c r="C48" s="41">
        <v>0</v>
      </c>
      <c r="D48">
        <v>0.05</v>
      </c>
      <c r="E48" s="9">
        <v>0.02</v>
      </c>
      <c r="F48" s="9">
        <v>1.3399099999999999E-3</v>
      </c>
      <c r="G48">
        <v>0.01</v>
      </c>
    </row>
    <row r="49" spans="2:7">
      <c r="B49" s="4" t="s">
        <v>1536</v>
      </c>
      <c r="C49" s="41">
        <v>0</v>
      </c>
      <c r="D49">
        <v>0.04</v>
      </c>
      <c r="E49" s="9">
        <v>0.02</v>
      </c>
      <c r="F49" s="9">
        <v>4.7090099999999996E-3</v>
      </c>
      <c r="G49">
        <v>0.02</v>
      </c>
    </row>
    <row r="50" spans="2:7">
      <c r="B50" s="4" t="s">
        <v>1537</v>
      </c>
      <c r="C50" s="41">
        <v>0</v>
      </c>
      <c r="D50">
        <v>0.03</v>
      </c>
      <c r="E50" s="9">
        <v>0.02</v>
      </c>
      <c r="F50" s="9">
        <v>5.2409199999999996E-3</v>
      </c>
      <c r="G50">
        <v>0.01</v>
      </c>
    </row>
    <row r="51" spans="2:7">
      <c r="B51" s="4" t="s">
        <v>1538</v>
      </c>
      <c r="C51" s="41">
        <v>0.02</v>
      </c>
      <c r="D51">
        <v>0.82</v>
      </c>
      <c r="E51" s="9">
        <v>0.03</v>
      </c>
      <c r="F51" s="9">
        <v>8.2299699999999996E-3</v>
      </c>
      <c r="G51">
        <v>0.15</v>
      </c>
    </row>
    <row r="52" spans="2:7">
      <c r="B52" s="4" t="s">
        <v>1539</v>
      </c>
      <c r="C52" s="41">
        <v>0.01</v>
      </c>
      <c r="D52">
        <v>0.75</v>
      </c>
      <c r="E52" s="9">
        <v>0.04</v>
      </c>
      <c r="F52" s="9">
        <v>8.4760200000000008E-3</v>
      </c>
      <c r="G52">
        <v>0.12</v>
      </c>
    </row>
    <row r="53" spans="2:7">
      <c r="B53" s="4" t="s">
        <v>1540</v>
      </c>
      <c r="C53" s="41">
        <v>0.01</v>
      </c>
      <c r="D53">
        <v>0.44</v>
      </c>
      <c r="E53" s="9">
        <v>0.04</v>
      </c>
      <c r="F53" s="9">
        <v>6.0010000000000003E-3</v>
      </c>
      <c r="G53">
        <v>0.11</v>
      </c>
    </row>
    <row r="54" spans="2:7">
      <c r="B54" s="4" t="s">
        <v>1541</v>
      </c>
      <c r="C54" s="41">
        <v>0.02</v>
      </c>
      <c r="D54">
        <v>0.33</v>
      </c>
      <c r="E54" s="9">
        <v>0.04</v>
      </c>
      <c r="F54" s="9">
        <v>1.2996000000000001E-2</v>
      </c>
      <c r="G54">
        <v>0.09</v>
      </c>
    </row>
    <row r="55" spans="2:7">
      <c r="B55" s="4" t="s">
        <v>1542</v>
      </c>
      <c r="C55" s="41">
        <v>0.01</v>
      </c>
      <c r="D55">
        <v>0.28000000000000003</v>
      </c>
      <c r="E55" s="9">
        <v>0.08</v>
      </c>
      <c r="F55" s="9">
        <v>1.00451E-2</v>
      </c>
      <c r="G55">
        <v>0.05</v>
      </c>
    </row>
    <row r="56" spans="2:7">
      <c r="B56" s="4" t="s">
        <v>1543</v>
      </c>
      <c r="C56" s="41">
        <v>0.01</v>
      </c>
      <c r="D56">
        <v>0.46</v>
      </c>
      <c r="E56" s="9">
        <v>0.06</v>
      </c>
      <c r="F56" s="9">
        <v>7.9808199999999996E-3</v>
      </c>
      <c r="G56">
        <v>0.05</v>
      </c>
    </row>
    <row r="57" spans="2:7">
      <c r="B57" s="4" t="s">
        <v>1544</v>
      </c>
      <c r="C57" s="41">
        <v>0.01</v>
      </c>
      <c r="D57">
        <v>0.73</v>
      </c>
      <c r="E57" s="9">
        <v>0.04</v>
      </c>
      <c r="F57" s="9">
        <v>9.4749900000000008E-3</v>
      </c>
      <c r="G57">
        <v>0.11</v>
      </c>
    </row>
    <row r="58" spans="2:7">
      <c r="B58" s="4" t="s">
        <v>1545</v>
      </c>
      <c r="C58" s="41">
        <v>0.01</v>
      </c>
      <c r="D58">
        <v>0.56999999999999995</v>
      </c>
      <c r="E58" s="9">
        <v>0.04</v>
      </c>
      <c r="F58" s="9">
        <v>1.1693E-2</v>
      </c>
      <c r="G58">
        <v>0.09</v>
      </c>
    </row>
    <row r="59" spans="2:7">
      <c r="B59" s="4" t="s">
        <v>1546</v>
      </c>
      <c r="C59" s="41">
        <v>1.08</v>
      </c>
      <c r="D59">
        <v>9.58</v>
      </c>
      <c r="E59" s="9">
        <v>0.2</v>
      </c>
      <c r="F59" s="9">
        <v>0.13625999999999999</v>
      </c>
      <c r="G59">
        <v>2.85</v>
      </c>
    </row>
    <row r="60" spans="2:7">
      <c r="B60" s="4" t="s">
        <v>1547</v>
      </c>
      <c r="C60" s="41">
        <v>0.77</v>
      </c>
      <c r="D60">
        <v>11.55</v>
      </c>
      <c r="E60" s="9">
        <v>0.19</v>
      </c>
      <c r="F60" s="9">
        <v>8.7009000000000003E-2</v>
      </c>
      <c r="G60">
        <v>3.66</v>
      </c>
    </row>
    <row r="61" spans="2:7">
      <c r="B61" s="4" t="s">
        <v>1548</v>
      </c>
      <c r="C61" s="41">
        <v>1.47</v>
      </c>
      <c r="D61">
        <v>7.74</v>
      </c>
      <c r="E61" s="9">
        <v>0.12</v>
      </c>
      <c r="F61" s="9">
        <v>0.12983</v>
      </c>
      <c r="G61">
        <v>2.5</v>
      </c>
    </row>
    <row r="62" spans="2:7">
      <c r="B62" s="4" t="s">
        <v>1549</v>
      </c>
      <c r="C62" s="41">
        <v>1.36</v>
      </c>
      <c r="D62">
        <v>14.58</v>
      </c>
      <c r="E62" s="9">
        <v>0.18</v>
      </c>
      <c r="F62" s="9">
        <v>0.17555200000000001</v>
      </c>
      <c r="G62">
        <v>5.89</v>
      </c>
    </row>
    <row r="63" spans="2:7">
      <c r="B63" s="4" t="s">
        <v>1550</v>
      </c>
      <c r="C63" s="41">
        <v>1.19</v>
      </c>
      <c r="D63">
        <v>7.05</v>
      </c>
      <c r="E63" s="9">
        <v>0.11</v>
      </c>
      <c r="F63" s="9">
        <v>5.7684199999999998E-2</v>
      </c>
      <c r="G63">
        <v>2.4</v>
      </c>
    </row>
    <row r="64" spans="2:7">
      <c r="B64" s="4" t="s">
        <v>1551</v>
      </c>
      <c r="C64" s="41">
        <v>1.72</v>
      </c>
      <c r="D64">
        <v>4.3099999999999996</v>
      </c>
      <c r="E64" s="9">
        <v>0.1</v>
      </c>
      <c r="F64" s="9">
        <v>5.8300999999999999E-2</v>
      </c>
      <c r="G64">
        <v>1.39</v>
      </c>
    </row>
    <row r="65" spans="2:7">
      <c r="B65" s="4" t="s">
        <v>1552</v>
      </c>
      <c r="C65" s="41">
        <v>1</v>
      </c>
      <c r="D65">
        <v>9.7899999999999991</v>
      </c>
      <c r="E65" s="9">
        <v>0.37</v>
      </c>
      <c r="F65" s="9">
        <v>0.273783</v>
      </c>
      <c r="G65">
        <v>2.62</v>
      </c>
    </row>
    <row r="66" spans="2:7">
      <c r="B66" s="4" t="s">
        <v>1553</v>
      </c>
      <c r="C66" s="41">
        <v>1.71</v>
      </c>
      <c r="D66">
        <v>2.2599999999999998</v>
      </c>
      <c r="E66" s="9">
        <v>0.31</v>
      </c>
      <c r="F66" s="9">
        <v>0.29648400000000003</v>
      </c>
      <c r="G66">
        <v>0.44</v>
      </c>
    </row>
    <row r="67" spans="2:7">
      <c r="B67" s="43" t="s">
        <v>1554</v>
      </c>
      <c r="C67" s="42">
        <v>52.26</v>
      </c>
      <c r="D67" s="14">
        <v>26.44</v>
      </c>
      <c r="E67" s="45">
        <v>3.98</v>
      </c>
      <c r="F67" s="16">
        <v>5.87012</v>
      </c>
      <c r="G67" s="14">
        <v>8.6999999999999993</v>
      </c>
    </row>
    <row r="68" spans="2:7">
      <c r="B68" s="43" t="s">
        <v>1555</v>
      </c>
      <c r="C68" s="42">
        <v>146.06</v>
      </c>
      <c r="D68" s="14">
        <v>75.28</v>
      </c>
      <c r="E68" s="45">
        <v>13.36</v>
      </c>
      <c r="F68" s="16">
        <v>9.0061499999999999</v>
      </c>
      <c r="G68" s="14">
        <v>32.93</v>
      </c>
    </row>
    <row r="69" spans="2:7">
      <c r="B69" s="44" t="s">
        <v>1556</v>
      </c>
      <c r="C69" s="42">
        <v>172.79</v>
      </c>
      <c r="D69" s="14">
        <v>115.3</v>
      </c>
      <c r="E69" s="45">
        <v>4.58</v>
      </c>
      <c r="F69" s="16">
        <v>5.6455700000000002</v>
      </c>
      <c r="G69" s="14">
        <v>57.06</v>
      </c>
    </row>
    <row r="70" spans="2:7">
      <c r="B70" s="43" t="s">
        <v>1557</v>
      </c>
      <c r="C70" s="42">
        <v>98.54</v>
      </c>
      <c r="D70" s="14">
        <v>34.700000000000003</v>
      </c>
      <c r="E70" s="45">
        <v>3.15</v>
      </c>
      <c r="F70" s="16">
        <v>2.6672899999999999</v>
      </c>
      <c r="G70" s="14">
        <v>12.46</v>
      </c>
    </row>
    <row r="71" spans="2:7">
      <c r="B71" s="43" t="s">
        <v>1558</v>
      </c>
      <c r="C71" s="42">
        <v>103.31</v>
      </c>
      <c r="D71" s="14">
        <v>201.85</v>
      </c>
      <c r="E71" s="45">
        <v>2.33</v>
      </c>
      <c r="F71" s="16">
        <v>1.2082900000000001</v>
      </c>
      <c r="G71" s="14">
        <v>112.39</v>
      </c>
    </row>
    <row r="72" spans="2:7">
      <c r="B72" s="43" t="s">
        <v>1559</v>
      </c>
      <c r="C72" s="42">
        <v>198.23</v>
      </c>
      <c r="D72" s="14">
        <v>594.75</v>
      </c>
      <c r="E72" s="45">
        <v>2</v>
      </c>
      <c r="F72" s="16">
        <v>1.7287600000000001</v>
      </c>
      <c r="G72" s="14">
        <v>433.03</v>
      </c>
    </row>
    <row r="73" spans="2:7">
      <c r="B73" s="43" t="s">
        <v>1560</v>
      </c>
      <c r="C73" s="42">
        <v>138.99</v>
      </c>
      <c r="D73" s="14">
        <v>110.93</v>
      </c>
      <c r="E73" s="45">
        <v>0.38</v>
      </c>
      <c r="F73" s="16">
        <v>0.181503</v>
      </c>
      <c r="G73" s="14">
        <v>64.88</v>
      </c>
    </row>
    <row r="74" spans="2:7">
      <c r="B74" s="43" t="s">
        <v>1561</v>
      </c>
      <c r="C74" s="42">
        <v>94.63</v>
      </c>
      <c r="D74" s="14">
        <v>133.24</v>
      </c>
      <c r="E74" s="45">
        <v>0.41</v>
      </c>
      <c r="F74" s="16">
        <v>0.38816899999999999</v>
      </c>
      <c r="G74" s="14">
        <v>76.8</v>
      </c>
    </row>
    <row r="75" spans="2:7">
      <c r="B75" s="43" t="s">
        <v>1562</v>
      </c>
      <c r="C75" s="42">
        <v>999.98</v>
      </c>
      <c r="D75" s="14">
        <v>512.47</v>
      </c>
      <c r="E75" s="45">
        <v>212.1</v>
      </c>
      <c r="F75" s="16">
        <v>154.84399999999999</v>
      </c>
      <c r="G75" s="14">
        <v>281.58</v>
      </c>
    </row>
    <row r="76" spans="2:7">
      <c r="B76" s="43" t="s">
        <v>1563</v>
      </c>
      <c r="C76" s="42">
        <v>999.98</v>
      </c>
      <c r="D76" s="14">
        <v>999.97</v>
      </c>
      <c r="E76" s="45">
        <v>331.68</v>
      </c>
      <c r="F76" s="16">
        <v>160.38900000000001</v>
      </c>
      <c r="G76" s="14">
        <v>999.98</v>
      </c>
    </row>
    <row r="77" spans="2:7">
      <c r="B77" s="43" t="s">
        <v>1564</v>
      </c>
      <c r="C77" s="42">
        <v>999.98</v>
      </c>
      <c r="D77" s="14">
        <v>999.97</v>
      </c>
      <c r="E77" s="45">
        <v>124.88</v>
      </c>
      <c r="F77" s="16">
        <v>96.963800000000006</v>
      </c>
      <c r="G77" s="14">
        <v>999.97</v>
      </c>
    </row>
    <row r="78" spans="2:7">
      <c r="B78" s="43" t="s">
        <v>1565</v>
      </c>
      <c r="C78" s="42">
        <v>999.98</v>
      </c>
      <c r="D78" s="14">
        <v>999.97</v>
      </c>
      <c r="E78" s="45">
        <v>134.83000000000001</v>
      </c>
      <c r="F78" s="16">
        <v>64.179000000000002</v>
      </c>
      <c r="G78" s="14">
        <v>999.97</v>
      </c>
    </row>
    <row r="79" spans="2:7">
      <c r="B79" s="43" t="s">
        <v>1566</v>
      </c>
      <c r="C79" s="42">
        <v>999.98</v>
      </c>
      <c r="D79" s="14">
        <v>999.97</v>
      </c>
      <c r="E79" s="45">
        <v>12.59</v>
      </c>
      <c r="F79" s="16">
        <v>27.249500000000001</v>
      </c>
      <c r="G79" s="14">
        <v>999.97</v>
      </c>
    </row>
    <row r="80" spans="2:7">
      <c r="B80" s="43" t="s">
        <v>1567</v>
      </c>
      <c r="C80" s="42">
        <v>999.98</v>
      </c>
      <c r="D80" s="14">
        <v>999.98</v>
      </c>
      <c r="E80" s="45">
        <v>19.579999999999998</v>
      </c>
      <c r="F80" s="16">
        <v>18.401900000000001</v>
      </c>
      <c r="G80" s="14">
        <v>999.97</v>
      </c>
    </row>
    <row r="81" spans="2:7">
      <c r="B81" s="43" t="s">
        <v>1568</v>
      </c>
      <c r="C81" s="42">
        <v>999.97</v>
      </c>
      <c r="D81" s="14">
        <v>999.97</v>
      </c>
      <c r="E81" s="45">
        <v>3.31</v>
      </c>
      <c r="F81" s="16">
        <v>3.59761</v>
      </c>
      <c r="G81" s="14">
        <v>999.97</v>
      </c>
    </row>
    <row r="82" spans="2:7">
      <c r="B82" s="43" t="s">
        <v>1569</v>
      </c>
      <c r="C82" s="42">
        <v>999.98</v>
      </c>
      <c r="D82" s="14">
        <v>999.97</v>
      </c>
      <c r="E82" s="45">
        <v>3.88</v>
      </c>
      <c r="F82" s="16">
        <v>3.8388499999999999</v>
      </c>
      <c r="G82" s="14">
        <v>999.98</v>
      </c>
    </row>
    <row r="83" spans="2:7">
      <c r="B83" s="4" t="s">
        <v>1570</v>
      </c>
      <c r="C83" s="41">
        <v>0</v>
      </c>
      <c r="D83">
        <v>0.08</v>
      </c>
      <c r="E83" s="9">
        <v>0.02</v>
      </c>
      <c r="F83" s="9">
        <v>6.8688400000000002E-3</v>
      </c>
      <c r="G83">
        <v>0.01</v>
      </c>
    </row>
    <row r="84" spans="2:7">
      <c r="B84" s="4" t="s">
        <v>1571</v>
      </c>
      <c r="C84" s="41">
        <v>0</v>
      </c>
      <c r="D84">
        <v>0.1</v>
      </c>
      <c r="E84" s="9">
        <v>0.02</v>
      </c>
      <c r="F84" s="9">
        <v>5.67389E-3</v>
      </c>
      <c r="G84">
        <v>0.01</v>
      </c>
    </row>
    <row r="85" spans="2:7">
      <c r="B85" s="4" t="s">
        <v>1572</v>
      </c>
      <c r="C85" s="41">
        <v>0</v>
      </c>
      <c r="D85">
        <v>0.11</v>
      </c>
      <c r="E85" s="9">
        <v>0.02</v>
      </c>
      <c r="F85" s="9">
        <v>1.15561E-2</v>
      </c>
      <c r="G85">
        <v>0.02</v>
      </c>
    </row>
    <row r="86" spans="2:7">
      <c r="B86" s="4" t="s">
        <v>1573</v>
      </c>
      <c r="C86" s="41">
        <v>0</v>
      </c>
      <c r="D86">
        <v>0.09</v>
      </c>
      <c r="E86" s="9">
        <v>0.02</v>
      </c>
      <c r="F86" s="9">
        <v>7.1830699999999997E-3</v>
      </c>
      <c r="G86">
        <v>0.01</v>
      </c>
    </row>
    <row r="87" spans="2:7">
      <c r="B87" s="4" t="s">
        <v>1574</v>
      </c>
      <c r="C87" s="41">
        <v>0</v>
      </c>
      <c r="D87">
        <v>0.09</v>
      </c>
      <c r="E87" s="9">
        <v>0.02</v>
      </c>
      <c r="F87" s="9">
        <v>2.03891E-2</v>
      </c>
      <c r="G87">
        <v>0.01</v>
      </c>
    </row>
    <row r="88" spans="2:7">
      <c r="B88" s="4" t="s">
        <v>1575</v>
      </c>
      <c r="C88" s="41">
        <v>0</v>
      </c>
      <c r="D88">
        <v>0.09</v>
      </c>
      <c r="E88" s="9">
        <v>0.02</v>
      </c>
      <c r="F88" s="9">
        <v>1.2030599999999999E-3</v>
      </c>
      <c r="G88">
        <v>0.02</v>
      </c>
    </row>
    <row r="89" spans="2:7">
      <c r="B89" s="4" t="s">
        <v>1576</v>
      </c>
      <c r="C89" s="41">
        <v>0</v>
      </c>
      <c r="D89">
        <v>0.09</v>
      </c>
      <c r="E89" s="9">
        <v>0.02</v>
      </c>
      <c r="F89" s="9">
        <v>9.41992E-4</v>
      </c>
      <c r="G89">
        <v>0.02</v>
      </c>
    </row>
    <row r="90" spans="2:7">
      <c r="B90" s="4" t="s">
        <v>1577</v>
      </c>
      <c r="C90" s="41">
        <v>0</v>
      </c>
      <c r="D90">
        <v>0.09</v>
      </c>
      <c r="E90" s="9">
        <v>0.02</v>
      </c>
      <c r="F90" s="9">
        <v>6.8807600000000003E-4</v>
      </c>
      <c r="G90">
        <v>0.02</v>
      </c>
    </row>
    <row r="91" spans="2:7">
      <c r="B91" s="4" t="s">
        <v>1578</v>
      </c>
      <c r="C91" s="41">
        <v>0.03</v>
      </c>
      <c r="D91">
        <v>0.44</v>
      </c>
      <c r="E91" s="9">
        <v>7.0000000000000007E-2</v>
      </c>
      <c r="F91" s="9">
        <v>2.86112E-2</v>
      </c>
      <c r="G91">
        <v>7.0000000000000007E-2</v>
      </c>
    </row>
    <row r="92" spans="2:7">
      <c r="B92" s="4" t="s">
        <v>1579</v>
      </c>
      <c r="C92" s="41">
        <v>0.03</v>
      </c>
      <c r="D92">
        <v>1.5</v>
      </c>
      <c r="E92" s="9">
        <v>0.1</v>
      </c>
      <c r="F92" s="9">
        <v>4.6568900000000003E-2</v>
      </c>
      <c r="G92">
        <v>0.24</v>
      </c>
    </row>
    <row r="93" spans="2:7">
      <c r="B93" s="4" t="s">
        <v>1580</v>
      </c>
      <c r="C93" s="41">
        <v>0.03</v>
      </c>
      <c r="D93">
        <v>2.0299999999999998</v>
      </c>
      <c r="E93" s="9">
        <v>7.0000000000000007E-2</v>
      </c>
      <c r="F93" s="9">
        <v>3.9708899999999998E-2</v>
      </c>
      <c r="G93">
        <v>0.36</v>
      </c>
    </row>
    <row r="94" spans="2:7">
      <c r="B94" s="4" t="s">
        <v>1581</v>
      </c>
      <c r="C94" s="41">
        <v>0.04</v>
      </c>
      <c r="D94">
        <v>2.16</v>
      </c>
      <c r="E94" s="9">
        <v>0.06</v>
      </c>
      <c r="F94" s="9">
        <v>2.8263099999999999E-2</v>
      </c>
      <c r="G94">
        <v>0.38</v>
      </c>
    </row>
    <row r="95" spans="2:7">
      <c r="B95" s="4" t="s">
        <v>1582</v>
      </c>
      <c r="C95" s="41">
        <v>0.03</v>
      </c>
      <c r="D95">
        <v>1.31</v>
      </c>
      <c r="E95" s="9">
        <v>7.0000000000000007E-2</v>
      </c>
      <c r="F95" s="9">
        <v>3.94001E-2</v>
      </c>
      <c r="G95">
        <v>0.21</v>
      </c>
    </row>
    <row r="96" spans="2:7">
      <c r="B96" s="4" t="s">
        <v>1583</v>
      </c>
      <c r="C96" s="41">
        <v>0.03</v>
      </c>
      <c r="D96">
        <v>1.87</v>
      </c>
      <c r="E96" s="9">
        <v>0.08</v>
      </c>
      <c r="F96" s="9">
        <v>3.2682200000000002E-2</v>
      </c>
      <c r="G96">
        <v>0.32</v>
      </c>
    </row>
    <row r="97" spans="2:7">
      <c r="B97" s="4" t="s">
        <v>1584</v>
      </c>
      <c r="C97" s="41">
        <v>0.02</v>
      </c>
      <c r="D97">
        <v>0.72</v>
      </c>
      <c r="E97" s="9">
        <v>0.06</v>
      </c>
      <c r="F97" s="9">
        <v>3.7877099999999997E-2</v>
      </c>
      <c r="G97">
        <v>0.09</v>
      </c>
    </row>
    <row r="98" spans="2:7">
      <c r="B98" s="4" t="s">
        <v>1585</v>
      </c>
      <c r="C98" s="41">
        <v>0.02</v>
      </c>
      <c r="D98">
        <v>0.6</v>
      </c>
      <c r="E98" s="9">
        <v>0.05</v>
      </c>
      <c r="F98" s="9">
        <v>1.5406100000000001E-2</v>
      </c>
      <c r="G98">
        <v>0.08</v>
      </c>
    </row>
    <row r="99" spans="2:7">
      <c r="B99" s="4" t="s">
        <v>1586</v>
      </c>
      <c r="C99" s="41">
        <v>7.14</v>
      </c>
      <c r="D99">
        <v>25.28</v>
      </c>
      <c r="E99" s="9">
        <v>1.59</v>
      </c>
      <c r="F99" s="9">
        <v>2.7981699999999998</v>
      </c>
      <c r="G99">
        <v>6.26</v>
      </c>
    </row>
    <row r="100" spans="2:7">
      <c r="B100" s="4" t="s">
        <v>1587</v>
      </c>
      <c r="C100" s="41">
        <v>5.69</v>
      </c>
      <c r="D100">
        <v>4.41</v>
      </c>
      <c r="E100" s="9">
        <v>1.79</v>
      </c>
      <c r="F100" s="9">
        <v>1.2567600000000001</v>
      </c>
      <c r="G100">
        <v>0.69</v>
      </c>
    </row>
    <row r="101" spans="2:7">
      <c r="B101" s="4" t="s">
        <v>1588</v>
      </c>
      <c r="C101" s="41">
        <v>8.16</v>
      </c>
      <c r="D101">
        <v>25.13</v>
      </c>
      <c r="E101" s="9">
        <v>2.3199999999999998</v>
      </c>
      <c r="F101" s="9">
        <v>2.07796</v>
      </c>
      <c r="G101">
        <v>6.79</v>
      </c>
    </row>
    <row r="102" spans="2:7">
      <c r="B102" s="4" t="s">
        <v>1589</v>
      </c>
      <c r="C102" s="41">
        <v>8.9700000000000006</v>
      </c>
      <c r="D102">
        <v>40.79</v>
      </c>
      <c r="E102" s="9">
        <v>2.0499999999999998</v>
      </c>
      <c r="F102" s="9">
        <v>2.71333</v>
      </c>
      <c r="G102">
        <v>12.46</v>
      </c>
    </row>
    <row r="103" spans="2:7">
      <c r="B103" s="4" t="s">
        <v>1590</v>
      </c>
      <c r="C103" s="41">
        <v>6.99</v>
      </c>
      <c r="D103">
        <v>21.64</v>
      </c>
      <c r="E103" s="9">
        <v>2.4500000000000002</v>
      </c>
      <c r="F103" s="9">
        <v>2.0297299999999998</v>
      </c>
      <c r="G103">
        <v>5.87</v>
      </c>
    </row>
    <row r="104" spans="2:7">
      <c r="B104" s="4" t="s">
        <v>1591</v>
      </c>
      <c r="C104" s="41">
        <v>11.16</v>
      </c>
      <c r="D104">
        <v>55.76</v>
      </c>
      <c r="E104" s="9">
        <v>2.0499999999999998</v>
      </c>
      <c r="F104" s="9">
        <v>1.63062</v>
      </c>
      <c r="G104">
        <v>19.489999999999998</v>
      </c>
    </row>
    <row r="105" spans="2:7">
      <c r="B105" s="4" t="s">
        <v>1592</v>
      </c>
      <c r="C105" s="41">
        <v>9.4700000000000006</v>
      </c>
      <c r="D105">
        <v>46.69</v>
      </c>
      <c r="E105" s="9">
        <v>2.2000000000000002</v>
      </c>
      <c r="F105" s="9">
        <v>1.6752899999999999</v>
      </c>
      <c r="G105">
        <v>16.61</v>
      </c>
    </row>
    <row r="106" spans="2:7">
      <c r="B106" s="4" t="s">
        <v>1593</v>
      </c>
      <c r="C106" s="41">
        <v>10.039999999999999</v>
      </c>
      <c r="D106">
        <v>37.590000000000003</v>
      </c>
      <c r="E106" s="9">
        <v>2.04</v>
      </c>
      <c r="F106" s="9">
        <v>2.0937999999999999</v>
      </c>
      <c r="G106">
        <v>12.6</v>
      </c>
    </row>
    <row r="107" spans="2:7">
      <c r="B107" s="43" t="s">
        <v>1594</v>
      </c>
      <c r="C107" s="42">
        <v>807.01</v>
      </c>
      <c r="D107" s="14">
        <v>118.41</v>
      </c>
      <c r="E107" s="45">
        <v>142.68</v>
      </c>
      <c r="F107" s="16">
        <v>154.738</v>
      </c>
      <c r="G107" s="14">
        <v>41.5</v>
      </c>
    </row>
    <row r="108" spans="2:7">
      <c r="B108" s="44" t="s">
        <v>1595</v>
      </c>
      <c r="C108" s="42">
        <v>836.56</v>
      </c>
      <c r="D108" s="14">
        <v>304.25</v>
      </c>
      <c r="E108" s="45">
        <v>156.05000000000001</v>
      </c>
      <c r="F108" s="16">
        <v>136.02199999999999</v>
      </c>
      <c r="G108" s="14">
        <v>109.07</v>
      </c>
    </row>
    <row r="109" spans="2:7">
      <c r="B109" s="44" t="s">
        <v>1596</v>
      </c>
      <c r="C109" s="42">
        <v>977.95</v>
      </c>
      <c r="D109" s="14">
        <v>698.68</v>
      </c>
      <c r="E109" s="45">
        <v>186.55</v>
      </c>
      <c r="F109" s="16">
        <v>127.336</v>
      </c>
      <c r="G109" s="14">
        <v>436.87</v>
      </c>
    </row>
    <row r="110" spans="2:7">
      <c r="B110" s="44" t="s">
        <v>1597</v>
      </c>
      <c r="C110" s="42">
        <v>999.98</v>
      </c>
      <c r="D110" s="14">
        <v>999.98</v>
      </c>
      <c r="E110" s="45">
        <v>205.55</v>
      </c>
      <c r="F110" s="16">
        <v>192.47900000000001</v>
      </c>
      <c r="G110" s="14">
        <v>999.98</v>
      </c>
    </row>
    <row r="111" spans="2:7">
      <c r="B111" s="44" t="s">
        <v>1598</v>
      </c>
      <c r="C111" s="42">
        <v>999.96</v>
      </c>
      <c r="D111" s="14">
        <v>999.97</v>
      </c>
      <c r="E111" s="45">
        <v>210.84</v>
      </c>
      <c r="F111" s="16">
        <v>238.78</v>
      </c>
      <c r="G111" s="14">
        <v>667.93</v>
      </c>
    </row>
    <row r="112" spans="2:7">
      <c r="B112" s="44" t="s">
        <v>1599</v>
      </c>
      <c r="C112" s="42">
        <v>999.97</v>
      </c>
      <c r="D112" s="14">
        <v>999.97</v>
      </c>
      <c r="E112" s="45">
        <v>212.32</v>
      </c>
      <c r="F112" s="16">
        <v>173.84200000000001</v>
      </c>
      <c r="G112" s="14">
        <v>999.97</v>
      </c>
    </row>
    <row r="113" spans="2:12">
      <c r="B113" s="44" t="s">
        <v>1600</v>
      </c>
      <c r="C113" s="42">
        <v>999.96</v>
      </c>
      <c r="D113" s="14">
        <v>999.97</v>
      </c>
      <c r="E113" s="45">
        <v>120.35</v>
      </c>
      <c r="F113" s="16">
        <v>81.724400000000003</v>
      </c>
      <c r="G113" s="14">
        <v>999.97</v>
      </c>
    </row>
    <row r="114" spans="2:12">
      <c r="B114" s="44" t="s">
        <v>1601</v>
      </c>
      <c r="C114" s="42">
        <v>999.98</v>
      </c>
      <c r="D114" s="14">
        <v>999.97</v>
      </c>
      <c r="E114" s="45">
        <v>146.97999999999999</v>
      </c>
      <c r="F114" s="16">
        <v>120.38500000000001</v>
      </c>
      <c r="G114" s="14">
        <v>999.98</v>
      </c>
    </row>
    <row r="115" spans="2:12">
      <c r="B115" s="4" t="s">
        <v>1602</v>
      </c>
      <c r="C115" s="41">
        <v>999.98</v>
      </c>
      <c r="D115">
        <v>999.97</v>
      </c>
      <c r="E115" s="9">
        <v>1000</v>
      </c>
      <c r="F115" s="9">
        <v>1000</v>
      </c>
      <c r="G115">
        <v>999.98</v>
      </c>
    </row>
    <row r="116" spans="2:12">
      <c r="B116" s="4" t="s">
        <v>1603</v>
      </c>
      <c r="C116" s="41">
        <v>999.97</v>
      </c>
      <c r="D116">
        <v>999.97</v>
      </c>
      <c r="E116" s="9">
        <v>1000</v>
      </c>
      <c r="F116" s="9">
        <v>1000</v>
      </c>
      <c r="G116">
        <v>999.97</v>
      </c>
    </row>
    <row r="117" spans="2:12">
      <c r="B117" s="4" t="s">
        <v>1604</v>
      </c>
      <c r="C117" s="41">
        <v>999.97</v>
      </c>
      <c r="D117">
        <v>999.98</v>
      </c>
      <c r="E117" s="9">
        <v>1000</v>
      </c>
      <c r="F117" s="9">
        <v>1000</v>
      </c>
      <c r="G117">
        <v>999.98</v>
      </c>
    </row>
    <row r="118" spans="2:12">
      <c r="B118" s="4" t="s">
        <v>1605</v>
      </c>
      <c r="C118" s="41">
        <v>999.97</v>
      </c>
      <c r="D118">
        <v>999.97</v>
      </c>
      <c r="E118" s="9">
        <v>1000</v>
      </c>
      <c r="F118" s="9">
        <v>1000</v>
      </c>
      <c r="G118">
        <v>999.98</v>
      </c>
    </row>
    <row r="119" spans="2:12">
      <c r="B119" s="4" t="s">
        <v>1606</v>
      </c>
      <c r="C119" s="41">
        <v>999.97</v>
      </c>
      <c r="D119">
        <v>999.97</v>
      </c>
      <c r="E119" s="9">
        <v>1000</v>
      </c>
      <c r="F119" s="9">
        <v>1000</v>
      </c>
      <c r="G119">
        <v>999.98</v>
      </c>
    </row>
    <row r="120" spans="2:12">
      <c r="B120" s="4" t="s">
        <v>1607</v>
      </c>
      <c r="C120" s="41">
        <v>999.97</v>
      </c>
      <c r="D120">
        <v>999.97</v>
      </c>
      <c r="E120" s="9">
        <v>1000</v>
      </c>
      <c r="F120" s="9">
        <v>1000</v>
      </c>
      <c r="G120">
        <v>999.98</v>
      </c>
    </row>
    <row r="121" spans="2:12">
      <c r="B121" s="4" t="s">
        <v>1608</v>
      </c>
      <c r="C121" s="41">
        <v>999.98</v>
      </c>
      <c r="D121">
        <v>999.98</v>
      </c>
      <c r="E121" s="9">
        <v>1000</v>
      </c>
      <c r="F121" s="9">
        <v>1000</v>
      </c>
      <c r="G121">
        <v>999.98</v>
      </c>
    </row>
    <row r="122" spans="2:12">
      <c r="B122" s="4" t="s">
        <v>1609</v>
      </c>
      <c r="C122" s="41">
        <v>999.98</v>
      </c>
      <c r="D122">
        <v>999.97</v>
      </c>
      <c r="E122" s="9">
        <v>1000</v>
      </c>
      <c r="F122" s="9">
        <v>1000</v>
      </c>
      <c r="G122">
        <v>999.98</v>
      </c>
    </row>
    <row r="123" spans="2:12">
      <c r="B123" s="4" t="s">
        <v>1610</v>
      </c>
      <c r="C123" s="41">
        <v>0</v>
      </c>
      <c r="D123">
        <v>0.11</v>
      </c>
      <c r="E123" s="9">
        <v>0.03</v>
      </c>
      <c r="F123" s="9">
        <v>6.3009299999999997E-3</v>
      </c>
      <c r="G123">
        <v>0.01</v>
      </c>
      <c r="K123" s="9">
        <v>6.3009299999999997E-3</v>
      </c>
      <c r="L123">
        <v>0.01</v>
      </c>
    </row>
    <row r="124" spans="2:12">
      <c r="B124" s="4" t="s">
        <v>1611</v>
      </c>
      <c r="C124" s="41">
        <v>0</v>
      </c>
      <c r="D124">
        <v>0.11</v>
      </c>
      <c r="E124" s="9">
        <v>0.03</v>
      </c>
      <c r="F124" s="9">
        <v>4.7380900000000004E-3</v>
      </c>
      <c r="G124">
        <v>0.02</v>
      </c>
      <c r="K124" s="9">
        <v>4.7380900000000004E-3</v>
      </c>
      <c r="L124">
        <v>0.02</v>
      </c>
    </row>
    <row r="125" spans="2:12">
      <c r="B125" s="4" t="s">
        <v>1612</v>
      </c>
      <c r="C125" s="41">
        <v>0</v>
      </c>
      <c r="D125">
        <v>7.0000000000000007E-2</v>
      </c>
      <c r="E125" s="9">
        <v>0.03</v>
      </c>
      <c r="F125" s="9">
        <v>1.1608600000000001E-3</v>
      </c>
      <c r="G125">
        <v>0.01</v>
      </c>
      <c r="K125" s="9">
        <v>1.1608600000000001E-3</v>
      </c>
      <c r="L125">
        <v>0.01</v>
      </c>
    </row>
    <row r="126" spans="2:12">
      <c r="B126" s="4" t="s">
        <v>1613</v>
      </c>
      <c r="C126" s="41">
        <v>0</v>
      </c>
      <c r="D126">
        <v>7.0000000000000007E-2</v>
      </c>
      <c r="E126" s="9">
        <v>0.03</v>
      </c>
      <c r="F126" s="9">
        <v>1.0869499999999999E-3</v>
      </c>
      <c r="G126">
        <v>0.01</v>
      </c>
      <c r="K126" s="9">
        <v>1.0869499999999999E-3</v>
      </c>
      <c r="L126">
        <v>0.01</v>
      </c>
    </row>
    <row r="127" spans="2:12">
      <c r="B127" s="4" t="s">
        <v>1614</v>
      </c>
      <c r="C127" s="41">
        <v>0</v>
      </c>
      <c r="D127">
        <v>0.09</v>
      </c>
      <c r="E127" s="9">
        <v>0.03</v>
      </c>
      <c r="F127" s="9">
        <v>1.1188999999999999E-3</v>
      </c>
      <c r="G127">
        <v>0.01</v>
      </c>
      <c r="K127" s="9">
        <v>1.1188999999999999E-3</v>
      </c>
      <c r="L127">
        <v>0.01</v>
      </c>
    </row>
    <row r="128" spans="2:12">
      <c r="B128" s="4" t="s">
        <v>1615</v>
      </c>
      <c r="C128" s="41">
        <v>0</v>
      </c>
      <c r="D128">
        <v>0.08</v>
      </c>
      <c r="E128" s="9">
        <v>0.03</v>
      </c>
      <c r="F128" s="9">
        <v>9.9802000000000007E-4</v>
      </c>
      <c r="G128">
        <v>0.02</v>
      </c>
      <c r="K128" s="9">
        <v>9.9802000000000007E-4</v>
      </c>
      <c r="L128">
        <v>0.02</v>
      </c>
    </row>
    <row r="129" spans="2:12">
      <c r="B129" s="4" t="s">
        <v>1616</v>
      </c>
      <c r="C129" s="41">
        <v>0</v>
      </c>
      <c r="D129">
        <v>0.13</v>
      </c>
      <c r="E129" s="9">
        <v>0.03</v>
      </c>
      <c r="F129" s="9">
        <v>1.2009099999999999E-3</v>
      </c>
      <c r="G129">
        <v>0.02</v>
      </c>
      <c r="K129" s="9">
        <v>1.2009099999999999E-3</v>
      </c>
      <c r="L129">
        <v>0.02</v>
      </c>
    </row>
    <row r="130" spans="2:12">
      <c r="B130" s="4" t="s">
        <v>1617</v>
      </c>
      <c r="C130" s="41">
        <v>0</v>
      </c>
      <c r="D130">
        <v>0.1</v>
      </c>
      <c r="E130" s="9">
        <v>0.04</v>
      </c>
      <c r="F130" s="9">
        <v>1.36805E-3</v>
      </c>
      <c r="G130">
        <v>0.02</v>
      </c>
      <c r="K130" s="9">
        <v>1.36805E-3</v>
      </c>
      <c r="L130">
        <v>0.02</v>
      </c>
    </row>
    <row r="131" spans="2:12">
      <c r="B131" s="4" t="s">
        <v>1618</v>
      </c>
      <c r="C131" s="41">
        <v>0.04</v>
      </c>
      <c r="D131">
        <v>0.53</v>
      </c>
      <c r="E131" s="9">
        <v>0.1</v>
      </c>
      <c r="F131" s="9">
        <v>8.9484900000000006E-2</v>
      </c>
      <c r="G131">
        <v>0.06</v>
      </c>
      <c r="K131" s="9">
        <v>8.9484900000000006E-2</v>
      </c>
      <c r="L131">
        <v>0.06</v>
      </c>
    </row>
    <row r="132" spans="2:12">
      <c r="B132" s="4" t="s">
        <v>1619</v>
      </c>
      <c r="C132" s="41">
        <v>0.04</v>
      </c>
      <c r="D132">
        <v>1.06</v>
      </c>
      <c r="E132" s="9">
        <v>0.15</v>
      </c>
      <c r="F132" s="9">
        <v>9.3579099999999998E-2</v>
      </c>
      <c r="G132">
        <v>0.15</v>
      </c>
      <c r="K132" s="9">
        <v>9.3579099999999998E-2</v>
      </c>
      <c r="L132">
        <v>0.15</v>
      </c>
    </row>
    <row r="133" spans="2:12">
      <c r="B133" s="4" t="s">
        <v>1620</v>
      </c>
      <c r="C133" s="41">
        <v>0.04</v>
      </c>
      <c r="D133">
        <v>1.26</v>
      </c>
      <c r="E133" s="9">
        <v>0.19</v>
      </c>
      <c r="F133" s="9">
        <v>9.1076099999999993E-2</v>
      </c>
      <c r="G133">
        <v>0.23</v>
      </c>
      <c r="K133" s="9">
        <v>9.1076099999999993E-2</v>
      </c>
      <c r="L133">
        <v>0.23</v>
      </c>
    </row>
    <row r="134" spans="2:12">
      <c r="B134" s="4" t="s">
        <v>1621</v>
      </c>
      <c r="C134" s="41">
        <v>0.05</v>
      </c>
      <c r="D134">
        <v>1.24</v>
      </c>
      <c r="E134" s="9">
        <v>0.13</v>
      </c>
      <c r="F134" s="9">
        <v>8.3545900000000006E-2</v>
      </c>
      <c r="G134">
        <v>0.18</v>
      </c>
      <c r="K134" s="9">
        <v>8.3545900000000006E-2</v>
      </c>
      <c r="L134">
        <v>0.18</v>
      </c>
    </row>
    <row r="135" spans="2:12">
      <c r="B135" s="4" t="s">
        <v>1622</v>
      </c>
      <c r="C135" s="41">
        <v>0.06</v>
      </c>
      <c r="D135">
        <v>1.95</v>
      </c>
      <c r="E135" s="9">
        <v>0.22</v>
      </c>
      <c r="F135" s="9">
        <v>0.10161199999999999</v>
      </c>
      <c r="G135">
        <v>0.35</v>
      </c>
      <c r="K135" s="9">
        <v>0.10161199999999999</v>
      </c>
      <c r="L135">
        <v>0.35</v>
      </c>
    </row>
    <row r="136" spans="2:12">
      <c r="B136" s="4" t="s">
        <v>1623</v>
      </c>
      <c r="C136" s="41">
        <v>0.05</v>
      </c>
      <c r="D136">
        <v>0.79</v>
      </c>
      <c r="E136" s="9">
        <v>0.15</v>
      </c>
      <c r="F136" s="9">
        <v>0.120083</v>
      </c>
      <c r="G136">
        <v>0.12</v>
      </c>
      <c r="K136" s="9">
        <v>0.120083</v>
      </c>
      <c r="L136">
        <v>0.12</v>
      </c>
    </row>
    <row r="137" spans="2:12">
      <c r="B137" s="4" t="s">
        <v>1624</v>
      </c>
      <c r="C137" s="41">
        <v>0.05</v>
      </c>
      <c r="D137">
        <v>1.76</v>
      </c>
      <c r="E137" s="9">
        <v>0.2</v>
      </c>
      <c r="F137" s="9">
        <v>9.73551E-2</v>
      </c>
      <c r="G137">
        <v>0.33</v>
      </c>
      <c r="K137" s="9">
        <v>9.73551E-2</v>
      </c>
      <c r="L137">
        <v>0.33</v>
      </c>
    </row>
    <row r="138" spans="2:12">
      <c r="B138" s="4" t="s">
        <v>1625</v>
      </c>
      <c r="C138" s="41">
        <v>0.05</v>
      </c>
      <c r="D138">
        <v>1.5</v>
      </c>
      <c r="E138" s="9">
        <v>0.17</v>
      </c>
      <c r="F138" s="9">
        <v>9.6496100000000001E-2</v>
      </c>
      <c r="G138">
        <v>0.31</v>
      </c>
      <c r="K138" s="9">
        <v>9.6496100000000001E-2</v>
      </c>
      <c r="L138">
        <v>0.31</v>
      </c>
    </row>
    <row r="139" spans="2:12">
      <c r="B139" s="4" t="s">
        <v>1626</v>
      </c>
      <c r="C139" s="41">
        <v>14.69</v>
      </c>
      <c r="D139">
        <v>14.6</v>
      </c>
      <c r="E139" s="9">
        <v>6.08</v>
      </c>
      <c r="F139" s="9">
        <v>8.9996600000000004</v>
      </c>
      <c r="G139">
        <v>3.81</v>
      </c>
      <c r="K139" s="9">
        <v>8.9996600000000004</v>
      </c>
      <c r="L139">
        <v>3.81</v>
      </c>
    </row>
    <row r="140" spans="2:12">
      <c r="B140" s="4" t="s">
        <v>1627</v>
      </c>
      <c r="C140" s="41">
        <v>8.9600000000000009</v>
      </c>
      <c r="D140">
        <v>17.79</v>
      </c>
      <c r="E140" s="9">
        <v>6.64</v>
      </c>
      <c r="F140" s="9">
        <v>4.7164900000000003</v>
      </c>
      <c r="G140">
        <v>4.76</v>
      </c>
      <c r="K140" s="9">
        <v>4.7164900000000003</v>
      </c>
      <c r="L140">
        <v>4.76</v>
      </c>
    </row>
    <row r="141" spans="2:12">
      <c r="B141" s="4" t="s">
        <v>1628</v>
      </c>
      <c r="C141" s="41">
        <v>16.77</v>
      </c>
      <c r="D141">
        <v>22.2</v>
      </c>
      <c r="E141" s="9">
        <v>9.66</v>
      </c>
      <c r="F141" s="9">
        <v>10.0197</v>
      </c>
      <c r="G141">
        <v>4.5999999999999996</v>
      </c>
      <c r="K141" s="9">
        <v>10.0197</v>
      </c>
      <c r="L141">
        <v>4.5999999999999996</v>
      </c>
    </row>
    <row r="142" spans="2:12">
      <c r="B142" s="4" t="s">
        <v>1629</v>
      </c>
      <c r="C142" s="41">
        <v>19.47</v>
      </c>
      <c r="D142">
        <v>25.04</v>
      </c>
      <c r="E142" s="9">
        <v>9.2200000000000006</v>
      </c>
      <c r="F142" s="9">
        <v>10.348100000000001</v>
      </c>
      <c r="G142">
        <v>8.0399999999999991</v>
      </c>
      <c r="K142" s="9">
        <v>10.348100000000001</v>
      </c>
      <c r="L142">
        <v>8.0399999999999991</v>
      </c>
    </row>
    <row r="143" spans="2:12">
      <c r="B143" s="4" t="s">
        <v>1630</v>
      </c>
      <c r="C143" s="41">
        <v>24.98</v>
      </c>
      <c r="D143">
        <v>58.9</v>
      </c>
      <c r="E143" s="9">
        <v>11.76</v>
      </c>
      <c r="F143" s="9">
        <v>11.244199999999999</v>
      </c>
      <c r="G143">
        <v>18.25</v>
      </c>
      <c r="K143" s="9">
        <v>11.244199999999999</v>
      </c>
      <c r="L143">
        <v>18.25</v>
      </c>
    </row>
    <row r="144" spans="2:12">
      <c r="B144" s="4" t="s">
        <v>1631</v>
      </c>
      <c r="C144" s="41">
        <v>24.69</v>
      </c>
      <c r="D144">
        <v>101.71</v>
      </c>
      <c r="E144" s="9">
        <v>11.97</v>
      </c>
      <c r="F144" s="9">
        <v>16.180299999999999</v>
      </c>
      <c r="G144">
        <v>48.55</v>
      </c>
      <c r="K144" s="9">
        <v>16.180299999999999</v>
      </c>
      <c r="L144">
        <v>48.55</v>
      </c>
    </row>
    <row r="145" spans="2:12">
      <c r="B145" s="4" t="s">
        <v>1632</v>
      </c>
      <c r="C145" s="41">
        <v>25.87</v>
      </c>
      <c r="D145">
        <v>46.92</v>
      </c>
      <c r="E145" s="9">
        <v>14.79</v>
      </c>
      <c r="F145" s="9">
        <v>12.063599999999999</v>
      </c>
      <c r="G145">
        <v>14.8</v>
      </c>
      <c r="K145" s="9">
        <v>12.063599999999999</v>
      </c>
      <c r="L145">
        <v>14.8</v>
      </c>
    </row>
    <row r="146" spans="2:12">
      <c r="B146" s="43" t="s">
        <v>1633</v>
      </c>
      <c r="C146" s="42">
        <v>27.03</v>
      </c>
      <c r="D146" s="14">
        <v>76.650000000000006</v>
      </c>
      <c r="E146" s="45">
        <v>11.16</v>
      </c>
      <c r="F146" s="16">
        <v>10.3048</v>
      </c>
      <c r="G146" s="14">
        <v>36.450000000000003</v>
      </c>
      <c r="K146" s="16">
        <v>10.3048</v>
      </c>
      <c r="L146" s="14">
        <v>36.450000000000003</v>
      </c>
    </row>
    <row r="147" spans="2:12">
      <c r="B147" s="44" t="s">
        <v>1634</v>
      </c>
      <c r="C147" s="42">
        <v>999.98</v>
      </c>
      <c r="D147" s="14">
        <v>280.74</v>
      </c>
      <c r="E147" s="45">
        <v>1000</v>
      </c>
      <c r="F147" s="16">
        <v>1000</v>
      </c>
      <c r="G147" s="14">
        <v>105.56</v>
      </c>
      <c r="K147" s="16">
        <v>1000</v>
      </c>
      <c r="L147" s="14">
        <v>105.56</v>
      </c>
    </row>
    <row r="148" spans="2:12">
      <c r="B148" s="44" t="s">
        <v>1635</v>
      </c>
      <c r="C148" s="42">
        <v>999.97</v>
      </c>
      <c r="D148" s="14">
        <v>322.73</v>
      </c>
      <c r="E148" s="45">
        <v>1000</v>
      </c>
      <c r="F148" s="16">
        <v>841.34199999999998</v>
      </c>
      <c r="G148" s="14">
        <v>149.56</v>
      </c>
      <c r="K148" s="16">
        <v>841.34199999999998</v>
      </c>
      <c r="L148" s="14">
        <v>149.56</v>
      </c>
    </row>
    <row r="149" spans="2:12">
      <c r="B149" s="43" t="s">
        <v>1636</v>
      </c>
      <c r="C149" s="42">
        <v>999.98</v>
      </c>
      <c r="D149" s="14">
        <v>999.97</v>
      </c>
      <c r="E149" s="16">
        <v>1000</v>
      </c>
      <c r="F149" s="16">
        <v>1000</v>
      </c>
      <c r="G149" s="46">
        <v>840.18</v>
      </c>
      <c r="K149" s="16">
        <v>1000</v>
      </c>
      <c r="L149" s="46">
        <v>840.18</v>
      </c>
    </row>
    <row r="150" spans="2:12">
      <c r="B150" s="4" t="s">
        <v>1637</v>
      </c>
      <c r="C150" s="41">
        <v>999.97</v>
      </c>
      <c r="D150">
        <v>999.96</v>
      </c>
      <c r="E150" s="9">
        <v>1000</v>
      </c>
      <c r="F150" s="9">
        <v>1000</v>
      </c>
      <c r="G150">
        <v>999.97</v>
      </c>
      <c r="K150" s="9">
        <v>1000</v>
      </c>
      <c r="L150">
        <v>999.97</v>
      </c>
    </row>
    <row r="151" spans="2:12">
      <c r="B151" s="4" t="s">
        <v>1638</v>
      </c>
      <c r="C151" s="41">
        <v>999.98</v>
      </c>
      <c r="D151">
        <v>999.96</v>
      </c>
      <c r="E151" s="9">
        <v>1000</v>
      </c>
      <c r="F151" s="9">
        <v>1000</v>
      </c>
      <c r="G151">
        <v>999.97</v>
      </c>
      <c r="K151" s="9">
        <v>1000</v>
      </c>
      <c r="L151">
        <v>999.97</v>
      </c>
    </row>
    <row r="152" spans="2:12">
      <c r="B152" s="4" t="s">
        <v>1639</v>
      </c>
      <c r="C152" s="41">
        <v>999.97</v>
      </c>
      <c r="D152">
        <v>999.96</v>
      </c>
      <c r="E152" s="9">
        <v>1000</v>
      </c>
      <c r="F152" s="9">
        <v>1000</v>
      </c>
      <c r="G152">
        <v>999.98</v>
      </c>
      <c r="K152" s="9">
        <v>1000</v>
      </c>
      <c r="L152">
        <v>999.98</v>
      </c>
    </row>
    <row r="153" spans="2:12">
      <c r="B153" s="4" t="s">
        <v>1640</v>
      </c>
      <c r="C153" s="41">
        <v>999.96</v>
      </c>
      <c r="D153">
        <v>999.97</v>
      </c>
      <c r="E153" s="9">
        <v>1000</v>
      </c>
      <c r="F153" s="9">
        <v>1000</v>
      </c>
      <c r="G153">
        <v>999.98</v>
      </c>
      <c r="K153" s="9">
        <v>1000</v>
      </c>
      <c r="L153">
        <v>999.98</v>
      </c>
    </row>
    <row r="154" spans="2:12">
      <c r="B154" s="4" t="s">
        <v>1641</v>
      </c>
      <c r="C154" s="41">
        <v>999.97</v>
      </c>
      <c r="D154">
        <v>999.98</v>
      </c>
      <c r="E154" s="9">
        <v>1000</v>
      </c>
      <c r="F154" s="9">
        <v>1000</v>
      </c>
      <c r="G154">
        <v>999.97</v>
      </c>
      <c r="K154" s="9">
        <v>1000</v>
      </c>
      <c r="L154">
        <v>999.97</v>
      </c>
    </row>
    <row r="155" spans="2:12">
      <c r="B155" s="4" t="s">
        <v>1642</v>
      </c>
      <c r="C155" s="41">
        <v>999.97</v>
      </c>
      <c r="D155">
        <v>999.97</v>
      </c>
      <c r="E155" s="9">
        <v>1000</v>
      </c>
      <c r="F155" s="9">
        <v>1000</v>
      </c>
      <c r="G155">
        <v>999.98</v>
      </c>
      <c r="K155" s="9">
        <v>1000</v>
      </c>
      <c r="L155">
        <v>999.98</v>
      </c>
    </row>
    <row r="156" spans="2:12">
      <c r="B156" s="4" t="s">
        <v>1643</v>
      </c>
      <c r="C156" s="41">
        <v>999.98</v>
      </c>
      <c r="D156">
        <v>999.97</v>
      </c>
      <c r="E156" s="9">
        <v>1000</v>
      </c>
      <c r="F156" s="9">
        <v>1000</v>
      </c>
      <c r="G156">
        <v>999.97</v>
      </c>
      <c r="K156" s="9">
        <v>1000</v>
      </c>
      <c r="L156">
        <v>999.97</v>
      </c>
    </row>
    <row r="157" spans="2:12">
      <c r="B157" s="4" t="s">
        <v>1644</v>
      </c>
      <c r="C157" s="41">
        <v>999.96</v>
      </c>
      <c r="D157">
        <v>999.97</v>
      </c>
      <c r="E157" s="9">
        <v>1000</v>
      </c>
      <c r="F157" s="9">
        <v>1000</v>
      </c>
      <c r="G157">
        <v>999.97</v>
      </c>
      <c r="K157" s="9">
        <v>1000</v>
      </c>
      <c r="L157">
        <v>999.97</v>
      </c>
    </row>
    <row r="158" spans="2:12">
      <c r="B158" s="4" t="s">
        <v>1645</v>
      </c>
      <c r="C158" s="41">
        <v>999.97</v>
      </c>
      <c r="D158">
        <v>999.96</v>
      </c>
      <c r="E158" s="9">
        <v>1000</v>
      </c>
      <c r="F158" s="9">
        <v>1000</v>
      </c>
      <c r="G158">
        <v>999.97</v>
      </c>
      <c r="K158" s="9">
        <v>1000</v>
      </c>
      <c r="L158">
        <v>999.97</v>
      </c>
    </row>
    <row r="159" spans="2:12">
      <c r="B159" s="4" t="s">
        <v>1646</v>
      </c>
      <c r="C159" s="41">
        <v>999.97</v>
      </c>
      <c r="D159">
        <v>999.97</v>
      </c>
      <c r="E159" s="9">
        <v>1000</v>
      </c>
      <c r="F159" s="9">
        <v>1000</v>
      </c>
      <c r="G159">
        <v>999.97</v>
      </c>
      <c r="K159" s="9">
        <v>1000</v>
      </c>
      <c r="L159">
        <v>999.97</v>
      </c>
    </row>
    <row r="160" spans="2:12">
      <c r="B160" s="4" t="s">
        <v>1647</v>
      </c>
      <c r="C160" s="41">
        <v>999.97</v>
      </c>
      <c r="D160">
        <v>999.98</v>
      </c>
      <c r="E160" s="9">
        <v>1000</v>
      </c>
      <c r="F160" s="9">
        <v>1000</v>
      </c>
      <c r="G160">
        <v>999.97</v>
      </c>
      <c r="K160" s="9">
        <v>1000</v>
      </c>
      <c r="L160">
        <v>999.97</v>
      </c>
    </row>
    <row r="161" spans="2:12">
      <c r="B161" s="4" t="s">
        <v>1648</v>
      </c>
      <c r="C161" s="41">
        <v>999.96</v>
      </c>
      <c r="D161">
        <v>999.98</v>
      </c>
      <c r="E161" s="9">
        <v>1000</v>
      </c>
      <c r="F161" s="9">
        <v>1000</v>
      </c>
      <c r="G161">
        <v>999.98</v>
      </c>
      <c r="K161" s="9">
        <v>1000</v>
      </c>
      <c r="L161">
        <v>999.98</v>
      </c>
    </row>
    <row r="162" spans="2:12">
      <c r="B162" s="4" t="s">
        <v>1649</v>
      </c>
      <c r="C162" s="41">
        <v>999.98</v>
      </c>
      <c r="D162">
        <v>999.97</v>
      </c>
      <c r="E162" s="9">
        <v>1000</v>
      </c>
      <c r="F162" s="9">
        <v>1000</v>
      </c>
      <c r="G162">
        <v>999.98</v>
      </c>
      <c r="K162" s="9">
        <v>1000</v>
      </c>
      <c r="L162">
        <v>999.98</v>
      </c>
    </row>
    <row r="163" spans="2:12">
      <c r="B163" s="4" t="s">
        <v>1650</v>
      </c>
      <c r="C163" s="41">
        <v>0</v>
      </c>
      <c r="D163">
        <v>0.05</v>
      </c>
      <c r="E163" s="9">
        <v>0.03</v>
      </c>
      <c r="F163" s="9">
        <v>6.61182E-3</v>
      </c>
      <c r="G163">
        <v>0.01</v>
      </c>
      <c r="K163" s="9">
        <v>6.61182E-3</v>
      </c>
      <c r="L163">
        <v>0.01</v>
      </c>
    </row>
    <row r="164" spans="2:12">
      <c r="B164" s="4" t="s">
        <v>1651</v>
      </c>
      <c r="C164" s="41">
        <v>0</v>
      </c>
      <c r="D164">
        <v>0.09</v>
      </c>
      <c r="E164" s="9">
        <v>0.03</v>
      </c>
      <c r="F164" s="9">
        <v>4.1602100000000003E-2</v>
      </c>
      <c r="G164">
        <v>0.01</v>
      </c>
      <c r="K164" s="9">
        <v>4.1602100000000003E-2</v>
      </c>
      <c r="L164">
        <v>0.01</v>
      </c>
    </row>
    <row r="165" spans="2:12">
      <c r="B165" s="4" t="s">
        <v>1652</v>
      </c>
      <c r="C165" s="41">
        <v>0</v>
      </c>
      <c r="D165">
        <v>0.1</v>
      </c>
      <c r="E165" s="9">
        <v>0.03</v>
      </c>
      <c r="F165" s="9">
        <v>1.62101E-3</v>
      </c>
      <c r="G165">
        <v>0.02</v>
      </c>
      <c r="K165" s="9">
        <v>1.62101E-3</v>
      </c>
      <c r="L165">
        <v>0.02</v>
      </c>
    </row>
    <row r="166" spans="2:12">
      <c r="B166" s="4" t="s">
        <v>1653</v>
      </c>
      <c r="C166" s="41">
        <v>0</v>
      </c>
      <c r="D166">
        <v>0.1</v>
      </c>
      <c r="E166" s="9">
        <v>0.03</v>
      </c>
      <c r="F166" s="9">
        <v>1.9478799999999999E-3</v>
      </c>
      <c r="G166">
        <v>0.02</v>
      </c>
      <c r="K166" s="9">
        <v>1.9478799999999999E-3</v>
      </c>
      <c r="L166">
        <v>0.02</v>
      </c>
    </row>
    <row r="167" spans="2:12">
      <c r="B167" s="4" t="s">
        <v>1654</v>
      </c>
      <c r="C167" s="41">
        <v>0</v>
      </c>
      <c r="D167">
        <v>0.1</v>
      </c>
      <c r="E167" s="9">
        <v>0.02</v>
      </c>
      <c r="F167" s="9">
        <v>4.1561100000000002E-3</v>
      </c>
      <c r="G167">
        <v>0.02</v>
      </c>
      <c r="K167" s="9">
        <v>4.1561100000000002E-3</v>
      </c>
      <c r="L167">
        <v>0.02</v>
      </c>
    </row>
    <row r="168" spans="2:12">
      <c r="B168" s="4" t="s">
        <v>1655</v>
      </c>
      <c r="C168" s="41">
        <v>0</v>
      </c>
      <c r="D168">
        <v>0.09</v>
      </c>
      <c r="E168" s="9">
        <v>0.04</v>
      </c>
      <c r="F168" s="9">
        <v>8.8210100000000007E-3</v>
      </c>
      <c r="G168">
        <v>0.01</v>
      </c>
      <c r="K168" s="9">
        <v>8.8210100000000007E-3</v>
      </c>
      <c r="L168">
        <v>0.01</v>
      </c>
    </row>
    <row r="169" spans="2:12">
      <c r="B169" s="4" t="s">
        <v>1656</v>
      </c>
      <c r="C169" s="41">
        <v>0</v>
      </c>
      <c r="D169">
        <v>0.1</v>
      </c>
      <c r="E169" s="9">
        <v>0.04</v>
      </c>
      <c r="F169" s="9">
        <v>1.25599E-3</v>
      </c>
      <c r="G169">
        <v>0.02</v>
      </c>
      <c r="K169" s="9">
        <v>1.25599E-3</v>
      </c>
      <c r="L169">
        <v>0.02</v>
      </c>
    </row>
    <row r="170" spans="2:12">
      <c r="B170" s="4" t="s">
        <v>1657</v>
      </c>
      <c r="C170" s="41">
        <v>0</v>
      </c>
      <c r="D170">
        <v>0.1</v>
      </c>
      <c r="E170" s="9">
        <v>0.04</v>
      </c>
      <c r="F170" s="9">
        <v>3.6420799999999998E-3</v>
      </c>
      <c r="G170">
        <v>0.02</v>
      </c>
      <c r="K170" s="9">
        <v>3.6420799999999998E-3</v>
      </c>
      <c r="L170">
        <v>0.02</v>
      </c>
    </row>
    <row r="171" spans="2:12">
      <c r="B171" s="4" t="s">
        <v>1658</v>
      </c>
      <c r="C171" s="41">
        <v>0.03</v>
      </c>
      <c r="D171">
        <v>1.35</v>
      </c>
      <c r="E171" s="9">
        <v>0.14000000000000001</v>
      </c>
      <c r="F171" s="9">
        <v>7.0239099999999999E-2</v>
      </c>
      <c r="G171">
        <v>0.17</v>
      </c>
      <c r="K171" s="9">
        <v>7.0239099999999999E-2</v>
      </c>
      <c r="L171">
        <v>0.17</v>
      </c>
    </row>
    <row r="172" spans="2:12">
      <c r="B172" s="4" t="s">
        <v>1659</v>
      </c>
      <c r="C172" s="41">
        <v>0.03</v>
      </c>
      <c r="D172">
        <v>1.64</v>
      </c>
      <c r="E172" s="9">
        <v>0.15</v>
      </c>
      <c r="F172" s="9">
        <v>9.9460099999999996E-2</v>
      </c>
      <c r="G172">
        <v>0.16</v>
      </c>
      <c r="K172" s="9">
        <v>9.9460099999999996E-2</v>
      </c>
      <c r="L172">
        <v>0.16</v>
      </c>
    </row>
    <row r="173" spans="2:12">
      <c r="B173" s="4" t="s">
        <v>1660</v>
      </c>
      <c r="C173" s="41">
        <v>0.03</v>
      </c>
      <c r="D173">
        <v>1.43</v>
      </c>
      <c r="E173" s="9">
        <v>0.17</v>
      </c>
      <c r="F173" s="9">
        <v>0.11089599999999999</v>
      </c>
      <c r="G173">
        <v>0.21</v>
      </c>
      <c r="K173" s="9">
        <v>0.11089599999999999</v>
      </c>
      <c r="L173">
        <v>0.21</v>
      </c>
    </row>
    <row r="174" spans="2:12">
      <c r="B174" s="4" t="s">
        <v>1661</v>
      </c>
      <c r="C174" s="41">
        <v>0.04</v>
      </c>
      <c r="D174">
        <v>1.39</v>
      </c>
      <c r="E174" s="9">
        <v>0.17</v>
      </c>
      <c r="F174" s="9">
        <v>0.12620400000000001</v>
      </c>
      <c r="G174">
        <v>0.2</v>
      </c>
      <c r="K174" s="9">
        <v>0.12620400000000001</v>
      </c>
      <c r="L174">
        <v>0.2</v>
      </c>
    </row>
    <row r="175" spans="2:12">
      <c r="B175" s="4" t="s">
        <v>1662</v>
      </c>
      <c r="C175" s="41">
        <v>0.05</v>
      </c>
      <c r="D175">
        <v>1.32</v>
      </c>
      <c r="E175" s="9">
        <v>0.21</v>
      </c>
      <c r="F175" s="9">
        <v>0.14076900000000001</v>
      </c>
      <c r="G175">
        <v>0.17</v>
      </c>
      <c r="K175" s="9">
        <v>0.14076900000000001</v>
      </c>
      <c r="L175">
        <v>0.17</v>
      </c>
    </row>
    <row r="176" spans="2:12">
      <c r="B176" s="4" t="s">
        <v>1663</v>
      </c>
      <c r="C176" s="41">
        <v>0.04</v>
      </c>
      <c r="D176">
        <v>1.22</v>
      </c>
      <c r="E176" s="9">
        <v>0.17</v>
      </c>
      <c r="F176" s="9">
        <v>0.107765</v>
      </c>
      <c r="G176">
        <v>0.16</v>
      </c>
      <c r="K176" s="9">
        <v>0.107765</v>
      </c>
      <c r="L176">
        <v>0.16</v>
      </c>
    </row>
    <row r="177" spans="2:12">
      <c r="B177" s="4" t="s">
        <v>1664</v>
      </c>
      <c r="C177" s="41">
        <v>0.05</v>
      </c>
      <c r="D177">
        <v>1.98</v>
      </c>
      <c r="E177" s="9">
        <v>0.23</v>
      </c>
      <c r="F177" s="9">
        <v>0.17775099999999999</v>
      </c>
      <c r="G177">
        <v>0.36</v>
      </c>
      <c r="K177" s="9">
        <v>0.17775099999999999</v>
      </c>
      <c r="L177">
        <v>0.36</v>
      </c>
    </row>
    <row r="178" spans="2:12">
      <c r="B178" s="4" t="s">
        <v>1665</v>
      </c>
      <c r="C178" s="41">
        <v>0.04</v>
      </c>
      <c r="D178">
        <v>1.67</v>
      </c>
      <c r="E178" s="9">
        <v>0.22</v>
      </c>
      <c r="F178" s="9">
        <v>0.142544</v>
      </c>
      <c r="G178">
        <v>0.26</v>
      </c>
      <c r="K178" s="9">
        <v>0.142544</v>
      </c>
      <c r="L178">
        <v>0.26</v>
      </c>
    </row>
    <row r="179" spans="2:12">
      <c r="B179" s="4" t="s">
        <v>1666</v>
      </c>
      <c r="C179" s="41">
        <v>14.69</v>
      </c>
      <c r="D179">
        <v>18.5</v>
      </c>
      <c r="E179" s="9">
        <v>10.65</v>
      </c>
      <c r="F179" s="9">
        <v>15.2967</v>
      </c>
      <c r="G179">
        <v>4.54</v>
      </c>
      <c r="K179" s="9">
        <v>15.2967</v>
      </c>
      <c r="L179">
        <v>4.54</v>
      </c>
    </row>
    <row r="180" spans="2:12">
      <c r="B180" s="4" t="s">
        <v>1667</v>
      </c>
      <c r="C180" s="41">
        <v>9.5399999999999991</v>
      </c>
      <c r="D180">
        <v>17.28</v>
      </c>
      <c r="E180" s="9">
        <v>8.01</v>
      </c>
      <c r="F180" s="9">
        <v>11.008800000000001</v>
      </c>
      <c r="G180">
        <v>3.47</v>
      </c>
      <c r="K180" s="9">
        <v>11.008800000000001</v>
      </c>
      <c r="L180">
        <v>3.47</v>
      </c>
    </row>
    <row r="181" spans="2:12">
      <c r="B181" s="4" t="s">
        <v>1668</v>
      </c>
      <c r="C181" s="41">
        <v>26.91</v>
      </c>
      <c r="D181">
        <v>17.73</v>
      </c>
      <c r="E181" s="9">
        <v>14.42</v>
      </c>
      <c r="F181" s="9">
        <v>20.410699999999999</v>
      </c>
      <c r="G181">
        <v>4.71</v>
      </c>
      <c r="K181" s="9">
        <v>20.410699999999999</v>
      </c>
      <c r="L181">
        <v>4.71</v>
      </c>
    </row>
    <row r="182" spans="2:12">
      <c r="B182" s="4" t="s">
        <v>1669</v>
      </c>
      <c r="C182" s="41">
        <v>22.33</v>
      </c>
      <c r="D182">
        <v>21.24</v>
      </c>
      <c r="E182" s="9">
        <v>17.45</v>
      </c>
      <c r="F182" s="9">
        <v>19.828800000000001</v>
      </c>
      <c r="G182">
        <v>5.22</v>
      </c>
      <c r="K182" s="9">
        <v>19.828800000000001</v>
      </c>
      <c r="L182">
        <v>5.22</v>
      </c>
    </row>
    <row r="183" spans="2:12">
      <c r="B183" s="4" t="s">
        <v>1670</v>
      </c>
      <c r="C183" s="41">
        <v>26.93</v>
      </c>
      <c r="D183">
        <v>38.22</v>
      </c>
      <c r="E183" s="9">
        <v>22.25</v>
      </c>
      <c r="F183" s="9">
        <v>23.310300000000002</v>
      </c>
      <c r="G183">
        <v>13.27</v>
      </c>
      <c r="K183" s="9">
        <v>23.310300000000002</v>
      </c>
      <c r="L183">
        <v>13.27</v>
      </c>
    </row>
    <row r="184" spans="2:12">
      <c r="B184" s="4" t="s">
        <v>1671</v>
      </c>
      <c r="C184" s="41">
        <v>28.28</v>
      </c>
      <c r="D184">
        <v>61.99</v>
      </c>
      <c r="E184" s="9">
        <v>24.64</v>
      </c>
      <c r="F184" s="9">
        <v>26.833100000000002</v>
      </c>
      <c r="G184">
        <v>24.07</v>
      </c>
      <c r="K184" s="9">
        <v>26.833100000000002</v>
      </c>
      <c r="L184">
        <v>24.07</v>
      </c>
    </row>
    <row r="185" spans="2:12">
      <c r="B185" s="4" t="s">
        <v>1672</v>
      </c>
      <c r="C185" s="41">
        <v>34.75</v>
      </c>
      <c r="D185">
        <v>78.38</v>
      </c>
      <c r="E185" s="9">
        <v>26.23</v>
      </c>
      <c r="F185" s="9">
        <v>31.8033</v>
      </c>
      <c r="G185">
        <v>33</v>
      </c>
      <c r="K185" s="9">
        <v>31.8033</v>
      </c>
      <c r="L185">
        <v>33</v>
      </c>
    </row>
    <row r="186" spans="2:12">
      <c r="B186" s="4" t="s">
        <v>1673</v>
      </c>
      <c r="C186" s="41">
        <v>43.44</v>
      </c>
      <c r="D186">
        <v>36.51</v>
      </c>
      <c r="E186" s="9">
        <v>26.55</v>
      </c>
      <c r="F186" s="9">
        <v>33.244900000000001</v>
      </c>
      <c r="G186">
        <v>12.54</v>
      </c>
      <c r="K186" s="9">
        <v>33.244900000000001</v>
      </c>
      <c r="L186">
        <v>12.54</v>
      </c>
    </row>
    <row r="187" spans="2:12">
      <c r="B187" s="43" t="s">
        <v>1674</v>
      </c>
      <c r="C187" s="42">
        <v>999.97</v>
      </c>
      <c r="D187" s="14">
        <v>196.14</v>
      </c>
      <c r="E187" s="45">
        <v>1000</v>
      </c>
      <c r="F187" s="16">
        <v>1000</v>
      </c>
      <c r="G187" s="14">
        <v>76.67</v>
      </c>
      <c r="K187" s="16">
        <v>1000</v>
      </c>
      <c r="L187" s="14">
        <v>76.67</v>
      </c>
    </row>
    <row r="188" spans="2:12">
      <c r="B188" s="4" t="s">
        <v>1675</v>
      </c>
      <c r="C188" s="41">
        <v>999.97</v>
      </c>
      <c r="D188">
        <v>999.97</v>
      </c>
      <c r="E188" s="9">
        <v>1000</v>
      </c>
      <c r="F188" s="9">
        <v>1000</v>
      </c>
      <c r="G188">
        <v>999.98</v>
      </c>
      <c r="K188" s="9">
        <v>1000</v>
      </c>
      <c r="L188">
        <v>999.98</v>
      </c>
    </row>
    <row r="189" spans="2:12">
      <c r="B189" s="4" t="s">
        <v>1676</v>
      </c>
      <c r="C189" s="41">
        <v>999.97</v>
      </c>
      <c r="D189">
        <v>999.97</v>
      </c>
      <c r="E189" s="9">
        <v>1000</v>
      </c>
      <c r="F189" s="9">
        <v>1000</v>
      </c>
      <c r="G189">
        <v>914.21</v>
      </c>
      <c r="K189" s="9">
        <v>1000</v>
      </c>
      <c r="L189">
        <v>914.21</v>
      </c>
    </row>
    <row r="190" spans="2:12">
      <c r="B190" s="43" t="s">
        <v>1677</v>
      </c>
      <c r="C190" s="42">
        <v>999.96</v>
      </c>
      <c r="D190" s="14">
        <v>510.94</v>
      </c>
      <c r="E190" s="45">
        <v>1000</v>
      </c>
      <c r="F190" s="16">
        <v>1000</v>
      </c>
      <c r="G190" s="14">
        <v>228.01</v>
      </c>
      <c r="K190" s="16">
        <v>1000</v>
      </c>
      <c r="L190" s="14">
        <v>228.01</v>
      </c>
    </row>
    <row r="191" spans="2:12">
      <c r="B191" s="4" t="s">
        <v>1678</v>
      </c>
      <c r="C191" s="41">
        <v>999.98</v>
      </c>
      <c r="D191">
        <v>999.97</v>
      </c>
      <c r="E191" s="9">
        <v>1000</v>
      </c>
      <c r="F191" s="9">
        <v>1000</v>
      </c>
      <c r="G191">
        <v>999.97</v>
      </c>
      <c r="K191" s="9">
        <v>1000</v>
      </c>
      <c r="L191">
        <v>999.97</v>
      </c>
    </row>
    <row r="192" spans="2:12">
      <c r="B192" s="4" t="s">
        <v>1679</v>
      </c>
      <c r="C192" s="41">
        <v>999.96</v>
      </c>
      <c r="D192">
        <v>999.97</v>
      </c>
      <c r="E192" s="9">
        <v>1000</v>
      </c>
      <c r="F192" s="9">
        <v>1000</v>
      </c>
      <c r="G192">
        <v>999.97</v>
      </c>
      <c r="K192" s="9">
        <v>1000</v>
      </c>
      <c r="L192">
        <v>999.97</v>
      </c>
    </row>
    <row r="193" spans="2:12">
      <c r="B193" s="4" t="s">
        <v>1680</v>
      </c>
      <c r="C193" s="41">
        <v>1000</v>
      </c>
      <c r="D193">
        <v>999.98</v>
      </c>
      <c r="E193" s="9">
        <v>1000</v>
      </c>
      <c r="F193" s="9">
        <v>1000</v>
      </c>
      <c r="G193">
        <v>999.97</v>
      </c>
      <c r="K193" s="9">
        <v>1000</v>
      </c>
      <c r="L193">
        <v>999.97</v>
      </c>
    </row>
    <row r="194" spans="2:12">
      <c r="B194" s="4" t="s">
        <v>1681</v>
      </c>
      <c r="C194" s="41">
        <v>999.97</v>
      </c>
      <c r="D194">
        <v>999.97</v>
      </c>
      <c r="E194" s="9">
        <v>1000</v>
      </c>
      <c r="F194" s="9">
        <v>1000</v>
      </c>
      <c r="G194">
        <v>999.97</v>
      </c>
      <c r="K194" s="9">
        <v>1000</v>
      </c>
      <c r="L194">
        <v>999.97</v>
      </c>
    </row>
    <row r="195" spans="2:12">
      <c r="B195" s="4" t="s">
        <v>1682</v>
      </c>
      <c r="C195" s="41">
        <v>999.96</v>
      </c>
      <c r="D195">
        <v>999.97</v>
      </c>
      <c r="E195" s="9">
        <v>1000</v>
      </c>
      <c r="F195" s="9">
        <v>1000</v>
      </c>
      <c r="G195">
        <v>999.98</v>
      </c>
      <c r="K195" s="9">
        <v>1000</v>
      </c>
      <c r="L195">
        <v>999.98</v>
      </c>
    </row>
    <row r="196" spans="2:12">
      <c r="B196" s="4" t="s">
        <v>1683</v>
      </c>
      <c r="C196" s="41">
        <v>999.98</v>
      </c>
      <c r="D196">
        <v>999.97</v>
      </c>
      <c r="E196" s="9">
        <v>1000</v>
      </c>
      <c r="F196" s="9">
        <v>1000</v>
      </c>
      <c r="G196">
        <v>999.97</v>
      </c>
      <c r="K196" s="9">
        <v>1000</v>
      </c>
      <c r="L196">
        <v>999.97</v>
      </c>
    </row>
    <row r="197" spans="2:12">
      <c r="B197" s="4" t="s">
        <v>1684</v>
      </c>
      <c r="C197" s="41">
        <v>999.97</v>
      </c>
      <c r="D197">
        <v>999.97</v>
      </c>
      <c r="E197" s="9">
        <v>1000</v>
      </c>
      <c r="F197" s="9">
        <v>1000</v>
      </c>
      <c r="G197">
        <v>999.98</v>
      </c>
      <c r="K197" s="9">
        <v>1000</v>
      </c>
      <c r="L197">
        <v>999.98</v>
      </c>
    </row>
    <row r="198" spans="2:12">
      <c r="B198" s="4" t="s">
        <v>1685</v>
      </c>
      <c r="C198" s="41">
        <v>999.96</v>
      </c>
      <c r="D198">
        <v>999.96</v>
      </c>
      <c r="E198" s="9">
        <v>1000</v>
      </c>
      <c r="F198" s="9">
        <v>1000</v>
      </c>
      <c r="G198">
        <v>999.97</v>
      </c>
      <c r="K198" s="9">
        <v>1000</v>
      </c>
      <c r="L198">
        <v>999.97</v>
      </c>
    </row>
    <row r="199" spans="2:12">
      <c r="B199" s="4" t="s">
        <v>1686</v>
      </c>
      <c r="C199" s="41">
        <v>999.97</v>
      </c>
      <c r="D199">
        <v>999.96</v>
      </c>
      <c r="E199" s="9">
        <v>1000</v>
      </c>
      <c r="F199" s="9">
        <v>1000</v>
      </c>
      <c r="G199">
        <v>999.97</v>
      </c>
      <c r="K199" s="9">
        <v>1000</v>
      </c>
      <c r="L199">
        <v>999.97</v>
      </c>
    </row>
    <row r="200" spans="2:12">
      <c r="B200" s="4" t="s">
        <v>1687</v>
      </c>
      <c r="C200" s="41">
        <v>999.98</v>
      </c>
      <c r="D200">
        <v>999.97</v>
      </c>
      <c r="E200" s="9">
        <v>1000</v>
      </c>
      <c r="F200" s="9">
        <v>1000</v>
      </c>
      <c r="G200">
        <v>999.98</v>
      </c>
      <c r="K200" s="9">
        <v>1000</v>
      </c>
      <c r="L200">
        <v>999.98</v>
      </c>
    </row>
    <row r="201" spans="2:12">
      <c r="B201" s="4" t="s">
        <v>1688</v>
      </c>
      <c r="C201" s="41">
        <v>999.98</v>
      </c>
      <c r="D201">
        <v>999.97</v>
      </c>
      <c r="E201" s="9">
        <v>1000</v>
      </c>
      <c r="F201" s="9">
        <v>1000</v>
      </c>
      <c r="G201">
        <v>999.97</v>
      </c>
      <c r="K201" s="9">
        <v>1000</v>
      </c>
      <c r="L201">
        <v>999.97</v>
      </c>
    </row>
    <row r="202" spans="2:12">
      <c r="B202" s="4" t="s">
        <v>1689</v>
      </c>
      <c r="C202" s="41">
        <v>1000</v>
      </c>
      <c r="D202">
        <v>999.96</v>
      </c>
      <c r="E202" s="9">
        <v>1000</v>
      </c>
      <c r="F202" s="9">
        <v>1000</v>
      </c>
      <c r="G202">
        <v>999.97</v>
      </c>
      <c r="K202" s="9">
        <v>1000</v>
      </c>
      <c r="L202">
        <v>999.97</v>
      </c>
    </row>
    <row r="203" spans="2:12">
      <c r="B203" s="4" t="s">
        <v>1690</v>
      </c>
      <c r="C203" s="41">
        <v>0.01</v>
      </c>
      <c r="D203">
        <v>0.11</v>
      </c>
      <c r="E203" s="9">
        <v>0.03</v>
      </c>
      <c r="F203" s="9">
        <v>7.8389600000000007E-3</v>
      </c>
      <c r="G203">
        <v>0.02</v>
      </c>
      <c r="K203" s="9">
        <v>7.8389600000000007E-3</v>
      </c>
      <c r="L203">
        <v>0.02</v>
      </c>
    </row>
    <row r="204" spans="2:12">
      <c r="B204" s="4" t="s">
        <v>1691</v>
      </c>
      <c r="C204" s="41">
        <v>0</v>
      </c>
      <c r="D204">
        <v>0.08</v>
      </c>
      <c r="E204" s="9">
        <v>0.03</v>
      </c>
      <c r="F204" s="9">
        <v>4.9839000000000003E-3</v>
      </c>
      <c r="G204">
        <v>0.01</v>
      </c>
      <c r="K204" s="9">
        <v>4.9839000000000003E-3</v>
      </c>
      <c r="L204">
        <v>0.01</v>
      </c>
    </row>
    <row r="205" spans="2:12">
      <c r="B205" s="4" t="s">
        <v>1692</v>
      </c>
      <c r="C205" s="41">
        <v>0</v>
      </c>
      <c r="D205">
        <v>0.1</v>
      </c>
      <c r="E205" s="9">
        <v>0.02</v>
      </c>
      <c r="F205" s="9">
        <v>3.1459299999999999E-3</v>
      </c>
      <c r="G205">
        <v>0.01</v>
      </c>
      <c r="K205" s="9">
        <v>3.1459299999999999E-3</v>
      </c>
      <c r="L205">
        <v>0.01</v>
      </c>
    </row>
    <row r="206" spans="2:12">
      <c r="B206" s="4" t="s">
        <v>1693</v>
      </c>
      <c r="C206" s="41">
        <v>0</v>
      </c>
      <c r="D206">
        <v>0.04</v>
      </c>
      <c r="E206" s="9">
        <v>0.03</v>
      </c>
      <c r="F206" s="9">
        <v>3.7140799999999998E-3</v>
      </c>
      <c r="G206">
        <v>0.01</v>
      </c>
      <c r="K206" s="9">
        <v>3.7140799999999998E-3</v>
      </c>
      <c r="L206">
        <v>0.01</v>
      </c>
    </row>
    <row r="207" spans="2:12">
      <c r="B207" s="4" t="s">
        <v>1694</v>
      </c>
      <c r="C207" s="41">
        <v>0</v>
      </c>
      <c r="D207">
        <v>0.08</v>
      </c>
      <c r="E207" s="9">
        <v>0.02</v>
      </c>
      <c r="F207" s="9">
        <v>5.8999100000000004E-3</v>
      </c>
      <c r="G207">
        <v>0.01</v>
      </c>
      <c r="K207" s="9">
        <v>5.8999100000000004E-3</v>
      </c>
      <c r="L207">
        <v>0.01</v>
      </c>
    </row>
    <row r="208" spans="2:12">
      <c r="B208" s="4" t="s">
        <v>1695</v>
      </c>
      <c r="C208" s="41">
        <v>0</v>
      </c>
      <c r="D208">
        <v>0.06</v>
      </c>
      <c r="E208" s="9">
        <v>0.02</v>
      </c>
      <c r="F208" s="9">
        <v>4.3649700000000001E-3</v>
      </c>
      <c r="G208">
        <v>0.01</v>
      </c>
      <c r="K208" s="9">
        <v>4.3649700000000001E-3</v>
      </c>
      <c r="L208">
        <v>0.01</v>
      </c>
    </row>
    <row r="209" spans="2:12">
      <c r="B209" s="4" t="s">
        <v>1696</v>
      </c>
      <c r="C209" s="41">
        <v>0</v>
      </c>
      <c r="D209">
        <v>7.0000000000000007E-2</v>
      </c>
      <c r="E209" s="9">
        <v>0.01</v>
      </c>
      <c r="F209" s="9">
        <v>4.8050899999999997E-3</v>
      </c>
      <c r="G209">
        <v>0.01</v>
      </c>
      <c r="K209" s="9">
        <v>4.8050899999999997E-3</v>
      </c>
      <c r="L209">
        <v>0.01</v>
      </c>
    </row>
    <row r="210" spans="2:12">
      <c r="B210" s="4" t="s">
        <v>1697</v>
      </c>
      <c r="C210" s="41">
        <v>0</v>
      </c>
      <c r="D210">
        <v>0</v>
      </c>
      <c r="E210" s="9">
        <v>0.02</v>
      </c>
      <c r="F210" s="9">
        <v>4.0078199999999996E-3</v>
      </c>
      <c r="G210">
        <v>0</v>
      </c>
      <c r="K210" s="9">
        <v>4.0078199999999996E-3</v>
      </c>
      <c r="L210">
        <v>0</v>
      </c>
    </row>
    <row r="211" spans="2:12">
      <c r="B211" s="4" t="s">
        <v>1698</v>
      </c>
      <c r="C211" s="41">
        <v>0.03</v>
      </c>
      <c r="D211">
        <v>1.02</v>
      </c>
      <c r="E211" s="9">
        <v>0.17</v>
      </c>
      <c r="F211" s="9">
        <v>0.151339</v>
      </c>
      <c r="G211">
        <v>0.16</v>
      </c>
      <c r="K211" s="9">
        <v>0.151339</v>
      </c>
      <c r="L211">
        <v>0.16</v>
      </c>
    </row>
    <row r="212" spans="2:12">
      <c r="B212" s="4" t="s">
        <v>1699</v>
      </c>
      <c r="C212" s="41">
        <v>0.02</v>
      </c>
      <c r="D212">
        <v>0.73</v>
      </c>
      <c r="E212" s="9">
        <v>0.14000000000000001</v>
      </c>
      <c r="F212" s="9">
        <v>8.4212999999999996E-2</v>
      </c>
      <c r="G212">
        <v>0.08</v>
      </c>
      <c r="K212" s="9">
        <v>8.4212999999999996E-2</v>
      </c>
      <c r="L212">
        <v>0.08</v>
      </c>
    </row>
    <row r="213" spans="2:12">
      <c r="B213" s="4" t="s">
        <v>1700</v>
      </c>
      <c r="C213" s="41">
        <v>0.03</v>
      </c>
      <c r="D213">
        <v>0.62</v>
      </c>
      <c r="E213" s="9">
        <v>0.16</v>
      </c>
      <c r="F213" s="9">
        <v>0.15909400000000001</v>
      </c>
      <c r="G213">
        <v>7.0000000000000007E-2</v>
      </c>
      <c r="K213" s="9">
        <v>0.15909400000000001</v>
      </c>
      <c r="L213">
        <v>7.0000000000000007E-2</v>
      </c>
    </row>
    <row r="214" spans="2:12">
      <c r="B214" s="4" t="s">
        <v>1701</v>
      </c>
      <c r="C214" s="41">
        <v>0.03</v>
      </c>
      <c r="D214">
        <v>1.19</v>
      </c>
      <c r="E214" s="9">
        <v>0.17</v>
      </c>
      <c r="F214" s="9">
        <v>0.132939</v>
      </c>
      <c r="G214">
        <v>0.15</v>
      </c>
      <c r="K214" s="9">
        <v>0.132939</v>
      </c>
      <c r="L214">
        <v>0.15</v>
      </c>
    </row>
    <row r="215" spans="2:12">
      <c r="B215" s="4" t="s">
        <v>1702</v>
      </c>
      <c r="C215" s="41">
        <v>0.04</v>
      </c>
      <c r="D215">
        <v>1.02</v>
      </c>
      <c r="E215" s="9">
        <v>0.2</v>
      </c>
      <c r="F215" s="9">
        <v>0.225162</v>
      </c>
      <c r="G215">
        <v>0.14000000000000001</v>
      </c>
      <c r="K215" s="9">
        <v>0.225162</v>
      </c>
      <c r="L215">
        <v>0.14000000000000001</v>
      </c>
    </row>
    <row r="216" spans="2:12">
      <c r="B216" s="4" t="s">
        <v>1703</v>
      </c>
      <c r="C216" s="41">
        <v>0.03</v>
      </c>
      <c r="D216">
        <v>1.56</v>
      </c>
      <c r="E216" s="9">
        <v>0.2</v>
      </c>
      <c r="F216" s="9">
        <v>0.16670699999999999</v>
      </c>
      <c r="G216">
        <v>0.25</v>
      </c>
      <c r="K216" s="9">
        <v>0.16670699999999999</v>
      </c>
      <c r="L216">
        <v>0.25</v>
      </c>
    </row>
    <row r="217" spans="2:12">
      <c r="B217" s="4" t="s">
        <v>1704</v>
      </c>
      <c r="C217" s="41">
        <v>0.04</v>
      </c>
      <c r="D217">
        <v>1.71</v>
      </c>
      <c r="E217" s="9">
        <v>0.23</v>
      </c>
      <c r="F217" s="9">
        <v>0.18440000000000001</v>
      </c>
      <c r="G217">
        <v>0.26</v>
      </c>
      <c r="K217" s="9">
        <v>0.18440000000000001</v>
      </c>
      <c r="L217">
        <v>0.26</v>
      </c>
    </row>
    <row r="218" spans="2:12">
      <c r="B218" s="4" t="s">
        <v>1705</v>
      </c>
      <c r="C218" s="41">
        <v>0.04</v>
      </c>
      <c r="D218">
        <v>1.32</v>
      </c>
      <c r="E218" s="9">
        <v>0.24</v>
      </c>
      <c r="F218" s="9">
        <v>0.18928200000000001</v>
      </c>
      <c r="G218">
        <v>0.19</v>
      </c>
      <c r="K218" s="9">
        <v>0.18928200000000001</v>
      </c>
      <c r="L218">
        <v>0.19</v>
      </c>
    </row>
    <row r="219" spans="2:12">
      <c r="B219" s="4" t="s">
        <v>1706</v>
      </c>
      <c r="C219" s="41">
        <v>11.77</v>
      </c>
      <c r="D219">
        <v>18.899999999999999</v>
      </c>
      <c r="E219" s="9">
        <v>10.71</v>
      </c>
      <c r="F219" s="9">
        <v>17.267299999999999</v>
      </c>
      <c r="G219">
        <v>4.76</v>
      </c>
      <c r="K219" s="9">
        <v>17.267299999999999</v>
      </c>
      <c r="L219">
        <v>4.76</v>
      </c>
    </row>
    <row r="220" spans="2:12">
      <c r="B220" s="4" t="s">
        <v>1707</v>
      </c>
      <c r="C220" s="41">
        <v>10.65</v>
      </c>
      <c r="D220">
        <v>13.79</v>
      </c>
      <c r="E220" s="9">
        <v>9.73</v>
      </c>
      <c r="F220" s="9">
        <v>15.7628</v>
      </c>
      <c r="G220">
        <v>2.98</v>
      </c>
      <c r="K220" s="9">
        <v>15.7628</v>
      </c>
      <c r="L220">
        <v>2.98</v>
      </c>
    </row>
    <row r="221" spans="2:12">
      <c r="B221" s="4" t="s">
        <v>1708</v>
      </c>
      <c r="C221" s="41">
        <v>13.11</v>
      </c>
      <c r="D221">
        <v>15.04</v>
      </c>
      <c r="E221" s="9">
        <v>17.43</v>
      </c>
      <c r="F221" s="9">
        <v>20.195499999999999</v>
      </c>
      <c r="G221">
        <v>3.53</v>
      </c>
      <c r="K221" s="9">
        <v>20.195499999999999</v>
      </c>
      <c r="L221">
        <v>3.53</v>
      </c>
    </row>
    <row r="222" spans="2:12">
      <c r="B222" s="4" t="s">
        <v>1709</v>
      </c>
      <c r="C222" s="41">
        <v>17.59</v>
      </c>
      <c r="D222">
        <v>5.97</v>
      </c>
      <c r="E222" s="9">
        <v>16.75</v>
      </c>
      <c r="F222" s="9">
        <v>28.619700000000002</v>
      </c>
      <c r="G222">
        <v>1.03</v>
      </c>
      <c r="K222" s="9">
        <v>28.619700000000002</v>
      </c>
      <c r="L222">
        <v>1.03</v>
      </c>
    </row>
    <row r="223" spans="2:12">
      <c r="B223" s="4" t="s">
        <v>1710</v>
      </c>
      <c r="C223" s="41">
        <v>23.2</v>
      </c>
      <c r="D223">
        <v>24.52</v>
      </c>
      <c r="E223" s="9">
        <v>20.14</v>
      </c>
      <c r="F223" s="9">
        <v>32.299399999999999</v>
      </c>
      <c r="G223">
        <v>7.1</v>
      </c>
      <c r="K223" s="9">
        <v>32.299399999999999</v>
      </c>
      <c r="L223">
        <v>7.1</v>
      </c>
    </row>
    <row r="224" spans="2:12">
      <c r="B224" s="4" t="s">
        <v>1711</v>
      </c>
      <c r="C224" s="41">
        <v>18.61</v>
      </c>
      <c r="D224">
        <v>30.74</v>
      </c>
      <c r="E224" s="9">
        <v>19.73</v>
      </c>
      <c r="F224" s="9">
        <v>32.133099999999999</v>
      </c>
      <c r="G224">
        <v>9.74</v>
      </c>
      <c r="K224" s="9">
        <v>32.133099999999999</v>
      </c>
      <c r="L224">
        <v>9.74</v>
      </c>
    </row>
    <row r="225" spans="2:12">
      <c r="B225" s="4" t="s">
        <v>1712</v>
      </c>
      <c r="C225" s="41">
        <v>28.32</v>
      </c>
      <c r="D225">
        <v>45.1</v>
      </c>
      <c r="E225" s="9">
        <v>33.03</v>
      </c>
      <c r="F225" s="9">
        <v>46.483899999999998</v>
      </c>
      <c r="G225">
        <v>16.95</v>
      </c>
      <c r="K225" s="9">
        <v>46.483899999999998</v>
      </c>
      <c r="L225">
        <v>16.95</v>
      </c>
    </row>
    <row r="226" spans="2:12">
      <c r="B226" s="4" t="s">
        <v>1713</v>
      </c>
      <c r="C226" s="41">
        <v>23.48</v>
      </c>
      <c r="D226">
        <v>49.78</v>
      </c>
      <c r="E226" s="9">
        <v>26.94</v>
      </c>
      <c r="F226" s="9">
        <v>40.707500000000003</v>
      </c>
      <c r="G226">
        <v>12.57</v>
      </c>
      <c r="K226" s="9">
        <v>40.707500000000003</v>
      </c>
      <c r="L226">
        <v>12.57</v>
      </c>
    </row>
    <row r="227" spans="2:12">
      <c r="B227" s="43" t="s">
        <v>1714</v>
      </c>
      <c r="C227" s="42">
        <v>999.98</v>
      </c>
      <c r="D227" s="14">
        <v>278.3</v>
      </c>
      <c r="E227" s="45">
        <v>1000</v>
      </c>
      <c r="F227" s="16">
        <v>1000</v>
      </c>
      <c r="G227" s="14">
        <v>122.37</v>
      </c>
      <c r="K227" s="16">
        <v>1000</v>
      </c>
      <c r="L227" s="14">
        <v>122.37</v>
      </c>
    </row>
    <row r="228" spans="2:12">
      <c r="B228" s="44" t="s">
        <v>1715</v>
      </c>
      <c r="C228" s="42">
        <v>1000</v>
      </c>
      <c r="D228" s="14">
        <v>262.63</v>
      </c>
      <c r="E228" s="45">
        <v>1000</v>
      </c>
      <c r="F228" s="16">
        <v>1000</v>
      </c>
      <c r="G228" s="14">
        <v>82.88</v>
      </c>
      <c r="K228" s="16">
        <v>1000</v>
      </c>
      <c r="L228" s="14">
        <v>82.88</v>
      </c>
    </row>
    <row r="229" spans="2:12">
      <c r="B229" s="44" t="s">
        <v>1716</v>
      </c>
      <c r="C229" s="42">
        <v>999.97</v>
      </c>
      <c r="D229" s="14">
        <v>429.36</v>
      </c>
      <c r="E229" s="45">
        <v>1000</v>
      </c>
      <c r="F229" s="16">
        <v>1000</v>
      </c>
      <c r="G229" s="14">
        <v>163.04</v>
      </c>
      <c r="K229" s="16">
        <v>1000</v>
      </c>
      <c r="L229" s="14">
        <v>163.04</v>
      </c>
    </row>
    <row r="230" spans="2:12">
      <c r="B230" s="44" t="s">
        <v>1717</v>
      </c>
      <c r="C230" s="42">
        <v>999.98</v>
      </c>
      <c r="D230" s="14">
        <v>165.95</v>
      </c>
      <c r="E230" s="45">
        <v>1000</v>
      </c>
      <c r="F230" s="16">
        <v>1000</v>
      </c>
      <c r="G230" s="14">
        <v>54.85</v>
      </c>
      <c r="K230" s="16">
        <v>1000</v>
      </c>
      <c r="L230" s="14">
        <v>54.85</v>
      </c>
    </row>
    <row r="231" spans="2:12">
      <c r="B231" s="43" t="s">
        <v>1718</v>
      </c>
      <c r="C231" s="42">
        <v>999.98</v>
      </c>
      <c r="D231" s="14">
        <v>999.97</v>
      </c>
      <c r="E231" s="16">
        <v>1000</v>
      </c>
      <c r="F231" s="16">
        <v>1000</v>
      </c>
      <c r="G231" s="46">
        <v>798.7</v>
      </c>
      <c r="K231" s="16">
        <v>1000</v>
      </c>
      <c r="L231" s="46">
        <v>798.7</v>
      </c>
    </row>
    <row r="232" spans="2:12">
      <c r="B232" s="4" t="s">
        <v>1719</v>
      </c>
      <c r="C232" s="41">
        <v>999.97</v>
      </c>
      <c r="D232">
        <v>999.96</v>
      </c>
      <c r="E232" s="9">
        <v>1000</v>
      </c>
      <c r="F232" s="9">
        <v>1000</v>
      </c>
      <c r="G232">
        <v>999.98</v>
      </c>
      <c r="K232" s="9">
        <v>1000</v>
      </c>
      <c r="L232">
        <v>999.98</v>
      </c>
    </row>
    <row r="233" spans="2:12">
      <c r="B233" s="43" t="s">
        <v>1720</v>
      </c>
      <c r="C233" s="42">
        <v>1000</v>
      </c>
      <c r="D233" s="14">
        <v>999.96</v>
      </c>
      <c r="E233" s="16">
        <v>1000</v>
      </c>
      <c r="F233" s="16">
        <v>1000</v>
      </c>
      <c r="G233" s="46">
        <v>863.92</v>
      </c>
      <c r="K233" s="16">
        <v>1000</v>
      </c>
      <c r="L233" s="46">
        <v>863.92</v>
      </c>
    </row>
    <row r="234" spans="2:12">
      <c r="B234" s="4" t="s">
        <v>1721</v>
      </c>
      <c r="C234" s="41">
        <v>1000</v>
      </c>
      <c r="D234">
        <v>999.97</v>
      </c>
      <c r="E234" s="9">
        <v>1000</v>
      </c>
      <c r="F234" s="9">
        <v>1000</v>
      </c>
      <c r="G234">
        <v>999.98</v>
      </c>
      <c r="K234" s="9">
        <v>1000</v>
      </c>
      <c r="L234">
        <v>999.98</v>
      </c>
    </row>
    <row r="235" spans="2:12">
      <c r="B235" s="4" t="s">
        <v>1722</v>
      </c>
      <c r="C235" s="41">
        <v>999.96</v>
      </c>
      <c r="D235">
        <v>999.98</v>
      </c>
      <c r="E235" s="9">
        <v>1000</v>
      </c>
      <c r="F235" s="9">
        <v>1000</v>
      </c>
      <c r="G235">
        <v>999.97</v>
      </c>
      <c r="K235" s="9">
        <v>1000</v>
      </c>
      <c r="L235">
        <v>999.97</v>
      </c>
    </row>
    <row r="236" spans="2:12">
      <c r="B236" s="4" t="s">
        <v>1723</v>
      </c>
      <c r="C236" s="41">
        <v>999.97</v>
      </c>
      <c r="D236">
        <v>999.98</v>
      </c>
      <c r="E236" s="9">
        <v>1000</v>
      </c>
      <c r="F236" s="9">
        <v>1000</v>
      </c>
      <c r="G236">
        <v>999.97</v>
      </c>
      <c r="K236" s="9">
        <v>1000</v>
      </c>
      <c r="L236">
        <v>999.97</v>
      </c>
    </row>
    <row r="237" spans="2:12">
      <c r="B237" s="4" t="s">
        <v>1724</v>
      </c>
      <c r="C237" s="41">
        <v>999.98</v>
      </c>
      <c r="D237">
        <v>999.96</v>
      </c>
      <c r="E237" s="9">
        <v>1000</v>
      </c>
      <c r="F237" s="9">
        <v>1000</v>
      </c>
      <c r="G237">
        <v>999.97</v>
      </c>
      <c r="K237" s="9">
        <v>1000</v>
      </c>
      <c r="L237">
        <v>999.97</v>
      </c>
    </row>
    <row r="238" spans="2:12">
      <c r="B238" s="4" t="s">
        <v>1725</v>
      </c>
      <c r="C238" s="41">
        <v>999.97</v>
      </c>
      <c r="D238">
        <v>999.97</v>
      </c>
      <c r="E238" s="9">
        <v>1000</v>
      </c>
      <c r="F238" s="9">
        <v>1000</v>
      </c>
      <c r="G238">
        <v>999.97</v>
      </c>
      <c r="K238" s="9">
        <v>1000</v>
      </c>
      <c r="L238">
        <v>999.97</v>
      </c>
    </row>
    <row r="239" spans="2:12">
      <c r="B239" s="4" t="s">
        <v>1726</v>
      </c>
      <c r="C239" s="41">
        <v>999.97</v>
      </c>
      <c r="D239">
        <v>999.97</v>
      </c>
      <c r="E239" s="9">
        <v>1000</v>
      </c>
      <c r="F239" s="9">
        <v>1000</v>
      </c>
      <c r="G239">
        <v>999.98</v>
      </c>
      <c r="K239" s="9">
        <v>1000</v>
      </c>
      <c r="L239">
        <v>999.98</v>
      </c>
    </row>
    <row r="240" spans="2:12">
      <c r="B240" s="4" t="s">
        <v>1727</v>
      </c>
      <c r="C240" s="41">
        <v>999.98</v>
      </c>
      <c r="D240">
        <v>999.96</v>
      </c>
      <c r="E240" s="9">
        <v>1000</v>
      </c>
      <c r="F240" s="9">
        <v>1000</v>
      </c>
      <c r="G240">
        <v>999.97</v>
      </c>
      <c r="K240" s="9">
        <v>1000</v>
      </c>
      <c r="L240">
        <v>999.97</v>
      </c>
    </row>
    <row r="241" spans="2:12">
      <c r="B241" s="4" t="s">
        <v>1728</v>
      </c>
      <c r="C241" s="41">
        <v>999.96</v>
      </c>
      <c r="D241">
        <v>999.97</v>
      </c>
      <c r="E241" s="9">
        <v>1000</v>
      </c>
      <c r="F241" s="9">
        <v>1000</v>
      </c>
      <c r="G241">
        <v>999.97</v>
      </c>
      <c r="K241" s="9">
        <v>1000</v>
      </c>
      <c r="L241">
        <v>999.97</v>
      </c>
    </row>
    <row r="242" spans="2:12">
      <c r="B242" s="4" t="s">
        <v>1729</v>
      </c>
      <c r="C242" s="41">
        <v>999.98</v>
      </c>
      <c r="D242">
        <v>999.97</v>
      </c>
      <c r="E242" s="9">
        <v>1000</v>
      </c>
      <c r="F242" s="9">
        <v>1000</v>
      </c>
      <c r="G242">
        <v>999.97</v>
      </c>
      <c r="K242" s="9">
        <v>1000</v>
      </c>
      <c r="L242">
        <v>999.97</v>
      </c>
    </row>
    <row r="243" spans="2:12">
      <c r="B243" s="4" t="s">
        <v>1730</v>
      </c>
      <c r="C243" s="41">
        <v>0.01</v>
      </c>
      <c r="D243">
        <v>0.09</v>
      </c>
      <c r="E243" s="9">
        <v>0.01</v>
      </c>
      <c r="F243" s="9">
        <v>8.9011200000000002E-3</v>
      </c>
      <c r="G243">
        <v>0.01</v>
      </c>
      <c r="K243" s="9">
        <v>8.9011200000000002E-3</v>
      </c>
      <c r="L243">
        <v>0.01</v>
      </c>
    </row>
    <row r="244" spans="2:12">
      <c r="B244" s="4" t="s">
        <v>1731</v>
      </c>
      <c r="C244" s="41">
        <v>0</v>
      </c>
      <c r="D244">
        <v>0</v>
      </c>
      <c r="E244" s="9">
        <v>0.01</v>
      </c>
      <c r="F244" s="9">
        <v>1.5845100000000001E-2</v>
      </c>
      <c r="G244">
        <v>0</v>
      </c>
      <c r="K244" s="9">
        <v>1.5845100000000001E-2</v>
      </c>
      <c r="L244">
        <v>0</v>
      </c>
    </row>
    <row r="245" spans="2:12">
      <c r="B245" s="4" t="s">
        <v>1732</v>
      </c>
      <c r="C245" s="41">
        <v>0</v>
      </c>
      <c r="D245">
        <v>0</v>
      </c>
      <c r="E245" s="9">
        <v>0.01</v>
      </c>
      <c r="F245" s="9">
        <v>3.71003E-3</v>
      </c>
      <c r="G245">
        <v>0</v>
      </c>
      <c r="K245" s="9">
        <v>3.71003E-3</v>
      </c>
      <c r="L245">
        <v>0</v>
      </c>
    </row>
    <row r="246" spans="2:12">
      <c r="B246" s="4" t="s">
        <v>1733</v>
      </c>
      <c r="C246" s="41">
        <v>0</v>
      </c>
      <c r="D246">
        <v>7.0000000000000007E-2</v>
      </c>
      <c r="E246" s="9">
        <v>0.01</v>
      </c>
      <c r="F246" s="9">
        <v>2.3601099999999999E-3</v>
      </c>
      <c r="G246">
        <v>0.01</v>
      </c>
      <c r="K246" s="9">
        <v>2.3601099999999999E-3</v>
      </c>
      <c r="L246">
        <v>0.01</v>
      </c>
    </row>
    <row r="247" spans="2:12">
      <c r="B247" s="4" t="s">
        <v>1734</v>
      </c>
      <c r="C247" s="41">
        <v>0</v>
      </c>
      <c r="D247">
        <v>0.08</v>
      </c>
      <c r="E247" s="9">
        <v>0.01</v>
      </c>
      <c r="F247" s="9">
        <v>1.4870199999999999E-3</v>
      </c>
      <c r="G247">
        <v>0.01</v>
      </c>
      <c r="K247" s="9">
        <v>1.4870199999999999E-3</v>
      </c>
      <c r="L247">
        <v>0.01</v>
      </c>
    </row>
    <row r="248" spans="2:12">
      <c r="B248" s="4" t="s">
        <v>1735</v>
      </c>
      <c r="C248" s="41">
        <v>0</v>
      </c>
      <c r="D248">
        <v>0</v>
      </c>
      <c r="E248" s="9">
        <v>0.01</v>
      </c>
      <c r="F248" s="9">
        <v>1.9769700000000002E-3</v>
      </c>
      <c r="G248">
        <v>0</v>
      </c>
      <c r="K248" s="9">
        <v>1.9769700000000002E-3</v>
      </c>
      <c r="L248">
        <v>0</v>
      </c>
    </row>
    <row r="249" spans="2:12">
      <c r="B249" s="4" t="s">
        <v>1736</v>
      </c>
      <c r="C249" s="41">
        <v>0</v>
      </c>
      <c r="D249">
        <v>0.09</v>
      </c>
      <c r="E249" s="9">
        <v>0.01</v>
      </c>
      <c r="F249" s="9">
        <v>1.6360299999999999E-3</v>
      </c>
      <c r="G249">
        <v>0.01</v>
      </c>
      <c r="K249" s="9">
        <v>1.6360299999999999E-3</v>
      </c>
      <c r="L249">
        <v>0.01</v>
      </c>
    </row>
    <row r="250" spans="2:12">
      <c r="B250" s="4" t="s">
        <v>1737</v>
      </c>
      <c r="C250" s="41">
        <v>0</v>
      </c>
      <c r="D250">
        <v>0.08</v>
      </c>
      <c r="E250" s="9">
        <v>0.01</v>
      </c>
      <c r="F250" s="9">
        <v>1.6629699999999999E-3</v>
      </c>
      <c r="G250">
        <v>0.01</v>
      </c>
      <c r="K250" s="9">
        <v>1.6629699999999999E-3</v>
      </c>
      <c r="L250">
        <v>0.01</v>
      </c>
    </row>
    <row r="251" spans="2:12">
      <c r="B251" s="4" t="s">
        <v>1738</v>
      </c>
      <c r="C251" s="41">
        <v>0.02</v>
      </c>
      <c r="D251">
        <v>0.52</v>
      </c>
      <c r="E251" s="9">
        <v>0.14000000000000001</v>
      </c>
      <c r="F251" s="9">
        <v>0.112291</v>
      </c>
      <c r="G251">
        <v>7.0000000000000007E-2</v>
      </c>
      <c r="K251" s="9">
        <v>0.112291</v>
      </c>
      <c r="L251">
        <v>7.0000000000000007E-2</v>
      </c>
    </row>
    <row r="252" spans="2:12">
      <c r="B252" s="4" t="s">
        <v>1739</v>
      </c>
      <c r="C252" s="41">
        <v>0.02</v>
      </c>
      <c r="D252">
        <v>0.81</v>
      </c>
      <c r="E252" s="9">
        <v>0.16</v>
      </c>
      <c r="F252" s="9">
        <v>0.122128</v>
      </c>
      <c r="G252">
        <v>0.09</v>
      </c>
      <c r="K252" s="9">
        <v>0.122128</v>
      </c>
      <c r="L252">
        <v>0.09</v>
      </c>
    </row>
    <row r="253" spans="2:12">
      <c r="B253" s="4" t="s">
        <v>1740</v>
      </c>
      <c r="C253" s="41">
        <v>0.02</v>
      </c>
      <c r="D253">
        <v>1.18</v>
      </c>
      <c r="E253" s="9">
        <v>0.22</v>
      </c>
      <c r="F253" s="9">
        <v>0.12554699999999999</v>
      </c>
      <c r="G253">
        <v>0.14000000000000001</v>
      </c>
      <c r="K253" s="9">
        <v>0.12554699999999999</v>
      </c>
      <c r="L253">
        <v>0.14000000000000001</v>
      </c>
    </row>
    <row r="254" spans="2:12">
      <c r="B254" s="4" t="s">
        <v>1741</v>
      </c>
      <c r="C254" s="41">
        <v>0.02</v>
      </c>
      <c r="D254">
        <v>1.28</v>
      </c>
      <c r="E254" s="9">
        <v>0.15</v>
      </c>
      <c r="F254" s="9">
        <v>0.12404800000000001</v>
      </c>
      <c r="G254">
        <v>0.15</v>
      </c>
      <c r="K254" s="9">
        <v>0.12404800000000001</v>
      </c>
      <c r="L254">
        <v>0.15</v>
      </c>
    </row>
    <row r="255" spans="2:12">
      <c r="B255" s="4" t="s">
        <v>1742</v>
      </c>
      <c r="C255" s="41">
        <v>0.03</v>
      </c>
      <c r="D255">
        <v>0.96</v>
      </c>
      <c r="E255" s="9">
        <v>0.19</v>
      </c>
      <c r="F255" s="9">
        <v>0.20463500000000001</v>
      </c>
      <c r="G255">
        <v>0.12</v>
      </c>
      <c r="K255" s="9">
        <v>0.20463500000000001</v>
      </c>
      <c r="L255">
        <v>0.12</v>
      </c>
    </row>
    <row r="256" spans="2:12">
      <c r="B256" s="4" t="s">
        <v>1743</v>
      </c>
      <c r="C256" s="41">
        <v>0.03</v>
      </c>
      <c r="D256">
        <v>1.08</v>
      </c>
      <c r="E256" s="9">
        <v>0.19</v>
      </c>
      <c r="F256" s="9">
        <v>0.190972</v>
      </c>
      <c r="G256">
        <v>0.13</v>
      </c>
      <c r="K256" s="9">
        <v>0.190972</v>
      </c>
      <c r="L256">
        <v>0.13</v>
      </c>
    </row>
    <row r="257" spans="2:12">
      <c r="B257" s="4" t="s">
        <v>1744</v>
      </c>
      <c r="C257" s="41">
        <v>0.04</v>
      </c>
      <c r="D257">
        <v>2.0299999999999998</v>
      </c>
      <c r="E257" s="9">
        <v>0.22</v>
      </c>
      <c r="F257" s="9">
        <v>0.27648200000000001</v>
      </c>
      <c r="G257">
        <v>0.28000000000000003</v>
      </c>
      <c r="K257" s="9">
        <v>0.27648200000000001</v>
      </c>
      <c r="L257">
        <v>0.28000000000000003</v>
      </c>
    </row>
    <row r="258" spans="2:12">
      <c r="B258" s="4" t="s">
        <v>1745</v>
      </c>
      <c r="C258" s="41">
        <v>0.03</v>
      </c>
      <c r="D258">
        <v>1.29</v>
      </c>
      <c r="E258" s="9">
        <v>0.22</v>
      </c>
      <c r="F258" s="9">
        <v>0.22842699999999999</v>
      </c>
      <c r="G258">
        <v>0.18</v>
      </c>
      <c r="K258" s="9">
        <v>0.22842699999999999</v>
      </c>
      <c r="L258">
        <v>0.18</v>
      </c>
    </row>
    <row r="259" spans="2:12">
      <c r="B259" s="4" t="s">
        <v>1746</v>
      </c>
      <c r="C259" s="41">
        <v>5.22</v>
      </c>
      <c r="D259">
        <v>24.14</v>
      </c>
      <c r="E259" s="9">
        <v>8.6999999999999993</v>
      </c>
      <c r="F259" s="9">
        <v>15.704599999999999</v>
      </c>
      <c r="G259">
        <v>4.28</v>
      </c>
      <c r="K259" s="9">
        <v>15.704599999999999</v>
      </c>
      <c r="L259">
        <v>4.28</v>
      </c>
    </row>
    <row r="260" spans="2:12">
      <c r="B260" s="4" t="s">
        <v>1747</v>
      </c>
      <c r="C260" s="41">
        <v>4.8</v>
      </c>
      <c r="D260">
        <v>14.02</v>
      </c>
      <c r="E260" s="9">
        <v>8.9600000000000009</v>
      </c>
      <c r="F260" s="9">
        <v>13.2752</v>
      </c>
      <c r="G260">
        <v>2.2000000000000002</v>
      </c>
      <c r="K260" s="9">
        <v>13.2752</v>
      </c>
      <c r="L260">
        <v>2.2000000000000002</v>
      </c>
    </row>
    <row r="261" spans="2:12">
      <c r="B261" s="4" t="s">
        <v>1748</v>
      </c>
      <c r="C261" s="41">
        <v>8.5500000000000007</v>
      </c>
      <c r="D261">
        <v>20.96</v>
      </c>
      <c r="E261" s="9">
        <v>13.99</v>
      </c>
      <c r="F261" s="9">
        <v>21.659700000000001</v>
      </c>
      <c r="G261">
        <v>4.9000000000000004</v>
      </c>
      <c r="K261" s="9">
        <v>21.659700000000001</v>
      </c>
      <c r="L261">
        <v>4.9000000000000004</v>
      </c>
    </row>
    <row r="262" spans="2:12">
      <c r="B262" s="4" t="s">
        <v>1749</v>
      </c>
      <c r="C262" s="41">
        <v>8.59</v>
      </c>
      <c r="D262">
        <v>16.739999999999998</v>
      </c>
      <c r="E262" s="9">
        <v>12.36</v>
      </c>
      <c r="F262" s="9">
        <v>17.582899999999999</v>
      </c>
      <c r="G262">
        <v>3.6</v>
      </c>
      <c r="K262" s="9">
        <v>17.582899999999999</v>
      </c>
      <c r="L262">
        <v>3.6</v>
      </c>
    </row>
    <row r="263" spans="2:12">
      <c r="B263" s="4" t="s">
        <v>1750</v>
      </c>
      <c r="C263" s="41">
        <v>10.72</v>
      </c>
      <c r="D263">
        <v>10.77</v>
      </c>
      <c r="E263" s="9">
        <v>15.86</v>
      </c>
      <c r="F263" s="9">
        <v>28.837700000000002</v>
      </c>
      <c r="G263">
        <v>2.0699999999999998</v>
      </c>
      <c r="K263" s="9">
        <v>28.837700000000002</v>
      </c>
      <c r="L263">
        <v>2.0699999999999998</v>
      </c>
    </row>
    <row r="264" spans="2:12">
      <c r="B264" s="4" t="s">
        <v>1751</v>
      </c>
      <c r="C264" s="41">
        <v>12.39</v>
      </c>
      <c r="D264">
        <v>30.96</v>
      </c>
      <c r="E264" s="9">
        <v>15.86</v>
      </c>
      <c r="F264" s="9">
        <v>31.073399999999999</v>
      </c>
      <c r="G264">
        <v>8.01</v>
      </c>
      <c r="K264" s="9">
        <v>31.073399999999999</v>
      </c>
      <c r="L264">
        <v>8.01</v>
      </c>
    </row>
    <row r="265" spans="2:12">
      <c r="B265" s="4" t="s">
        <v>1752</v>
      </c>
      <c r="C265" s="41">
        <v>16.82</v>
      </c>
      <c r="D265">
        <v>20.350000000000001</v>
      </c>
      <c r="E265" s="9">
        <v>21.11</v>
      </c>
      <c r="F265" s="9">
        <v>32.985199999999999</v>
      </c>
      <c r="G265">
        <v>4.1399999999999997</v>
      </c>
      <c r="K265" s="9">
        <v>32.985199999999999</v>
      </c>
      <c r="L265">
        <v>4.1399999999999997</v>
      </c>
    </row>
    <row r="266" spans="2:12">
      <c r="B266" s="4" t="s">
        <v>1753</v>
      </c>
      <c r="C266" s="41">
        <v>17.29</v>
      </c>
      <c r="D266">
        <v>63.96</v>
      </c>
      <c r="E266" s="9">
        <v>22.76</v>
      </c>
      <c r="F266" s="9">
        <v>37.715200000000003</v>
      </c>
      <c r="G266">
        <v>17.87</v>
      </c>
      <c r="K266" s="9">
        <v>37.715200000000003</v>
      </c>
      <c r="L266">
        <v>17.87</v>
      </c>
    </row>
    <row r="267" spans="2:12">
      <c r="B267" s="43" t="s">
        <v>1754</v>
      </c>
      <c r="C267" s="42">
        <v>800.01</v>
      </c>
      <c r="D267" s="14">
        <v>509.77</v>
      </c>
      <c r="E267" s="45">
        <v>1000</v>
      </c>
      <c r="F267" s="16">
        <v>1000</v>
      </c>
      <c r="G267" s="14">
        <v>226.89</v>
      </c>
      <c r="K267" s="16">
        <v>1000</v>
      </c>
      <c r="L267" s="14">
        <v>226.89</v>
      </c>
    </row>
    <row r="268" spans="2:12">
      <c r="B268" s="44" t="s">
        <v>1755</v>
      </c>
      <c r="C268" s="42">
        <v>1000</v>
      </c>
      <c r="D268" s="14">
        <v>270.02999999999997</v>
      </c>
      <c r="E268" s="45">
        <v>1000</v>
      </c>
      <c r="F268" s="16">
        <v>1000</v>
      </c>
      <c r="G268" s="14">
        <v>121.56</v>
      </c>
      <c r="K268" s="16">
        <v>1000</v>
      </c>
      <c r="L268" s="14">
        <v>121.56</v>
      </c>
    </row>
    <row r="269" spans="2:12">
      <c r="B269" s="43" t="s">
        <v>1756</v>
      </c>
      <c r="C269" s="42">
        <v>999.97</v>
      </c>
      <c r="D269" s="14">
        <v>846.78</v>
      </c>
      <c r="E269" s="16">
        <v>1000</v>
      </c>
      <c r="F269" s="16">
        <v>1000</v>
      </c>
      <c r="G269" s="46">
        <v>412.42</v>
      </c>
      <c r="K269" s="16">
        <v>1000</v>
      </c>
      <c r="L269" s="46">
        <v>412.42</v>
      </c>
    </row>
    <row r="270" spans="2:12">
      <c r="B270" s="43" t="s">
        <v>1757</v>
      </c>
      <c r="C270" s="42">
        <v>999.97</v>
      </c>
      <c r="D270" s="14">
        <v>999.97</v>
      </c>
      <c r="E270" s="16">
        <v>1000</v>
      </c>
      <c r="F270" s="16">
        <v>1000</v>
      </c>
      <c r="G270" s="46">
        <v>544.37</v>
      </c>
      <c r="K270" s="16">
        <v>1000</v>
      </c>
      <c r="L270" s="46">
        <v>544.37</v>
      </c>
    </row>
    <row r="271" spans="2:12">
      <c r="B271" s="43" t="s">
        <v>1758</v>
      </c>
      <c r="C271" s="42">
        <v>999.98</v>
      </c>
      <c r="D271" s="14">
        <v>844.31</v>
      </c>
      <c r="E271" s="16">
        <v>1000</v>
      </c>
      <c r="F271" s="16">
        <v>1000</v>
      </c>
      <c r="G271" s="46">
        <v>396.71</v>
      </c>
      <c r="K271" s="16">
        <v>1000</v>
      </c>
      <c r="L271" s="46">
        <v>396.71</v>
      </c>
    </row>
    <row r="272" spans="2:12">
      <c r="B272" s="43" t="s">
        <v>1759</v>
      </c>
      <c r="C272" s="42">
        <v>1000</v>
      </c>
      <c r="D272" s="14">
        <v>999.97</v>
      </c>
      <c r="E272" s="16">
        <v>1000</v>
      </c>
      <c r="F272" s="16">
        <v>1000</v>
      </c>
      <c r="G272" s="46">
        <v>572.04999999999995</v>
      </c>
      <c r="K272" s="16">
        <v>1000</v>
      </c>
      <c r="L272" s="46">
        <v>572.04999999999995</v>
      </c>
    </row>
    <row r="273" spans="2:12">
      <c r="B273" s="4" t="s">
        <v>1760</v>
      </c>
      <c r="C273" s="41">
        <v>999.96</v>
      </c>
      <c r="D273">
        <v>999.97</v>
      </c>
      <c r="E273" s="9">
        <v>1000</v>
      </c>
      <c r="F273" s="9">
        <v>1000</v>
      </c>
      <c r="G273">
        <v>999.97</v>
      </c>
      <c r="K273" s="9">
        <v>1000</v>
      </c>
      <c r="L273">
        <v>999.97</v>
      </c>
    </row>
    <row r="274" spans="2:12">
      <c r="B274" s="4" t="s">
        <v>1761</v>
      </c>
      <c r="C274" s="41">
        <v>999.97</v>
      </c>
      <c r="D274">
        <v>999.96</v>
      </c>
      <c r="E274" s="9">
        <v>1000</v>
      </c>
      <c r="F274" s="9">
        <v>1000</v>
      </c>
      <c r="G274">
        <v>999.97</v>
      </c>
      <c r="K274" s="9">
        <v>1000</v>
      </c>
      <c r="L274">
        <v>999.97</v>
      </c>
    </row>
    <row r="275" spans="2:12">
      <c r="B275" s="4" t="s">
        <v>1762</v>
      </c>
      <c r="C275" s="41">
        <v>999.97</v>
      </c>
      <c r="D275">
        <v>999.96</v>
      </c>
      <c r="E275" s="9">
        <v>1000</v>
      </c>
      <c r="F275" s="9">
        <v>1000</v>
      </c>
      <c r="G275">
        <v>999.97</v>
      </c>
      <c r="K275" s="9">
        <v>1000</v>
      </c>
      <c r="L275">
        <v>999.97</v>
      </c>
    </row>
    <row r="276" spans="2:12">
      <c r="B276" s="43" t="s">
        <v>1763</v>
      </c>
      <c r="C276" s="42">
        <v>999.97</v>
      </c>
      <c r="D276" s="14">
        <v>999.97</v>
      </c>
      <c r="E276" s="16">
        <v>1000</v>
      </c>
      <c r="F276" s="16">
        <v>1000</v>
      </c>
      <c r="G276" s="46">
        <v>913.54</v>
      </c>
      <c r="K276" s="16">
        <v>1000</v>
      </c>
      <c r="L276" s="46">
        <v>913.54</v>
      </c>
    </row>
    <row r="277" spans="2:12">
      <c r="B277" s="4" t="s">
        <v>1764</v>
      </c>
      <c r="C277" s="41">
        <v>999.98</v>
      </c>
      <c r="D277">
        <v>999.96</v>
      </c>
      <c r="E277" s="9">
        <v>1000</v>
      </c>
      <c r="F277" s="9">
        <v>1000</v>
      </c>
      <c r="G277">
        <v>999.97</v>
      </c>
      <c r="K277" s="9">
        <v>1000</v>
      </c>
      <c r="L277">
        <v>999.97</v>
      </c>
    </row>
    <row r="278" spans="2:12">
      <c r="B278" s="4" t="s">
        <v>1765</v>
      </c>
      <c r="C278" s="41">
        <v>999.98</v>
      </c>
      <c r="D278">
        <v>999.96</v>
      </c>
      <c r="E278" s="9">
        <v>1000</v>
      </c>
      <c r="F278" s="9">
        <v>1000</v>
      </c>
      <c r="G278">
        <v>999.97</v>
      </c>
      <c r="K278" s="9">
        <v>1000</v>
      </c>
      <c r="L278">
        <v>999.97</v>
      </c>
    </row>
    <row r="279" spans="2:12">
      <c r="B279" s="4" t="s">
        <v>1766</v>
      </c>
      <c r="C279" s="41">
        <v>999.97</v>
      </c>
      <c r="D279">
        <v>999.97</v>
      </c>
      <c r="E279" s="9">
        <v>1000</v>
      </c>
      <c r="F279" s="9">
        <v>1000</v>
      </c>
      <c r="G279">
        <v>999.98</v>
      </c>
      <c r="K279" s="9">
        <v>1000</v>
      </c>
      <c r="L279">
        <v>999.98</v>
      </c>
    </row>
    <row r="280" spans="2:12">
      <c r="B280" s="4" t="s">
        <v>1767</v>
      </c>
      <c r="C280" s="41">
        <v>999.97</v>
      </c>
      <c r="D280">
        <v>999.98</v>
      </c>
      <c r="E280" s="9">
        <v>1000</v>
      </c>
      <c r="F280" s="9">
        <v>1000</v>
      </c>
      <c r="G280">
        <v>999.97</v>
      </c>
      <c r="K280" s="9">
        <v>1000</v>
      </c>
      <c r="L280">
        <v>999.97</v>
      </c>
    </row>
    <row r="281" spans="2:12">
      <c r="B281" s="4" t="s">
        <v>1768</v>
      </c>
      <c r="C281" s="41">
        <v>999.97</v>
      </c>
      <c r="D281">
        <v>999.97</v>
      </c>
      <c r="E281" s="9">
        <v>1000</v>
      </c>
      <c r="F281" s="9">
        <v>1000</v>
      </c>
      <c r="G281">
        <v>999.97</v>
      </c>
      <c r="K281" s="9">
        <v>1000</v>
      </c>
      <c r="L281">
        <v>999.97</v>
      </c>
    </row>
    <row r="282" spans="2:12">
      <c r="B282" s="4" t="s">
        <v>1769</v>
      </c>
      <c r="C282" s="41">
        <v>999.97</v>
      </c>
      <c r="D282">
        <v>999.97</v>
      </c>
      <c r="E282" s="9">
        <v>1000</v>
      </c>
      <c r="F282" s="9">
        <v>1000</v>
      </c>
      <c r="G282">
        <v>999.97</v>
      </c>
      <c r="K282" s="9">
        <v>1000</v>
      </c>
      <c r="L282">
        <v>999.97</v>
      </c>
    </row>
    <row r="283" spans="2:12">
      <c r="B283" s="4"/>
      <c r="C283" s="4">
        <f>SUM(C3:C282)</f>
        <v>89523.880000000063</v>
      </c>
      <c r="D283" s="4">
        <f>SUM(D3:D282)</f>
        <v>81349.650000000081</v>
      </c>
      <c r="E283" s="4">
        <f>SUM(E3:E282)</f>
        <v>74792.610000000015</v>
      </c>
      <c r="F283" s="39">
        <f>SUM(F3:F282)</f>
        <v>74344.001341010997</v>
      </c>
      <c r="G283" s="39">
        <f>SUM(G3:G282)</f>
        <v>74399.290000000052</v>
      </c>
      <c r="K283" s="9">
        <f>SUM(K123:K282)</f>
        <v>64543.849047119991</v>
      </c>
      <c r="L283" s="9">
        <f>SUM(L123:L282)</f>
        <v>52938.340000000018</v>
      </c>
    </row>
    <row r="284" spans="2:12">
      <c r="B284" s="4" t="s">
        <v>1781</v>
      </c>
      <c r="C284" s="48"/>
      <c r="D284" s="49">
        <v>431</v>
      </c>
      <c r="E284" s="48">
        <v>4076</v>
      </c>
      <c r="F284" s="48">
        <v>28630</v>
      </c>
      <c r="G284" s="48">
        <v>481</v>
      </c>
    </row>
    <row r="285" spans="2:12">
      <c r="D285" s="4" t="s">
        <v>1770</v>
      </c>
      <c r="E285" s="4" t="s">
        <v>1773</v>
      </c>
      <c r="F285" s="4" t="s">
        <v>1772</v>
      </c>
      <c r="G285" s="4" t="s">
        <v>1777</v>
      </c>
    </row>
    <row r="287" spans="2:12">
      <c r="B287" s="4"/>
      <c r="C287" s="4" t="s">
        <v>1527</v>
      </c>
      <c r="D287" s="4" t="s">
        <v>1778</v>
      </c>
      <c r="E287" s="4" t="s">
        <v>1779</v>
      </c>
      <c r="F287" s="4" t="s">
        <v>1780</v>
      </c>
      <c r="G287" s="4" t="s">
        <v>1528</v>
      </c>
    </row>
    <row r="288" spans="2:12">
      <c r="B288" s="4" t="s">
        <v>1785</v>
      </c>
      <c r="C288" s="4">
        <v>73514.220000000016</v>
      </c>
      <c r="D288" s="4">
        <v>13402.760000000007</v>
      </c>
      <c r="E288" s="4">
        <v>43280.759999999966</v>
      </c>
      <c r="F288" s="4">
        <v>16812.100000000013</v>
      </c>
      <c r="G288" s="4">
        <v>74399.290000000052</v>
      </c>
    </row>
    <row r="289" spans="2:7">
      <c r="B289" s="4"/>
      <c r="C289" s="4">
        <v>0.98810378432374779</v>
      </c>
      <c r="D289" s="50">
        <v>0.18014634279440031</v>
      </c>
      <c r="E289" s="50">
        <v>0.58173619667606957</v>
      </c>
      <c r="F289" s="50">
        <v>0.22597124246750205</v>
      </c>
      <c r="G289" s="50">
        <v>1</v>
      </c>
    </row>
    <row r="290" spans="2:7">
      <c r="B290" s="4" t="s">
        <v>1783</v>
      </c>
      <c r="C290" s="4">
        <v>80747.579999999987</v>
      </c>
      <c r="D290" s="4">
        <v>7843.8300000000017</v>
      </c>
      <c r="E290" s="4">
        <v>22053.309999999994</v>
      </c>
      <c r="F290" s="4">
        <v>50844.719999999979</v>
      </c>
      <c r="G290" s="4">
        <v>81349.650000000081</v>
      </c>
    </row>
    <row r="291" spans="2:7">
      <c r="B291" s="4"/>
      <c r="C291" s="4">
        <v>0.99259898475285269</v>
      </c>
      <c r="D291" s="50">
        <v>9.6421189273709157E-2</v>
      </c>
      <c r="E291" s="50">
        <v>0.27109286886913431</v>
      </c>
      <c r="F291" s="50">
        <v>0.62501461284713489</v>
      </c>
      <c r="G291" s="50">
        <v>1</v>
      </c>
    </row>
    <row r="294" spans="2:7">
      <c r="E294">
        <v>3132488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S20"/>
  <sheetViews>
    <sheetView tabSelected="1" topLeftCell="B1" workbookViewId="0">
      <selection activeCell="P19" sqref="P19"/>
    </sheetView>
  </sheetViews>
  <sheetFormatPr defaultRowHeight="17"/>
  <cols>
    <col min="4" max="4" width="12.1796875" customWidth="1"/>
    <col min="10" max="10" width="9.1796875" customWidth="1"/>
    <col min="15" max="15" width="8.7265625" customWidth="1"/>
  </cols>
  <sheetData>
    <row r="2" spans="4:19">
      <c r="D2" s="4"/>
      <c r="E2" s="4"/>
      <c r="F2" s="4"/>
      <c r="G2" s="4"/>
      <c r="H2" s="4"/>
      <c r="I2" s="4"/>
      <c r="J2" s="4"/>
      <c r="K2" s="4" t="s">
        <v>1796</v>
      </c>
      <c r="L2" s="4"/>
      <c r="M2" s="4"/>
      <c r="N2" s="4"/>
      <c r="O2" s="4"/>
      <c r="P2" s="4" t="s">
        <v>1798</v>
      </c>
      <c r="Q2" s="4"/>
      <c r="R2" s="4"/>
      <c r="S2" s="4"/>
    </row>
    <row r="3" spans="4:19">
      <c r="D3" s="4" t="s">
        <v>1791</v>
      </c>
      <c r="E3" s="4" t="s">
        <v>1792</v>
      </c>
      <c r="F3" s="4" t="s">
        <v>1793</v>
      </c>
      <c r="G3" s="4" t="s">
        <v>1794</v>
      </c>
      <c r="H3" s="4" t="s">
        <v>1795</v>
      </c>
      <c r="I3" s="4" t="s">
        <v>1797</v>
      </c>
      <c r="J3" s="4" t="s">
        <v>1802</v>
      </c>
      <c r="K3" s="4" t="s">
        <v>1801</v>
      </c>
      <c r="L3" s="4" t="s">
        <v>1803</v>
      </c>
      <c r="M3" s="4" t="s">
        <v>1800</v>
      </c>
      <c r="N3" s="4" t="s">
        <v>1799</v>
      </c>
      <c r="O3" s="4" t="s">
        <v>1802</v>
      </c>
      <c r="P3" s="4" t="s">
        <v>1801</v>
      </c>
      <c r="Q3" s="4" t="s">
        <v>1803</v>
      </c>
      <c r="R3" s="4" t="s">
        <v>1800</v>
      </c>
      <c r="S3" s="4" t="s">
        <v>1799</v>
      </c>
    </row>
    <row r="4" spans="4:19">
      <c r="D4" s="4" t="s">
        <v>765</v>
      </c>
      <c r="E4" s="4">
        <v>330</v>
      </c>
      <c r="F4" s="4">
        <v>879</v>
      </c>
      <c r="G4" s="4">
        <v>36</v>
      </c>
      <c r="H4" s="4">
        <v>1</v>
      </c>
      <c r="I4" s="5">
        <v>0.125</v>
      </c>
      <c r="J4" s="4">
        <v>7.19</v>
      </c>
      <c r="K4" s="39" t="s">
        <v>7</v>
      </c>
      <c r="L4" s="5" t="s">
        <v>7</v>
      </c>
      <c r="M4" s="5" t="s">
        <v>7</v>
      </c>
      <c r="N4" s="5">
        <v>0.125</v>
      </c>
      <c r="O4" s="41">
        <v>7.74</v>
      </c>
      <c r="P4" s="39">
        <v>843.01300000000003</v>
      </c>
      <c r="Q4" s="5">
        <v>0.125</v>
      </c>
      <c r="R4" s="5" t="s">
        <v>7</v>
      </c>
      <c r="S4" s="5">
        <v>0.125</v>
      </c>
    </row>
    <row r="5" spans="4:19">
      <c r="D5" s="4" t="s">
        <v>1469</v>
      </c>
      <c r="E5" s="4">
        <v>217</v>
      </c>
      <c r="F5" s="4">
        <v>522</v>
      </c>
      <c r="G5" s="4">
        <v>41</v>
      </c>
      <c r="H5" s="4">
        <v>2</v>
      </c>
      <c r="I5" s="5">
        <v>0.23400000000000001</v>
      </c>
      <c r="J5" s="4">
        <v>0.01</v>
      </c>
      <c r="K5" s="39">
        <v>2.44093E-3</v>
      </c>
      <c r="L5" s="5">
        <v>0.234375</v>
      </c>
      <c r="M5" s="39">
        <v>0.02</v>
      </c>
      <c r="N5" s="5">
        <v>0.234375</v>
      </c>
      <c r="O5" s="41">
        <v>0.01</v>
      </c>
      <c r="P5" s="39">
        <v>1.9300000000000001E-3</v>
      </c>
      <c r="Q5" s="5">
        <v>0.234375</v>
      </c>
      <c r="R5" s="39">
        <v>0.03</v>
      </c>
      <c r="S5" s="5">
        <v>0.234375</v>
      </c>
    </row>
    <row r="6" spans="4:19">
      <c r="D6" s="4" t="s">
        <v>766</v>
      </c>
      <c r="E6" s="4">
        <v>451</v>
      </c>
      <c r="F6" s="4">
        <v>1167</v>
      </c>
      <c r="G6" s="4">
        <v>60</v>
      </c>
      <c r="H6" s="4">
        <v>2</v>
      </c>
      <c r="I6" s="5">
        <v>0.23400000000000001</v>
      </c>
      <c r="J6" s="4" t="s">
        <v>7</v>
      </c>
      <c r="K6" s="39" t="s">
        <v>7</v>
      </c>
      <c r="L6" s="5" t="s">
        <v>7</v>
      </c>
      <c r="M6" s="5" t="s">
        <v>7</v>
      </c>
      <c r="N6" s="5">
        <v>0.125</v>
      </c>
      <c r="O6" s="41" t="s">
        <v>1807</v>
      </c>
      <c r="P6" s="5" t="s">
        <v>7</v>
      </c>
      <c r="Q6" s="5" t="s">
        <v>7</v>
      </c>
      <c r="R6" s="5" t="s">
        <v>7</v>
      </c>
      <c r="S6" s="5">
        <v>0.125</v>
      </c>
    </row>
    <row r="7" spans="4:19">
      <c r="D7" s="4" t="s">
        <v>767</v>
      </c>
      <c r="E7" s="4">
        <v>771</v>
      </c>
      <c r="F7" s="4">
        <v>2181</v>
      </c>
      <c r="G7" s="4">
        <v>41</v>
      </c>
      <c r="H7" s="4">
        <v>3</v>
      </c>
      <c r="I7" s="5">
        <v>0.33</v>
      </c>
      <c r="J7" s="4" t="s">
        <v>7</v>
      </c>
      <c r="K7" s="39" t="s">
        <v>7</v>
      </c>
      <c r="L7" s="5" t="s">
        <v>7</v>
      </c>
      <c r="M7" s="5" t="s">
        <v>7</v>
      </c>
      <c r="N7" s="5">
        <v>0.33007809999999999</v>
      </c>
      <c r="O7" s="41">
        <v>331.7</v>
      </c>
      <c r="P7" s="5" t="s">
        <v>7</v>
      </c>
      <c r="Q7" s="5" t="s">
        <v>7</v>
      </c>
      <c r="R7" s="5" t="s">
        <v>7</v>
      </c>
      <c r="S7" s="5">
        <v>0.33007809999999999</v>
      </c>
    </row>
    <row r="8" spans="4:19">
      <c r="D8" s="4" t="s">
        <v>768</v>
      </c>
      <c r="E8" s="4">
        <v>270</v>
      </c>
      <c r="F8" s="4">
        <v>705</v>
      </c>
      <c r="G8" s="4">
        <v>33</v>
      </c>
      <c r="H8" s="4">
        <v>2</v>
      </c>
      <c r="I8" s="5">
        <v>0.23400000000000001</v>
      </c>
      <c r="J8" s="4">
        <v>1.81</v>
      </c>
      <c r="K8" s="39">
        <v>66.476699999999994</v>
      </c>
      <c r="L8" s="5">
        <v>0.234375</v>
      </c>
      <c r="M8" s="5" t="s">
        <v>7</v>
      </c>
      <c r="N8" s="5">
        <v>0.234375</v>
      </c>
      <c r="O8" s="41">
        <v>1.71</v>
      </c>
      <c r="P8" s="39">
        <v>71.207400000000007</v>
      </c>
      <c r="Q8" s="5">
        <v>0.234375</v>
      </c>
      <c r="R8" s="5" t="s">
        <v>7</v>
      </c>
      <c r="S8" s="5">
        <v>0.234375</v>
      </c>
    </row>
    <row r="9" spans="4:19">
      <c r="D9" s="4" t="s">
        <v>769</v>
      </c>
      <c r="E9" s="4">
        <v>321</v>
      </c>
      <c r="F9" s="4">
        <v>807</v>
      </c>
      <c r="G9" s="4">
        <v>50</v>
      </c>
      <c r="H9" s="4">
        <v>2</v>
      </c>
      <c r="I9" s="5">
        <v>0.125</v>
      </c>
      <c r="J9" s="4">
        <v>0.14000000000000001</v>
      </c>
      <c r="K9" s="39">
        <v>71.561400000000006</v>
      </c>
      <c r="L9" s="5">
        <v>0.125</v>
      </c>
      <c r="M9" s="5" t="s">
        <v>7</v>
      </c>
      <c r="N9" s="5">
        <v>0.125</v>
      </c>
      <c r="O9" s="41">
        <v>0.14000000000000001</v>
      </c>
      <c r="P9" s="39">
        <v>77.056100000000001</v>
      </c>
      <c r="Q9" s="5">
        <v>0.125</v>
      </c>
      <c r="R9" s="5" t="s">
        <v>7</v>
      </c>
      <c r="S9" s="5">
        <v>0.125</v>
      </c>
    </row>
    <row r="10" spans="4:19">
      <c r="D10" s="4" t="s">
        <v>770</v>
      </c>
      <c r="E10" s="4">
        <v>918</v>
      </c>
      <c r="F10" s="4">
        <v>2190</v>
      </c>
      <c r="G10" s="4">
        <v>178</v>
      </c>
      <c r="H10" s="4">
        <v>10</v>
      </c>
      <c r="I10" s="5">
        <v>0.73699999999999999</v>
      </c>
      <c r="J10" s="4" t="s">
        <v>7</v>
      </c>
      <c r="K10" s="39" t="s">
        <v>1804</v>
      </c>
      <c r="L10" s="39" t="s">
        <v>1805</v>
      </c>
      <c r="M10" s="5" t="s">
        <v>7</v>
      </c>
      <c r="N10" s="5">
        <v>0.41381839999999998</v>
      </c>
      <c r="O10" s="41" t="s">
        <v>1807</v>
      </c>
      <c r="P10" s="39" t="s">
        <v>7</v>
      </c>
      <c r="Q10" s="39" t="s">
        <v>7</v>
      </c>
      <c r="R10" s="5" t="s">
        <v>7</v>
      </c>
      <c r="S10" s="5">
        <v>0.41381839999999998</v>
      </c>
    </row>
    <row r="11" spans="4:19">
      <c r="D11" s="4" t="s">
        <v>771</v>
      </c>
      <c r="E11" s="4">
        <v>648</v>
      </c>
      <c r="F11" s="4">
        <v>1308</v>
      </c>
      <c r="G11" s="4">
        <v>207</v>
      </c>
      <c r="H11" s="4">
        <v>5</v>
      </c>
      <c r="I11" s="5">
        <v>0.48699999999999999</v>
      </c>
      <c r="J11" s="4" t="s">
        <v>7</v>
      </c>
      <c r="K11" s="39" t="s">
        <v>1804</v>
      </c>
      <c r="L11" s="39" t="s">
        <v>1804</v>
      </c>
      <c r="M11" s="5" t="s">
        <v>7</v>
      </c>
      <c r="N11" s="5">
        <v>0.234375</v>
      </c>
      <c r="O11" s="41" t="s">
        <v>7</v>
      </c>
      <c r="P11" s="39" t="s">
        <v>7</v>
      </c>
      <c r="Q11" s="39" t="s">
        <v>7</v>
      </c>
      <c r="R11" s="5" t="s">
        <v>7</v>
      </c>
      <c r="S11" s="5">
        <v>0.234375</v>
      </c>
    </row>
    <row r="12" spans="4:19">
      <c r="J12" s="4" t="s">
        <v>1806</v>
      </c>
    </row>
    <row r="13" spans="4:19">
      <c r="J13" s="39">
        <v>1.72</v>
      </c>
    </row>
    <row r="14" spans="4:19">
      <c r="J14" s="39">
        <v>1.06</v>
      </c>
    </row>
    <row r="15" spans="4:19">
      <c r="J15" s="39">
        <v>19.91</v>
      </c>
    </row>
    <row r="16" spans="4:19">
      <c r="J16" s="39">
        <v>7.51</v>
      </c>
    </row>
    <row r="17" spans="10:10">
      <c r="J17" s="39">
        <v>1.48</v>
      </c>
    </row>
    <row r="18" spans="10:10">
      <c r="J18" s="39">
        <v>1.54</v>
      </c>
    </row>
    <row r="19" spans="10:10">
      <c r="J19" s="39">
        <v>49.51</v>
      </c>
    </row>
    <row r="20" spans="10:10">
      <c r="J20" s="39">
        <v>4.17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82"/>
  <sheetViews>
    <sheetView topLeftCell="A277" zoomScaleNormal="100" workbookViewId="0">
      <selection activeCell="C287" sqref="C287"/>
    </sheetView>
  </sheetViews>
  <sheetFormatPr defaultRowHeight="17"/>
  <cols>
    <col min="1" max="2" width="26.81640625" bestFit="1" customWidth="1"/>
  </cols>
  <sheetData>
    <row r="1" spans="1:4">
      <c r="A1" t="s">
        <v>1808</v>
      </c>
      <c r="B1" t="s">
        <v>1903</v>
      </c>
    </row>
    <row r="2" spans="1:4">
      <c r="A2" t="s">
        <v>58</v>
      </c>
      <c r="B2" t="s">
        <v>1809</v>
      </c>
      <c r="C2" t="str">
        <f t="shared" ref="C2:C65" si="0">LEFT(B2,LEN(B2)-1)</f>
        <v>0.050</v>
      </c>
      <c r="D2">
        <v>0.05</v>
      </c>
    </row>
    <row r="3" spans="1:4">
      <c r="A3" t="s">
        <v>60</v>
      </c>
      <c r="B3" t="s">
        <v>1810</v>
      </c>
      <c r="C3" t="str">
        <f t="shared" si="0"/>
        <v>0.060</v>
      </c>
      <c r="D3">
        <v>0.06</v>
      </c>
    </row>
    <row r="4" spans="1:4">
      <c r="A4" t="s">
        <v>63</v>
      </c>
      <c r="B4" t="s">
        <v>1809</v>
      </c>
      <c r="C4" t="str">
        <f t="shared" si="0"/>
        <v>0.050</v>
      </c>
      <c r="D4">
        <v>0.05</v>
      </c>
    </row>
    <row r="5" spans="1:4">
      <c r="A5" t="s">
        <v>65</v>
      </c>
      <c r="B5" t="s">
        <v>1809</v>
      </c>
      <c r="C5" t="str">
        <f t="shared" si="0"/>
        <v>0.050</v>
      </c>
      <c r="D5">
        <v>0.05</v>
      </c>
    </row>
    <row r="6" spans="1:4">
      <c r="A6" t="s">
        <v>68</v>
      </c>
      <c r="B6" t="s">
        <v>1811</v>
      </c>
      <c r="C6" t="str">
        <f t="shared" si="0"/>
        <v>0.030</v>
      </c>
      <c r="D6">
        <v>0.03</v>
      </c>
    </row>
    <row r="7" spans="1:4">
      <c r="A7" t="s">
        <v>70</v>
      </c>
      <c r="B7" t="s">
        <v>1812</v>
      </c>
      <c r="C7" t="str">
        <f t="shared" si="0"/>
        <v>0.040</v>
      </c>
      <c r="D7">
        <v>0.04</v>
      </c>
    </row>
    <row r="8" spans="1:4">
      <c r="A8" t="s">
        <v>73</v>
      </c>
      <c r="B8" t="s">
        <v>1811</v>
      </c>
      <c r="C8" t="str">
        <f t="shared" si="0"/>
        <v>0.030</v>
      </c>
      <c r="D8">
        <v>0.03</v>
      </c>
    </row>
    <row r="9" spans="1:4">
      <c r="A9" t="s">
        <v>75</v>
      </c>
      <c r="B9" t="s">
        <v>1813</v>
      </c>
      <c r="C9" t="str">
        <f t="shared" si="0"/>
        <v>0.020</v>
      </c>
      <c r="D9">
        <v>0.02</v>
      </c>
    </row>
    <row r="10" spans="1:4">
      <c r="A10" t="s">
        <v>78</v>
      </c>
      <c r="B10" t="s">
        <v>1814</v>
      </c>
      <c r="C10" t="str">
        <f t="shared" si="0"/>
        <v>0.090</v>
      </c>
      <c r="D10">
        <v>0.09</v>
      </c>
    </row>
    <row r="11" spans="1:4">
      <c r="A11" t="s">
        <v>80</v>
      </c>
      <c r="B11" t="s">
        <v>1810</v>
      </c>
      <c r="C11" t="str">
        <f t="shared" si="0"/>
        <v>0.060</v>
      </c>
      <c r="D11">
        <v>0.06</v>
      </c>
    </row>
    <row r="12" spans="1:4">
      <c r="A12" t="s">
        <v>83</v>
      </c>
      <c r="B12" t="s">
        <v>1815</v>
      </c>
      <c r="C12" t="str">
        <f t="shared" si="0"/>
        <v>0.100</v>
      </c>
      <c r="D12">
        <v>0.1</v>
      </c>
    </row>
    <row r="13" spans="1:4">
      <c r="A13" t="s">
        <v>85</v>
      </c>
      <c r="B13" t="s">
        <v>1816</v>
      </c>
      <c r="C13" t="str">
        <f t="shared" si="0"/>
        <v>0.130</v>
      </c>
      <c r="D13">
        <v>0.13</v>
      </c>
    </row>
    <row r="14" spans="1:4">
      <c r="A14" t="s">
        <v>88</v>
      </c>
      <c r="B14" t="s">
        <v>1815</v>
      </c>
      <c r="C14" t="str">
        <f t="shared" si="0"/>
        <v>0.100</v>
      </c>
      <c r="D14">
        <v>0.1</v>
      </c>
    </row>
    <row r="15" spans="1:4">
      <c r="A15" t="s">
        <v>90</v>
      </c>
      <c r="B15" t="s">
        <v>1814</v>
      </c>
      <c r="C15" t="str">
        <f t="shared" si="0"/>
        <v>0.090</v>
      </c>
      <c r="D15">
        <v>0.09</v>
      </c>
    </row>
    <row r="16" spans="1:4">
      <c r="A16" t="s">
        <v>93</v>
      </c>
      <c r="B16" t="s">
        <v>1817</v>
      </c>
      <c r="C16" t="str">
        <f t="shared" si="0"/>
        <v>0.080</v>
      </c>
      <c r="D16">
        <v>0.08</v>
      </c>
    </row>
    <row r="17" spans="1:4">
      <c r="A17" t="s">
        <v>95</v>
      </c>
      <c r="B17" t="s">
        <v>1818</v>
      </c>
      <c r="C17" t="str">
        <f t="shared" si="0"/>
        <v>0.070</v>
      </c>
      <c r="D17">
        <v>7.0000000000000007E-2</v>
      </c>
    </row>
    <row r="18" spans="1:4">
      <c r="A18" t="s">
        <v>98</v>
      </c>
      <c r="B18" t="s">
        <v>1819</v>
      </c>
      <c r="C18" t="str">
        <f t="shared" si="0"/>
        <v>0.140</v>
      </c>
      <c r="D18">
        <v>0.14000000000000001</v>
      </c>
    </row>
    <row r="19" spans="1:4">
      <c r="A19" t="s">
        <v>100</v>
      </c>
      <c r="B19" t="s">
        <v>1816</v>
      </c>
      <c r="C19" t="str">
        <f t="shared" si="0"/>
        <v>0.130</v>
      </c>
      <c r="D19">
        <v>0.13</v>
      </c>
    </row>
    <row r="20" spans="1:4">
      <c r="A20" t="s">
        <v>103</v>
      </c>
      <c r="B20" t="s">
        <v>1820</v>
      </c>
      <c r="C20" t="str">
        <f t="shared" si="0"/>
        <v>0.120</v>
      </c>
      <c r="D20">
        <v>0.12</v>
      </c>
    </row>
    <row r="21" spans="1:4">
      <c r="A21" t="s">
        <v>105</v>
      </c>
      <c r="B21" t="s">
        <v>1821</v>
      </c>
      <c r="C21" t="str">
        <f t="shared" si="0"/>
        <v>0.160</v>
      </c>
      <c r="D21">
        <v>0.16</v>
      </c>
    </row>
    <row r="22" spans="1:4">
      <c r="A22" t="s">
        <v>108</v>
      </c>
      <c r="B22" t="s">
        <v>1819</v>
      </c>
      <c r="C22" t="str">
        <f t="shared" si="0"/>
        <v>0.140</v>
      </c>
      <c r="D22">
        <v>0.14000000000000001</v>
      </c>
    </row>
    <row r="23" spans="1:4">
      <c r="A23" t="s">
        <v>110</v>
      </c>
      <c r="B23" t="s">
        <v>1819</v>
      </c>
      <c r="C23" t="str">
        <f t="shared" si="0"/>
        <v>0.140</v>
      </c>
      <c r="D23">
        <v>0.14000000000000001</v>
      </c>
    </row>
    <row r="24" spans="1:4">
      <c r="A24" t="s">
        <v>113</v>
      </c>
      <c r="B24" t="s">
        <v>1822</v>
      </c>
      <c r="C24" t="str">
        <f t="shared" si="0"/>
        <v>0.150</v>
      </c>
      <c r="D24">
        <v>0.15</v>
      </c>
    </row>
    <row r="25" spans="1:4">
      <c r="A25" t="s">
        <v>115</v>
      </c>
      <c r="B25" t="s">
        <v>1822</v>
      </c>
      <c r="C25" t="str">
        <f t="shared" si="0"/>
        <v>0.150</v>
      </c>
      <c r="D25">
        <v>0.15</v>
      </c>
    </row>
    <row r="26" spans="1:4">
      <c r="A26" t="s">
        <v>118</v>
      </c>
      <c r="B26" t="s">
        <v>1823</v>
      </c>
      <c r="C26" t="str">
        <f t="shared" si="0"/>
        <v>0.200</v>
      </c>
      <c r="D26">
        <v>0.2</v>
      </c>
    </row>
    <row r="27" spans="1:4">
      <c r="A27" t="s">
        <v>120</v>
      </c>
      <c r="B27" t="s">
        <v>1824</v>
      </c>
      <c r="C27" t="str">
        <f t="shared" si="0"/>
        <v>0.280</v>
      </c>
      <c r="D27">
        <v>0.28000000000000003</v>
      </c>
    </row>
    <row r="28" spans="1:4">
      <c r="A28" t="s">
        <v>123</v>
      </c>
      <c r="B28" t="s">
        <v>1825</v>
      </c>
      <c r="C28" t="str">
        <f t="shared" si="0"/>
        <v>0.220</v>
      </c>
      <c r="D28">
        <v>0.22</v>
      </c>
    </row>
    <row r="29" spans="1:4">
      <c r="A29" t="s">
        <v>125</v>
      </c>
      <c r="B29" t="s">
        <v>1826</v>
      </c>
      <c r="C29" t="str">
        <f t="shared" si="0"/>
        <v>0.210</v>
      </c>
      <c r="D29">
        <v>0.21</v>
      </c>
    </row>
    <row r="30" spans="1:4">
      <c r="A30" t="s">
        <v>128</v>
      </c>
      <c r="B30" t="s">
        <v>1827</v>
      </c>
      <c r="C30" t="str">
        <f t="shared" si="0"/>
        <v>0.190</v>
      </c>
      <c r="D30">
        <v>0.19</v>
      </c>
    </row>
    <row r="31" spans="1:4">
      <c r="A31" t="s">
        <v>130</v>
      </c>
      <c r="B31" t="s">
        <v>1828</v>
      </c>
      <c r="C31" t="str">
        <f t="shared" si="0"/>
        <v>0.180</v>
      </c>
      <c r="D31">
        <v>0.18</v>
      </c>
    </row>
    <row r="32" spans="1:4">
      <c r="A32" t="s">
        <v>133</v>
      </c>
      <c r="B32" t="s">
        <v>1829</v>
      </c>
      <c r="C32" t="str">
        <f t="shared" si="0"/>
        <v>0.260</v>
      </c>
      <c r="D32">
        <v>0.26</v>
      </c>
    </row>
    <row r="33" spans="1:4">
      <c r="A33" t="s">
        <v>135</v>
      </c>
      <c r="B33" t="s">
        <v>1830</v>
      </c>
      <c r="C33" t="str">
        <f t="shared" si="0"/>
        <v>0.240</v>
      </c>
      <c r="D33">
        <v>0.24</v>
      </c>
    </row>
    <row r="34" spans="1:4">
      <c r="A34" t="s">
        <v>138</v>
      </c>
      <c r="B34" t="s">
        <v>1831</v>
      </c>
      <c r="C34" t="str">
        <f t="shared" si="0"/>
        <v>0.530</v>
      </c>
      <c r="D34">
        <v>0.53</v>
      </c>
    </row>
    <row r="35" spans="1:4">
      <c r="A35" t="s">
        <v>140</v>
      </c>
      <c r="B35" t="s">
        <v>1832</v>
      </c>
      <c r="C35" t="str">
        <f t="shared" si="0"/>
        <v>0.910</v>
      </c>
      <c r="D35">
        <v>0.91</v>
      </c>
    </row>
    <row r="36" spans="1:4">
      <c r="A36" t="s">
        <v>143</v>
      </c>
      <c r="B36" t="s">
        <v>1833</v>
      </c>
      <c r="C36" t="str">
        <f t="shared" si="0"/>
        <v>0.310</v>
      </c>
      <c r="D36">
        <v>0.31</v>
      </c>
    </row>
    <row r="37" spans="1:4">
      <c r="A37" t="s">
        <v>145</v>
      </c>
      <c r="B37" t="s">
        <v>1829</v>
      </c>
      <c r="C37" t="str">
        <f t="shared" si="0"/>
        <v>0.260</v>
      </c>
      <c r="D37">
        <v>0.26</v>
      </c>
    </row>
    <row r="38" spans="1:4">
      <c r="A38" t="s">
        <v>148</v>
      </c>
      <c r="B38" t="s">
        <v>1833</v>
      </c>
      <c r="C38" t="str">
        <f t="shared" si="0"/>
        <v>0.310</v>
      </c>
      <c r="D38">
        <v>0.31</v>
      </c>
    </row>
    <row r="39" spans="1:4">
      <c r="A39" t="s">
        <v>150</v>
      </c>
      <c r="B39" t="s">
        <v>1834</v>
      </c>
      <c r="C39" t="str">
        <f t="shared" si="0"/>
        <v>0.270</v>
      </c>
      <c r="D39">
        <v>0.27</v>
      </c>
    </row>
    <row r="40" spans="1:4">
      <c r="A40" t="s">
        <v>153</v>
      </c>
      <c r="B40" t="s">
        <v>1825</v>
      </c>
      <c r="C40" t="str">
        <f t="shared" si="0"/>
        <v>0.220</v>
      </c>
      <c r="D40">
        <v>0.22</v>
      </c>
    </row>
    <row r="41" spans="1:4">
      <c r="A41" t="s">
        <v>155</v>
      </c>
      <c r="B41" t="s">
        <v>1830</v>
      </c>
      <c r="C41" t="str">
        <f t="shared" si="0"/>
        <v>0.240</v>
      </c>
      <c r="D41">
        <v>0.24</v>
      </c>
    </row>
    <row r="42" spans="1:4">
      <c r="A42" t="s">
        <v>1530</v>
      </c>
      <c r="B42" t="s">
        <v>1811</v>
      </c>
      <c r="C42" t="str">
        <f t="shared" si="0"/>
        <v>0.030</v>
      </c>
      <c r="D42">
        <v>0.03</v>
      </c>
    </row>
    <row r="43" spans="1:4">
      <c r="A43" t="s">
        <v>1531</v>
      </c>
      <c r="B43" t="s">
        <v>1813</v>
      </c>
      <c r="C43" t="str">
        <f t="shared" si="0"/>
        <v>0.020</v>
      </c>
      <c r="D43">
        <v>0.02</v>
      </c>
    </row>
    <row r="44" spans="1:4">
      <c r="A44" t="s">
        <v>1532</v>
      </c>
      <c r="B44" t="s">
        <v>1835</v>
      </c>
      <c r="C44" t="str">
        <f t="shared" si="0"/>
        <v>0.010</v>
      </c>
      <c r="D44">
        <v>0.01</v>
      </c>
    </row>
    <row r="45" spans="1:4">
      <c r="A45" t="s">
        <v>1533</v>
      </c>
      <c r="B45" t="s">
        <v>1813</v>
      </c>
      <c r="C45" t="str">
        <f t="shared" si="0"/>
        <v>0.020</v>
      </c>
      <c r="D45">
        <v>0.02</v>
      </c>
    </row>
    <row r="46" spans="1:4">
      <c r="A46" t="s">
        <v>1534</v>
      </c>
      <c r="B46" t="s">
        <v>1811</v>
      </c>
      <c r="C46" t="str">
        <f t="shared" si="0"/>
        <v>0.030</v>
      </c>
      <c r="D46">
        <v>0.03</v>
      </c>
    </row>
    <row r="47" spans="1:4">
      <c r="A47" t="s">
        <v>1535</v>
      </c>
      <c r="B47" t="s">
        <v>1835</v>
      </c>
      <c r="C47" t="str">
        <f t="shared" si="0"/>
        <v>0.010</v>
      </c>
      <c r="D47">
        <v>0.01</v>
      </c>
    </row>
    <row r="48" spans="1:4">
      <c r="A48" t="s">
        <v>1536</v>
      </c>
      <c r="B48" t="s">
        <v>1813</v>
      </c>
      <c r="C48" t="str">
        <f t="shared" si="0"/>
        <v>0.020</v>
      </c>
      <c r="D48">
        <v>0.02</v>
      </c>
    </row>
    <row r="49" spans="1:4">
      <c r="A49" t="s">
        <v>1537</v>
      </c>
      <c r="B49" t="s">
        <v>1813</v>
      </c>
      <c r="C49" t="str">
        <f t="shared" si="0"/>
        <v>0.020</v>
      </c>
      <c r="D49">
        <v>0.02</v>
      </c>
    </row>
    <row r="50" spans="1:4">
      <c r="A50" t="s">
        <v>1538</v>
      </c>
      <c r="B50" t="s">
        <v>1812</v>
      </c>
      <c r="C50" t="str">
        <f t="shared" si="0"/>
        <v>0.040</v>
      </c>
      <c r="D50">
        <v>0.04</v>
      </c>
    </row>
    <row r="51" spans="1:4">
      <c r="A51" t="s">
        <v>1539</v>
      </c>
      <c r="B51" t="s">
        <v>1812</v>
      </c>
      <c r="C51" t="str">
        <f t="shared" si="0"/>
        <v>0.040</v>
      </c>
      <c r="D51">
        <v>0.04</v>
      </c>
    </row>
    <row r="52" spans="1:4">
      <c r="A52" t="s">
        <v>1540</v>
      </c>
      <c r="B52" t="s">
        <v>1812</v>
      </c>
      <c r="C52" t="str">
        <f t="shared" si="0"/>
        <v>0.040</v>
      </c>
      <c r="D52">
        <v>0.04</v>
      </c>
    </row>
    <row r="53" spans="1:4">
      <c r="A53" t="s">
        <v>1541</v>
      </c>
      <c r="B53" t="s">
        <v>1812</v>
      </c>
      <c r="C53" t="str">
        <f t="shared" si="0"/>
        <v>0.040</v>
      </c>
      <c r="D53">
        <v>0.04</v>
      </c>
    </row>
    <row r="54" spans="1:4">
      <c r="A54" t="s">
        <v>1542</v>
      </c>
      <c r="B54" t="s">
        <v>1818</v>
      </c>
      <c r="C54" t="str">
        <f t="shared" si="0"/>
        <v>0.070</v>
      </c>
      <c r="D54">
        <v>7.0000000000000007E-2</v>
      </c>
    </row>
    <row r="55" spans="1:4">
      <c r="A55" t="s">
        <v>1543</v>
      </c>
      <c r="B55" t="s">
        <v>1810</v>
      </c>
      <c r="C55" t="str">
        <f t="shared" si="0"/>
        <v>0.060</v>
      </c>
      <c r="D55">
        <v>0.06</v>
      </c>
    </row>
    <row r="56" spans="1:4">
      <c r="A56" t="s">
        <v>1544</v>
      </c>
      <c r="B56" t="s">
        <v>1812</v>
      </c>
      <c r="C56" t="str">
        <f t="shared" si="0"/>
        <v>0.040</v>
      </c>
      <c r="D56">
        <v>0.04</v>
      </c>
    </row>
    <row r="57" spans="1:4">
      <c r="A57" t="s">
        <v>1545</v>
      </c>
      <c r="B57" t="s">
        <v>1812</v>
      </c>
      <c r="C57" t="str">
        <f t="shared" si="0"/>
        <v>0.040</v>
      </c>
      <c r="D57">
        <v>0.04</v>
      </c>
    </row>
    <row r="58" spans="1:4">
      <c r="A58" t="s">
        <v>1546</v>
      </c>
      <c r="B58" t="s">
        <v>1827</v>
      </c>
      <c r="C58" t="str">
        <f t="shared" si="0"/>
        <v>0.190</v>
      </c>
      <c r="D58">
        <v>0.19</v>
      </c>
    </row>
    <row r="59" spans="1:4">
      <c r="A59" t="s">
        <v>1547</v>
      </c>
      <c r="B59" t="s">
        <v>1829</v>
      </c>
      <c r="C59" t="str">
        <f t="shared" si="0"/>
        <v>0.260</v>
      </c>
      <c r="D59">
        <v>0.26</v>
      </c>
    </row>
    <row r="60" spans="1:4">
      <c r="A60" t="s">
        <v>1548</v>
      </c>
      <c r="B60" t="s">
        <v>1816</v>
      </c>
      <c r="C60" t="str">
        <f t="shared" si="0"/>
        <v>0.130</v>
      </c>
      <c r="D60">
        <v>0.13</v>
      </c>
    </row>
    <row r="61" spans="1:4">
      <c r="A61" t="s">
        <v>1549</v>
      </c>
      <c r="B61" t="s">
        <v>1819</v>
      </c>
      <c r="C61" t="str">
        <f t="shared" si="0"/>
        <v>0.140</v>
      </c>
      <c r="D61">
        <v>0.14000000000000001</v>
      </c>
    </row>
    <row r="62" spans="1:4">
      <c r="A62" t="s">
        <v>1550</v>
      </c>
      <c r="B62" t="s">
        <v>1820</v>
      </c>
      <c r="C62" t="str">
        <f t="shared" si="0"/>
        <v>0.120</v>
      </c>
      <c r="D62">
        <v>0.12</v>
      </c>
    </row>
    <row r="63" spans="1:4">
      <c r="A63" t="s">
        <v>1551</v>
      </c>
      <c r="B63" t="s">
        <v>1815</v>
      </c>
      <c r="C63" t="str">
        <f t="shared" si="0"/>
        <v>0.100</v>
      </c>
      <c r="D63">
        <v>0.1</v>
      </c>
    </row>
    <row r="64" spans="1:4">
      <c r="A64" t="s">
        <v>1552</v>
      </c>
      <c r="B64" t="s">
        <v>1833</v>
      </c>
      <c r="C64" t="str">
        <f t="shared" si="0"/>
        <v>0.310</v>
      </c>
      <c r="D64">
        <v>0.31</v>
      </c>
    </row>
    <row r="65" spans="1:4">
      <c r="A65" t="s">
        <v>1553</v>
      </c>
      <c r="B65" t="s">
        <v>1836</v>
      </c>
      <c r="C65" t="str">
        <f t="shared" si="0"/>
        <v>0.400</v>
      </c>
      <c r="D65">
        <v>0.4</v>
      </c>
    </row>
    <row r="66" spans="1:4">
      <c r="A66" t="s">
        <v>1554</v>
      </c>
      <c r="B66" t="s">
        <v>1837</v>
      </c>
      <c r="C66" t="str">
        <f t="shared" ref="C66:C129" si="1">LEFT(B66,LEN(B66)-1)</f>
        <v>4.060</v>
      </c>
      <c r="D66">
        <v>4.0599999999999996</v>
      </c>
    </row>
    <row r="67" spans="1:4">
      <c r="A67" t="s">
        <v>1555</v>
      </c>
      <c r="B67" t="s">
        <v>1838</v>
      </c>
      <c r="C67" t="str">
        <f t="shared" si="1"/>
        <v>12.610</v>
      </c>
      <c r="D67">
        <v>12.61</v>
      </c>
    </row>
    <row r="68" spans="1:4">
      <c r="A68" t="s">
        <v>1556</v>
      </c>
      <c r="B68" t="s">
        <v>1839</v>
      </c>
      <c r="C68" t="str">
        <f t="shared" si="1"/>
        <v>4.300</v>
      </c>
      <c r="D68">
        <v>4.3</v>
      </c>
    </row>
    <row r="69" spans="1:4">
      <c r="A69" t="s">
        <v>1557</v>
      </c>
      <c r="B69" t="s">
        <v>1840</v>
      </c>
      <c r="C69" t="str">
        <f t="shared" si="1"/>
        <v>2.680</v>
      </c>
      <c r="D69">
        <v>2.68</v>
      </c>
    </row>
    <row r="70" spans="1:4">
      <c r="A70" t="s">
        <v>1558</v>
      </c>
      <c r="B70" t="s">
        <v>1841</v>
      </c>
      <c r="C70" t="str">
        <f t="shared" si="1"/>
        <v>2.260</v>
      </c>
      <c r="D70">
        <v>2.2599999999999998</v>
      </c>
    </row>
    <row r="71" spans="1:4">
      <c r="A71" t="s">
        <v>1559</v>
      </c>
      <c r="B71" t="s">
        <v>1842</v>
      </c>
      <c r="C71" t="str">
        <f t="shared" si="1"/>
        <v>1.990</v>
      </c>
      <c r="D71">
        <v>1.99</v>
      </c>
    </row>
    <row r="72" spans="1:4">
      <c r="A72" t="s">
        <v>1560</v>
      </c>
      <c r="B72" t="s">
        <v>1843</v>
      </c>
      <c r="C72" t="str">
        <f t="shared" si="1"/>
        <v>0.340</v>
      </c>
      <c r="D72">
        <v>0.34</v>
      </c>
    </row>
    <row r="73" spans="1:4">
      <c r="A73" t="s">
        <v>1561</v>
      </c>
      <c r="B73" t="s">
        <v>1844</v>
      </c>
      <c r="C73" t="str">
        <f t="shared" si="1"/>
        <v>0.460</v>
      </c>
      <c r="D73">
        <v>0.46</v>
      </c>
    </row>
    <row r="74" spans="1:4">
      <c r="A74" t="s">
        <v>1562</v>
      </c>
      <c r="B74" t="s">
        <v>1845</v>
      </c>
      <c r="C74" t="str">
        <f t="shared" si="1"/>
        <v>212.690</v>
      </c>
      <c r="D74">
        <v>212.69</v>
      </c>
    </row>
    <row r="75" spans="1:4">
      <c r="A75" t="s">
        <v>1563</v>
      </c>
      <c r="B75" t="s">
        <v>1846</v>
      </c>
      <c r="C75" t="str">
        <f t="shared" si="1"/>
        <v>250.310</v>
      </c>
      <c r="D75">
        <v>250.31</v>
      </c>
    </row>
    <row r="76" spans="1:4">
      <c r="A76" t="s">
        <v>1564</v>
      </c>
      <c r="B76" t="s">
        <v>1847</v>
      </c>
      <c r="C76" t="str">
        <f t="shared" si="1"/>
        <v>126.210</v>
      </c>
      <c r="D76">
        <v>126.21</v>
      </c>
    </row>
    <row r="77" spans="1:4">
      <c r="A77" t="s">
        <v>1565</v>
      </c>
      <c r="B77" t="s">
        <v>1848</v>
      </c>
      <c r="C77" t="str">
        <f t="shared" si="1"/>
        <v>117.150</v>
      </c>
      <c r="D77">
        <v>117.15</v>
      </c>
    </row>
    <row r="78" spans="1:4">
      <c r="A78" t="s">
        <v>1566</v>
      </c>
      <c r="B78" t="s">
        <v>1849</v>
      </c>
      <c r="C78" t="str">
        <f t="shared" si="1"/>
        <v>9.830</v>
      </c>
      <c r="D78">
        <v>9.83</v>
      </c>
    </row>
    <row r="79" spans="1:4">
      <c r="A79" t="s">
        <v>1567</v>
      </c>
      <c r="B79" t="s">
        <v>1850</v>
      </c>
      <c r="C79" t="str">
        <f t="shared" si="1"/>
        <v>19.690</v>
      </c>
      <c r="D79">
        <v>19.690000000000001</v>
      </c>
    </row>
    <row r="80" spans="1:4">
      <c r="A80" t="s">
        <v>1568</v>
      </c>
      <c r="B80" t="s">
        <v>1851</v>
      </c>
      <c r="C80" t="str">
        <f t="shared" si="1"/>
        <v>3.320</v>
      </c>
      <c r="D80">
        <v>3.32</v>
      </c>
    </row>
    <row r="81" spans="1:4">
      <c r="A81" t="s">
        <v>1569</v>
      </c>
      <c r="B81" t="s">
        <v>1852</v>
      </c>
      <c r="C81" t="str">
        <f t="shared" si="1"/>
        <v>4.250</v>
      </c>
      <c r="D81">
        <v>4.25</v>
      </c>
    </row>
    <row r="82" spans="1:4">
      <c r="A82" t="s">
        <v>1570</v>
      </c>
      <c r="B82" t="s">
        <v>1835</v>
      </c>
      <c r="C82" t="str">
        <f t="shared" si="1"/>
        <v>0.010</v>
      </c>
      <c r="D82">
        <v>0.01</v>
      </c>
    </row>
    <row r="83" spans="1:4">
      <c r="A83" t="s">
        <v>1571</v>
      </c>
      <c r="B83" t="s">
        <v>1811</v>
      </c>
      <c r="C83" t="str">
        <f t="shared" si="1"/>
        <v>0.030</v>
      </c>
      <c r="D83">
        <v>0.03</v>
      </c>
    </row>
    <row r="84" spans="1:4">
      <c r="A84" t="s">
        <v>1572</v>
      </c>
      <c r="B84" t="s">
        <v>1813</v>
      </c>
      <c r="C84" t="str">
        <f t="shared" si="1"/>
        <v>0.020</v>
      </c>
      <c r="D84">
        <v>0.02</v>
      </c>
    </row>
    <row r="85" spans="1:4">
      <c r="A85" t="s">
        <v>1573</v>
      </c>
      <c r="B85" t="s">
        <v>1813</v>
      </c>
      <c r="C85" t="str">
        <f t="shared" si="1"/>
        <v>0.020</v>
      </c>
      <c r="D85">
        <v>0.02</v>
      </c>
    </row>
    <row r="86" spans="1:4">
      <c r="A86" t="s">
        <v>1574</v>
      </c>
      <c r="B86" t="s">
        <v>1813</v>
      </c>
      <c r="C86" t="str">
        <f t="shared" si="1"/>
        <v>0.020</v>
      </c>
      <c r="D86">
        <v>0.02</v>
      </c>
    </row>
    <row r="87" spans="1:4">
      <c r="A87" t="s">
        <v>1575</v>
      </c>
      <c r="B87" t="s">
        <v>1813</v>
      </c>
      <c r="C87" t="str">
        <f t="shared" si="1"/>
        <v>0.020</v>
      </c>
      <c r="D87">
        <v>0.02</v>
      </c>
    </row>
    <row r="88" spans="1:4">
      <c r="A88" t="s">
        <v>1576</v>
      </c>
      <c r="B88" t="s">
        <v>1812</v>
      </c>
      <c r="C88" t="str">
        <f t="shared" si="1"/>
        <v>0.040</v>
      </c>
      <c r="D88">
        <v>0.04</v>
      </c>
    </row>
    <row r="89" spans="1:4">
      <c r="A89" t="s">
        <v>1577</v>
      </c>
      <c r="B89" t="s">
        <v>1813</v>
      </c>
      <c r="C89" t="str">
        <f t="shared" si="1"/>
        <v>0.020</v>
      </c>
      <c r="D89">
        <v>0.02</v>
      </c>
    </row>
    <row r="90" spans="1:4">
      <c r="A90" t="s">
        <v>1578</v>
      </c>
      <c r="B90" t="s">
        <v>1818</v>
      </c>
      <c r="C90" t="str">
        <f t="shared" si="1"/>
        <v>0.070</v>
      </c>
      <c r="D90">
        <v>7.0000000000000007E-2</v>
      </c>
    </row>
    <row r="91" spans="1:4">
      <c r="A91" t="s">
        <v>1579</v>
      </c>
      <c r="B91" t="s">
        <v>1818</v>
      </c>
      <c r="C91" t="str">
        <f t="shared" si="1"/>
        <v>0.070</v>
      </c>
      <c r="D91">
        <v>7.0000000000000007E-2</v>
      </c>
    </row>
    <row r="92" spans="1:4">
      <c r="A92" t="s">
        <v>1580</v>
      </c>
      <c r="B92" t="s">
        <v>1818</v>
      </c>
      <c r="C92" t="str">
        <f t="shared" si="1"/>
        <v>0.070</v>
      </c>
      <c r="D92">
        <v>7.0000000000000007E-2</v>
      </c>
    </row>
    <row r="93" spans="1:4">
      <c r="A93" t="s">
        <v>1581</v>
      </c>
      <c r="B93" t="s">
        <v>1810</v>
      </c>
      <c r="C93" t="str">
        <f t="shared" si="1"/>
        <v>0.060</v>
      </c>
      <c r="D93">
        <v>0.06</v>
      </c>
    </row>
    <row r="94" spans="1:4">
      <c r="A94" t="s">
        <v>1582</v>
      </c>
      <c r="B94" t="s">
        <v>1817</v>
      </c>
      <c r="C94" t="str">
        <f t="shared" si="1"/>
        <v>0.080</v>
      </c>
      <c r="D94">
        <v>0.08</v>
      </c>
    </row>
    <row r="95" spans="1:4">
      <c r="A95" t="s">
        <v>1583</v>
      </c>
      <c r="B95" t="s">
        <v>1818</v>
      </c>
      <c r="C95" t="str">
        <f t="shared" si="1"/>
        <v>0.070</v>
      </c>
      <c r="D95">
        <v>7.0000000000000007E-2</v>
      </c>
    </row>
    <row r="96" spans="1:4">
      <c r="A96" t="s">
        <v>1584</v>
      </c>
      <c r="B96" t="s">
        <v>1817</v>
      </c>
      <c r="C96" t="str">
        <f t="shared" si="1"/>
        <v>0.080</v>
      </c>
      <c r="D96">
        <v>0.08</v>
      </c>
    </row>
    <row r="97" spans="1:4">
      <c r="A97" t="s">
        <v>1585</v>
      </c>
      <c r="B97" t="s">
        <v>1817</v>
      </c>
      <c r="C97" t="str">
        <f t="shared" si="1"/>
        <v>0.080</v>
      </c>
      <c r="D97">
        <v>0.08</v>
      </c>
    </row>
    <row r="98" spans="1:4">
      <c r="A98" t="s">
        <v>1586</v>
      </c>
      <c r="B98" t="s">
        <v>1853</v>
      </c>
      <c r="C98" t="str">
        <f t="shared" si="1"/>
        <v>1.470</v>
      </c>
      <c r="D98">
        <v>1.47</v>
      </c>
    </row>
    <row r="99" spans="1:4">
      <c r="A99" t="s">
        <v>1587</v>
      </c>
      <c r="B99" t="s">
        <v>1854</v>
      </c>
      <c r="C99" t="str">
        <f t="shared" si="1"/>
        <v>1.860</v>
      </c>
      <c r="D99">
        <v>1.86</v>
      </c>
    </row>
    <row r="100" spans="1:4">
      <c r="A100" t="s">
        <v>1588</v>
      </c>
      <c r="B100" t="s">
        <v>1855</v>
      </c>
      <c r="C100" t="str">
        <f t="shared" si="1"/>
        <v>2.140</v>
      </c>
      <c r="D100">
        <v>2.14</v>
      </c>
    </row>
    <row r="101" spans="1:4">
      <c r="A101" t="s">
        <v>1589</v>
      </c>
      <c r="B101" t="s">
        <v>1842</v>
      </c>
      <c r="C101" t="str">
        <f t="shared" si="1"/>
        <v>1.990</v>
      </c>
      <c r="D101">
        <v>1.99</v>
      </c>
    </row>
    <row r="102" spans="1:4">
      <c r="A102" t="s">
        <v>1590</v>
      </c>
      <c r="B102" t="s">
        <v>1856</v>
      </c>
      <c r="C102" t="str">
        <f t="shared" si="1"/>
        <v>2.400</v>
      </c>
      <c r="D102">
        <v>2.4</v>
      </c>
    </row>
    <row r="103" spans="1:4">
      <c r="A103" t="s">
        <v>1591</v>
      </c>
      <c r="B103" t="s">
        <v>1857</v>
      </c>
      <c r="C103" t="str">
        <f t="shared" si="1"/>
        <v>1.980</v>
      </c>
      <c r="D103">
        <v>1.98</v>
      </c>
    </row>
    <row r="104" spans="1:4">
      <c r="A104" t="s">
        <v>1592</v>
      </c>
      <c r="B104" t="s">
        <v>1858</v>
      </c>
      <c r="C104" t="str">
        <f t="shared" si="1"/>
        <v>2.200</v>
      </c>
      <c r="D104">
        <v>2.2000000000000002</v>
      </c>
    </row>
    <row r="105" spans="1:4">
      <c r="A105" t="s">
        <v>1593</v>
      </c>
      <c r="B105" t="s">
        <v>1859</v>
      </c>
      <c r="C105" t="str">
        <f t="shared" si="1"/>
        <v>2.040</v>
      </c>
      <c r="D105">
        <v>2.04</v>
      </c>
    </row>
    <row r="106" spans="1:4">
      <c r="A106" t="s">
        <v>1594</v>
      </c>
      <c r="B106" t="s">
        <v>1860</v>
      </c>
      <c r="C106" t="str">
        <f t="shared" si="1"/>
        <v>134.340</v>
      </c>
      <c r="D106">
        <v>134.34</v>
      </c>
    </row>
    <row r="107" spans="1:4">
      <c r="A107" t="s">
        <v>1595</v>
      </c>
      <c r="B107" t="s">
        <v>1861</v>
      </c>
      <c r="C107" t="str">
        <f t="shared" si="1"/>
        <v>132.260</v>
      </c>
      <c r="D107">
        <v>132.26</v>
      </c>
    </row>
    <row r="108" spans="1:4">
      <c r="A108" t="s">
        <v>1596</v>
      </c>
      <c r="B108" t="s">
        <v>1862</v>
      </c>
      <c r="C108" t="str">
        <f t="shared" si="1"/>
        <v>149.680</v>
      </c>
      <c r="D108">
        <v>149.68</v>
      </c>
    </row>
    <row r="109" spans="1:4">
      <c r="A109" t="s">
        <v>1597</v>
      </c>
      <c r="B109" t="s">
        <v>1863</v>
      </c>
      <c r="C109" t="str">
        <f t="shared" si="1"/>
        <v>197.260</v>
      </c>
      <c r="D109">
        <v>197.26</v>
      </c>
    </row>
    <row r="110" spans="1:4">
      <c r="A110" t="s">
        <v>1598</v>
      </c>
      <c r="B110" t="s">
        <v>1864</v>
      </c>
      <c r="C110" t="str">
        <f t="shared" si="1"/>
        <v>231.620</v>
      </c>
      <c r="D110">
        <v>231.62</v>
      </c>
    </row>
    <row r="111" spans="1:4">
      <c r="A111" t="s">
        <v>1599</v>
      </c>
      <c r="B111" t="s">
        <v>1865</v>
      </c>
      <c r="C111" t="str">
        <f t="shared" si="1"/>
        <v>213.030</v>
      </c>
      <c r="D111">
        <v>213.03</v>
      </c>
    </row>
    <row r="112" spans="1:4">
      <c r="A112" t="s">
        <v>1600</v>
      </c>
      <c r="B112" t="s">
        <v>1866</v>
      </c>
      <c r="C112" t="str">
        <f t="shared" si="1"/>
        <v>126.620</v>
      </c>
      <c r="D112">
        <v>126.62</v>
      </c>
    </row>
    <row r="113" spans="1:4">
      <c r="A113" t="s">
        <v>1601</v>
      </c>
      <c r="B113" t="s">
        <v>1867</v>
      </c>
      <c r="C113" t="str">
        <f t="shared" si="1"/>
        <v>146.700</v>
      </c>
      <c r="D113">
        <v>146.69999999999999</v>
      </c>
    </row>
    <row r="114" spans="1:4">
      <c r="A114" t="s">
        <v>1602</v>
      </c>
      <c r="B114" t="s">
        <v>1904</v>
      </c>
      <c r="C114" t="str">
        <f t="shared" si="1"/>
        <v>1000</v>
      </c>
      <c r="D114">
        <v>1000</v>
      </c>
    </row>
    <row r="115" spans="1:4">
      <c r="A115" t="s">
        <v>1603</v>
      </c>
      <c r="B115" t="s">
        <v>1904</v>
      </c>
      <c r="C115" t="str">
        <f t="shared" si="1"/>
        <v>1000</v>
      </c>
      <c r="D115">
        <v>1000</v>
      </c>
    </row>
    <row r="116" spans="1:4">
      <c r="A116" t="s">
        <v>1604</v>
      </c>
      <c r="B116" t="s">
        <v>1904</v>
      </c>
      <c r="C116" t="str">
        <f t="shared" si="1"/>
        <v>1000</v>
      </c>
      <c r="D116">
        <v>1000</v>
      </c>
    </row>
    <row r="117" spans="1:4">
      <c r="A117" t="s">
        <v>1605</v>
      </c>
      <c r="B117" t="s">
        <v>1904</v>
      </c>
      <c r="C117" t="str">
        <f t="shared" si="1"/>
        <v>1000</v>
      </c>
      <c r="D117">
        <v>1000</v>
      </c>
    </row>
    <row r="118" spans="1:4">
      <c r="A118" t="s">
        <v>1606</v>
      </c>
      <c r="B118" t="s">
        <v>1904</v>
      </c>
      <c r="C118" t="str">
        <f t="shared" si="1"/>
        <v>1000</v>
      </c>
      <c r="D118">
        <v>1000</v>
      </c>
    </row>
    <row r="119" spans="1:4">
      <c r="A119" t="s">
        <v>1607</v>
      </c>
      <c r="B119" t="s">
        <v>1904</v>
      </c>
      <c r="C119" t="str">
        <f t="shared" si="1"/>
        <v>1000</v>
      </c>
      <c r="D119">
        <v>1000</v>
      </c>
    </row>
    <row r="120" spans="1:4">
      <c r="A120" t="s">
        <v>1608</v>
      </c>
      <c r="B120" t="s">
        <v>1904</v>
      </c>
      <c r="C120" t="str">
        <f t="shared" si="1"/>
        <v>1000</v>
      </c>
      <c r="D120">
        <v>1000</v>
      </c>
    </row>
    <row r="121" spans="1:4">
      <c r="A121" t="s">
        <v>1609</v>
      </c>
      <c r="B121" t="s">
        <v>1904</v>
      </c>
      <c r="C121" t="str">
        <f t="shared" si="1"/>
        <v>1000</v>
      </c>
      <c r="D121">
        <v>1000</v>
      </c>
    </row>
    <row r="122" spans="1:4">
      <c r="A122" t="s">
        <v>1610</v>
      </c>
      <c r="B122" t="s">
        <v>1811</v>
      </c>
      <c r="C122" t="str">
        <f t="shared" si="1"/>
        <v>0.030</v>
      </c>
      <c r="D122">
        <v>0.03</v>
      </c>
    </row>
    <row r="123" spans="1:4">
      <c r="A123" t="s">
        <v>1611</v>
      </c>
      <c r="B123" t="s">
        <v>1813</v>
      </c>
      <c r="C123" t="str">
        <f t="shared" si="1"/>
        <v>0.020</v>
      </c>
      <c r="D123">
        <v>0.02</v>
      </c>
    </row>
    <row r="124" spans="1:4">
      <c r="A124" t="s">
        <v>1612</v>
      </c>
      <c r="B124" t="s">
        <v>1813</v>
      </c>
      <c r="C124" t="str">
        <f t="shared" si="1"/>
        <v>0.020</v>
      </c>
      <c r="D124">
        <v>0.02</v>
      </c>
    </row>
    <row r="125" spans="1:4">
      <c r="A125" t="s">
        <v>1613</v>
      </c>
      <c r="B125" t="s">
        <v>1813</v>
      </c>
      <c r="C125" t="str">
        <f t="shared" si="1"/>
        <v>0.020</v>
      </c>
      <c r="D125">
        <v>0.02</v>
      </c>
    </row>
    <row r="126" spans="1:4">
      <c r="A126" t="s">
        <v>1614</v>
      </c>
      <c r="B126" t="s">
        <v>1813</v>
      </c>
      <c r="C126" t="str">
        <f t="shared" si="1"/>
        <v>0.020</v>
      </c>
      <c r="D126">
        <v>0.02</v>
      </c>
    </row>
    <row r="127" spans="1:4">
      <c r="A127" t="s">
        <v>1615</v>
      </c>
      <c r="B127" t="s">
        <v>1813</v>
      </c>
      <c r="C127" t="str">
        <f t="shared" si="1"/>
        <v>0.020</v>
      </c>
      <c r="D127">
        <v>0.02</v>
      </c>
    </row>
    <row r="128" spans="1:4">
      <c r="A128" t="s">
        <v>1616</v>
      </c>
      <c r="B128" t="s">
        <v>1813</v>
      </c>
      <c r="C128" t="str">
        <f t="shared" si="1"/>
        <v>0.020</v>
      </c>
      <c r="D128">
        <v>0.02</v>
      </c>
    </row>
    <row r="129" spans="1:4">
      <c r="A129" t="s">
        <v>1617</v>
      </c>
      <c r="B129" t="s">
        <v>1813</v>
      </c>
      <c r="C129" t="str">
        <f t="shared" si="1"/>
        <v>0.020</v>
      </c>
      <c r="D129">
        <v>0.02</v>
      </c>
    </row>
    <row r="130" spans="1:4">
      <c r="A130" t="s">
        <v>1618</v>
      </c>
      <c r="B130" t="s">
        <v>1815</v>
      </c>
      <c r="C130" t="str">
        <f t="shared" ref="C130:C193" si="2">LEFT(B130,LEN(B130)-1)</f>
        <v>0.100</v>
      </c>
      <c r="D130">
        <v>0.1</v>
      </c>
    </row>
    <row r="131" spans="1:4">
      <c r="A131" t="s">
        <v>1619</v>
      </c>
      <c r="B131" t="s">
        <v>1815</v>
      </c>
      <c r="C131" t="str">
        <f t="shared" si="2"/>
        <v>0.100</v>
      </c>
      <c r="D131">
        <v>0.1</v>
      </c>
    </row>
    <row r="132" spans="1:4">
      <c r="A132" t="s">
        <v>1620</v>
      </c>
      <c r="B132" t="s">
        <v>1816</v>
      </c>
      <c r="C132" t="str">
        <f t="shared" si="2"/>
        <v>0.130</v>
      </c>
      <c r="D132">
        <v>0.13</v>
      </c>
    </row>
    <row r="133" spans="1:4">
      <c r="A133" t="s">
        <v>1621</v>
      </c>
      <c r="B133" t="s">
        <v>1822</v>
      </c>
      <c r="C133" t="str">
        <f t="shared" si="2"/>
        <v>0.150</v>
      </c>
      <c r="D133">
        <v>0.15</v>
      </c>
    </row>
    <row r="134" spans="1:4">
      <c r="A134" t="s">
        <v>1622</v>
      </c>
      <c r="B134" t="s">
        <v>1821</v>
      </c>
      <c r="C134" t="str">
        <f t="shared" si="2"/>
        <v>0.160</v>
      </c>
      <c r="D134">
        <v>0.16</v>
      </c>
    </row>
    <row r="135" spans="1:4">
      <c r="A135" t="s">
        <v>1623</v>
      </c>
      <c r="B135" t="s">
        <v>1819</v>
      </c>
      <c r="C135" t="str">
        <f t="shared" si="2"/>
        <v>0.140</v>
      </c>
      <c r="D135">
        <v>0.14000000000000001</v>
      </c>
    </row>
    <row r="136" spans="1:4">
      <c r="A136" t="s">
        <v>1624</v>
      </c>
      <c r="B136" t="s">
        <v>1822</v>
      </c>
      <c r="C136" t="str">
        <f t="shared" si="2"/>
        <v>0.150</v>
      </c>
      <c r="D136">
        <v>0.15</v>
      </c>
    </row>
    <row r="137" spans="1:4">
      <c r="A137" t="s">
        <v>1625</v>
      </c>
      <c r="B137" t="s">
        <v>1868</v>
      </c>
      <c r="C137" t="str">
        <f t="shared" si="2"/>
        <v>0.170</v>
      </c>
      <c r="D137">
        <v>0.17</v>
      </c>
    </row>
    <row r="138" spans="1:4">
      <c r="A138" t="s">
        <v>1626</v>
      </c>
      <c r="B138" t="s">
        <v>1869</v>
      </c>
      <c r="C138" t="str">
        <f t="shared" si="2"/>
        <v>6.470</v>
      </c>
      <c r="D138">
        <v>6.47</v>
      </c>
    </row>
    <row r="139" spans="1:4">
      <c r="A139" t="s">
        <v>1627</v>
      </c>
      <c r="B139" t="s">
        <v>1870</v>
      </c>
      <c r="C139" t="str">
        <f t="shared" si="2"/>
        <v>6.350</v>
      </c>
      <c r="D139">
        <v>6.35</v>
      </c>
    </row>
    <row r="140" spans="1:4">
      <c r="A140" t="s">
        <v>1628</v>
      </c>
      <c r="B140" t="s">
        <v>1871</v>
      </c>
      <c r="C140" t="str">
        <f t="shared" si="2"/>
        <v>8.930</v>
      </c>
      <c r="D140">
        <v>8.93</v>
      </c>
    </row>
    <row r="141" spans="1:4">
      <c r="A141" t="s">
        <v>1629</v>
      </c>
      <c r="B141" t="s">
        <v>1872</v>
      </c>
      <c r="C141" t="str">
        <f t="shared" si="2"/>
        <v>10.170</v>
      </c>
      <c r="D141">
        <v>10.17</v>
      </c>
    </row>
    <row r="142" spans="1:4">
      <c r="A142" t="s">
        <v>1630</v>
      </c>
      <c r="B142" t="s">
        <v>1873</v>
      </c>
      <c r="C142" t="str">
        <f t="shared" si="2"/>
        <v>11.730</v>
      </c>
      <c r="D142">
        <v>11.73</v>
      </c>
    </row>
    <row r="143" spans="1:4">
      <c r="A143" t="s">
        <v>1631</v>
      </c>
      <c r="B143" t="s">
        <v>1874</v>
      </c>
      <c r="C143" t="str">
        <f t="shared" si="2"/>
        <v>11.350</v>
      </c>
      <c r="D143">
        <v>11.35</v>
      </c>
    </row>
    <row r="144" spans="1:4">
      <c r="A144" t="s">
        <v>1632</v>
      </c>
      <c r="B144" t="s">
        <v>1875</v>
      </c>
      <c r="C144" t="str">
        <f t="shared" si="2"/>
        <v>13.850</v>
      </c>
      <c r="D144">
        <v>13.85</v>
      </c>
    </row>
    <row r="145" spans="1:4">
      <c r="A145" t="s">
        <v>1633</v>
      </c>
      <c r="B145" t="s">
        <v>1876</v>
      </c>
      <c r="C145" t="str">
        <f t="shared" si="2"/>
        <v>11.290</v>
      </c>
      <c r="D145">
        <v>11.29</v>
      </c>
    </row>
    <row r="146" spans="1:4">
      <c r="A146" t="s">
        <v>1634</v>
      </c>
      <c r="B146" t="s">
        <v>1904</v>
      </c>
      <c r="C146" t="str">
        <f t="shared" si="2"/>
        <v>1000</v>
      </c>
      <c r="D146">
        <v>1000</v>
      </c>
    </row>
    <row r="147" spans="1:4">
      <c r="A147" t="s">
        <v>1635</v>
      </c>
      <c r="B147" t="s">
        <v>1904</v>
      </c>
      <c r="C147" t="str">
        <f t="shared" si="2"/>
        <v>1000</v>
      </c>
      <c r="D147">
        <v>1000</v>
      </c>
    </row>
    <row r="148" spans="1:4">
      <c r="A148" t="s">
        <v>1636</v>
      </c>
      <c r="B148" t="s">
        <v>1904</v>
      </c>
      <c r="C148" t="str">
        <f t="shared" si="2"/>
        <v>1000</v>
      </c>
      <c r="D148">
        <v>1000</v>
      </c>
    </row>
    <row r="149" spans="1:4">
      <c r="A149" t="s">
        <v>1637</v>
      </c>
      <c r="B149" t="s">
        <v>1904</v>
      </c>
      <c r="C149" t="str">
        <f t="shared" si="2"/>
        <v>1000</v>
      </c>
      <c r="D149">
        <v>1000</v>
      </c>
    </row>
    <row r="150" spans="1:4">
      <c r="A150" t="s">
        <v>1638</v>
      </c>
      <c r="B150" t="s">
        <v>1904</v>
      </c>
      <c r="C150" t="str">
        <f t="shared" si="2"/>
        <v>1000</v>
      </c>
      <c r="D150">
        <v>1000</v>
      </c>
    </row>
    <row r="151" spans="1:4">
      <c r="A151" t="s">
        <v>1639</v>
      </c>
      <c r="B151" t="s">
        <v>1904</v>
      </c>
      <c r="C151" t="str">
        <f t="shared" si="2"/>
        <v>1000</v>
      </c>
      <c r="D151">
        <v>1000</v>
      </c>
    </row>
    <row r="152" spans="1:4">
      <c r="A152" t="s">
        <v>1640</v>
      </c>
      <c r="B152" t="s">
        <v>1904</v>
      </c>
      <c r="C152" t="str">
        <f t="shared" si="2"/>
        <v>1000</v>
      </c>
      <c r="D152">
        <v>1000</v>
      </c>
    </row>
    <row r="153" spans="1:4">
      <c r="A153" t="s">
        <v>1641</v>
      </c>
      <c r="B153" t="s">
        <v>1904</v>
      </c>
      <c r="C153" t="str">
        <f t="shared" si="2"/>
        <v>1000</v>
      </c>
      <c r="D153">
        <v>1000</v>
      </c>
    </row>
    <row r="154" spans="1:4">
      <c r="A154" t="s">
        <v>1642</v>
      </c>
      <c r="B154" t="s">
        <v>1904</v>
      </c>
      <c r="C154" t="str">
        <f t="shared" si="2"/>
        <v>1000</v>
      </c>
      <c r="D154">
        <v>1000</v>
      </c>
    </row>
    <row r="155" spans="1:4">
      <c r="A155" t="s">
        <v>1643</v>
      </c>
      <c r="B155" t="s">
        <v>1904</v>
      </c>
      <c r="C155" t="str">
        <f t="shared" si="2"/>
        <v>1000</v>
      </c>
      <c r="D155">
        <v>1000</v>
      </c>
    </row>
    <row r="156" spans="1:4">
      <c r="A156" t="s">
        <v>1644</v>
      </c>
      <c r="B156" t="s">
        <v>1904</v>
      </c>
      <c r="C156" t="str">
        <f t="shared" si="2"/>
        <v>1000</v>
      </c>
      <c r="D156">
        <v>1000</v>
      </c>
    </row>
    <row r="157" spans="1:4">
      <c r="A157" t="s">
        <v>1645</v>
      </c>
      <c r="B157" t="s">
        <v>1904</v>
      </c>
      <c r="C157" t="str">
        <f t="shared" si="2"/>
        <v>1000</v>
      </c>
      <c r="D157">
        <v>1000</v>
      </c>
    </row>
    <row r="158" spans="1:4">
      <c r="A158" t="s">
        <v>1646</v>
      </c>
      <c r="B158" t="s">
        <v>1904</v>
      </c>
      <c r="C158" t="str">
        <f t="shared" si="2"/>
        <v>1000</v>
      </c>
      <c r="D158">
        <v>1000</v>
      </c>
    </row>
    <row r="159" spans="1:4">
      <c r="A159" t="s">
        <v>1647</v>
      </c>
      <c r="B159" t="s">
        <v>1904</v>
      </c>
      <c r="C159" t="str">
        <f t="shared" si="2"/>
        <v>1000</v>
      </c>
      <c r="D159">
        <v>1000</v>
      </c>
    </row>
    <row r="160" spans="1:4">
      <c r="A160" t="s">
        <v>1648</v>
      </c>
      <c r="B160" t="s">
        <v>1904</v>
      </c>
      <c r="C160" t="str">
        <f t="shared" si="2"/>
        <v>1000</v>
      </c>
      <c r="D160">
        <v>1000</v>
      </c>
    </row>
    <row r="161" spans="1:4">
      <c r="A161" t="s">
        <v>1649</v>
      </c>
      <c r="B161" t="s">
        <v>1904</v>
      </c>
      <c r="C161" t="str">
        <f t="shared" si="2"/>
        <v>1000</v>
      </c>
      <c r="D161">
        <v>1000</v>
      </c>
    </row>
    <row r="162" spans="1:4">
      <c r="A162" t="s">
        <v>1650</v>
      </c>
      <c r="B162" t="s">
        <v>1813</v>
      </c>
      <c r="C162" t="str">
        <f t="shared" si="2"/>
        <v>0.020</v>
      </c>
      <c r="D162">
        <v>0.02</v>
      </c>
    </row>
    <row r="163" spans="1:4">
      <c r="A163" t="s">
        <v>1651</v>
      </c>
      <c r="B163" t="s">
        <v>1813</v>
      </c>
      <c r="C163" t="str">
        <f t="shared" si="2"/>
        <v>0.020</v>
      </c>
      <c r="D163">
        <v>0.02</v>
      </c>
    </row>
    <row r="164" spans="1:4">
      <c r="A164" t="s">
        <v>1652</v>
      </c>
      <c r="B164" t="s">
        <v>1813</v>
      </c>
      <c r="C164" t="str">
        <f t="shared" si="2"/>
        <v>0.020</v>
      </c>
      <c r="D164">
        <v>0.02</v>
      </c>
    </row>
    <row r="165" spans="1:4">
      <c r="A165" t="s">
        <v>1653</v>
      </c>
      <c r="B165" t="s">
        <v>1812</v>
      </c>
      <c r="C165" t="str">
        <f t="shared" si="2"/>
        <v>0.040</v>
      </c>
      <c r="D165">
        <v>0.04</v>
      </c>
    </row>
    <row r="166" spans="1:4">
      <c r="A166" t="s">
        <v>1654</v>
      </c>
      <c r="B166" t="s">
        <v>1813</v>
      </c>
      <c r="C166" t="str">
        <f t="shared" si="2"/>
        <v>0.020</v>
      </c>
      <c r="D166">
        <v>0.02</v>
      </c>
    </row>
    <row r="167" spans="1:4">
      <c r="A167" t="s">
        <v>1655</v>
      </c>
      <c r="B167" t="s">
        <v>1813</v>
      </c>
      <c r="C167" t="str">
        <f t="shared" si="2"/>
        <v>0.020</v>
      </c>
      <c r="D167">
        <v>0.02</v>
      </c>
    </row>
    <row r="168" spans="1:4">
      <c r="A168" t="s">
        <v>1656</v>
      </c>
      <c r="B168" t="s">
        <v>1811</v>
      </c>
      <c r="C168" t="str">
        <f t="shared" si="2"/>
        <v>0.030</v>
      </c>
      <c r="D168">
        <v>0.03</v>
      </c>
    </row>
    <row r="169" spans="1:4">
      <c r="A169" t="s">
        <v>1657</v>
      </c>
      <c r="B169" t="s">
        <v>1811</v>
      </c>
      <c r="C169" t="str">
        <f t="shared" si="2"/>
        <v>0.030</v>
      </c>
      <c r="D169">
        <v>0.03</v>
      </c>
    </row>
    <row r="170" spans="1:4">
      <c r="A170" t="s">
        <v>1658</v>
      </c>
      <c r="B170" t="s">
        <v>1828</v>
      </c>
      <c r="C170" t="str">
        <f t="shared" si="2"/>
        <v>0.180</v>
      </c>
      <c r="D170">
        <v>0.18</v>
      </c>
    </row>
    <row r="171" spans="1:4">
      <c r="A171" t="s">
        <v>1659</v>
      </c>
      <c r="B171" t="s">
        <v>1820</v>
      </c>
      <c r="C171" t="str">
        <f t="shared" si="2"/>
        <v>0.120</v>
      </c>
      <c r="D171">
        <v>0.12</v>
      </c>
    </row>
    <row r="172" spans="1:4">
      <c r="A172" t="s">
        <v>1660</v>
      </c>
      <c r="B172" t="s">
        <v>1868</v>
      </c>
      <c r="C172" t="str">
        <f t="shared" si="2"/>
        <v>0.170</v>
      </c>
      <c r="D172">
        <v>0.17</v>
      </c>
    </row>
    <row r="173" spans="1:4">
      <c r="A173" t="s">
        <v>1661</v>
      </c>
      <c r="B173" t="s">
        <v>1868</v>
      </c>
      <c r="C173" t="str">
        <f t="shared" si="2"/>
        <v>0.170</v>
      </c>
      <c r="D173">
        <v>0.17</v>
      </c>
    </row>
    <row r="174" spans="1:4">
      <c r="A174" t="s">
        <v>1662</v>
      </c>
      <c r="B174" t="s">
        <v>1823</v>
      </c>
      <c r="C174" t="str">
        <f t="shared" si="2"/>
        <v>0.200</v>
      </c>
      <c r="D174">
        <v>0.2</v>
      </c>
    </row>
    <row r="175" spans="1:4">
      <c r="A175" t="s">
        <v>1663</v>
      </c>
      <c r="B175" t="s">
        <v>1828</v>
      </c>
      <c r="C175" t="str">
        <f t="shared" si="2"/>
        <v>0.180</v>
      </c>
      <c r="D175">
        <v>0.18</v>
      </c>
    </row>
    <row r="176" spans="1:4">
      <c r="A176" t="s">
        <v>1664</v>
      </c>
      <c r="B176" t="s">
        <v>1825</v>
      </c>
      <c r="C176" t="str">
        <f t="shared" si="2"/>
        <v>0.220</v>
      </c>
      <c r="D176">
        <v>0.22</v>
      </c>
    </row>
    <row r="177" spans="1:4">
      <c r="A177" t="s">
        <v>1665</v>
      </c>
      <c r="B177" t="s">
        <v>1826</v>
      </c>
      <c r="C177" t="str">
        <f t="shared" si="2"/>
        <v>0.210</v>
      </c>
      <c r="D177">
        <v>0.21</v>
      </c>
    </row>
    <row r="178" spans="1:4">
      <c r="A178" t="s">
        <v>1666</v>
      </c>
      <c r="B178" t="s">
        <v>1877</v>
      </c>
      <c r="C178" t="str">
        <f t="shared" si="2"/>
        <v>10.100</v>
      </c>
      <c r="D178">
        <v>10.1</v>
      </c>
    </row>
    <row r="179" spans="1:4">
      <c r="A179" t="s">
        <v>1667</v>
      </c>
      <c r="B179" t="s">
        <v>1878</v>
      </c>
      <c r="C179" t="str">
        <f t="shared" si="2"/>
        <v>8.220</v>
      </c>
      <c r="D179">
        <v>8.2200000000000006</v>
      </c>
    </row>
    <row r="180" spans="1:4">
      <c r="A180" t="s">
        <v>1668</v>
      </c>
      <c r="B180" t="s">
        <v>1879</v>
      </c>
      <c r="C180" t="str">
        <f t="shared" si="2"/>
        <v>13.870</v>
      </c>
      <c r="D180">
        <v>13.87</v>
      </c>
    </row>
    <row r="181" spans="1:4">
      <c r="A181" t="s">
        <v>1669</v>
      </c>
      <c r="B181" t="s">
        <v>1880</v>
      </c>
      <c r="C181" t="str">
        <f t="shared" si="2"/>
        <v>18.550</v>
      </c>
      <c r="D181">
        <v>18.55</v>
      </c>
    </row>
    <row r="182" spans="1:4">
      <c r="A182" t="s">
        <v>1670</v>
      </c>
      <c r="B182" t="s">
        <v>1881</v>
      </c>
      <c r="C182" t="str">
        <f t="shared" si="2"/>
        <v>21.420</v>
      </c>
      <c r="D182">
        <v>21.42</v>
      </c>
    </row>
    <row r="183" spans="1:4">
      <c r="A183" t="s">
        <v>1671</v>
      </c>
      <c r="B183" t="s">
        <v>1882</v>
      </c>
      <c r="C183" t="str">
        <f t="shared" si="2"/>
        <v>24.360</v>
      </c>
      <c r="D183">
        <v>24.36</v>
      </c>
    </row>
    <row r="184" spans="1:4">
      <c r="A184" t="s">
        <v>1672</v>
      </c>
      <c r="B184" t="s">
        <v>1883</v>
      </c>
      <c r="C184" t="str">
        <f t="shared" si="2"/>
        <v>25.940</v>
      </c>
      <c r="D184">
        <v>25.94</v>
      </c>
    </row>
    <row r="185" spans="1:4">
      <c r="A185" t="s">
        <v>1673</v>
      </c>
      <c r="B185" t="s">
        <v>1884</v>
      </c>
      <c r="C185" t="str">
        <f t="shared" si="2"/>
        <v>25.470</v>
      </c>
      <c r="D185">
        <v>25.47</v>
      </c>
    </row>
    <row r="186" spans="1:4">
      <c r="A186" t="s">
        <v>1674</v>
      </c>
      <c r="B186" t="s">
        <v>1904</v>
      </c>
      <c r="C186" t="str">
        <f t="shared" si="2"/>
        <v>1000</v>
      </c>
      <c r="D186">
        <v>1000</v>
      </c>
    </row>
    <row r="187" spans="1:4">
      <c r="A187" t="s">
        <v>1675</v>
      </c>
      <c r="B187" t="s">
        <v>1904</v>
      </c>
      <c r="C187" t="str">
        <f t="shared" si="2"/>
        <v>1000</v>
      </c>
      <c r="D187">
        <v>1000</v>
      </c>
    </row>
    <row r="188" spans="1:4">
      <c r="A188" t="s">
        <v>1676</v>
      </c>
      <c r="B188" t="s">
        <v>1904</v>
      </c>
      <c r="C188" t="str">
        <f t="shared" si="2"/>
        <v>1000</v>
      </c>
      <c r="D188">
        <v>1000</v>
      </c>
    </row>
    <row r="189" spans="1:4">
      <c r="A189" t="s">
        <v>1677</v>
      </c>
      <c r="B189" t="s">
        <v>1904</v>
      </c>
      <c r="C189" t="str">
        <f t="shared" si="2"/>
        <v>1000</v>
      </c>
      <c r="D189">
        <v>1000</v>
      </c>
    </row>
    <row r="190" spans="1:4">
      <c r="A190" t="s">
        <v>1678</v>
      </c>
      <c r="B190" t="s">
        <v>1904</v>
      </c>
      <c r="C190" t="str">
        <f t="shared" si="2"/>
        <v>1000</v>
      </c>
      <c r="D190">
        <v>1000</v>
      </c>
    </row>
    <row r="191" spans="1:4">
      <c r="A191" t="s">
        <v>1679</v>
      </c>
      <c r="B191" t="s">
        <v>1904</v>
      </c>
      <c r="C191" t="str">
        <f t="shared" si="2"/>
        <v>1000</v>
      </c>
      <c r="D191">
        <v>1000</v>
      </c>
    </row>
    <row r="192" spans="1:4">
      <c r="A192" t="s">
        <v>1680</v>
      </c>
      <c r="B192" t="s">
        <v>1904</v>
      </c>
      <c r="C192" t="str">
        <f t="shared" si="2"/>
        <v>1000</v>
      </c>
      <c r="D192">
        <v>1000</v>
      </c>
    </row>
    <row r="193" spans="1:4">
      <c r="A193" t="s">
        <v>1681</v>
      </c>
      <c r="B193" t="s">
        <v>1904</v>
      </c>
      <c r="C193" t="str">
        <f t="shared" si="2"/>
        <v>1000</v>
      </c>
      <c r="D193">
        <v>1000</v>
      </c>
    </row>
    <row r="194" spans="1:4">
      <c r="A194" t="s">
        <v>1682</v>
      </c>
      <c r="B194" t="s">
        <v>1904</v>
      </c>
      <c r="C194" t="str">
        <f t="shared" ref="C194:C257" si="3">LEFT(B194,LEN(B194)-1)</f>
        <v>1000</v>
      </c>
      <c r="D194">
        <v>1000</v>
      </c>
    </row>
    <row r="195" spans="1:4">
      <c r="A195" t="s">
        <v>1683</v>
      </c>
      <c r="B195" t="s">
        <v>1904</v>
      </c>
      <c r="C195" t="str">
        <f t="shared" si="3"/>
        <v>1000</v>
      </c>
      <c r="D195">
        <v>1000</v>
      </c>
    </row>
    <row r="196" spans="1:4">
      <c r="A196" t="s">
        <v>1684</v>
      </c>
      <c r="B196" t="s">
        <v>1904</v>
      </c>
      <c r="C196" t="str">
        <f t="shared" si="3"/>
        <v>1000</v>
      </c>
      <c r="D196">
        <v>1000</v>
      </c>
    </row>
    <row r="197" spans="1:4">
      <c r="A197" t="s">
        <v>1685</v>
      </c>
      <c r="B197" t="s">
        <v>1904</v>
      </c>
      <c r="C197" t="str">
        <f t="shared" si="3"/>
        <v>1000</v>
      </c>
      <c r="D197">
        <v>1000</v>
      </c>
    </row>
    <row r="198" spans="1:4">
      <c r="A198" t="s">
        <v>1686</v>
      </c>
      <c r="B198" t="s">
        <v>1904</v>
      </c>
      <c r="C198" t="str">
        <f t="shared" si="3"/>
        <v>1000</v>
      </c>
      <c r="D198">
        <v>1000</v>
      </c>
    </row>
    <row r="199" spans="1:4">
      <c r="A199" t="s">
        <v>1687</v>
      </c>
      <c r="B199" t="s">
        <v>1904</v>
      </c>
      <c r="C199" t="str">
        <f t="shared" si="3"/>
        <v>1000</v>
      </c>
      <c r="D199">
        <v>1000</v>
      </c>
    </row>
    <row r="200" spans="1:4">
      <c r="A200" t="s">
        <v>1688</v>
      </c>
      <c r="B200" t="s">
        <v>1904</v>
      </c>
      <c r="C200" t="str">
        <f t="shared" si="3"/>
        <v>1000</v>
      </c>
      <c r="D200">
        <v>1000</v>
      </c>
    </row>
    <row r="201" spans="1:4">
      <c r="A201" t="s">
        <v>1689</v>
      </c>
      <c r="B201" t="s">
        <v>1904</v>
      </c>
      <c r="C201" t="str">
        <f t="shared" si="3"/>
        <v>1000</v>
      </c>
      <c r="D201">
        <v>1000</v>
      </c>
    </row>
    <row r="202" spans="1:4">
      <c r="A202" t="s">
        <v>1690</v>
      </c>
      <c r="B202" t="s">
        <v>1813</v>
      </c>
      <c r="C202" t="str">
        <f t="shared" si="3"/>
        <v>0.020</v>
      </c>
      <c r="D202">
        <v>0.02</v>
      </c>
    </row>
    <row r="203" spans="1:4">
      <c r="A203" t="s">
        <v>1691</v>
      </c>
      <c r="B203" t="s">
        <v>1813</v>
      </c>
      <c r="C203" t="str">
        <f t="shared" si="3"/>
        <v>0.020</v>
      </c>
      <c r="D203">
        <v>0.02</v>
      </c>
    </row>
    <row r="204" spans="1:4">
      <c r="A204" t="s">
        <v>1692</v>
      </c>
      <c r="B204" t="s">
        <v>1813</v>
      </c>
      <c r="C204" t="str">
        <f t="shared" si="3"/>
        <v>0.020</v>
      </c>
      <c r="D204">
        <v>0.02</v>
      </c>
    </row>
    <row r="205" spans="1:4">
      <c r="A205" t="s">
        <v>1693</v>
      </c>
      <c r="B205" t="s">
        <v>1813</v>
      </c>
      <c r="C205" t="str">
        <f t="shared" si="3"/>
        <v>0.020</v>
      </c>
      <c r="D205">
        <v>0.02</v>
      </c>
    </row>
    <row r="206" spans="1:4">
      <c r="A206" t="s">
        <v>1694</v>
      </c>
      <c r="B206" t="s">
        <v>1813</v>
      </c>
      <c r="C206" t="str">
        <f t="shared" si="3"/>
        <v>0.020</v>
      </c>
      <c r="D206">
        <v>0.02</v>
      </c>
    </row>
    <row r="207" spans="1:4">
      <c r="A207" t="s">
        <v>1695</v>
      </c>
      <c r="B207" t="s">
        <v>1813</v>
      </c>
      <c r="C207" t="str">
        <f t="shared" si="3"/>
        <v>0.020</v>
      </c>
      <c r="D207">
        <v>0.02</v>
      </c>
    </row>
    <row r="208" spans="1:4">
      <c r="A208" t="s">
        <v>1696</v>
      </c>
      <c r="B208" t="s">
        <v>1811</v>
      </c>
      <c r="C208" t="str">
        <f t="shared" si="3"/>
        <v>0.030</v>
      </c>
      <c r="D208">
        <v>0.03</v>
      </c>
    </row>
    <row r="209" spans="1:4">
      <c r="A209" t="s">
        <v>1697</v>
      </c>
      <c r="B209" t="s">
        <v>1811</v>
      </c>
      <c r="C209" t="str">
        <f t="shared" si="3"/>
        <v>0.030</v>
      </c>
      <c r="D209">
        <v>0.03</v>
      </c>
    </row>
    <row r="210" spans="1:4">
      <c r="A210" t="s">
        <v>1698</v>
      </c>
      <c r="B210" t="s">
        <v>1819</v>
      </c>
      <c r="C210" t="str">
        <f t="shared" si="3"/>
        <v>0.140</v>
      </c>
      <c r="D210">
        <v>0.14000000000000001</v>
      </c>
    </row>
    <row r="211" spans="1:4">
      <c r="A211" t="s">
        <v>1699</v>
      </c>
      <c r="B211" t="s">
        <v>1823</v>
      </c>
      <c r="C211" t="str">
        <f t="shared" si="3"/>
        <v>0.200</v>
      </c>
      <c r="D211">
        <v>0.2</v>
      </c>
    </row>
    <row r="212" spans="1:4">
      <c r="A212" t="s">
        <v>1700</v>
      </c>
      <c r="B212" t="s">
        <v>1868</v>
      </c>
      <c r="C212" t="str">
        <f t="shared" si="3"/>
        <v>0.170</v>
      </c>
      <c r="D212">
        <v>0.17</v>
      </c>
    </row>
    <row r="213" spans="1:4">
      <c r="A213" t="s">
        <v>1701</v>
      </c>
      <c r="B213" t="s">
        <v>1821</v>
      </c>
      <c r="C213" t="str">
        <f t="shared" si="3"/>
        <v>0.160</v>
      </c>
      <c r="D213">
        <v>0.16</v>
      </c>
    </row>
    <row r="214" spans="1:4">
      <c r="A214" t="s">
        <v>1702</v>
      </c>
      <c r="B214" t="s">
        <v>1823</v>
      </c>
      <c r="C214" t="str">
        <f t="shared" si="3"/>
        <v>0.200</v>
      </c>
      <c r="D214">
        <v>0.2</v>
      </c>
    </row>
    <row r="215" spans="1:4">
      <c r="A215" t="s">
        <v>1703</v>
      </c>
      <c r="B215" t="s">
        <v>1830</v>
      </c>
      <c r="C215" t="str">
        <f t="shared" si="3"/>
        <v>0.240</v>
      </c>
      <c r="D215">
        <v>0.24</v>
      </c>
    </row>
    <row r="216" spans="1:4">
      <c r="A216" t="s">
        <v>1704</v>
      </c>
      <c r="B216" t="s">
        <v>1885</v>
      </c>
      <c r="C216" t="str">
        <f t="shared" si="3"/>
        <v>0.230</v>
      </c>
      <c r="D216">
        <v>0.23</v>
      </c>
    </row>
    <row r="217" spans="1:4">
      <c r="A217" t="s">
        <v>1705</v>
      </c>
      <c r="B217" t="s">
        <v>1830</v>
      </c>
      <c r="C217" t="str">
        <f t="shared" si="3"/>
        <v>0.240</v>
      </c>
      <c r="D217">
        <v>0.24</v>
      </c>
    </row>
    <row r="218" spans="1:4">
      <c r="A218" t="s">
        <v>1706</v>
      </c>
      <c r="B218" t="s">
        <v>1886</v>
      </c>
      <c r="C218" t="str">
        <f t="shared" si="3"/>
        <v>10.680</v>
      </c>
      <c r="D218">
        <v>10.68</v>
      </c>
    </row>
    <row r="219" spans="1:4">
      <c r="A219" t="s">
        <v>1707</v>
      </c>
      <c r="B219" t="s">
        <v>1887</v>
      </c>
      <c r="C219" t="str">
        <f t="shared" si="3"/>
        <v>9.790</v>
      </c>
      <c r="D219">
        <v>9.7899999999999991</v>
      </c>
    </row>
    <row r="220" spans="1:4">
      <c r="A220" t="s">
        <v>1708</v>
      </c>
      <c r="B220" t="s">
        <v>1888</v>
      </c>
      <c r="C220" t="str">
        <f t="shared" si="3"/>
        <v>18.040</v>
      </c>
      <c r="D220">
        <v>18.04</v>
      </c>
    </row>
    <row r="221" spans="1:4">
      <c r="A221" t="s">
        <v>1709</v>
      </c>
      <c r="B221" t="s">
        <v>1889</v>
      </c>
      <c r="C221" t="str">
        <f t="shared" si="3"/>
        <v>16.500</v>
      </c>
      <c r="D221">
        <v>16.5</v>
      </c>
    </row>
    <row r="222" spans="1:4">
      <c r="A222" t="s">
        <v>1710</v>
      </c>
      <c r="B222" t="s">
        <v>1890</v>
      </c>
      <c r="C222" t="str">
        <f t="shared" si="3"/>
        <v>20.030</v>
      </c>
      <c r="D222">
        <v>20.03</v>
      </c>
    </row>
    <row r="223" spans="1:4">
      <c r="A223" t="s">
        <v>1711</v>
      </c>
      <c r="B223" t="s">
        <v>1891</v>
      </c>
      <c r="C223" t="str">
        <f t="shared" si="3"/>
        <v>19.680</v>
      </c>
      <c r="D223">
        <v>19.68</v>
      </c>
    </row>
    <row r="224" spans="1:4">
      <c r="A224" t="s">
        <v>1712</v>
      </c>
      <c r="B224" t="s">
        <v>1892</v>
      </c>
      <c r="C224" t="str">
        <f t="shared" si="3"/>
        <v>32.720</v>
      </c>
      <c r="D224">
        <v>32.72</v>
      </c>
    </row>
    <row r="225" spans="1:4">
      <c r="A225" t="s">
        <v>1713</v>
      </c>
      <c r="B225" t="s">
        <v>1893</v>
      </c>
      <c r="C225" t="str">
        <f t="shared" si="3"/>
        <v>27.070</v>
      </c>
      <c r="D225">
        <v>27.07</v>
      </c>
    </row>
    <row r="226" spans="1:4">
      <c r="A226" t="s">
        <v>1714</v>
      </c>
      <c r="B226" t="s">
        <v>1904</v>
      </c>
      <c r="C226" t="str">
        <f t="shared" si="3"/>
        <v>1000</v>
      </c>
      <c r="D226">
        <v>1000</v>
      </c>
    </row>
    <row r="227" spans="1:4">
      <c r="A227" t="s">
        <v>1715</v>
      </c>
      <c r="B227" t="s">
        <v>1904</v>
      </c>
      <c r="C227" t="str">
        <f t="shared" si="3"/>
        <v>1000</v>
      </c>
      <c r="D227">
        <v>1000</v>
      </c>
    </row>
    <row r="228" spans="1:4">
      <c r="A228" t="s">
        <v>1716</v>
      </c>
      <c r="B228" t="s">
        <v>1904</v>
      </c>
      <c r="C228" t="str">
        <f t="shared" si="3"/>
        <v>1000</v>
      </c>
      <c r="D228">
        <v>1000</v>
      </c>
    </row>
    <row r="229" spans="1:4">
      <c r="A229" t="s">
        <v>1717</v>
      </c>
      <c r="B229" t="s">
        <v>1904</v>
      </c>
      <c r="C229" t="str">
        <f t="shared" si="3"/>
        <v>1000</v>
      </c>
      <c r="D229">
        <v>1000</v>
      </c>
    </row>
    <row r="230" spans="1:4">
      <c r="A230" t="s">
        <v>1718</v>
      </c>
      <c r="B230" t="s">
        <v>1904</v>
      </c>
      <c r="C230" t="str">
        <f t="shared" si="3"/>
        <v>1000</v>
      </c>
      <c r="D230">
        <v>1000</v>
      </c>
    </row>
    <row r="231" spans="1:4">
      <c r="A231" t="s">
        <v>1719</v>
      </c>
      <c r="B231" t="s">
        <v>1904</v>
      </c>
      <c r="C231" t="str">
        <f t="shared" si="3"/>
        <v>1000</v>
      </c>
      <c r="D231">
        <v>1000</v>
      </c>
    </row>
    <row r="232" spans="1:4">
      <c r="A232" t="s">
        <v>1720</v>
      </c>
      <c r="B232" t="s">
        <v>1904</v>
      </c>
      <c r="C232" t="str">
        <f t="shared" si="3"/>
        <v>1000</v>
      </c>
      <c r="D232">
        <v>1000</v>
      </c>
    </row>
    <row r="233" spans="1:4">
      <c r="A233" t="s">
        <v>1721</v>
      </c>
      <c r="B233" t="s">
        <v>1904</v>
      </c>
      <c r="C233" t="str">
        <f t="shared" si="3"/>
        <v>1000</v>
      </c>
      <c r="D233">
        <v>1000</v>
      </c>
    </row>
    <row r="234" spans="1:4">
      <c r="A234" t="s">
        <v>1722</v>
      </c>
      <c r="B234" t="s">
        <v>1904</v>
      </c>
      <c r="C234" t="str">
        <f t="shared" si="3"/>
        <v>1000</v>
      </c>
      <c r="D234">
        <v>1000</v>
      </c>
    </row>
    <row r="235" spans="1:4">
      <c r="A235" t="s">
        <v>1723</v>
      </c>
      <c r="B235" t="s">
        <v>1904</v>
      </c>
      <c r="C235" t="str">
        <f t="shared" si="3"/>
        <v>1000</v>
      </c>
      <c r="D235">
        <v>1000</v>
      </c>
    </row>
    <row r="236" spans="1:4">
      <c r="A236" t="s">
        <v>1724</v>
      </c>
      <c r="B236" t="s">
        <v>1904</v>
      </c>
      <c r="C236" t="str">
        <f t="shared" si="3"/>
        <v>1000</v>
      </c>
      <c r="D236">
        <v>1000</v>
      </c>
    </row>
    <row r="237" spans="1:4">
      <c r="A237" t="s">
        <v>1725</v>
      </c>
      <c r="B237" t="s">
        <v>1904</v>
      </c>
      <c r="C237" t="str">
        <f t="shared" si="3"/>
        <v>1000</v>
      </c>
      <c r="D237">
        <v>1000</v>
      </c>
    </row>
    <row r="238" spans="1:4">
      <c r="A238" t="s">
        <v>1726</v>
      </c>
      <c r="B238" t="s">
        <v>1904</v>
      </c>
      <c r="C238" t="str">
        <f t="shared" si="3"/>
        <v>1000</v>
      </c>
      <c r="D238">
        <v>1000</v>
      </c>
    </row>
    <row r="239" spans="1:4">
      <c r="A239" t="s">
        <v>1727</v>
      </c>
      <c r="B239" t="s">
        <v>1904</v>
      </c>
      <c r="C239" t="str">
        <f t="shared" si="3"/>
        <v>1000</v>
      </c>
      <c r="D239">
        <v>1000</v>
      </c>
    </row>
    <row r="240" spans="1:4">
      <c r="A240" t="s">
        <v>1728</v>
      </c>
      <c r="B240" t="s">
        <v>1904</v>
      </c>
      <c r="C240" t="str">
        <f t="shared" si="3"/>
        <v>1000</v>
      </c>
      <c r="D240">
        <v>1000</v>
      </c>
    </row>
    <row r="241" spans="1:4">
      <c r="A241" t="s">
        <v>1729</v>
      </c>
      <c r="B241" t="s">
        <v>1904</v>
      </c>
      <c r="C241" t="str">
        <f t="shared" si="3"/>
        <v>1000</v>
      </c>
      <c r="D241">
        <v>1000</v>
      </c>
    </row>
    <row r="242" spans="1:4">
      <c r="A242" t="s">
        <v>1730</v>
      </c>
      <c r="B242" t="s">
        <v>1835</v>
      </c>
      <c r="C242" t="str">
        <f t="shared" si="3"/>
        <v>0.010</v>
      </c>
      <c r="D242">
        <v>0.01</v>
      </c>
    </row>
    <row r="243" spans="1:4">
      <c r="A243" t="s">
        <v>1731</v>
      </c>
      <c r="B243" t="s">
        <v>1835</v>
      </c>
      <c r="C243" t="str">
        <f t="shared" si="3"/>
        <v>0.010</v>
      </c>
      <c r="D243">
        <v>0.01</v>
      </c>
    </row>
    <row r="244" spans="1:4">
      <c r="A244" t="s">
        <v>1732</v>
      </c>
      <c r="B244" t="s">
        <v>1835</v>
      </c>
      <c r="C244" t="str">
        <f t="shared" si="3"/>
        <v>0.010</v>
      </c>
      <c r="D244">
        <v>0.01</v>
      </c>
    </row>
    <row r="245" spans="1:4">
      <c r="A245" t="s">
        <v>1733</v>
      </c>
      <c r="B245" t="s">
        <v>1835</v>
      </c>
      <c r="C245" t="str">
        <f t="shared" si="3"/>
        <v>0.010</v>
      </c>
      <c r="D245">
        <v>0.01</v>
      </c>
    </row>
    <row r="246" spans="1:4">
      <c r="A246" t="s">
        <v>1734</v>
      </c>
      <c r="B246" t="s">
        <v>1835</v>
      </c>
      <c r="C246" t="str">
        <f t="shared" si="3"/>
        <v>0.010</v>
      </c>
      <c r="D246">
        <v>0.01</v>
      </c>
    </row>
    <row r="247" spans="1:4">
      <c r="A247" t="s">
        <v>1735</v>
      </c>
      <c r="B247" t="s">
        <v>1835</v>
      </c>
      <c r="C247" t="str">
        <f t="shared" si="3"/>
        <v>0.010</v>
      </c>
      <c r="D247">
        <v>0.01</v>
      </c>
    </row>
    <row r="248" spans="1:4">
      <c r="A248" t="s">
        <v>1736</v>
      </c>
      <c r="B248" t="s">
        <v>1835</v>
      </c>
      <c r="C248" t="str">
        <f t="shared" si="3"/>
        <v>0.010</v>
      </c>
      <c r="D248">
        <v>0.01</v>
      </c>
    </row>
    <row r="249" spans="1:4">
      <c r="A249" t="s">
        <v>1737</v>
      </c>
      <c r="B249" t="s">
        <v>1835</v>
      </c>
      <c r="C249" t="str">
        <f t="shared" si="3"/>
        <v>0.010</v>
      </c>
      <c r="D249">
        <v>0.01</v>
      </c>
    </row>
    <row r="250" spans="1:4">
      <c r="A250" t="s">
        <v>1738</v>
      </c>
      <c r="B250" t="s">
        <v>1821</v>
      </c>
      <c r="C250" t="str">
        <f t="shared" si="3"/>
        <v>0.160</v>
      </c>
      <c r="D250">
        <v>0.16</v>
      </c>
    </row>
    <row r="251" spans="1:4">
      <c r="A251" t="s">
        <v>1739</v>
      </c>
      <c r="B251" t="s">
        <v>1816</v>
      </c>
      <c r="C251" t="str">
        <f t="shared" si="3"/>
        <v>0.130</v>
      </c>
      <c r="D251">
        <v>0.13</v>
      </c>
    </row>
    <row r="252" spans="1:4">
      <c r="A252" t="s">
        <v>1740</v>
      </c>
      <c r="B252" t="s">
        <v>1828</v>
      </c>
      <c r="C252" t="str">
        <f t="shared" si="3"/>
        <v>0.180</v>
      </c>
      <c r="D252">
        <v>0.18</v>
      </c>
    </row>
    <row r="253" spans="1:4">
      <c r="A253" t="s">
        <v>1741</v>
      </c>
      <c r="B253" t="s">
        <v>1822</v>
      </c>
      <c r="C253" t="str">
        <f t="shared" si="3"/>
        <v>0.150</v>
      </c>
      <c r="D253">
        <v>0.15</v>
      </c>
    </row>
    <row r="254" spans="1:4">
      <c r="A254" t="s">
        <v>1742</v>
      </c>
      <c r="B254" t="s">
        <v>1823</v>
      </c>
      <c r="C254" t="str">
        <f t="shared" si="3"/>
        <v>0.200</v>
      </c>
      <c r="D254">
        <v>0.2</v>
      </c>
    </row>
    <row r="255" spans="1:4">
      <c r="A255" t="s">
        <v>1743</v>
      </c>
      <c r="B255" t="s">
        <v>1827</v>
      </c>
      <c r="C255" t="str">
        <f t="shared" si="3"/>
        <v>0.190</v>
      </c>
      <c r="D255">
        <v>0.19</v>
      </c>
    </row>
    <row r="256" spans="1:4">
      <c r="A256" t="s">
        <v>1744</v>
      </c>
      <c r="B256" t="s">
        <v>1885</v>
      </c>
      <c r="C256" t="str">
        <f t="shared" si="3"/>
        <v>0.230</v>
      </c>
      <c r="D256">
        <v>0.23</v>
      </c>
    </row>
    <row r="257" spans="1:4">
      <c r="A257" t="s">
        <v>1745</v>
      </c>
      <c r="B257" t="s">
        <v>1894</v>
      </c>
      <c r="C257" t="str">
        <f t="shared" si="3"/>
        <v>0.250</v>
      </c>
      <c r="D257">
        <v>0.25</v>
      </c>
    </row>
    <row r="258" spans="1:4">
      <c r="A258" t="s">
        <v>1746</v>
      </c>
      <c r="B258" t="s">
        <v>1895</v>
      </c>
      <c r="C258" t="str">
        <f t="shared" ref="C258:C321" si="4">LEFT(B258,LEN(B258)-1)</f>
        <v>8.940</v>
      </c>
      <c r="D258">
        <v>8.94</v>
      </c>
    </row>
    <row r="259" spans="1:4">
      <c r="A259" t="s">
        <v>1747</v>
      </c>
      <c r="B259" t="s">
        <v>1896</v>
      </c>
      <c r="C259" t="str">
        <f t="shared" si="4"/>
        <v>9.190</v>
      </c>
      <c r="D259">
        <v>9.19</v>
      </c>
    </row>
    <row r="260" spans="1:4">
      <c r="A260" t="s">
        <v>1748</v>
      </c>
      <c r="B260" t="s">
        <v>1897</v>
      </c>
      <c r="C260" t="str">
        <f t="shared" si="4"/>
        <v>14.120</v>
      </c>
      <c r="D260">
        <v>14.12</v>
      </c>
    </row>
    <row r="261" spans="1:4">
      <c r="A261" t="s">
        <v>1749</v>
      </c>
      <c r="B261" t="s">
        <v>1898</v>
      </c>
      <c r="C261" t="str">
        <f t="shared" si="4"/>
        <v>12.410</v>
      </c>
      <c r="D261">
        <v>12.41</v>
      </c>
    </row>
    <row r="262" spans="1:4">
      <c r="A262" t="s">
        <v>1750</v>
      </c>
      <c r="B262" t="s">
        <v>1899</v>
      </c>
      <c r="C262" t="str">
        <f t="shared" si="4"/>
        <v>16.060</v>
      </c>
      <c r="D262">
        <v>16.059999999999999</v>
      </c>
    </row>
    <row r="263" spans="1:4">
      <c r="A263" t="s">
        <v>1751</v>
      </c>
      <c r="B263" t="s">
        <v>1900</v>
      </c>
      <c r="C263" t="str">
        <f t="shared" si="4"/>
        <v>15.940</v>
      </c>
      <c r="D263">
        <v>15.94</v>
      </c>
    </row>
    <row r="264" spans="1:4">
      <c r="A264" t="s">
        <v>1752</v>
      </c>
      <c r="B264" t="s">
        <v>1901</v>
      </c>
      <c r="C264" t="str">
        <f t="shared" si="4"/>
        <v>21.520</v>
      </c>
      <c r="D264">
        <v>21.52</v>
      </c>
    </row>
    <row r="265" spans="1:4">
      <c r="A265" t="s">
        <v>1753</v>
      </c>
      <c r="B265" t="s">
        <v>1902</v>
      </c>
      <c r="C265" t="str">
        <f t="shared" si="4"/>
        <v>23.380</v>
      </c>
      <c r="D265">
        <v>23.38</v>
      </c>
    </row>
    <row r="266" spans="1:4">
      <c r="A266" t="s">
        <v>1754</v>
      </c>
      <c r="B266" t="s">
        <v>1904</v>
      </c>
      <c r="C266" t="str">
        <f t="shared" si="4"/>
        <v>1000</v>
      </c>
      <c r="D266">
        <v>1000</v>
      </c>
    </row>
    <row r="267" spans="1:4">
      <c r="A267" t="s">
        <v>1755</v>
      </c>
      <c r="B267" t="s">
        <v>1904</v>
      </c>
      <c r="C267" t="str">
        <f t="shared" si="4"/>
        <v>1000</v>
      </c>
      <c r="D267">
        <v>1000</v>
      </c>
    </row>
    <row r="268" spans="1:4">
      <c r="A268" t="s">
        <v>1756</v>
      </c>
      <c r="B268" t="s">
        <v>1904</v>
      </c>
      <c r="C268" t="str">
        <f t="shared" si="4"/>
        <v>1000</v>
      </c>
      <c r="D268">
        <v>1000</v>
      </c>
    </row>
    <row r="269" spans="1:4">
      <c r="A269" t="s">
        <v>1757</v>
      </c>
      <c r="B269" t="s">
        <v>1904</v>
      </c>
      <c r="C269" t="str">
        <f t="shared" si="4"/>
        <v>1000</v>
      </c>
      <c r="D269">
        <v>1000</v>
      </c>
    </row>
    <row r="270" spans="1:4">
      <c r="A270" t="s">
        <v>1758</v>
      </c>
      <c r="B270" t="s">
        <v>1904</v>
      </c>
      <c r="C270" t="str">
        <f t="shared" si="4"/>
        <v>1000</v>
      </c>
      <c r="D270">
        <v>1000</v>
      </c>
    </row>
    <row r="271" spans="1:4">
      <c r="A271" t="s">
        <v>1759</v>
      </c>
      <c r="B271" t="s">
        <v>1904</v>
      </c>
      <c r="C271" t="str">
        <f t="shared" si="4"/>
        <v>1000</v>
      </c>
      <c r="D271">
        <v>1000</v>
      </c>
    </row>
    <row r="272" spans="1:4">
      <c r="A272" t="s">
        <v>1760</v>
      </c>
      <c r="B272" t="s">
        <v>1904</v>
      </c>
      <c r="C272" t="str">
        <f t="shared" si="4"/>
        <v>1000</v>
      </c>
      <c r="D272">
        <v>1000</v>
      </c>
    </row>
    <row r="273" spans="1:4">
      <c r="A273" t="s">
        <v>1761</v>
      </c>
      <c r="B273" t="s">
        <v>1904</v>
      </c>
      <c r="C273" t="str">
        <f t="shared" si="4"/>
        <v>1000</v>
      </c>
      <c r="D273">
        <v>1000</v>
      </c>
    </row>
    <row r="274" spans="1:4">
      <c r="A274" t="s">
        <v>1762</v>
      </c>
      <c r="B274" t="s">
        <v>1904</v>
      </c>
      <c r="C274" t="str">
        <f t="shared" si="4"/>
        <v>1000</v>
      </c>
      <c r="D274">
        <v>1000</v>
      </c>
    </row>
    <row r="275" spans="1:4">
      <c r="A275" t="s">
        <v>1763</v>
      </c>
      <c r="B275" t="s">
        <v>1904</v>
      </c>
      <c r="C275" t="str">
        <f t="shared" si="4"/>
        <v>1000</v>
      </c>
      <c r="D275">
        <v>1000</v>
      </c>
    </row>
    <row r="276" spans="1:4">
      <c r="A276" t="s">
        <v>1764</v>
      </c>
      <c r="B276" t="s">
        <v>1904</v>
      </c>
      <c r="C276" t="str">
        <f t="shared" si="4"/>
        <v>1000</v>
      </c>
      <c r="D276">
        <v>1000</v>
      </c>
    </row>
    <row r="277" spans="1:4">
      <c r="A277" t="s">
        <v>1765</v>
      </c>
      <c r="B277" t="s">
        <v>1904</v>
      </c>
      <c r="C277" t="str">
        <f t="shared" si="4"/>
        <v>1000</v>
      </c>
      <c r="D277">
        <v>1000</v>
      </c>
    </row>
    <row r="278" spans="1:4">
      <c r="A278" t="s">
        <v>1766</v>
      </c>
      <c r="B278" t="s">
        <v>1904</v>
      </c>
      <c r="C278" t="str">
        <f t="shared" si="4"/>
        <v>1000</v>
      </c>
      <c r="D278">
        <v>1000</v>
      </c>
    </row>
    <row r="279" spans="1:4">
      <c r="A279" t="s">
        <v>1767</v>
      </c>
      <c r="B279" t="s">
        <v>1904</v>
      </c>
      <c r="C279" t="str">
        <f t="shared" si="4"/>
        <v>1000</v>
      </c>
      <c r="D279">
        <v>1000</v>
      </c>
    </row>
    <row r="280" spans="1:4">
      <c r="A280" t="s">
        <v>1768</v>
      </c>
      <c r="B280" t="s">
        <v>1904</v>
      </c>
      <c r="C280" t="str">
        <f t="shared" si="4"/>
        <v>1000</v>
      </c>
      <c r="D280">
        <v>1000</v>
      </c>
    </row>
    <row r="281" spans="1:4">
      <c r="A281" t="s">
        <v>1769</v>
      </c>
      <c r="B281" t="s">
        <v>1904</v>
      </c>
      <c r="C281" t="str">
        <f t="shared" si="4"/>
        <v>1000</v>
      </c>
      <c r="D281">
        <v>1000</v>
      </c>
    </row>
    <row r="282" spans="1:4">
      <c r="D282">
        <f>SUM(D2:D281)</f>
        <v>74640.08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7"/>
  <sheetViews>
    <sheetView topLeftCell="B274" zoomScaleNormal="100" workbookViewId="0">
      <selection activeCell="C291" sqref="C291"/>
    </sheetView>
  </sheetViews>
  <sheetFormatPr defaultRowHeight="17"/>
  <cols>
    <col min="1" max="1" width="23.453125" bestFit="1" customWidth="1"/>
    <col min="2" max="2" width="23.453125" customWidth="1"/>
    <col min="3" max="3" width="26.81640625" bestFit="1" customWidth="1"/>
    <col min="4" max="4" width="14.90625" bestFit="1" customWidth="1"/>
    <col min="5" max="5" width="14.54296875" bestFit="1" customWidth="1"/>
    <col min="6" max="6" width="15.26953125" bestFit="1" customWidth="1"/>
    <col min="7" max="7" width="17" bestFit="1" customWidth="1"/>
    <col min="8" max="8" width="15.54296875" bestFit="1" customWidth="1"/>
    <col min="9" max="9" width="11.08984375" bestFit="1" customWidth="1"/>
  </cols>
  <sheetData>
    <row r="1" spans="1:9">
      <c r="A1" t="s">
        <v>1515</v>
      </c>
      <c r="C1" t="s">
        <v>1516</v>
      </c>
      <c r="D1" t="s">
        <v>1523</v>
      </c>
      <c r="E1" t="s">
        <v>1518</v>
      </c>
      <c r="F1" t="s">
        <v>1775</v>
      </c>
      <c r="G1" t="s">
        <v>1776</v>
      </c>
    </row>
    <row r="2" spans="1:9">
      <c r="C2" t="s">
        <v>1525</v>
      </c>
      <c r="D2" t="s">
        <v>1526</v>
      </c>
      <c r="E2" t="s">
        <v>1527</v>
      </c>
      <c r="F2" t="s">
        <v>1778</v>
      </c>
      <c r="G2" t="s">
        <v>1779</v>
      </c>
      <c r="H2" t="s">
        <v>1780</v>
      </c>
      <c r="I2" t="s">
        <v>1528</v>
      </c>
    </row>
    <row r="3" spans="1:9">
      <c r="A3">
        <v>1</v>
      </c>
      <c r="B3" s="3">
        <v>0</v>
      </c>
      <c r="C3" t="s">
        <v>58</v>
      </c>
      <c r="D3" s="3">
        <v>0.7481584</v>
      </c>
      <c r="E3">
        <v>0</v>
      </c>
      <c r="F3">
        <v>0</v>
      </c>
      <c r="G3">
        <v>0</v>
      </c>
      <c r="H3">
        <v>0</v>
      </c>
      <c r="I3">
        <v>0.01</v>
      </c>
    </row>
    <row r="4" spans="1:9">
      <c r="A4">
        <v>2</v>
      </c>
      <c r="B4" s="3">
        <v>0</v>
      </c>
      <c r="C4" t="s">
        <v>60</v>
      </c>
      <c r="D4" s="3">
        <v>0.3043826</v>
      </c>
      <c r="E4">
        <v>0</v>
      </c>
      <c r="F4">
        <v>0</v>
      </c>
      <c r="G4">
        <v>0</v>
      </c>
      <c r="H4">
        <v>0</v>
      </c>
      <c r="I4">
        <v>0.01</v>
      </c>
    </row>
    <row r="5" spans="1:9">
      <c r="A5">
        <v>3</v>
      </c>
      <c r="B5" s="3">
        <v>0</v>
      </c>
      <c r="C5" t="s">
        <v>63</v>
      </c>
      <c r="D5" s="3">
        <v>0.15752959999999999</v>
      </c>
      <c r="E5">
        <v>0</v>
      </c>
      <c r="F5">
        <v>0</v>
      </c>
      <c r="G5">
        <v>0</v>
      </c>
      <c r="H5">
        <v>0</v>
      </c>
      <c r="I5">
        <v>0.01</v>
      </c>
    </row>
    <row r="6" spans="1:9">
      <c r="A6">
        <v>4</v>
      </c>
      <c r="B6" s="3">
        <v>0</v>
      </c>
      <c r="C6" t="s">
        <v>65</v>
      </c>
      <c r="D6" s="3">
        <v>3.4231419999999999E-2</v>
      </c>
      <c r="E6">
        <v>0</v>
      </c>
      <c r="F6">
        <v>0</v>
      </c>
      <c r="G6">
        <v>0</v>
      </c>
      <c r="H6">
        <v>0</v>
      </c>
      <c r="I6">
        <v>0</v>
      </c>
    </row>
    <row r="7" spans="1:9">
      <c r="A7">
        <v>5</v>
      </c>
      <c r="B7" s="3">
        <v>0</v>
      </c>
      <c r="C7" t="s">
        <v>68</v>
      </c>
      <c r="D7" s="3">
        <v>5.4335649999999999E-2</v>
      </c>
      <c r="E7">
        <v>0</v>
      </c>
      <c r="F7">
        <v>0</v>
      </c>
      <c r="G7">
        <v>0</v>
      </c>
      <c r="H7">
        <v>0</v>
      </c>
      <c r="I7">
        <v>0</v>
      </c>
    </row>
    <row r="8" spans="1:9">
      <c r="A8">
        <v>6</v>
      </c>
      <c r="B8" s="3">
        <v>0</v>
      </c>
      <c r="C8" t="s">
        <v>70</v>
      </c>
      <c r="D8" s="3">
        <v>0</v>
      </c>
      <c r="E8">
        <v>0</v>
      </c>
      <c r="F8">
        <v>0</v>
      </c>
      <c r="G8">
        <v>0</v>
      </c>
      <c r="H8">
        <v>0</v>
      </c>
      <c r="I8">
        <v>0</v>
      </c>
    </row>
    <row r="9" spans="1:9">
      <c r="A9">
        <v>7</v>
      </c>
      <c r="B9" s="3">
        <v>0</v>
      </c>
      <c r="C9" t="s">
        <v>73</v>
      </c>
      <c r="D9" s="3">
        <v>0</v>
      </c>
      <c r="E9">
        <v>0</v>
      </c>
      <c r="F9">
        <v>0</v>
      </c>
      <c r="G9">
        <v>0</v>
      </c>
      <c r="H9">
        <v>0</v>
      </c>
      <c r="I9">
        <v>0</v>
      </c>
    </row>
    <row r="10" spans="1:9">
      <c r="A10">
        <v>8</v>
      </c>
      <c r="B10" s="3">
        <v>0</v>
      </c>
      <c r="C10" t="s">
        <v>75</v>
      </c>
      <c r="D10" s="3">
        <v>0</v>
      </c>
      <c r="E10">
        <v>0</v>
      </c>
      <c r="F10">
        <v>0</v>
      </c>
      <c r="G10">
        <v>0</v>
      </c>
      <c r="H10">
        <v>0</v>
      </c>
      <c r="I10">
        <v>0</v>
      </c>
    </row>
    <row r="11" spans="1:9">
      <c r="A11">
        <v>9</v>
      </c>
      <c r="B11" s="3">
        <v>0</v>
      </c>
      <c r="C11" t="s">
        <v>78</v>
      </c>
      <c r="D11" s="3">
        <v>0</v>
      </c>
      <c r="E11">
        <v>0</v>
      </c>
      <c r="F11">
        <v>0</v>
      </c>
      <c r="G11">
        <v>0</v>
      </c>
      <c r="H11">
        <v>0</v>
      </c>
      <c r="I11">
        <v>0</v>
      </c>
    </row>
    <row r="12" spans="1:9">
      <c r="A12">
        <v>10</v>
      </c>
      <c r="B12" s="3">
        <v>0</v>
      </c>
      <c r="C12" t="s">
        <v>80</v>
      </c>
      <c r="D12" s="3">
        <v>0</v>
      </c>
      <c r="E12">
        <v>0</v>
      </c>
      <c r="F12">
        <v>0</v>
      </c>
      <c r="G12">
        <v>0</v>
      </c>
      <c r="H12">
        <v>0</v>
      </c>
      <c r="I12">
        <v>0</v>
      </c>
    </row>
    <row r="13" spans="1:9">
      <c r="A13">
        <v>11</v>
      </c>
      <c r="B13" s="3">
        <v>0</v>
      </c>
      <c r="C13" t="s">
        <v>83</v>
      </c>
      <c r="D13" s="3">
        <v>8.9736579999999996E-2</v>
      </c>
      <c r="E13">
        <v>0.01</v>
      </c>
      <c r="F13">
        <v>0</v>
      </c>
      <c r="G13">
        <v>0.01</v>
      </c>
      <c r="H13">
        <v>0</v>
      </c>
      <c r="I13">
        <v>0.01</v>
      </c>
    </row>
    <row r="14" spans="1:9">
      <c r="A14">
        <v>12</v>
      </c>
      <c r="B14" s="3">
        <v>0</v>
      </c>
      <c r="C14" t="s">
        <v>85</v>
      </c>
      <c r="D14" s="3">
        <v>6.9309830000000003E-2</v>
      </c>
      <c r="E14">
        <v>0.02</v>
      </c>
      <c r="F14">
        <v>0</v>
      </c>
      <c r="G14">
        <v>0.02</v>
      </c>
      <c r="H14">
        <v>0</v>
      </c>
      <c r="I14">
        <v>0.02</v>
      </c>
    </row>
    <row r="15" spans="1:9">
      <c r="A15">
        <v>13</v>
      </c>
      <c r="B15" s="3">
        <v>0</v>
      </c>
      <c r="C15" t="s">
        <v>88</v>
      </c>
      <c r="D15" s="3">
        <v>8.1939700000000001E-3</v>
      </c>
      <c r="E15">
        <v>0.01</v>
      </c>
      <c r="F15">
        <v>0</v>
      </c>
      <c r="G15">
        <v>0.01</v>
      </c>
      <c r="H15">
        <v>0</v>
      </c>
      <c r="I15">
        <v>0.02</v>
      </c>
    </row>
    <row r="16" spans="1:9">
      <c r="A16">
        <v>14</v>
      </c>
      <c r="B16" s="3">
        <v>4.7683719999999998E-7</v>
      </c>
      <c r="C16" t="s">
        <v>90</v>
      </c>
      <c r="D16" s="3">
        <v>1.300633E-2</v>
      </c>
      <c r="E16">
        <v>0.02</v>
      </c>
      <c r="F16">
        <v>0</v>
      </c>
      <c r="G16">
        <v>0.01</v>
      </c>
      <c r="H16">
        <v>0</v>
      </c>
      <c r="I16">
        <v>0.02</v>
      </c>
    </row>
    <row r="17" spans="1:9">
      <c r="A17">
        <v>15</v>
      </c>
      <c r="B17" s="3">
        <v>2.2828579999999999E-5</v>
      </c>
      <c r="C17" t="s">
        <v>93</v>
      </c>
      <c r="D17" s="3">
        <v>0</v>
      </c>
      <c r="E17">
        <v>0</v>
      </c>
      <c r="F17">
        <v>0</v>
      </c>
      <c r="G17">
        <v>0</v>
      </c>
      <c r="H17">
        <v>0</v>
      </c>
      <c r="I17">
        <v>0</v>
      </c>
    </row>
    <row r="18" spans="1:9">
      <c r="A18">
        <v>16</v>
      </c>
      <c r="B18" s="3">
        <v>4.62532E-5</v>
      </c>
      <c r="C18" t="s">
        <v>95</v>
      </c>
      <c r="D18" s="3">
        <v>2.1565790000000001E-2</v>
      </c>
      <c r="E18">
        <v>0</v>
      </c>
      <c r="F18">
        <v>0</v>
      </c>
      <c r="G18">
        <v>0</v>
      </c>
      <c r="H18">
        <v>0</v>
      </c>
      <c r="I18">
        <v>0</v>
      </c>
    </row>
    <row r="19" spans="1:9">
      <c r="A19">
        <v>17</v>
      </c>
      <c r="B19" s="3">
        <v>7.1763989999999999E-5</v>
      </c>
      <c r="C19" t="s">
        <v>98</v>
      </c>
      <c r="D19" s="3">
        <v>1.084208E-4</v>
      </c>
      <c r="E19">
        <v>0.01</v>
      </c>
      <c r="F19">
        <v>0</v>
      </c>
      <c r="G19">
        <v>0.01</v>
      </c>
      <c r="H19">
        <v>0</v>
      </c>
      <c r="I19">
        <v>0.01</v>
      </c>
    </row>
    <row r="20" spans="1:9">
      <c r="A20">
        <v>18</v>
      </c>
      <c r="B20" s="3">
        <v>1.084208E-4</v>
      </c>
      <c r="C20" t="s">
        <v>100</v>
      </c>
      <c r="D20" s="3">
        <v>6.2203409999999997E-4</v>
      </c>
      <c r="E20">
        <v>0.01</v>
      </c>
      <c r="F20">
        <v>0</v>
      </c>
      <c r="G20">
        <v>0.01</v>
      </c>
      <c r="H20">
        <v>0</v>
      </c>
      <c r="I20">
        <v>0.02</v>
      </c>
    </row>
    <row r="21" spans="1:9">
      <c r="A21">
        <v>19</v>
      </c>
      <c r="B21" s="3">
        <v>1.2499089999999999E-4</v>
      </c>
      <c r="C21" t="s">
        <v>103</v>
      </c>
      <c r="D21" s="3">
        <v>0</v>
      </c>
      <c r="E21">
        <v>0</v>
      </c>
      <c r="F21">
        <v>0</v>
      </c>
      <c r="G21">
        <v>0</v>
      </c>
      <c r="H21">
        <v>0</v>
      </c>
      <c r="I21">
        <v>0</v>
      </c>
    </row>
    <row r="22" spans="1:9">
      <c r="A22">
        <v>20</v>
      </c>
      <c r="B22" s="3">
        <v>1.600385E-4</v>
      </c>
      <c r="C22" t="s">
        <v>105</v>
      </c>
      <c r="D22" s="3">
        <v>0</v>
      </c>
      <c r="E22">
        <v>0</v>
      </c>
      <c r="F22">
        <v>0</v>
      </c>
      <c r="G22">
        <v>0</v>
      </c>
      <c r="H22">
        <v>0</v>
      </c>
      <c r="I22">
        <v>0</v>
      </c>
    </row>
    <row r="23" spans="1:9">
      <c r="A23">
        <v>21</v>
      </c>
      <c r="B23" s="3">
        <v>1.732111E-4</v>
      </c>
      <c r="C23" t="s">
        <v>108</v>
      </c>
      <c r="D23" s="3">
        <v>5.4077920000000002E-2</v>
      </c>
      <c r="E23">
        <v>0.04</v>
      </c>
      <c r="F23">
        <v>0.01</v>
      </c>
      <c r="G23">
        <v>0.03</v>
      </c>
      <c r="H23">
        <v>0.01</v>
      </c>
      <c r="I23">
        <v>0.05</v>
      </c>
    </row>
    <row r="24" spans="1:9">
      <c r="A24">
        <v>22</v>
      </c>
      <c r="B24" s="3">
        <v>2.0158289999999999E-4</v>
      </c>
      <c r="C24" t="s">
        <v>110</v>
      </c>
      <c r="D24" s="3">
        <v>3.4826759999999998E-2</v>
      </c>
      <c r="E24">
        <v>0.03</v>
      </c>
      <c r="F24">
        <v>0</v>
      </c>
      <c r="G24">
        <v>0.02</v>
      </c>
      <c r="H24">
        <v>0</v>
      </c>
      <c r="I24">
        <v>0.03</v>
      </c>
    </row>
    <row r="25" spans="1:9">
      <c r="A25">
        <v>23</v>
      </c>
      <c r="B25" s="3">
        <v>2.5713439999999998E-4</v>
      </c>
      <c r="C25" t="s">
        <v>113</v>
      </c>
      <c r="D25" s="3">
        <v>5.5916309999999997E-3</v>
      </c>
      <c r="E25">
        <v>0.03</v>
      </c>
      <c r="F25">
        <v>0</v>
      </c>
      <c r="G25">
        <v>0.02</v>
      </c>
      <c r="H25">
        <v>0.01</v>
      </c>
      <c r="I25">
        <v>0.03</v>
      </c>
    </row>
    <row r="26" spans="1:9">
      <c r="A26">
        <v>24</v>
      </c>
      <c r="B26" s="3">
        <v>2.7239320000000002E-4</v>
      </c>
      <c r="C26" t="s">
        <v>115</v>
      </c>
      <c r="D26" s="3">
        <v>8.0055000000000005E-3</v>
      </c>
      <c r="E26">
        <v>7.0000000000000007E-2</v>
      </c>
      <c r="F26">
        <v>0.01</v>
      </c>
      <c r="G26">
        <v>0.04</v>
      </c>
      <c r="H26">
        <v>0.01</v>
      </c>
      <c r="I26">
        <v>7.0000000000000007E-2</v>
      </c>
    </row>
    <row r="27" spans="1:9">
      <c r="A27">
        <v>25</v>
      </c>
      <c r="B27" s="3">
        <v>4.9138070000000005E-4</v>
      </c>
      <c r="C27" t="s">
        <v>118</v>
      </c>
      <c r="D27" s="3">
        <v>1.732111E-4</v>
      </c>
      <c r="E27">
        <v>2.06</v>
      </c>
      <c r="F27">
        <v>0.28999999999999998</v>
      </c>
      <c r="G27">
        <v>1.06</v>
      </c>
      <c r="H27">
        <v>0.71</v>
      </c>
      <c r="I27">
        <v>2.11</v>
      </c>
    </row>
    <row r="28" spans="1:9">
      <c r="A28">
        <v>26</v>
      </c>
      <c r="B28" s="3">
        <v>6.2203409999999997E-4</v>
      </c>
      <c r="C28" t="s">
        <v>120</v>
      </c>
      <c r="D28" s="3">
        <v>1.124084E-3</v>
      </c>
      <c r="E28">
        <v>0.85</v>
      </c>
      <c r="F28">
        <v>0.14000000000000001</v>
      </c>
      <c r="G28">
        <v>0.51</v>
      </c>
      <c r="H28">
        <v>0.19</v>
      </c>
      <c r="I28">
        <v>0.87</v>
      </c>
    </row>
    <row r="29" spans="1:9">
      <c r="A29">
        <v>27</v>
      </c>
      <c r="B29" s="3">
        <v>6.5064430000000002E-4</v>
      </c>
      <c r="C29" t="s">
        <v>123</v>
      </c>
      <c r="D29" s="3">
        <v>5.8285950000000003E-2</v>
      </c>
      <c r="E29">
        <v>0</v>
      </c>
      <c r="F29">
        <v>0</v>
      </c>
      <c r="G29">
        <v>0</v>
      </c>
      <c r="H29">
        <v>0</v>
      </c>
      <c r="I29">
        <v>0</v>
      </c>
    </row>
    <row r="30" spans="1:9">
      <c r="A30">
        <v>28</v>
      </c>
      <c r="B30" s="3">
        <v>1.124084E-3</v>
      </c>
      <c r="C30" t="s">
        <v>125</v>
      </c>
      <c r="D30" s="3">
        <v>7.1763989999999999E-5</v>
      </c>
      <c r="E30">
        <v>0.14000000000000001</v>
      </c>
      <c r="F30">
        <v>0.02</v>
      </c>
      <c r="G30">
        <v>0.06</v>
      </c>
      <c r="H30">
        <v>7.0000000000000007E-2</v>
      </c>
      <c r="I30">
        <v>0.15</v>
      </c>
    </row>
    <row r="31" spans="1:9">
      <c r="A31">
        <v>29</v>
      </c>
      <c r="B31" s="3">
        <v>1.4293190000000001E-3</v>
      </c>
      <c r="C31" t="s">
        <v>128</v>
      </c>
      <c r="D31" s="3">
        <v>0</v>
      </c>
      <c r="E31">
        <v>0</v>
      </c>
      <c r="F31">
        <v>0</v>
      </c>
      <c r="G31">
        <v>0</v>
      </c>
      <c r="H31">
        <v>0</v>
      </c>
      <c r="I31">
        <v>0</v>
      </c>
    </row>
    <row r="32" spans="1:9">
      <c r="A32">
        <v>30</v>
      </c>
      <c r="B32" s="3">
        <v>1.7785430000000001E-3</v>
      </c>
      <c r="C32" t="s">
        <v>130</v>
      </c>
      <c r="D32" s="3">
        <v>0</v>
      </c>
      <c r="E32">
        <v>0</v>
      </c>
      <c r="F32">
        <v>0</v>
      </c>
      <c r="G32">
        <v>0</v>
      </c>
      <c r="H32">
        <v>0</v>
      </c>
      <c r="I32">
        <v>0</v>
      </c>
    </row>
    <row r="33" spans="1:9">
      <c r="A33">
        <v>31</v>
      </c>
      <c r="B33" s="3">
        <v>3.168583E-3</v>
      </c>
      <c r="C33" t="s">
        <v>133</v>
      </c>
      <c r="D33" s="3">
        <v>1.6331370000000001E-2</v>
      </c>
      <c r="E33">
        <v>0.39</v>
      </c>
      <c r="F33">
        <v>0.06</v>
      </c>
      <c r="G33">
        <v>0.27</v>
      </c>
      <c r="H33">
        <v>0.05</v>
      </c>
      <c r="I33">
        <v>0.41</v>
      </c>
    </row>
    <row r="34" spans="1:9">
      <c r="A34">
        <v>32</v>
      </c>
      <c r="B34" s="3">
        <v>4.563391E-3</v>
      </c>
      <c r="C34" t="s">
        <v>135</v>
      </c>
      <c r="D34" s="3">
        <v>1.3503370000000001E-2</v>
      </c>
      <c r="E34">
        <v>0.17</v>
      </c>
      <c r="F34">
        <v>0.02</v>
      </c>
      <c r="G34">
        <v>0.1</v>
      </c>
      <c r="H34">
        <v>0.06</v>
      </c>
      <c r="I34">
        <v>0.18</v>
      </c>
    </row>
    <row r="35" spans="1:9">
      <c r="A35">
        <v>33</v>
      </c>
      <c r="B35" s="3">
        <v>4.8271420000000004E-3</v>
      </c>
      <c r="C35" t="s">
        <v>138</v>
      </c>
      <c r="D35" s="3">
        <v>5.5424569999999998E-3</v>
      </c>
      <c r="E35">
        <v>5.82</v>
      </c>
      <c r="F35">
        <v>1.08</v>
      </c>
      <c r="G35">
        <v>4.0199999999999996</v>
      </c>
      <c r="H35">
        <v>0.71</v>
      </c>
      <c r="I35">
        <v>5.93</v>
      </c>
    </row>
    <row r="36" spans="1:9">
      <c r="A36">
        <v>34</v>
      </c>
      <c r="B36" s="3">
        <v>5.5424569999999998E-3</v>
      </c>
      <c r="C36" t="s">
        <v>140</v>
      </c>
      <c r="D36" s="3">
        <v>5.6720970000000001E-3</v>
      </c>
      <c r="E36">
        <v>1.45</v>
      </c>
      <c r="F36">
        <v>0.21</v>
      </c>
      <c r="G36">
        <v>0.79</v>
      </c>
      <c r="H36">
        <v>0.45</v>
      </c>
      <c r="I36">
        <v>1.48</v>
      </c>
    </row>
    <row r="37" spans="1:9">
      <c r="A37">
        <v>35</v>
      </c>
      <c r="B37" s="3">
        <v>5.5916309999999997E-3</v>
      </c>
      <c r="C37" t="s">
        <v>143</v>
      </c>
      <c r="D37" s="3">
        <v>2.7239320000000002E-4</v>
      </c>
      <c r="E37">
        <v>5.52</v>
      </c>
      <c r="F37">
        <v>1.01</v>
      </c>
      <c r="G37">
        <v>3.47</v>
      </c>
      <c r="H37">
        <v>1.04</v>
      </c>
      <c r="I37">
        <v>5.63</v>
      </c>
    </row>
    <row r="38" spans="1:9">
      <c r="A38">
        <v>36</v>
      </c>
      <c r="B38" s="3">
        <v>5.6720970000000001E-3</v>
      </c>
      <c r="C38" t="s">
        <v>145</v>
      </c>
      <c r="D38" s="3">
        <v>4.62532E-5</v>
      </c>
      <c r="E38">
        <v>3.51</v>
      </c>
      <c r="F38">
        <v>0.56999999999999995</v>
      </c>
      <c r="G38">
        <v>1.98</v>
      </c>
      <c r="H38">
        <v>0.96</v>
      </c>
      <c r="I38">
        <v>3.61</v>
      </c>
    </row>
    <row r="39" spans="1:9">
      <c r="A39">
        <v>37</v>
      </c>
      <c r="B39" s="3">
        <v>5.6941509999999997E-3</v>
      </c>
      <c r="C39" t="s">
        <v>148</v>
      </c>
      <c r="D39" s="3">
        <v>0</v>
      </c>
      <c r="E39">
        <v>0</v>
      </c>
      <c r="F39">
        <v>0</v>
      </c>
      <c r="G39">
        <v>0</v>
      </c>
      <c r="H39">
        <v>0</v>
      </c>
      <c r="I39">
        <v>0.01</v>
      </c>
    </row>
    <row r="40" spans="1:9">
      <c r="A40">
        <v>38</v>
      </c>
      <c r="B40" s="3">
        <v>6.7804459999999999E-3</v>
      </c>
      <c r="C40" t="s">
        <v>150</v>
      </c>
      <c r="D40" s="3">
        <v>4.7683719999999998E-7</v>
      </c>
      <c r="E40">
        <v>0.25</v>
      </c>
      <c r="F40">
        <v>0.04</v>
      </c>
      <c r="G40">
        <v>0.11</v>
      </c>
      <c r="H40">
        <v>0.11</v>
      </c>
      <c r="I40">
        <v>0.27</v>
      </c>
    </row>
    <row r="41" spans="1:9">
      <c r="A41">
        <v>39</v>
      </c>
      <c r="B41" s="3">
        <v>8.0055000000000005E-3</v>
      </c>
      <c r="C41" t="s">
        <v>153</v>
      </c>
      <c r="D41" s="3">
        <v>0</v>
      </c>
      <c r="E41">
        <v>0</v>
      </c>
      <c r="F41">
        <v>0</v>
      </c>
      <c r="G41">
        <v>0</v>
      </c>
      <c r="H41">
        <v>0</v>
      </c>
      <c r="I41">
        <v>0</v>
      </c>
    </row>
    <row r="42" spans="1:9">
      <c r="A42">
        <v>40</v>
      </c>
      <c r="B42" s="3">
        <v>8.1939700000000001E-3</v>
      </c>
      <c r="C42" t="s">
        <v>155</v>
      </c>
      <c r="D42" s="3">
        <v>0</v>
      </c>
      <c r="E42">
        <v>0</v>
      </c>
      <c r="F42">
        <v>0</v>
      </c>
      <c r="G42">
        <v>0</v>
      </c>
      <c r="H42">
        <v>0</v>
      </c>
      <c r="I42">
        <v>0</v>
      </c>
    </row>
    <row r="43" spans="1:9">
      <c r="A43">
        <v>41</v>
      </c>
      <c r="B43" s="3">
        <v>9.7393989999999993E-3</v>
      </c>
      <c r="C43" t="s">
        <v>1530</v>
      </c>
      <c r="D43" s="3">
        <v>0.4464921</v>
      </c>
      <c r="E43">
        <v>0</v>
      </c>
      <c r="F43">
        <v>0</v>
      </c>
      <c r="G43">
        <v>0</v>
      </c>
      <c r="H43">
        <v>0</v>
      </c>
      <c r="I43">
        <v>0.01</v>
      </c>
    </row>
    <row r="44" spans="1:9">
      <c r="A44">
        <v>42</v>
      </c>
      <c r="B44" s="3">
        <v>1.1089679999999999E-2</v>
      </c>
      <c r="C44" t="s">
        <v>1531</v>
      </c>
      <c r="D44" s="3">
        <v>0.59808859999999997</v>
      </c>
      <c r="E44">
        <v>0</v>
      </c>
      <c r="F44">
        <v>0</v>
      </c>
      <c r="G44">
        <v>0</v>
      </c>
      <c r="H44">
        <v>0</v>
      </c>
      <c r="I44">
        <v>0.01</v>
      </c>
    </row>
    <row r="45" spans="1:9">
      <c r="A45">
        <v>43</v>
      </c>
      <c r="B45" s="3">
        <v>1.15236E-2</v>
      </c>
      <c r="C45" t="s">
        <v>1532</v>
      </c>
      <c r="D45" s="3">
        <v>0.2594746</v>
      </c>
      <c r="E45">
        <v>0.01</v>
      </c>
      <c r="F45">
        <v>0</v>
      </c>
      <c r="G45">
        <v>0.01</v>
      </c>
      <c r="H45">
        <v>0</v>
      </c>
      <c r="I45">
        <v>0.01</v>
      </c>
    </row>
    <row r="46" spans="1:9">
      <c r="A46">
        <v>44</v>
      </c>
      <c r="B46" s="3">
        <v>1.300633E-2</v>
      </c>
      <c r="C46" t="s">
        <v>1533</v>
      </c>
      <c r="D46" s="3">
        <v>0.19750599999999999</v>
      </c>
      <c r="E46">
        <v>0.01</v>
      </c>
      <c r="F46">
        <v>0</v>
      </c>
      <c r="G46">
        <v>0</v>
      </c>
      <c r="H46">
        <v>0</v>
      </c>
      <c r="I46">
        <v>0.01</v>
      </c>
    </row>
    <row r="47" spans="1:9">
      <c r="A47">
        <v>45</v>
      </c>
      <c r="B47" s="3">
        <v>1.335013E-2</v>
      </c>
      <c r="C47" t="s">
        <v>1534</v>
      </c>
      <c r="D47" s="3">
        <v>0.14685300000000001</v>
      </c>
      <c r="E47">
        <v>0.01</v>
      </c>
      <c r="F47">
        <v>0</v>
      </c>
      <c r="G47">
        <v>0.01</v>
      </c>
      <c r="H47">
        <v>0</v>
      </c>
      <c r="I47">
        <v>0.01</v>
      </c>
    </row>
    <row r="48" spans="1:9">
      <c r="A48">
        <v>46</v>
      </c>
      <c r="B48" s="3">
        <v>1.3503370000000001E-2</v>
      </c>
      <c r="C48" t="s">
        <v>1535</v>
      </c>
      <c r="D48" s="3">
        <v>0.1593242</v>
      </c>
      <c r="E48">
        <v>0</v>
      </c>
      <c r="F48">
        <v>0</v>
      </c>
      <c r="G48">
        <v>0</v>
      </c>
      <c r="H48">
        <v>0</v>
      </c>
      <c r="I48">
        <v>0.01</v>
      </c>
    </row>
    <row r="49" spans="1:9">
      <c r="A49">
        <v>47</v>
      </c>
      <c r="B49" s="3">
        <v>1.386327E-2</v>
      </c>
      <c r="C49" t="s">
        <v>1536</v>
      </c>
      <c r="D49" s="3">
        <v>9.2517379999999996E-2</v>
      </c>
      <c r="E49">
        <v>0.01</v>
      </c>
      <c r="F49">
        <v>0</v>
      </c>
      <c r="G49">
        <v>0.01</v>
      </c>
      <c r="H49">
        <v>0</v>
      </c>
      <c r="I49">
        <v>0.02</v>
      </c>
    </row>
    <row r="50" spans="1:9">
      <c r="A50">
        <v>48</v>
      </c>
      <c r="B50" s="3">
        <v>1.4782969999999999E-2</v>
      </c>
      <c r="C50" t="s">
        <v>1537</v>
      </c>
      <c r="D50" s="3">
        <v>0.14685300000000001</v>
      </c>
      <c r="E50">
        <v>0.01</v>
      </c>
      <c r="F50">
        <v>0</v>
      </c>
      <c r="G50">
        <v>0.01</v>
      </c>
      <c r="H50">
        <v>0</v>
      </c>
      <c r="I50">
        <v>0.01</v>
      </c>
    </row>
    <row r="51" spans="1:9">
      <c r="A51">
        <v>49</v>
      </c>
      <c r="B51" s="3">
        <v>1.622301E-2</v>
      </c>
      <c r="C51" t="s">
        <v>1538</v>
      </c>
      <c r="D51" s="3">
        <v>5.6582809999999997E-2</v>
      </c>
      <c r="E51">
        <v>0.13</v>
      </c>
      <c r="F51">
        <v>0.02</v>
      </c>
      <c r="G51">
        <v>0.09</v>
      </c>
      <c r="H51">
        <v>0.02</v>
      </c>
      <c r="I51">
        <v>0.15</v>
      </c>
    </row>
    <row r="52" spans="1:9">
      <c r="A52">
        <v>50</v>
      </c>
      <c r="B52" s="3">
        <v>1.6331370000000001E-2</v>
      </c>
      <c r="C52" t="s">
        <v>1539</v>
      </c>
      <c r="D52" s="3">
        <v>6.6127900000000003E-2</v>
      </c>
      <c r="E52">
        <v>0.11</v>
      </c>
      <c r="F52">
        <v>0.02</v>
      </c>
      <c r="G52">
        <v>0.08</v>
      </c>
      <c r="H52">
        <v>0.02</v>
      </c>
      <c r="I52">
        <v>0.12</v>
      </c>
    </row>
    <row r="53" spans="1:9">
      <c r="A53">
        <v>51</v>
      </c>
      <c r="B53" s="3">
        <v>1.7180379999999999E-2</v>
      </c>
      <c r="C53" t="s">
        <v>1540</v>
      </c>
      <c r="D53" s="3">
        <v>1.7180379999999999E-2</v>
      </c>
      <c r="E53">
        <v>0.09</v>
      </c>
      <c r="F53">
        <v>0.01</v>
      </c>
      <c r="G53">
        <v>0.06</v>
      </c>
      <c r="H53">
        <v>0.01</v>
      </c>
      <c r="I53">
        <v>0.11</v>
      </c>
    </row>
    <row r="54" spans="1:9">
      <c r="A54">
        <v>52</v>
      </c>
      <c r="B54" s="3">
        <v>1.8971149999999999E-2</v>
      </c>
      <c r="C54" t="s">
        <v>1541</v>
      </c>
      <c r="D54" s="3">
        <v>2.348161E-2</v>
      </c>
      <c r="E54">
        <v>7.0000000000000007E-2</v>
      </c>
      <c r="F54">
        <v>0.01</v>
      </c>
      <c r="G54">
        <v>0.05</v>
      </c>
      <c r="H54">
        <v>0.01</v>
      </c>
      <c r="I54">
        <v>0.09</v>
      </c>
    </row>
    <row r="55" spans="1:9">
      <c r="A55">
        <v>53</v>
      </c>
      <c r="B55" s="3">
        <v>2.1565790000000001E-2</v>
      </c>
      <c r="C55" t="s">
        <v>1542</v>
      </c>
      <c r="D55" s="3">
        <v>0.28089789999999998</v>
      </c>
      <c r="E55">
        <v>0.04</v>
      </c>
      <c r="F55">
        <v>0</v>
      </c>
      <c r="G55">
        <v>0.03</v>
      </c>
      <c r="H55">
        <v>0.01</v>
      </c>
      <c r="I55">
        <v>0.05</v>
      </c>
    </row>
    <row r="56" spans="1:9">
      <c r="A56">
        <v>54</v>
      </c>
      <c r="B56" s="3">
        <v>2.348161E-2</v>
      </c>
      <c r="C56" t="s">
        <v>1543</v>
      </c>
      <c r="D56" s="3">
        <v>0.26541629999999999</v>
      </c>
      <c r="E56">
        <v>0.05</v>
      </c>
      <c r="F56">
        <v>0.01</v>
      </c>
      <c r="G56">
        <v>0.04</v>
      </c>
      <c r="H56">
        <v>0.01</v>
      </c>
      <c r="I56">
        <v>0.05</v>
      </c>
    </row>
    <row r="57" spans="1:9">
      <c r="A57">
        <v>55</v>
      </c>
      <c r="B57" s="3">
        <v>2.4540309999999999E-2</v>
      </c>
      <c r="C57" t="s">
        <v>1544</v>
      </c>
      <c r="D57" s="3">
        <v>9.5914659999999999E-2</v>
      </c>
      <c r="E57">
        <v>0.1</v>
      </c>
      <c r="F57">
        <v>0.01</v>
      </c>
      <c r="G57">
        <v>7.0000000000000007E-2</v>
      </c>
      <c r="H57">
        <v>0.02</v>
      </c>
      <c r="I57">
        <v>0.11</v>
      </c>
    </row>
    <row r="58" spans="1:9">
      <c r="A58">
        <v>56</v>
      </c>
      <c r="B58" s="3">
        <v>2.5705869999999999E-2</v>
      </c>
      <c r="C58" t="s">
        <v>1545</v>
      </c>
      <c r="D58" s="3">
        <v>0.1422938</v>
      </c>
      <c r="E58">
        <v>0.08</v>
      </c>
      <c r="F58">
        <v>0.01</v>
      </c>
      <c r="G58">
        <v>0.05</v>
      </c>
      <c r="H58">
        <v>0.01</v>
      </c>
      <c r="I58">
        <v>0.09</v>
      </c>
    </row>
    <row r="59" spans="1:9">
      <c r="A59">
        <v>57</v>
      </c>
      <c r="B59" s="3">
        <v>2.6463509999999999E-2</v>
      </c>
      <c r="C59" t="s">
        <v>1546</v>
      </c>
      <c r="D59" s="3">
        <v>2.4540309999999999E-2</v>
      </c>
      <c r="E59">
        <v>2.75</v>
      </c>
      <c r="F59">
        <v>0.48</v>
      </c>
      <c r="G59">
        <v>1.82</v>
      </c>
      <c r="H59">
        <v>0.45</v>
      </c>
      <c r="I59">
        <v>2.85</v>
      </c>
    </row>
    <row r="60" spans="1:9">
      <c r="A60">
        <v>58</v>
      </c>
      <c r="B60" s="3">
        <v>2.766246E-2</v>
      </c>
      <c r="C60" t="s">
        <v>1547</v>
      </c>
      <c r="D60" s="3">
        <v>3.296441E-2</v>
      </c>
      <c r="E60">
        <v>3.52</v>
      </c>
      <c r="F60">
        <v>0.63</v>
      </c>
      <c r="G60">
        <v>2.38</v>
      </c>
      <c r="H60">
        <v>0.5</v>
      </c>
      <c r="I60">
        <v>3.66</v>
      </c>
    </row>
    <row r="61" spans="1:9">
      <c r="A61">
        <v>59</v>
      </c>
      <c r="B61" s="3">
        <v>3.296441E-2</v>
      </c>
      <c r="C61" t="s">
        <v>1548</v>
      </c>
      <c r="D61" s="3">
        <v>1.15236E-2</v>
      </c>
      <c r="E61">
        <v>2.4</v>
      </c>
      <c r="F61">
        <v>0.42</v>
      </c>
      <c r="G61">
        <v>1.51</v>
      </c>
      <c r="H61">
        <v>0.46</v>
      </c>
      <c r="I61">
        <v>2.5</v>
      </c>
    </row>
    <row r="62" spans="1:9">
      <c r="A62">
        <v>60</v>
      </c>
      <c r="B62" s="3">
        <v>3.4231419999999999E-2</v>
      </c>
      <c r="C62" t="s">
        <v>1549</v>
      </c>
      <c r="D62" s="3">
        <v>1.1089679999999999E-2</v>
      </c>
      <c r="E62">
        <v>5.73</v>
      </c>
      <c r="F62">
        <v>1.06</v>
      </c>
      <c r="G62">
        <v>3.77</v>
      </c>
      <c r="H62">
        <v>0.9</v>
      </c>
      <c r="I62">
        <v>5.89</v>
      </c>
    </row>
    <row r="63" spans="1:9">
      <c r="A63">
        <v>61</v>
      </c>
      <c r="B63" s="3">
        <v>3.4826759999999998E-2</v>
      </c>
      <c r="C63" t="s">
        <v>1550</v>
      </c>
      <c r="D63" s="3">
        <v>1.335013E-2</v>
      </c>
      <c r="E63">
        <v>2.31</v>
      </c>
      <c r="F63">
        <v>0.4</v>
      </c>
      <c r="G63">
        <v>1.4</v>
      </c>
      <c r="H63">
        <v>0.5</v>
      </c>
      <c r="I63">
        <v>2.4</v>
      </c>
    </row>
    <row r="64" spans="1:9">
      <c r="A64">
        <v>62</v>
      </c>
      <c r="B64" s="3">
        <v>3.5271110000000001E-2</v>
      </c>
      <c r="C64" t="s">
        <v>1551</v>
      </c>
      <c r="D64" s="3">
        <v>6.7804459999999999E-3</v>
      </c>
      <c r="E64">
        <v>1.34</v>
      </c>
      <c r="F64">
        <v>0.21</v>
      </c>
      <c r="G64">
        <v>0.72</v>
      </c>
      <c r="H64">
        <v>0.4</v>
      </c>
      <c r="I64">
        <v>1.39</v>
      </c>
    </row>
    <row r="65" spans="1:9">
      <c r="A65">
        <v>63</v>
      </c>
      <c r="B65" s="3">
        <v>4.1511119999999999E-2</v>
      </c>
      <c r="C65" t="s">
        <v>1552</v>
      </c>
      <c r="D65" s="3">
        <v>6.8801109999999999E-2</v>
      </c>
      <c r="E65">
        <v>2.5499999999999998</v>
      </c>
      <c r="F65">
        <v>0.42</v>
      </c>
      <c r="G65">
        <v>1.65</v>
      </c>
      <c r="H65">
        <v>0.48</v>
      </c>
      <c r="I65">
        <v>2.62</v>
      </c>
    </row>
    <row r="66" spans="1:9">
      <c r="A66">
        <v>64</v>
      </c>
      <c r="B66" s="3">
        <v>5.4077920000000002E-2</v>
      </c>
      <c r="C66" t="s">
        <v>1553</v>
      </c>
      <c r="D66" s="3">
        <v>0.12968869999999999</v>
      </c>
      <c r="E66">
        <v>0.43</v>
      </c>
      <c r="F66">
        <v>0.06</v>
      </c>
      <c r="G66">
        <v>0.25</v>
      </c>
      <c r="H66">
        <v>0.13</v>
      </c>
      <c r="I66">
        <v>0.44</v>
      </c>
    </row>
    <row r="67" spans="1:9">
      <c r="A67">
        <v>65</v>
      </c>
      <c r="B67" s="3">
        <v>5.4335649999999999E-2</v>
      </c>
      <c r="C67" t="s">
        <v>1554</v>
      </c>
      <c r="D67" s="3">
        <v>0.12808020000000001</v>
      </c>
      <c r="E67">
        <v>8.51</v>
      </c>
      <c r="F67">
        <v>1.5</v>
      </c>
      <c r="G67">
        <v>5.81</v>
      </c>
      <c r="H67">
        <v>1.19</v>
      </c>
      <c r="I67">
        <v>8.6999999999999993</v>
      </c>
    </row>
    <row r="68" spans="1:9">
      <c r="A68">
        <v>66</v>
      </c>
      <c r="B68" s="3">
        <v>5.6582809999999997E-2</v>
      </c>
      <c r="C68" t="s">
        <v>1555</v>
      </c>
      <c r="D68" s="3">
        <v>0.13647480000000001</v>
      </c>
      <c r="E68">
        <v>32.49</v>
      </c>
      <c r="F68">
        <v>6.03</v>
      </c>
      <c r="G68">
        <v>22.06</v>
      </c>
      <c r="H68">
        <v>4.38</v>
      </c>
      <c r="I68">
        <v>32.93</v>
      </c>
    </row>
    <row r="69" spans="1:9">
      <c r="A69">
        <v>67</v>
      </c>
      <c r="B69" s="3">
        <v>5.8285950000000003E-2</v>
      </c>
      <c r="C69" t="s">
        <v>1556</v>
      </c>
      <c r="D69" s="3">
        <v>1.8971149999999999E-2</v>
      </c>
      <c r="E69">
        <v>56.51</v>
      </c>
      <c r="F69">
        <v>10.17</v>
      </c>
      <c r="G69">
        <v>36.4</v>
      </c>
      <c r="H69">
        <v>9.93</v>
      </c>
      <c r="I69">
        <v>57.06</v>
      </c>
    </row>
    <row r="70" spans="1:9">
      <c r="A70">
        <v>68</v>
      </c>
      <c r="B70" s="3">
        <v>5.9743459999999998E-2</v>
      </c>
      <c r="C70" t="s">
        <v>1557</v>
      </c>
      <c r="D70" s="3">
        <v>2.5705869999999999E-2</v>
      </c>
      <c r="E70">
        <v>12.26</v>
      </c>
      <c r="F70">
        <v>1.94</v>
      </c>
      <c r="G70">
        <v>7.07</v>
      </c>
      <c r="H70">
        <v>3.24</v>
      </c>
      <c r="I70">
        <v>12.46</v>
      </c>
    </row>
    <row r="71" spans="1:9">
      <c r="A71">
        <v>69</v>
      </c>
      <c r="B71" s="3">
        <v>6.4820589999999997E-2</v>
      </c>
      <c r="C71" t="s">
        <v>1558</v>
      </c>
      <c r="D71" s="3">
        <v>9.7393989999999993E-3</v>
      </c>
      <c r="E71">
        <v>111.45</v>
      </c>
      <c r="F71">
        <v>21.75</v>
      </c>
      <c r="G71">
        <v>75.760000000000005</v>
      </c>
      <c r="H71">
        <v>13.91</v>
      </c>
      <c r="I71">
        <v>112.39</v>
      </c>
    </row>
    <row r="72" spans="1:9">
      <c r="A72">
        <v>70</v>
      </c>
      <c r="B72" s="3">
        <v>6.6127900000000003E-2</v>
      </c>
      <c r="C72" t="s">
        <v>1559</v>
      </c>
      <c r="D72" s="3">
        <v>4.563391E-3</v>
      </c>
      <c r="E72">
        <v>429.45</v>
      </c>
      <c r="F72">
        <v>89.96</v>
      </c>
      <c r="G72">
        <v>294.72000000000003</v>
      </c>
      <c r="H72">
        <v>44.66</v>
      </c>
      <c r="I72">
        <v>433.03</v>
      </c>
    </row>
    <row r="73" spans="1:9">
      <c r="A73">
        <v>71</v>
      </c>
      <c r="B73" s="3">
        <v>6.8801109999999999E-2</v>
      </c>
      <c r="C73" t="s">
        <v>1560</v>
      </c>
      <c r="D73" s="3">
        <v>4.9138070000000005E-4</v>
      </c>
      <c r="E73">
        <v>63.7</v>
      </c>
      <c r="F73">
        <v>12.16</v>
      </c>
      <c r="G73">
        <v>41.84</v>
      </c>
      <c r="H73">
        <v>9.67</v>
      </c>
      <c r="I73">
        <v>64.88</v>
      </c>
    </row>
    <row r="74" spans="1:9">
      <c r="A74">
        <v>72</v>
      </c>
      <c r="B74" s="3">
        <v>6.9250580000000006E-2</v>
      </c>
      <c r="C74" t="s">
        <v>1561</v>
      </c>
      <c r="D74" s="3">
        <v>1.7785430000000001E-3</v>
      </c>
      <c r="E74">
        <v>75.86</v>
      </c>
      <c r="F74">
        <v>13.98</v>
      </c>
      <c r="G74">
        <v>47.88</v>
      </c>
      <c r="H74">
        <v>13.97</v>
      </c>
      <c r="I74">
        <v>76.8</v>
      </c>
    </row>
    <row r="75" spans="1:9">
      <c r="A75">
        <v>73</v>
      </c>
      <c r="B75" s="3">
        <v>6.9309830000000003E-2</v>
      </c>
      <c r="C75" t="s">
        <v>1562</v>
      </c>
      <c r="D75" s="3">
        <v>2.766246E-2</v>
      </c>
      <c r="E75">
        <v>280.07</v>
      </c>
      <c r="F75">
        <v>58.44</v>
      </c>
      <c r="G75">
        <v>200.69</v>
      </c>
      <c r="H75">
        <v>20.85</v>
      </c>
      <c r="I75">
        <v>281.58</v>
      </c>
    </row>
    <row r="76" spans="1:9">
      <c r="A76">
        <v>74</v>
      </c>
      <c r="B76" s="3">
        <v>7.6551019999999997E-2</v>
      </c>
      <c r="C76" t="s">
        <v>1563</v>
      </c>
      <c r="D76" s="3">
        <v>4.1511119999999999E-2</v>
      </c>
      <c r="E76">
        <v>995.37</v>
      </c>
      <c r="F76">
        <v>217.52</v>
      </c>
      <c r="G76">
        <v>698.96</v>
      </c>
      <c r="H76">
        <v>78.59</v>
      </c>
      <c r="I76">
        <v>999.98</v>
      </c>
    </row>
    <row r="77" spans="1:9">
      <c r="A77">
        <v>75</v>
      </c>
      <c r="B77" s="3">
        <v>8.2829059999999996E-2</v>
      </c>
      <c r="C77" t="s">
        <v>1564</v>
      </c>
      <c r="D77" s="3">
        <v>1.4293190000000001E-3</v>
      </c>
      <c r="E77">
        <v>995.05</v>
      </c>
      <c r="F77">
        <v>221.23</v>
      </c>
      <c r="G77">
        <v>699.77</v>
      </c>
      <c r="H77">
        <v>73.790000000000006</v>
      </c>
      <c r="I77">
        <v>999.97</v>
      </c>
    </row>
    <row r="78" spans="1:9">
      <c r="A78">
        <v>76</v>
      </c>
      <c r="B78" s="3">
        <v>8.8010370000000004E-2</v>
      </c>
      <c r="C78" t="s">
        <v>1565</v>
      </c>
      <c r="D78" s="3">
        <v>3.168583E-3</v>
      </c>
      <c r="E78">
        <v>993.08</v>
      </c>
      <c r="F78">
        <v>221.2</v>
      </c>
      <c r="G78">
        <v>701.77</v>
      </c>
      <c r="H78">
        <v>69.86</v>
      </c>
      <c r="I78">
        <v>999.97</v>
      </c>
    </row>
    <row r="79" spans="1:9">
      <c r="A79">
        <v>77</v>
      </c>
      <c r="B79" s="3">
        <v>8.9630899999999999E-2</v>
      </c>
      <c r="C79" t="s">
        <v>1566</v>
      </c>
      <c r="D79" s="3">
        <v>1.600385E-4</v>
      </c>
      <c r="E79">
        <v>995.28</v>
      </c>
      <c r="F79">
        <v>215.44</v>
      </c>
      <c r="G79">
        <v>652.61</v>
      </c>
      <c r="H79">
        <v>127.09</v>
      </c>
      <c r="I79">
        <v>999.97</v>
      </c>
    </row>
    <row r="80" spans="1:9">
      <c r="A80">
        <v>78</v>
      </c>
      <c r="B80" s="3">
        <v>8.9736579999999996E-2</v>
      </c>
      <c r="C80" t="s">
        <v>1567</v>
      </c>
      <c r="D80" s="3">
        <v>6.5064430000000002E-4</v>
      </c>
      <c r="E80">
        <v>995.9</v>
      </c>
      <c r="F80">
        <v>215.61</v>
      </c>
      <c r="G80">
        <v>677.9</v>
      </c>
      <c r="H80">
        <v>102.14</v>
      </c>
      <c r="I80">
        <v>999.97</v>
      </c>
    </row>
    <row r="81" spans="1:9">
      <c r="A81">
        <v>79</v>
      </c>
      <c r="B81" s="3">
        <v>8.9961769999999996E-2</v>
      </c>
      <c r="C81" t="s">
        <v>1568</v>
      </c>
      <c r="D81" s="3">
        <v>1.2499089999999999E-4</v>
      </c>
      <c r="E81">
        <v>995.03</v>
      </c>
      <c r="F81">
        <v>215.02</v>
      </c>
      <c r="G81">
        <v>667.88</v>
      </c>
      <c r="H81">
        <v>112</v>
      </c>
      <c r="I81">
        <v>999.97</v>
      </c>
    </row>
    <row r="82" spans="1:9">
      <c r="A82">
        <v>80</v>
      </c>
      <c r="B82" s="3">
        <v>9.2504799999999998E-2</v>
      </c>
      <c r="C82" t="s">
        <v>1569</v>
      </c>
      <c r="D82" s="3">
        <v>2.2828579999999999E-5</v>
      </c>
      <c r="E82">
        <v>994.01</v>
      </c>
      <c r="F82">
        <v>214.54</v>
      </c>
      <c r="G82">
        <v>662.56</v>
      </c>
      <c r="H82">
        <v>116.73</v>
      </c>
      <c r="I82">
        <v>999.98</v>
      </c>
    </row>
    <row r="83" spans="1:9">
      <c r="A83">
        <v>81</v>
      </c>
      <c r="B83" s="3">
        <v>9.2517379999999996E-2</v>
      </c>
      <c r="C83" t="s">
        <v>1570</v>
      </c>
      <c r="D83" s="3">
        <v>0.59576859999999998</v>
      </c>
      <c r="E83">
        <v>0.01</v>
      </c>
      <c r="F83">
        <v>0</v>
      </c>
      <c r="G83">
        <v>0.01</v>
      </c>
      <c r="H83">
        <v>0</v>
      </c>
      <c r="I83">
        <v>0.01</v>
      </c>
    </row>
    <row r="84" spans="1:9">
      <c r="A84">
        <v>82</v>
      </c>
      <c r="B84" s="3">
        <v>9.5914659999999999E-2</v>
      </c>
      <c r="C84" t="s">
        <v>1571</v>
      </c>
      <c r="D84" s="3">
        <v>0.69614279999999995</v>
      </c>
      <c r="E84">
        <v>0.01</v>
      </c>
      <c r="F84">
        <v>0</v>
      </c>
      <c r="G84">
        <v>0</v>
      </c>
      <c r="H84">
        <v>0</v>
      </c>
      <c r="I84">
        <v>0.01</v>
      </c>
    </row>
    <row r="85" spans="1:9">
      <c r="A85">
        <v>83</v>
      </c>
      <c r="B85" s="3">
        <v>9.7386539999999994E-2</v>
      </c>
      <c r="C85" t="s">
        <v>1572</v>
      </c>
      <c r="D85" s="3">
        <v>0.43060599999999999</v>
      </c>
      <c r="E85">
        <v>0.02</v>
      </c>
      <c r="F85">
        <v>0</v>
      </c>
      <c r="G85">
        <v>0.01</v>
      </c>
      <c r="H85">
        <v>0</v>
      </c>
      <c r="I85">
        <v>0.02</v>
      </c>
    </row>
    <row r="86" spans="1:9">
      <c r="A86">
        <v>84</v>
      </c>
      <c r="B86" s="3">
        <v>0.10606119999999999</v>
      </c>
      <c r="C86" t="s">
        <v>1573</v>
      </c>
      <c r="D86" s="3">
        <v>0.51131610000000005</v>
      </c>
      <c r="E86">
        <v>0.01</v>
      </c>
      <c r="F86">
        <v>0</v>
      </c>
      <c r="G86">
        <v>0.01</v>
      </c>
      <c r="H86">
        <v>0</v>
      </c>
      <c r="I86">
        <v>0.01</v>
      </c>
    </row>
    <row r="87" spans="1:9">
      <c r="A87">
        <v>85</v>
      </c>
      <c r="B87" s="3">
        <v>0.1178136</v>
      </c>
      <c r="C87" t="s">
        <v>1574</v>
      </c>
      <c r="D87" s="3">
        <v>0.41186440000000002</v>
      </c>
      <c r="E87">
        <v>0.01</v>
      </c>
      <c r="F87">
        <v>0</v>
      </c>
      <c r="G87">
        <v>0.01</v>
      </c>
      <c r="H87">
        <v>0</v>
      </c>
      <c r="I87">
        <v>0.01</v>
      </c>
    </row>
    <row r="88" spans="1:9">
      <c r="A88">
        <v>86</v>
      </c>
      <c r="B88" s="3">
        <v>0.11951299999999999</v>
      </c>
      <c r="C88" t="s">
        <v>1575</v>
      </c>
      <c r="D88" s="3">
        <v>0.4063872</v>
      </c>
      <c r="E88">
        <v>0.02</v>
      </c>
      <c r="F88">
        <v>0</v>
      </c>
      <c r="G88">
        <v>0.01</v>
      </c>
      <c r="H88">
        <v>0</v>
      </c>
      <c r="I88">
        <v>0.02</v>
      </c>
    </row>
    <row r="89" spans="1:9">
      <c r="A89">
        <v>87</v>
      </c>
      <c r="B89" s="3">
        <v>0.120688</v>
      </c>
      <c r="C89" t="s">
        <v>1576</v>
      </c>
      <c r="D89" s="3">
        <v>0.46931319999999999</v>
      </c>
      <c r="E89">
        <v>0.02</v>
      </c>
      <c r="F89">
        <v>0</v>
      </c>
      <c r="G89">
        <v>0.01</v>
      </c>
      <c r="H89">
        <v>0</v>
      </c>
      <c r="I89">
        <v>0.02</v>
      </c>
    </row>
    <row r="90" spans="1:9">
      <c r="A90">
        <v>88</v>
      </c>
      <c r="B90" s="3">
        <v>0.12808020000000001</v>
      </c>
      <c r="C90" t="s">
        <v>1577</v>
      </c>
      <c r="D90" s="3">
        <v>0.19242500000000001</v>
      </c>
      <c r="E90">
        <v>0.02</v>
      </c>
      <c r="F90">
        <v>0</v>
      </c>
      <c r="G90">
        <v>0.02</v>
      </c>
      <c r="H90">
        <v>0</v>
      </c>
      <c r="I90">
        <v>0.02</v>
      </c>
    </row>
    <row r="91" spans="1:9">
      <c r="A91">
        <v>89</v>
      </c>
      <c r="B91" s="3">
        <v>0.12968869999999999</v>
      </c>
      <c r="C91" t="s">
        <v>1578</v>
      </c>
      <c r="D91" s="3">
        <v>0.41580630000000002</v>
      </c>
      <c r="E91">
        <v>0.06</v>
      </c>
      <c r="F91">
        <v>0.01</v>
      </c>
      <c r="G91">
        <v>0.05</v>
      </c>
      <c r="H91">
        <v>0.01</v>
      </c>
      <c r="I91">
        <v>7.0000000000000007E-2</v>
      </c>
    </row>
    <row r="92" spans="1:9">
      <c r="A92">
        <v>90</v>
      </c>
      <c r="B92" s="3">
        <v>0.13420940000000001</v>
      </c>
      <c r="C92" t="s">
        <v>1579</v>
      </c>
      <c r="D92" s="3">
        <v>0.2643181</v>
      </c>
      <c r="E92">
        <v>0.23</v>
      </c>
      <c r="F92">
        <v>0.03</v>
      </c>
      <c r="G92">
        <v>0.15</v>
      </c>
      <c r="H92">
        <v>0.04</v>
      </c>
      <c r="I92">
        <v>0.24</v>
      </c>
    </row>
    <row r="93" spans="1:9">
      <c r="A93">
        <v>91</v>
      </c>
      <c r="B93" s="3">
        <v>0.13647480000000001</v>
      </c>
      <c r="C93" t="s">
        <v>1580</v>
      </c>
      <c r="D93" s="3">
        <v>0.15735450000000001</v>
      </c>
      <c r="E93">
        <v>0.33</v>
      </c>
      <c r="F93">
        <v>0.05</v>
      </c>
      <c r="G93">
        <v>0.23</v>
      </c>
      <c r="H93">
        <v>0.05</v>
      </c>
      <c r="I93">
        <v>0.36</v>
      </c>
    </row>
    <row r="94" spans="1:9">
      <c r="A94">
        <v>92</v>
      </c>
      <c r="B94" s="3">
        <v>0.13994100000000001</v>
      </c>
      <c r="C94" t="s">
        <v>1581</v>
      </c>
      <c r="D94" s="3">
        <v>0.13420940000000001</v>
      </c>
      <c r="E94">
        <v>0.35</v>
      </c>
      <c r="F94">
        <v>0.05</v>
      </c>
      <c r="G94">
        <v>0.23</v>
      </c>
      <c r="H94">
        <v>0.06</v>
      </c>
      <c r="I94">
        <v>0.38</v>
      </c>
    </row>
    <row r="95" spans="1:9">
      <c r="A95">
        <v>93</v>
      </c>
      <c r="B95" s="3">
        <v>0.14167769999999999</v>
      </c>
      <c r="C95" t="s">
        <v>1582</v>
      </c>
      <c r="D95" s="3">
        <v>0.1625036</v>
      </c>
      <c r="E95">
        <v>0.2</v>
      </c>
      <c r="F95">
        <v>0.03</v>
      </c>
      <c r="G95">
        <v>0.13</v>
      </c>
      <c r="H95">
        <v>0.04</v>
      </c>
      <c r="I95">
        <v>0.21</v>
      </c>
    </row>
    <row r="96" spans="1:9">
      <c r="A96">
        <v>94</v>
      </c>
      <c r="B96" s="3">
        <v>0.1422938</v>
      </c>
      <c r="C96" t="s">
        <v>1583</v>
      </c>
      <c r="D96" s="3">
        <v>0.17458219999999999</v>
      </c>
      <c r="E96">
        <v>0.28999999999999998</v>
      </c>
      <c r="F96">
        <v>0.05</v>
      </c>
      <c r="G96">
        <v>0.2</v>
      </c>
      <c r="H96">
        <v>0.05</v>
      </c>
      <c r="I96">
        <v>0.32</v>
      </c>
    </row>
    <row r="97" spans="1:9">
      <c r="A97">
        <v>95</v>
      </c>
      <c r="B97" s="3">
        <v>0.14685300000000001</v>
      </c>
      <c r="C97" t="s">
        <v>1584</v>
      </c>
      <c r="D97" s="3">
        <v>0.50028090000000003</v>
      </c>
      <c r="E97">
        <v>0.08</v>
      </c>
      <c r="F97">
        <v>0.01</v>
      </c>
      <c r="G97">
        <v>0.06</v>
      </c>
      <c r="H97">
        <v>0.01</v>
      </c>
      <c r="I97">
        <v>0.09</v>
      </c>
    </row>
    <row r="98" spans="1:9">
      <c r="A98">
        <v>96</v>
      </c>
      <c r="B98" s="3">
        <v>0.14685300000000001</v>
      </c>
      <c r="C98" t="s">
        <v>1585</v>
      </c>
      <c r="D98" s="3">
        <v>0.57002679999999994</v>
      </c>
      <c r="E98">
        <v>7.0000000000000007E-2</v>
      </c>
      <c r="F98">
        <v>0.01</v>
      </c>
      <c r="G98">
        <v>0.06</v>
      </c>
      <c r="H98">
        <v>0.01</v>
      </c>
      <c r="I98">
        <v>0.08</v>
      </c>
    </row>
    <row r="99" spans="1:9">
      <c r="A99">
        <v>97</v>
      </c>
      <c r="B99" s="3">
        <v>0.15735450000000001</v>
      </c>
      <c r="C99" t="s">
        <v>1586</v>
      </c>
      <c r="D99" s="3">
        <v>0.2003701</v>
      </c>
      <c r="E99">
        <v>6.13</v>
      </c>
      <c r="F99">
        <v>1.03</v>
      </c>
      <c r="G99">
        <v>3.96</v>
      </c>
      <c r="H99">
        <v>1.1299999999999999</v>
      </c>
      <c r="I99">
        <v>6.26</v>
      </c>
    </row>
    <row r="100" spans="1:9">
      <c r="A100">
        <v>98</v>
      </c>
      <c r="B100" s="3">
        <v>0.15752959999999999</v>
      </c>
      <c r="C100" t="s">
        <v>1587</v>
      </c>
      <c r="D100" s="3">
        <v>0.41593089999999999</v>
      </c>
      <c r="E100">
        <v>0.66</v>
      </c>
      <c r="F100">
        <v>0.09</v>
      </c>
      <c r="G100">
        <v>0.42</v>
      </c>
      <c r="H100">
        <v>0.15</v>
      </c>
      <c r="I100">
        <v>0.69</v>
      </c>
    </row>
    <row r="101" spans="1:9">
      <c r="A101">
        <v>99</v>
      </c>
      <c r="B101" s="3">
        <v>0.1593242</v>
      </c>
      <c r="C101" t="s">
        <v>1588</v>
      </c>
      <c r="D101" s="3">
        <v>0.18180360000000001</v>
      </c>
      <c r="E101">
        <v>6.64</v>
      </c>
      <c r="F101">
        <v>1.1399999999999999</v>
      </c>
      <c r="G101">
        <v>4.25</v>
      </c>
      <c r="H101">
        <v>1.25</v>
      </c>
      <c r="I101">
        <v>6.79</v>
      </c>
    </row>
    <row r="102" spans="1:9">
      <c r="A102">
        <v>100</v>
      </c>
      <c r="B102" s="3">
        <v>0.160278</v>
      </c>
      <c r="C102" t="s">
        <v>1589</v>
      </c>
      <c r="D102" s="3">
        <v>8.9961769999999996E-2</v>
      </c>
      <c r="E102">
        <v>12.16</v>
      </c>
      <c r="F102">
        <v>2.13</v>
      </c>
      <c r="G102">
        <v>7.99</v>
      </c>
      <c r="H102">
        <v>2.04</v>
      </c>
      <c r="I102">
        <v>12.46</v>
      </c>
    </row>
    <row r="103" spans="1:9">
      <c r="A103">
        <v>101</v>
      </c>
      <c r="B103" s="3">
        <v>0.1625036</v>
      </c>
      <c r="C103" t="s">
        <v>1590</v>
      </c>
      <c r="D103" s="3">
        <v>9.2504799999999998E-2</v>
      </c>
      <c r="E103">
        <v>5.72</v>
      </c>
      <c r="F103">
        <v>0.97</v>
      </c>
      <c r="G103">
        <v>3.59</v>
      </c>
      <c r="H103">
        <v>1.1599999999999999</v>
      </c>
      <c r="I103">
        <v>5.87</v>
      </c>
    </row>
    <row r="104" spans="1:9">
      <c r="A104">
        <v>102</v>
      </c>
      <c r="B104" s="3">
        <v>0.16637370000000001</v>
      </c>
      <c r="C104" t="s">
        <v>1591</v>
      </c>
      <c r="D104" s="3">
        <v>0.10606119999999999</v>
      </c>
      <c r="E104">
        <v>19.16</v>
      </c>
      <c r="F104">
        <v>3.55</v>
      </c>
      <c r="G104">
        <v>13.22</v>
      </c>
      <c r="H104">
        <v>2.38</v>
      </c>
      <c r="I104">
        <v>19.489999999999998</v>
      </c>
    </row>
    <row r="105" spans="1:9">
      <c r="A105">
        <v>103</v>
      </c>
      <c r="B105" s="3">
        <v>0.17458219999999999</v>
      </c>
      <c r="C105" t="s">
        <v>1592</v>
      </c>
      <c r="D105" s="3">
        <v>5.9743459999999998E-2</v>
      </c>
      <c r="E105">
        <v>16.309999999999999</v>
      </c>
      <c r="F105">
        <v>2.97</v>
      </c>
      <c r="G105">
        <v>10.48</v>
      </c>
      <c r="H105">
        <v>2.84</v>
      </c>
      <c r="I105">
        <v>16.61</v>
      </c>
    </row>
    <row r="106" spans="1:9">
      <c r="A106">
        <v>104</v>
      </c>
      <c r="B106" s="3">
        <v>0.17534079999999999</v>
      </c>
      <c r="C106" t="s">
        <v>1593</v>
      </c>
      <c r="D106" s="3">
        <v>8.8010370000000004E-2</v>
      </c>
      <c r="E106">
        <v>12.34</v>
      </c>
      <c r="F106">
        <v>2.23</v>
      </c>
      <c r="G106">
        <v>7.98</v>
      </c>
      <c r="H106">
        <v>2.12</v>
      </c>
      <c r="I106">
        <v>12.6</v>
      </c>
    </row>
    <row r="107" spans="1:9">
      <c r="A107">
        <v>105</v>
      </c>
      <c r="B107" s="3">
        <v>0.18180360000000001</v>
      </c>
      <c r="C107" t="s">
        <v>1594</v>
      </c>
      <c r="D107" s="3">
        <v>0.28595189999999998</v>
      </c>
      <c r="E107">
        <v>40.94</v>
      </c>
      <c r="F107">
        <v>7.56</v>
      </c>
      <c r="G107">
        <v>27.78</v>
      </c>
      <c r="H107">
        <v>5.57</v>
      </c>
      <c r="I107">
        <v>41.5</v>
      </c>
    </row>
    <row r="108" spans="1:9">
      <c r="A108">
        <v>106</v>
      </c>
      <c r="B108" s="3">
        <v>0.19242500000000001</v>
      </c>
      <c r="C108" t="s">
        <v>1595</v>
      </c>
      <c r="D108" s="3">
        <v>0.16637370000000001</v>
      </c>
      <c r="E108">
        <v>108.21</v>
      </c>
      <c r="F108">
        <v>20.16</v>
      </c>
      <c r="G108">
        <v>72.38</v>
      </c>
      <c r="H108">
        <v>15.64</v>
      </c>
      <c r="I108">
        <v>109.07</v>
      </c>
    </row>
    <row r="109" spans="1:9">
      <c r="A109">
        <v>107</v>
      </c>
      <c r="B109" s="3">
        <v>0.19750599999999999</v>
      </c>
      <c r="C109" t="s">
        <v>1596</v>
      </c>
      <c r="D109" s="3">
        <v>0.1178136</v>
      </c>
      <c r="E109">
        <v>434.15</v>
      </c>
      <c r="F109">
        <v>90.13</v>
      </c>
      <c r="G109">
        <v>300.68</v>
      </c>
      <c r="H109">
        <v>43.22</v>
      </c>
      <c r="I109">
        <v>436.87</v>
      </c>
    </row>
    <row r="110" spans="1:9">
      <c r="A110">
        <v>108</v>
      </c>
      <c r="B110" s="3">
        <v>0.2003701</v>
      </c>
      <c r="C110" t="s">
        <v>1597</v>
      </c>
      <c r="D110" s="3">
        <v>8.9630899999999999E-2</v>
      </c>
      <c r="E110">
        <v>994.12</v>
      </c>
      <c r="F110">
        <v>221.66</v>
      </c>
      <c r="G110">
        <v>692.83</v>
      </c>
      <c r="H110">
        <v>79.430000000000007</v>
      </c>
      <c r="I110">
        <v>999.98</v>
      </c>
    </row>
    <row r="111" spans="1:9">
      <c r="A111">
        <v>109</v>
      </c>
      <c r="B111" s="3">
        <v>0.20769019999999999</v>
      </c>
      <c r="C111" t="s">
        <v>1598</v>
      </c>
      <c r="D111" s="3">
        <v>6.9250580000000006E-2</v>
      </c>
      <c r="E111">
        <v>663.85</v>
      </c>
      <c r="F111">
        <v>136.97</v>
      </c>
      <c r="G111">
        <v>439.38</v>
      </c>
      <c r="H111">
        <v>87.28</v>
      </c>
      <c r="I111">
        <v>667.93</v>
      </c>
    </row>
    <row r="112" spans="1:9">
      <c r="A112">
        <v>110</v>
      </c>
      <c r="B112" s="3">
        <v>0.21825710000000001</v>
      </c>
      <c r="C112" t="s">
        <v>1599</v>
      </c>
      <c r="D112" s="3">
        <v>3.5271110000000001E-2</v>
      </c>
      <c r="E112">
        <v>995.87</v>
      </c>
      <c r="F112">
        <v>210.39</v>
      </c>
      <c r="G112">
        <v>662.97</v>
      </c>
      <c r="H112">
        <v>122.23</v>
      </c>
      <c r="I112">
        <v>999.97</v>
      </c>
    </row>
    <row r="113" spans="1:9">
      <c r="A113">
        <v>111</v>
      </c>
      <c r="B113" s="3">
        <v>0.21891079999999999</v>
      </c>
      <c r="C113" t="s">
        <v>1600</v>
      </c>
      <c r="D113" s="3">
        <v>1.4782969999999999E-2</v>
      </c>
      <c r="E113">
        <v>995.12</v>
      </c>
      <c r="F113">
        <v>213.73</v>
      </c>
      <c r="G113">
        <v>673.82</v>
      </c>
      <c r="H113">
        <v>107.29</v>
      </c>
      <c r="I113">
        <v>999.97</v>
      </c>
    </row>
    <row r="114" spans="1:9">
      <c r="A114">
        <v>112</v>
      </c>
      <c r="B114" s="3">
        <v>0.22708429999999999</v>
      </c>
      <c r="C114" t="s">
        <v>1601</v>
      </c>
      <c r="D114" s="3">
        <v>1.622301E-2</v>
      </c>
      <c r="E114">
        <v>993.34</v>
      </c>
      <c r="F114">
        <v>207.38</v>
      </c>
      <c r="G114">
        <v>649.85</v>
      </c>
      <c r="H114">
        <v>135.87</v>
      </c>
      <c r="I114">
        <v>999.98</v>
      </c>
    </row>
    <row r="115" spans="1:9">
      <c r="A115">
        <v>113</v>
      </c>
      <c r="B115" s="3">
        <v>0.22893730000000001</v>
      </c>
      <c r="C115" t="s">
        <v>1602</v>
      </c>
      <c r="D115" s="3">
        <v>0.11951299999999999</v>
      </c>
      <c r="E115">
        <v>992.19</v>
      </c>
      <c r="F115">
        <v>191.13</v>
      </c>
      <c r="G115">
        <v>613.6</v>
      </c>
      <c r="H115">
        <v>187.19</v>
      </c>
      <c r="I115">
        <v>999.98</v>
      </c>
    </row>
    <row r="116" spans="1:9">
      <c r="A116">
        <v>114</v>
      </c>
      <c r="B116" s="3">
        <v>0.24510199999999999</v>
      </c>
      <c r="C116" t="s">
        <v>1603</v>
      </c>
      <c r="D116" s="3">
        <v>0.120688</v>
      </c>
      <c r="E116">
        <v>993.6</v>
      </c>
      <c r="F116">
        <v>195.92</v>
      </c>
      <c r="G116">
        <v>629.83000000000004</v>
      </c>
      <c r="H116">
        <v>167.65</v>
      </c>
      <c r="I116">
        <v>999.97</v>
      </c>
    </row>
    <row r="117" spans="1:9">
      <c r="A117">
        <v>115</v>
      </c>
      <c r="B117" s="3">
        <v>0.2594746</v>
      </c>
      <c r="C117" t="s">
        <v>1604</v>
      </c>
      <c r="D117" s="3">
        <v>6.4820589999999997E-2</v>
      </c>
      <c r="E117">
        <v>995.96</v>
      </c>
      <c r="F117">
        <v>157.6</v>
      </c>
      <c r="G117">
        <v>496.06</v>
      </c>
      <c r="H117">
        <v>342.13</v>
      </c>
      <c r="I117">
        <v>999.98</v>
      </c>
    </row>
    <row r="118" spans="1:9">
      <c r="A118">
        <v>116</v>
      </c>
      <c r="B118" s="3">
        <v>0.2643181</v>
      </c>
      <c r="C118" t="s">
        <v>1605</v>
      </c>
      <c r="D118" s="3">
        <v>2.6463509999999999E-2</v>
      </c>
      <c r="E118">
        <v>995.58</v>
      </c>
      <c r="F118">
        <v>149.18</v>
      </c>
      <c r="G118">
        <v>462.57</v>
      </c>
      <c r="H118">
        <v>383.7</v>
      </c>
      <c r="I118">
        <v>999.98</v>
      </c>
    </row>
    <row r="119" spans="1:9">
      <c r="A119">
        <v>117</v>
      </c>
      <c r="B119" s="3">
        <v>0.26541629999999999</v>
      </c>
      <c r="C119" t="s">
        <v>1606</v>
      </c>
      <c r="D119" s="3">
        <v>5.6941509999999997E-3</v>
      </c>
      <c r="E119">
        <v>996.79</v>
      </c>
      <c r="F119">
        <v>129.81</v>
      </c>
      <c r="G119">
        <v>395.78</v>
      </c>
      <c r="H119">
        <v>471.07</v>
      </c>
      <c r="I119">
        <v>999.98</v>
      </c>
    </row>
    <row r="120" spans="1:9">
      <c r="A120">
        <v>118</v>
      </c>
      <c r="B120" s="3">
        <v>0.2787017</v>
      </c>
      <c r="C120" t="s">
        <v>1607</v>
      </c>
      <c r="D120" s="3">
        <v>2.0158289999999999E-4</v>
      </c>
      <c r="E120">
        <v>999.95</v>
      </c>
      <c r="F120">
        <v>205.79</v>
      </c>
      <c r="G120">
        <v>661.43</v>
      </c>
      <c r="H120">
        <v>132.59</v>
      </c>
      <c r="I120">
        <v>999.98</v>
      </c>
    </row>
    <row r="121" spans="1:9">
      <c r="A121">
        <v>119</v>
      </c>
      <c r="B121" s="3">
        <v>0.28089789999999998</v>
      </c>
      <c r="C121" t="s">
        <v>1608</v>
      </c>
      <c r="D121" s="3">
        <v>4.8271420000000004E-3</v>
      </c>
      <c r="E121">
        <v>996.58</v>
      </c>
      <c r="F121">
        <v>155.28</v>
      </c>
      <c r="G121">
        <v>473.82</v>
      </c>
      <c r="H121">
        <v>367.32</v>
      </c>
      <c r="I121">
        <v>999.98</v>
      </c>
    </row>
    <row r="122" spans="1:9">
      <c r="A122">
        <v>120</v>
      </c>
      <c r="B122" s="3">
        <v>0.28138099999999999</v>
      </c>
      <c r="C122" t="s">
        <v>1609</v>
      </c>
      <c r="D122" s="3">
        <v>2.5713439999999998E-4</v>
      </c>
      <c r="E122">
        <v>999.93</v>
      </c>
      <c r="F122">
        <v>220.71</v>
      </c>
      <c r="G122">
        <v>715.88</v>
      </c>
      <c r="H122">
        <v>63.22</v>
      </c>
      <c r="I122">
        <v>999.98</v>
      </c>
    </row>
    <row r="123" spans="1:9">
      <c r="A123">
        <v>121</v>
      </c>
      <c r="B123" s="3">
        <v>0.28595189999999998</v>
      </c>
      <c r="C123" t="s">
        <v>1610</v>
      </c>
      <c r="D123" s="3">
        <v>0.69246019999999997</v>
      </c>
      <c r="E123">
        <v>0.01</v>
      </c>
      <c r="F123">
        <v>0</v>
      </c>
      <c r="G123">
        <v>0.01</v>
      </c>
      <c r="H123">
        <v>0</v>
      </c>
      <c r="I123">
        <v>0.01</v>
      </c>
    </row>
    <row r="124" spans="1:9">
      <c r="A124">
        <v>122</v>
      </c>
      <c r="B124" s="3">
        <v>0.30143229999999999</v>
      </c>
      <c r="C124" t="s">
        <v>1611</v>
      </c>
      <c r="D124" s="3">
        <v>0.78932429999999998</v>
      </c>
      <c r="E124">
        <v>0.01</v>
      </c>
      <c r="F124">
        <v>0</v>
      </c>
      <c r="G124">
        <v>0.01</v>
      </c>
      <c r="H124">
        <v>0</v>
      </c>
      <c r="I124">
        <v>0.02</v>
      </c>
    </row>
    <row r="125" spans="1:9">
      <c r="A125">
        <v>123</v>
      </c>
      <c r="B125" s="3">
        <v>0.30400240000000001</v>
      </c>
      <c r="C125" t="s">
        <v>1612</v>
      </c>
      <c r="D125" s="3">
        <v>0.82750590000000002</v>
      </c>
      <c r="E125">
        <v>0.01</v>
      </c>
      <c r="F125">
        <v>0</v>
      </c>
      <c r="G125">
        <v>0.01</v>
      </c>
      <c r="H125">
        <v>0</v>
      </c>
      <c r="I125">
        <v>0.01</v>
      </c>
    </row>
    <row r="126" spans="1:9">
      <c r="A126">
        <v>124</v>
      </c>
      <c r="B126" s="3">
        <v>0.3043826</v>
      </c>
      <c r="C126" t="s">
        <v>1613</v>
      </c>
      <c r="D126" s="3">
        <v>0.72871819999999998</v>
      </c>
      <c r="E126">
        <v>0.01</v>
      </c>
      <c r="F126">
        <v>0</v>
      </c>
      <c r="G126">
        <v>0.01</v>
      </c>
      <c r="H126">
        <v>0</v>
      </c>
      <c r="I126">
        <v>0.01</v>
      </c>
    </row>
    <row r="127" spans="1:9">
      <c r="A127">
        <v>125</v>
      </c>
      <c r="B127" s="3">
        <v>0.30599470000000001</v>
      </c>
      <c r="C127" t="s">
        <v>1614</v>
      </c>
      <c r="D127" s="3">
        <v>0.76690000000000003</v>
      </c>
      <c r="E127">
        <v>0.01</v>
      </c>
      <c r="F127">
        <v>0</v>
      </c>
      <c r="G127">
        <v>0.01</v>
      </c>
      <c r="H127">
        <v>0</v>
      </c>
      <c r="I127">
        <v>0.01</v>
      </c>
    </row>
    <row r="128" spans="1:9">
      <c r="A128">
        <v>126</v>
      </c>
      <c r="B128" s="3">
        <v>0.3371479</v>
      </c>
      <c r="C128" t="s">
        <v>1615</v>
      </c>
      <c r="D128" s="3">
        <v>0.75442880000000001</v>
      </c>
      <c r="E128">
        <v>0.01</v>
      </c>
      <c r="F128">
        <v>0</v>
      </c>
      <c r="G128">
        <v>0.01</v>
      </c>
      <c r="H128">
        <v>0</v>
      </c>
      <c r="I128">
        <v>0.02</v>
      </c>
    </row>
    <row r="129" spans="1:9">
      <c r="A129">
        <v>127</v>
      </c>
      <c r="B129" s="3">
        <v>0.34472009999999997</v>
      </c>
      <c r="C129" t="s">
        <v>1616</v>
      </c>
      <c r="D129" s="3">
        <v>0.66655149999999996</v>
      </c>
      <c r="E129">
        <v>0.01</v>
      </c>
      <c r="F129">
        <v>0</v>
      </c>
      <c r="G129">
        <v>0.01</v>
      </c>
      <c r="H129">
        <v>0</v>
      </c>
      <c r="I129">
        <v>0.02</v>
      </c>
    </row>
    <row r="130" spans="1:9">
      <c r="A130">
        <v>128</v>
      </c>
      <c r="B130" s="3">
        <v>0.36131469999999999</v>
      </c>
      <c r="C130" t="s">
        <v>1617</v>
      </c>
      <c r="D130" s="3">
        <v>0.59994289999999995</v>
      </c>
      <c r="E130">
        <v>0.01</v>
      </c>
      <c r="F130">
        <v>0</v>
      </c>
      <c r="G130">
        <v>0.01</v>
      </c>
      <c r="H130">
        <v>0</v>
      </c>
      <c r="I130">
        <v>0.02</v>
      </c>
    </row>
    <row r="131" spans="1:9">
      <c r="A131">
        <v>129</v>
      </c>
      <c r="B131" s="3">
        <v>0.37435879999999999</v>
      </c>
      <c r="C131" t="s">
        <v>1618</v>
      </c>
      <c r="D131" s="3">
        <v>0.82781610000000005</v>
      </c>
      <c r="E131">
        <v>0.05</v>
      </c>
      <c r="F131">
        <v>0.01</v>
      </c>
      <c r="G131">
        <v>0.04</v>
      </c>
      <c r="H131">
        <v>0.01</v>
      </c>
      <c r="I131">
        <v>0.06</v>
      </c>
    </row>
    <row r="132" spans="1:9">
      <c r="A132">
        <v>130</v>
      </c>
      <c r="B132" s="3">
        <v>0.38833010000000001</v>
      </c>
      <c r="C132" t="s">
        <v>1619</v>
      </c>
      <c r="D132" s="3">
        <v>0.57917799999999997</v>
      </c>
      <c r="E132">
        <v>0.14000000000000001</v>
      </c>
      <c r="F132">
        <v>0.02</v>
      </c>
      <c r="G132">
        <v>0.1</v>
      </c>
      <c r="H132">
        <v>0.02</v>
      </c>
      <c r="I132">
        <v>0.15</v>
      </c>
    </row>
    <row r="133" spans="1:9">
      <c r="A133">
        <v>131</v>
      </c>
      <c r="B133" s="3">
        <v>0.4063872</v>
      </c>
      <c r="C133" t="s">
        <v>1620</v>
      </c>
      <c r="D133" s="3">
        <v>0.53214680000000003</v>
      </c>
      <c r="E133">
        <v>0.2</v>
      </c>
      <c r="F133">
        <v>0.03</v>
      </c>
      <c r="G133">
        <v>0.14000000000000001</v>
      </c>
      <c r="H133">
        <v>0.03</v>
      </c>
      <c r="I133">
        <v>0.23</v>
      </c>
    </row>
    <row r="134" spans="1:9">
      <c r="A134">
        <v>132</v>
      </c>
      <c r="B134" s="3">
        <v>0.41186440000000002</v>
      </c>
      <c r="C134" t="s">
        <v>1621</v>
      </c>
      <c r="D134" s="3">
        <v>0.60838959999999997</v>
      </c>
      <c r="E134">
        <v>0.16</v>
      </c>
      <c r="F134">
        <v>0.02</v>
      </c>
      <c r="G134">
        <v>0.11</v>
      </c>
      <c r="H134">
        <v>0.03</v>
      </c>
      <c r="I134">
        <v>0.18</v>
      </c>
    </row>
    <row r="135" spans="1:9">
      <c r="A135">
        <v>133</v>
      </c>
      <c r="B135" s="3">
        <v>0.41580630000000002</v>
      </c>
      <c r="C135" t="s">
        <v>1622</v>
      </c>
      <c r="D135" s="3">
        <v>0.34472009999999997</v>
      </c>
      <c r="E135">
        <v>0.32</v>
      </c>
      <c r="F135">
        <v>0.05</v>
      </c>
      <c r="G135">
        <v>0.21</v>
      </c>
      <c r="H135">
        <v>0.06</v>
      </c>
      <c r="I135">
        <v>0.35</v>
      </c>
    </row>
    <row r="136" spans="1:9">
      <c r="A136">
        <v>134</v>
      </c>
      <c r="B136" s="3">
        <v>0.41593089999999999</v>
      </c>
      <c r="C136" t="s">
        <v>1623</v>
      </c>
      <c r="D136" s="3">
        <v>0.61800409999999995</v>
      </c>
      <c r="E136">
        <v>0.11</v>
      </c>
      <c r="F136">
        <v>0.01</v>
      </c>
      <c r="G136">
        <v>7.0000000000000007E-2</v>
      </c>
      <c r="H136">
        <v>0.02</v>
      </c>
      <c r="I136">
        <v>0.12</v>
      </c>
    </row>
    <row r="137" spans="1:9">
      <c r="A137">
        <v>135</v>
      </c>
      <c r="B137" s="3">
        <v>0.42583989999999999</v>
      </c>
      <c r="C137" t="s">
        <v>1624</v>
      </c>
      <c r="D137" s="3">
        <v>0.3371479</v>
      </c>
      <c r="E137">
        <v>0.3</v>
      </c>
      <c r="F137">
        <v>0.04</v>
      </c>
      <c r="G137">
        <v>0.2</v>
      </c>
      <c r="H137">
        <v>0.06</v>
      </c>
      <c r="I137">
        <v>0.33</v>
      </c>
    </row>
    <row r="138" spans="1:9">
      <c r="A138">
        <v>136</v>
      </c>
      <c r="B138" s="3">
        <v>0.43060599999999999</v>
      </c>
      <c r="C138" t="s">
        <v>1625</v>
      </c>
      <c r="D138" s="3">
        <v>0.48987619999999998</v>
      </c>
      <c r="E138">
        <v>0.28999999999999998</v>
      </c>
      <c r="F138">
        <v>0.04</v>
      </c>
      <c r="G138">
        <v>0.19</v>
      </c>
      <c r="H138">
        <v>0.06</v>
      </c>
      <c r="I138">
        <v>0.31</v>
      </c>
    </row>
    <row r="139" spans="1:9">
      <c r="A139">
        <v>137</v>
      </c>
      <c r="B139" s="3">
        <v>0.44087520000000002</v>
      </c>
      <c r="C139" t="s">
        <v>1626</v>
      </c>
      <c r="D139" s="3">
        <v>0.57711009999999996</v>
      </c>
      <c r="E139">
        <v>3.67</v>
      </c>
      <c r="F139">
        <v>0.57999999999999996</v>
      </c>
      <c r="G139">
        <v>2.34</v>
      </c>
      <c r="H139">
        <v>0.74</v>
      </c>
      <c r="I139">
        <v>3.81</v>
      </c>
    </row>
    <row r="140" spans="1:9">
      <c r="A140">
        <v>138</v>
      </c>
      <c r="B140" s="3">
        <v>0.4464921</v>
      </c>
      <c r="C140" t="s">
        <v>1627</v>
      </c>
      <c r="D140" s="3">
        <v>0.63278769999999995</v>
      </c>
      <c r="E140">
        <v>4.57</v>
      </c>
      <c r="F140">
        <v>0.77</v>
      </c>
      <c r="G140">
        <v>3.08</v>
      </c>
      <c r="H140">
        <v>0.71</v>
      </c>
      <c r="I140">
        <v>4.76</v>
      </c>
    </row>
    <row r="141" spans="1:9">
      <c r="A141">
        <v>139</v>
      </c>
      <c r="B141" s="3">
        <v>0.4581403</v>
      </c>
      <c r="C141" t="s">
        <v>1628</v>
      </c>
      <c r="D141" s="3">
        <v>0.47036220000000001</v>
      </c>
      <c r="E141">
        <v>4.46</v>
      </c>
      <c r="F141">
        <v>0.69</v>
      </c>
      <c r="G141">
        <v>2.69</v>
      </c>
      <c r="H141">
        <v>1.07</v>
      </c>
      <c r="I141">
        <v>4.5999999999999996</v>
      </c>
    </row>
    <row r="142" spans="1:9">
      <c r="A142">
        <v>140</v>
      </c>
      <c r="B142" s="3">
        <v>0.46931319999999999</v>
      </c>
      <c r="C142" t="s">
        <v>1629</v>
      </c>
      <c r="D142" s="3">
        <v>0.47606769999999998</v>
      </c>
      <c r="E142">
        <v>7.82</v>
      </c>
      <c r="F142">
        <v>1.3</v>
      </c>
      <c r="G142">
        <v>4.97</v>
      </c>
      <c r="H142">
        <v>1.55</v>
      </c>
      <c r="I142">
        <v>8.0399999999999991</v>
      </c>
    </row>
    <row r="143" spans="1:9">
      <c r="A143">
        <v>141</v>
      </c>
      <c r="B143" s="3">
        <v>0.47036220000000001</v>
      </c>
      <c r="C143" t="s">
        <v>1630</v>
      </c>
      <c r="D143" s="3">
        <v>0.30599470000000001</v>
      </c>
      <c r="E143">
        <v>17.84</v>
      </c>
      <c r="F143">
        <v>3.12</v>
      </c>
      <c r="G143">
        <v>11.71</v>
      </c>
      <c r="H143">
        <v>2.99</v>
      </c>
      <c r="I143">
        <v>18.25</v>
      </c>
    </row>
    <row r="144" spans="1:9">
      <c r="A144">
        <v>142</v>
      </c>
      <c r="B144" s="3">
        <v>0.47606769999999998</v>
      </c>
      <c r="C144" t="s">
        <v>1631</v>
      </c>
      <c r="D144" s="3">
        <v>0.24510199999999999</v>
      </c>
      <c r="E144">
        <v>47.93</v>
      </c>
      <c r="F144">
        <v>8.92</v>
      </c>
      <c r="G144">
        <v>32.15</v>
      </c>
      <c r="H144">
        <v>6.83</v>
      </c>
      <c r="I144">
        <v>48.55</v>
      </c>
    </row>
    <row r="145" spans="1:9">
      <c r="A145">
        <v>143</v>
      </c>
      <c r="B145" s="3">
        <v>0.48987619999999998</v>
      </c>
      <c r="C145" t="s">
        <v>1632</v>
      </c>
      <c r="D145" s="3">
        <v>0.22893730000000001</v>
      </c>
      <c r="E145">
        <v>14.45</v>
      </c>
      <c r="F145">
        <v>2.4500000000000002</v>
      </c>
      <c r="G145">
        <v>9.09</v>
      </c>
      <c r="H145">
        <v>2.9</v>
      </c>
      <c r="I145">
        <v>14.8</v>
      </c>
    </row>
    <row r="146" spans="1:9">
      <c r="A146">
        <v>144</v>
      </c>
      <c r="B146" s="3">
        <v>0.49766369999999999</v>
      </c>
      <c r="C146" t="s">
        <v>1633</v>
      </c>
      <c r="D146" s="3">
        <v>0.2787017</v>
      </c>
      <c r="E146">
        <v>35.82</v>
      </c>
      <c r="F146">
        <v>6.64</v>
      </c>
      <c r="G146">
        <v>24.03</v>
      </c>
      <c r="H146">
        <v>5.13</v>
      </c>
      <c r="I146">
        <v>36.450000000000003</v>
      </c>
    </row>
    <row r="147" spans="1:9">
      <c r="A147">
        <v>145</v>
      </c>
      <c r="B147" s="3">
        <v>0.50028090000000003</v>
      </c>
      <c r="C147" t="s">
        <v>1634</v>
      </c>
      <c r="D147" s="3">
        <v>0.42583989999999999</v>
      </c>
      <c r="E147">
        <v>104.19</v>
      </c>
      <c r="F147">
        <v>18.11</v>
      </c>
      <c r="G147">
        <v>65.53</v>
      </c>
      <c r="H147">
        <v>20.51</v>
      </c>
      <c r="I147">
        <v>105.56</v>
      </c>
    </row>
    <row r="148" spans="1:9">
      <c r="A148">
        <v>146</v>
      </c>
      <c r="B148" s="3">
        <v>0.502274</v>
      </c>
      <c r="C148" t="s">
        <v>1635</v>
      </c>
      <c r="D148" s="3">
        <v>0.52122869999999999</v>
      </c>
      <c r="E148">
        <v>147.53</v>
      </c>
      <c r="F148">
        <v>28.42</v>
      </c>
      <c r="G148">
        <v>102.17</v>
      </c>
      <c r="H148">
        <v>16.88</v>
      </c>
      <c r="I148">
        <v>149.56</v>
      </c>
    </row>
    <row r="149" spans="1:9">
      <c r="A149">
        <v>147</v>
      </c>
      <c r="B149" s="3">
        <v>0.51131610000000005</v>
      </c>
      <c r="C149" t="s">
        <v>1636</v>
      </c>
      <c r="D149" s="3">
        <v>0.30400240000000001</v>
      </c>
      <c r="E149">
        <v>834.92</v>
      </c>
      <c r="F149">
        <v>175.45</v>
      </c>
      <c r="G149">
        <v>572.91</v>
      </c>
      <c r="H149">
        <v>86.36</v>
      </c>
      <c r="I149">
        <v>840.18</v>
      </c>
    </row>
    <row r="150" spans="1:9">
      <c r="A150">
        <v>148</v>
      </c>
      <c r="B150" s="3">
        <v>0.52122869999999999</v>
      </c>
      <c r="C150" t="s">
        <v>1637</v>
      </c>
      <c r="D150" s="3">
        <v>0.28138099999999999</v>
      </c>
      <c r="E150">
        <v>989.41</v>
      </c>
      <c r="F150">
        <v>204.65</v>
      </c>
      <c r="G150">
        <v>658.9</v>
      </c>
      <c r="H150">
        <v>125.57</v>
      </c>
      <c r="I150">
        <v>999.97</v>
      </c>
    </row>
    <row r="151" spans="1:9">
      <c r="A151">
        <v>149</v>
      </c>
      <c r="B151" s="3">
        <v>0.52803909999999998</v>
      </c>
      <c r="C151" t="s">
        <v>1638</v>
      </c>
      <c r="D151" s="3">
        <v>0.17534079999999999</v>
      </c>
      <c r="E151">
        <v>993.31</v>
      </c>
      <c r="F151">
        <v>195.73</v>
      </c>
      <c r="G151">
        <v>626.91</v>
      </c>
      <c r="H151">
        <v>170.48</v>
      </c>
      <c r="I151">
        <v>999.97</v>
      </c>
    </row>
    <row r="152" spans="1:9">
      <c r="A152">
        <v>150</v>
      </c>
      <c r="B152" s="3">
        <v>0.53214680000000003</v>
      </c>
      <c r="C152" t="s">
        <v>1639</v>
      </c>
      <c r="D152" s="3">
        <v>0.21825710000000001</v>
      </c>
      <c r="E152">
        <v>994.64</v>
      </c>
      <c r="F152">
        <v>199.19</v>
      </c>
      <c r="G152">
        <v>632.73</v>
      </c>
      <c r="H152">
        <v>162.53</v>
      </c>
      <c r="I152">
        <v>999.98</v>
      </c>
    </row>
    <row r="153" spans="1:9">
      <c r="A153">
        <v>151</v>
      </c>
      <c r="B153" s="3">
        <v>0.54055430000000004</v>
      </c>
      <c r="C153" t="s">
        <v>1640</v>
      </c>
      <c r="D153" s="3">
        <v>0.20769019999999999</v>
      </c>
      <c r="E153">
        <v>992.94</v>
      </c>
      <c r="F153">
        <v>202.1</v>
      </c>
      <c r="G153">
        <v>643.48</v>
      </c>
      <c r="H153">
        <v>147.16999999999999</v>
      </c>
      <c r="I153">
        <v>999.98</v>
      </c>
    </row>
    <row r="154" spans="1:9">
      <c r="A154">
        <v>152</v>
      </c>
      <c r="B154" s="3">
        <v>0.54148669999999999</v>
      </c>
      <c r="C154" t="s">
        <v>1641</v>
      </c>
      <c r="D154" s="3">
        <v>0.13994100000000001</v>
      </c>
      <c r="E154">
        <v>992.63</v>
      </c>
      <c r="F154">
        <v>198.26</v>
      </c>
      <c r="G154">
        <v>626.39</v>
      </c>
      <c r="H154">
        <v>167.7</v>
      </c>
      <c r="I154">
        <v>999.97</v>
      </c>
    </row>
    <row r="155" spans="1:9">
      <c r="A155">
        <v>153</v>
      </c>
      <c r="B155" s="3">
        <v>0.56670679999999996</v>
      </c>
      <c r="C155" t="s">
        <v>1642</v>
      </c>
      <c r="D155" s="3">
        <v>0.36131469999999999</v>
      </c>
      <c r="E155">
        <v>993.92</v>
      </c>
      <c r="F155">
        <v>190.37</v>
      </c>
      <c r="G155">
        <v>620.11</v>
      </c>
      <c r="H155">
        <v>183.15</v>
      </c>
      <c r="I155">
        <v>999.98</v>
      </c>
    </row>
    <row r="156" spans="1:9">
      <c r="A156">
        <v>154</v>
      </c>
      <c r="B156" s="3">
        <v>0.57002679999999994</v>
      </c>
      <c r="C156" t="s">
        <v>1643</v>
      </c>
      <c r="D156" s="3">
        <v>0.22708429999999999</v>
      </c>
      <c r="E156">
        <v>990.23</v>
      </c>
      <c r="F156">
        <v>179.24</v>
      </c>
      <c r="G156">
        <v>572.96</v>
      </c>
      <c r="H156">
        <v>237.81</v>
      </c>
      <c r="I156">
        <v>999.97</v>
      </c>
    </row>
    <row r="157" spans="1:9">
      <c r="A157">
        <v>155</v>
      </c>
      <c r="B157" s="3">
        <v>0.57534099999999999</v>
      </c>
      <c r="C157" t="s">
        <v>1644</v>
      </c>
      <c r="D157" s="3">
        <v>1.386327E-2</v>
      </c>
      <c r="E157">
        <v>999.89</v>
      </c>
      <c r="F157">
        <v>207.99</v>
      </c>
      <c r="G157">
        <v>679.89</v>
      </c>
      <c r="H157">
        <v>111.65</v>
      </c>
      <c r="I157">
        <v>999.97</v>
      </c>
    </row>
    <row r="158" spans="1:9">
      <c r="A158">
        <v>156</v>
      </c>
      <c r="B158" s="3">
        <v>0.57636929999999997</v>
      </c>
      <c r="C158" t="s">
        <v>1645</v>
      </c>
      <c r="D158" s="3">
        <v>0.14167769999999999</v>
      </c>
      <c r="E158">
        <v>993.8</v>
      </c>
      <c r="F158">
        <v>135.46</v>
      </c>
      <c r="G158">
        <v>420.93</v>
      </c>
      <c r="H158">
        <v>437.25</v>
      </c>
      <c r="I158">
        <v>999.97</v>
      </c>
    </row>
    <row r="159" spans="1:9">
      <c r="A159">
        <v>157</v>
      </c>
      <c r="B159" s="3">
        <v>0.57663209999999998</v>
      </c>
      <c r="C159" t="s">
        <v>1646</v>
      </c>
      <c r="D159" s="3">
        <v>9.7386539999999994E-2</v>
      </c>
      <c r="E159">
        <v>997.51</v>
      </c>
      <c r="F159">
        <v>64.510000000000005</v>
      </c>
      <c r="G159">
        <v>177.18</v>
      </c>
      <c r="H159">
        <v>755.72</v>
      </c>
      <c r="I159">
        <v>999.97</v>
      </c>
    </row>
    <row r="160" spans="1:9">
      <c r="A160">
        <v>158</v>
      </c>
      <c r="B160" s="3">
        <v>0.57711009999999996</v>
      </c>
      <c r="C160" t="s">
        <v>1647</v>
      </c>
      <c r="D160" s="3">
        <v>0.160278</v>
      </c>
      <c r="E160">
        <v>994.33</v>
      </c>
      <c r="F160">
        <v>116.89</v>
      </c>
      <c r="G160">
        <v>361.97</v>
      </c>
      <c r="H160">
        <v>515.23</v>
      </c>
      <c r="I160">
        <v>999.97</v>
      </c>
    </row>
    <row r="161" spans="1:9">
      <c r="A161">
        <v>159</v>
      </c>
      <c r="B161" s="3">
        <v>0.57917799999999997</v>
      </c>
      <c r="C161" t="s">
        <v>1648</v>
      </c>
      <c r="D161" s="3">
        <v>8.2829059999999996E-2</v>
      </c>
      <c r="E161">
        <v>996.31</v>
      </c>
      <c r="F161">
        <v>103.49</v>
      </c>
      <c r="G161">
        <v>307.64</v>
      </c>
      <c r="H161">
        <v>585</v>
      </c>
      <c r="I161">
        <v>999.98</v>
      </c>
    </row>
    <row r="162" spans="1:9">
      <c r="A162">
        <v>160</v>
      </c>
      <c r="B162" s="3">
        <v>0.57981850000000001</v>
      </c>
      <c r="C162" t="s">
        <v>1649</v>
      </c>
      <c r="D162" s="3">
        <v>7.6551019999999997E-2</v>
      </c>
      <c r="E162">
        <v>998.36</v>
      </c>
      <c r="F162">
        <v>44.16</v>
      </c>
      <c r="G162">
        <v>117.71</v>
      </c>
      <c r="H162">
        <v>836.41</v>
      </c>
      <c r="I162">
        <v>999.98</v>
      </c>
    </row>
    <row r="163" spans="1:9">
      <c r="A163">
        <v>161</v>
      </c>
      <c r="B163" s="3">
        <v>0.58162610000000003</v>
      </c>
      <c r="C163" t="s">
        <v>1650</v>
      </c>
      <c r="D163" s="3">
        <v>0.98125839999999998</v>
      </c>
      <c r="E163">
        <v>0</v>
      </c>
      <c r="F163">
        <v>0</v>
      </c>
      <c r="G163">
        <v>0</v>
      </c>
      <c r="H163">
        <v>0</v>
      </c>
      <c r="I163">
        <v>0.01</v>
      </c>
    </row>
    <row r="164" spans="1:9">
      <c r="A164">
        <v>162</v>
      </c>
      <c r="B164" s="3">
        <v>0.59576859999999998</v>
      </c>
      <c r="C164" t="s">
        <v>1651</v>
      </c>
      <c r="D164" s="3">
        <v>0.90748260000000003</v>
      </c>
      <c r="E164">
        <v>0.01</v>
      </c>
      <c r="F164">
        <v>0</v>
      </c>
      <c r="G164">
        <v>0.01</v>
      </c>
      <c r="H164">
        <v>0</v>
      </c>
      <c r="I164">
        <v>0.01</v>
      </c>
    </row>
    <row r="165" spans="1:9">
      <c r="A165">
        <v>163</v>
      </c>
      <c r="B165" s="3">
        <v>0.59808859999999997</v>
      </c>
      <c r="C165" t="s">
        <v>1652</v>
      </c>
      <c r="D165" s="3">
        <v>0.86727430000000005</v>
      </c>
      <c r="E165">
        <v>0.01</v>
      </c>
      <c r="F165">
        <v>0</v>
      </c>
      <c r="G165">
        <v>0.01</v>
      </c>
      <c r="H165">
        <v>0</v>
      </c>
      <c r="I165">
        <v>0.02</v>
      </c>
    </row>
    <row r="166" spans="1:9">
      <c r="A166">
        <v>164</v>
      </c>
      <c r="B166" s="3">
        <v>0.59994289999999995</v>
      </c>
      <c r="C166" t="s">
        <v>1653</v>
      </c>
      <c r="D166" s="3">
        <v>0.81430119999999995</v>
      </c>
      <c r="E166">
        <v>0.01</v>
      </c>
      <c r="F166">
        <v>0</v>
      </c>
      <c r="G166">
        <v>0.01</v>
      </c>
      <c r="H166">
        <v>0</v>
      </c>
      <c r="I166">
        <v>0.02</v>
      </c>
    </row>
    <row r="167" spans="1:9">
      <c r="A167">
        <v>165</v>
      </c>
      <c r="B167" s="3">
        <v>0.60838959999999997</v>
      </c>
      <c r="C167" t="s">
        <v>1654</v>
      </c>
      <c r="D167" s="3">
        <v>0.78102729999999998</v>
      </c>
      <c r="E167">
        <v>0.01</v>
      </c>
      <c r="F167">
        <v>0</v>
      </c>
      <c r="G167">
        <v>0.01</v>
      </c>
      <c r="H167">
        <v>0</v>
      </c>
      <c r="I167">
        <v>0.02</v>
      </c>
    </row>
    <row r="168" spans="1:9">
      <c r="A168">
        <v>166</v>
      </c>
      <c r="B168" s="3">
        <v>0.61800409999999995</v>
      </c>
      <c r="C168" t="s">
        <v>1655</v>
      </c>
      <c r="D168" s="3">
        <v>0.76922009999999996</v>
      </c>
      <c r="E168">
        <v>0.01</v>
      </c>
      <c r="F168">
        <v>0</v>
      </c>
      <c r="G168">
        <v>0.01</v>
      </c>
      <c r="H168">
        <v>0</v>
      </c>
      <c r="I168">
        <v>0.01</v>
      </c>
    </row>
    <row r="169" spans="1:9">
      <c r="A169">
        <v>167</v>
      </c>
      <c r="B169" s="3">
        <v>0.62281980000000003</v>
      </c>
      <c r="C169" t="s">
        <v>1656</v>
      </c>
      <c r="D169" s="3">
        <v>0.90681860000000003</v>
      </c>
      <c r="E169">
        <v>0.02</v>
      </c>
      <c r="F169">
        <v>0</v>
      </c>
      <c r="G169">
        <v>0.02</v>
      </c>
      <c r="H169">
        <v>0</v>
      </c>
      <c r="I169">
        <v>0.02</v>
      </c>
    </row>
    <row r="170" spans="1:9">
      <c r="A170">
        <v>168</v>
      </c>
      <c r="B170" s="3">
        <v>0.62679910000000005</v>
      </c>
      <c r="C170" t="s">
        <v>1657</v>
      </c>
      <c r="D170" s="3">
        <v>0.84761010000000003</v>
      </c>
      <c r="E170">
        <v>0.02</v>
      </c>
      <c r="F170">
        <v>0</v>
      </c>
      <c r="G170">
        <v>0.02</v>
      </c>
      <c r="H170">
        <v>0</v>
      </c>
      <c r="I170">
        <v>0.02</v>
      </c>
    </row>
    <row r="171" spans="1:9">
      <c r="A171">
        <v>169</v>
      </c>
      <c r="B171" s="3">
        <v>0.63278769999999995</v>
      </c>
      <c r="C171" t="s">
        <v>1658</v>
      </c>
      <c r="D171" s="3">
        <v>0.81563529999999995</v>
      </c>
      <c r="E171">
        <v>0.15</v>
      </c>
      <c r="F171">
        <v>0.02</v>
      </c>
      <c r="G171">
        <v>0.11</v>
      </c>
      <c r="H171">
        <v>0.02</v>
      </c>
      <c r="I171">
        <v>0.17</v>
      </c>
    </row>
    <row r="172" spans="1:9">
      <c r="A172">
        <v>170</v>
      </c>
      <c r="B172" s="3">
        <v>0.63700559999999995</v>
      </c>
      <c r="C172" t="s">
        <v>1659</v>
      </c>
      <c r="D172" s="3">
        <v>0.85162709999999997</v>
      </c>
      <c r="E172">
        <v>0.14000000000000001</v>
      </c>
      <c r="F172">
        <v>0.02</v>
      </c>
      <c r="G172">
        <v>0.1</v>
      </c>
      <c r="H172">
        <v>0.02</v>
      </c>
      <c r="I172">
        <v>0.16</v>
      </c>
    </row>
    <row r="173" spans="1:9">
      <c r="A173">
        <v>171</v>
      </c>
      <c r="B173" s="3">
        <v>0.64300550000000001</v>
      </c>
      <c r="C173" t="s">
        <v>1660</v>
      </c>
      <c r="D173" s="3">
        <v>0.77761670000000005</v>
      </c>
      <c r="E173">
        <v>0.19</v>
      </c>
      <c r="F173">
        <v>0.02</v>
      </c>
      <c r="G173">
        <v>0.13</v>
      </c>
      <c r="H173">
        <v>0.03</v>
      </c>
      <c r="I173">
        <v>0.21</v>
      </c>
    </row>
    <row r="174" spans="1:9">
      <c r="A174">
        <v>172</v>
      </c>
      <c r="B174" s="3">
        <v>0.64985559999999998</v>
      </c>
      <c r="C174" t="s">
        <v>1661</v>
      </c>
      <c r="D174" s="3">
        <v>0.79607309999999998</v>
      </c>
      <c r="E174">
        <v>0.19</v>
      </c>
      <c r="F174">
        <v>0.02</v>
      </c>
      <c r="G174">
        <v>0.13</v>
      </c>
      <c r="H174">
        <v>0.03</v>
      </c>
      <c r="I174">
        <v>0.2</v>
      </c>
    </row>
    <row r="175" spans="1:9">
      <c r="A175">
        <v>173</v>
      </c>
      <c r="B175" s="3">
        <v>0.65442020000000001</v>
      </c>
      <c r="C175" t="s">
        <v>1662</v>
      </c>
      <c r="D175" s="3">
        <v>0.7951762</v>
      </c>
      <c r="E175">
        <v>0.15</v>
      </c>
      <c r="F175">
        <v>0.02</v>
      </c>
      <c r="G175">
        <v>0.11</v>
      </c>
      <c r="H175">
        <v>0.02</v>
      </c>
      <c r="I175">
        <v>0.17</v>
      </c>
    </row>
    <row r="176" spans="1:9">
      <c r="A176">
        <v>174</v>
      </c>
      <c r="B176" s="3">
        <v>0.66655149999999996</v>
      </c>
      <c r="C176" t="s">
        <v>1663</v>
      </c>
      <c r="D176" s="3">
        <v>0.77144179999999996</v>
      </c>
      <c r="E176">
        <v>0.14000000000000001</v>
      </c>
      <c r="F176">
        <v>0.02</v>
      </c>
      <c r="G176">
        <v>0.1</v>
      </c>
      <c r="H176">
        <v>0.02</v>
      </c>
      <c r="I176">
        <v>0.16</v>
      </c>
    </row>
    <row r="177" spans="1:9">
      <c r="A177">
        <v>175</v>
      </c>
      <c r="B177" s="3">
        <v>0.67793999999999999</v>
      </c>
      <c r="C177" t="s">
        <v>1664</v>
      </c>
      <c r="D177" s="3">
        <v>0.62281980000000003</v>
      </c>
      <c r="E177">
        <v>0.32</v>
      </c>
      <c r="F177">
        <v>0.04</v>
      </c>
      <c r="G177">
        <v>0.22</v>
      </c>
      <c r="H177">
        <v>0.06</v>
      </c>
      <c r="I177">
        <v>0.36</v>
      </c>
    </row>
    <row r="178" spans="1:9">
      <c r="A178">
        <v>176</v>
      </c>
      <c r="B178" s="3">
        <v>0.69246019999999997</v>
      </c>
      <c r="C178" t="s">
        <v>1665</v>
      </c>
      <c r="D178" s="3">
        <v>0.64985559999999998</v>
      </c>
      <c r="E178">
        <v>0.24</v>
      </c>
      <c r="F178">
        <v>0.03</v>
      </c>
      <c r="G178">
        <v>0.17</v>
      </c>
      <c r="H178">
        <v>0.04</v>
      </c>
      <c r="I178">
        <v>0.26</v>
      </c>
    </row>
    <row r="179" spans="1:9">
      <c r="A179">
        <v>177</v>
      </c>
      <c r="B179" s="3">
        <v>0.69614279999999995</v>
      </c>
      <c r="C179" t="s">
        <v>1666</v>
      </c>
      <c r="D179" s="3">
        <v>0.77274220000000005</v>
      </c>
      <c r="E179">
        <v>4.3099999999999996</v>
      </c>
      <c r="F179">
        <v>0.7</v>
      </c>
      <c r="G179">
        <v>2.87</v>
      </c>
      <c r="H179">
        <v>0.73</v>
      </c>
      <c r="I179">
        <v>4.54</v>
      </c>
    </row>
    <row r="180" spans="1:9">
      <c r="A180">
        <v>178</v>
      </c>
      <c r="B180" s="3">
        <v>0.71106539999999996</v>
      </c>
      <c r="C180" t="s">
        <v>1667</v>
      </c>
      <c r="D180" s="3">
        <v>0.76873089999999999</v>
      </c>
      <c r="E180">
        <v>3.31</v>
      </c>
      <c r="F180">
        <v>0.54</v>
      </c>
      <c r="G180">
        <v>2.23</v>
      </c>
      <c r="H180">
        <v>0.53</v>
      </c>
      <c r="I180">
        <v>3.47</v>
      </c>
    </row>
    <row r="181" spans="1:9">
      <c r="A181">
        <v>179</v>
      </c>
      <c r="B181" s="3">
        <v>0.71164749999999999</v>
      </c>
      <c r="C181" t="s">
        <v>1668</v>
      </c>
      <c r="D181" s="3">
        <v>0.72980509999999998</v>
      </c>
      <c r="E181">
        <v>4.53</v>
      </c>
      <c r="F181">
        <v>0.71</v>
      </c>
      <c r="G181">
        <v>2.82</v>
      </c>
      <c r="H181">
        <v>0.99</v>
      </c>
      <c r="I181">
        <v>4.71</v>
      </c>
    </row>
    <row r="182" spans="1:9">
      <c r="A182">
        <v>180</v>
      </c>
      <c r="B182" s="3">
        <v>0.71281729999999999</v>
      </c>
      <c r="C182" t="s">
        <v>1669</v>
      </c>
      <c r="D182" s="3">
        <v>0.74856259999999997</v>
      </c>
      <c r="E182">
        <v>4.9800000000000004</v>
      </c>
      <c r="F182">
        <v>0.82</v>
      </c>
      <c r="G182">
        <v>3.26</v>
      </c>
      <c r="H182">
        <v>0.89</v>
      </c>
      <c r="I182">
        <v>5.22</v>
      </c>
    </row>
    <row r="183" spans="1:9">
      <c r="A183">
        <v>181</v>
      </c>
      <c r="B183" s="3">
        <v>0.71784060000000005</v>
      </c>
      <c r="C183" t="s">
        <v>1670</v>
      </c>
      <c r="D183" s="3">
        <v>0.57636929999999997</v>
      </c>
      <c r="E183">
        <v>12.82</v>
      </c>
      <c r="F183">
        <v>2.2200000000000002</v>
      </c>
      <c r="G183">
        <v>8.36</v>
      </c>
      <c r="H183">
        <v>2.23</v>
      </c>
      <c r="I183">
        <v>13.27</v>
      </c>
    </row>
    <row r="184" spans="1:9">
      <c r="A184">
        <v>182</v>
      </c>
      <c r="B184" s="3">
        <v>0.7241052</v>
      </c>
      <c r="C184" t="s">
        <v>1671</v>
      </c>
      <c r="D184" s="3">
        <v>0.57534099999999999</v>
      </c>
      <c r="E184">
        <v>23.04</v>
      </c>
      <c r="F184">
        <v>4.09</v>
      </c>
      <c r="G184">
        <v>15.17</v>
      </c>
      <c r="H184">
        <v>3.77</v>
      </c>
      <c r="I184">
        <v>24.07</v>
      </c>
    </row>
    <row r="185" spans="1:9">
      <c r="A185">
        <v>183</v>
      </c>
      <c r="B185" s="3">
        <v>0.72871819999999998</v>
      </c>
      <c r="C185" t="s">
        <v>1672</v>
      </c>
      <c r="D185" s="3">
        <v>0.54055430000000004</v>
      </c>
      <c r="E185">
        <v>32.21</v>
      </c>
      <c r="F185">
        <v>6</v>
      </c>
      <c r="G185">
        <v>21.87</v>
      </c>
      <c r="H185">
        <v>4.32</v>
      </c>
      <c r="I185">
        <v>33</v>
      </c>
    </row>
    <row r="186" spans="1:9">
      <c r="A186">
        <v>184</v>
      </c>
      <c r="B186" s="3">
        <v>0.72980509999999998</v>
      </c>
      <c r="C186" t="s">
        <v>1673</v>
      </c>
      <c r="D186" s="3">
        <v>0.54148669999999999</v>
      </c>
      <c r="E186">
        <v>12.14</v>
      </c>
      <c r="F186">
        <v>1.99</v>
      </c>
      <c r="G186">
        <v>7.35</v>
      </c>
      <c r="H186">
        <v>2.79</v>
      </c>
      <c r="I186">
        <v>12.54</v>
      </c>
    </row>
    <row r="187" spans="1:9">
      <c r="A187">
        <v>185</v>
      </c>
      <c r="B187" s="3">
        <v>0.7481584</v>
      </c>
      <c r="C187" t="s">
        <v>1674</v>
      </c>
      <c r="D187" s="3">
        <v>0.87336100000000005</v>
      </c>
      <c r="E187">
        <v>75.349999999999994</v>
      </c>
      <c r="F187">
        <v>13.97</v>
      </c>
      <c r="G187">
        <v>51.76</v>
      </c>
      <c r="H187">
        <v>9.59</v>
      </c>
      <c r="I187">
        <v>76.67</v>
      </c>
    </row>
    <row r="188" spans="1:9">
      <c r="A188">
        <v>186</v>
      </c>
      <c r="B188" s="3">
        <v>0.74856259999999997</v>
      </c>
      <c r="C188" t="s">
        <v>1675</v>
      </c>
      <c r="D188" s="3">
        <v>0.63700559999999995</v>
      </c>
      <c r="E188">
        <v>987.11</v>
      </c>
      <c r="F188">
        <v>215.09</v>
      </c>
      <c r="G188">
        <v>709.6</v>
      </c>
      <c r="H188">
        <v>62.18</v>
      </c>
      <c r="I188">
        <v>999.98</v>
      </c>
    </row>
    <row r="189" spans="1:9">
      <c r="A189">
        <v>187</v>
      </c>
      <c r="B189" s="3">
        <v>0.75442880000000001</v>
      </c>
      <c r="C189" t="s">
        <v>1676</v>
      </c>
      <c r="D189" s="3">
        <v>0.57663209999999998</v>
      </c>
      <c r="E189">
        <v>905.69</v>
      </c>
      <c r="F189">
        <v>191.74</v>
      </c>
      <c r="G189">
        <v>628.70000000000005</v>
      </c>
      <c r="H189">
        <v>85.04</v>
      </c>
      <c r="I189">
        <v>914.21</v>
      </c>
    </row>
    <row r="190" spans="1:9">
      <c r="A190">
        <v>188</v>
      </c>
      <c r="B190" s="3">
        <v>0.76690000000000003</v>
      </c>
      <c r="C190" t="s">
        <v>1677</v>
      </c>
      <c r="D190" s="3">
        <v>0.65442020000000001</v>
      </c>
      <c r="E190">
        <v>224.59</v>
      </c>
      <c r="F190">
        <v>42.39</v>
      </c>
      <c r="G190">
        <v>149.94999999999999</v>
      </c>
      <c r="H190">
        <v>32.18</v>
      </c>
      <c r="I190">
        <v>228.01</v>
      </c>
    </row>
    <row r="191" spans="1:9">
      <c r="A191">
        <v>189</v>
      </c>
      <c r="B191" s="3">
        <v>0.76873089999999999</v>
      </c>
      <c r="C191" t="s">
        <v>1678</v>
      </c>
      <c r="D191" s="3">
        <v>0.502274</v>
      </c>
      <c r="E191">
        <v>986.61</v>
      </c>
      <c r="F191">
        <v>205.08</v>
      </c>
      <c r="G191">
        <v>660.04</v>
      </c>
      <c r="H191">
        <v>121.17</v>
      </c>
      <c r="I191">
        <v>999.97</v>
      </c>
    </row>
    <row r="192" spans="1:9">
      <c r="A192">
        <v>190</v>
      </c>
      <c r="B192" s="3">
        <v>0.76922009999999996</v>
      </c>
      <c r="C192" t="s">
        <v>1679</v>
      </c>
      <c r="D192" s="3">
        <v>0.49766369999999999</v>
      </c>
      <c r="E192">
        <v>992.07</v>
      </c>
      <c r="F192">
        <v>199.74</v>
      </c>
      <c r="G192">
        <v>647.15</v>
      </c>
      <c r="H192">
        <v>144.83000000000001</v>
      </c>
      <c r="I192">
        <v>999.97</v>
      </c>
    </row>
    <row r="193" spans="1:9">
      <c r="A193">
        <v>191</v>
      </c>
      <c r="B193" s="3">
        <v>0.77144179999999996</v>
      </c>
      <c r="C193" t="s">
        <v>1680</v>
      </c>
      <c r="D193" s="3">
        <v>0.37435879999999999</v>
      </c>
      <c r="E193">
        <v>992.38</v>
      </c>
      <c r="F193">
        <v>182.81</v>
      </c>
      <c r="G193">
        <v>584.32000000000005</v>
      </c>
      <c r="H193">
        <v>224.94</v>
      </c>
      <c r="I193">
        <v>999.97</v>
      </c>
    </row>
    <row r="194" spans="1:9">
      <c r="A194">
        <v>192</v>
      </c>
      <c r="B194" s="3">
        <v>0.77274220000000005</v>
      </c>
      <c r="C194" t="s">
        <v>1681</v>
      </c>
      <c r="D194" s="3">
        <v>0.44087520000000002</v>
      </c>
      <c r="E194">
        <v>990.67</v>
      </c>
      <c r="F194">
        <v>193.45</v>
      </c>
      <c r="G194">
        <v>620.73</v>
      </c>
      <c r="H194">
        <v>176.27</v>
      </c>
      <c r="I194">
        <v>999.97</v>
      </c>
    </row>
    <row r="195" spans="1:9">
      <c r="A195">
        <v>193</v>
      </c>
      <c r="B195" s="3">
        <v>0.77761670000000005</v>
      </c>
      <c r="C195" t="s">
        <v>1682</v>
      </c>
      <c r="D195" s="3">
        <v>0.62679910000000005</v>
      </c>
      <c r="E195">
        <v>992.66</v>
      </c>
      <c r="F195">
        <v>184.42</v>
      </c>
      <c r="G195">
        <v>602.78</v>
      </c>
      <c r="H195">
        <v>205.23</v>
      </c>
      <c r="I195">
        <v>999.98</v>
      </c>
    </row>
    <row r="196" spans="1:9">
      <c r="A196">
        <v>194</v>
      </c>
      <c r="B196" s="3">
        <v>0.7779703</v>
      </c>
      <c r="C196" t="s">
        <v>1683</v>
      </c>
      <c r="D196" s="3">
        <v>0.57981850000000001</v>
      </c>
      <c r="E196">
        <v>993.71</v>
      </c>
      <c r="F196">
        <v>149.69999999999999</v>
      </c>
      <c r="G196">
        <v>482.45</v>
      </c>
      <c r="H196">
        <v>361.29</v>
      </c>
      <c r="I196">
        <v>999.97</v>
      </c>
    </row>
    <row r="197" spans="1:9">
      <c r="A197">
        <v>195</v>
      </c>
      <c r="B197" s="3">
        <v>0.78102729999999998</v>
      </c>
      <c r="C197" t="s">
        <v>1684</v>
      </c>
      <c r="D197" s="3">
        <v>0.52803909999999998</v>
      </c>
      <c r="E197">
        <v>992.01</v>
      </c>
      <c r="F197">
        <v>153.9</v>
      </c>
      <c r="G197">
        <v>491.8</v>
      </c>
      <c r="H197">
        <v>346.03</v>
      </c>
      <c r="I197">
        <v>999.98</v>
      </c>
    </row>
    <row r="198" spans="1:9">
      <c r="A198">
        <v>196</v>
      </c>
      <c r="B198" s="3">
        <v>0.7825394</v>
      </c>
      <c r="C198" t="s">
        <v>1685</v>
      </c>
      <c r="D198" s="3">
        <v>0.4581403</v>
      </c>
      <c r="E198">
        <v>993.77</v>
      </c>
      <c r="F198">
        <v>141.44999999999999</v>
      </c>
      <c r="G198">
        <v>442.53</v>
      </c>
      <c r="H198">
        <v>409.5</v>
      </c>
      <c r="I198">
        <v>999.97</v>
      </c>
    </row>
    <row r="199" spans="1:9">
      <c r="A199">
        <v>197</v>
      </c>
      <c r="B199" s="3">
        <v>0.78932429999999998</v>
      </c>
      <c r="C199" t="s">
        <v>1686</v>
      </c>
      <c r="D199" s="3">
        <v>0.58162610000000003</v>
      </c>
      <c r="E199">
        <v>995.24</v>
      </c>
      <c r="F199">
        <v>109.89</v>
      </c>
      <c r="G199">
        <v>328.41</v>
      </c>
      <c r="H199">
        <v>556.74</v>
      </c>
      <c r="I199">
        <v>999.97</v>
      </c>
    </row>
    <row r="200" spans="1:9">
      <c r="A200">
        <v>198</v>
      </c>
      <c r="B200" s="3">
        <v>0.79196420000000001</v>
      </c>
      <c r="C200" t="s">
        <v>1687</v>
      </c>
      <c r="D200" s="3">
        <v>0.30143229999999999</v>
      </c>
      <c r="E200">
        <v>995.51</v>
      </c>
      <c r="F200">
        <v>93.51</v>
      </c>
      <c r="G200">
        <v>273.02</v>
      </c>
      <c r="H200">
        <v>628.79</v>
      </c>
      <c r="I200">
        <v>999.98</v>
      </c>
    </row>
    <row r="201" spans="1:9">
      <c r="A201">
        <v>199</v>
      </c>
      <c r="B201" s="3">
        <v>0.79391780000000001</v>
      </c>
      <c r="C201" t="s">
        <v>1688</v>
      </c>
      <c r="D201" s="3">
        <v>0.21891079999999999</v>
      </c>
      <c r="E201">
        <v>997.94</v>
      </c>
      <c r="F201">
        <v>45.37</v>
      </c>
      <c r="G201">
        <v>120.88</v>
      </c>
      <c r="H201">
        <v>831.56</v>
      </c>
      <c r="I201">
        <v>999.97</v>
      </c>
    </row>
    <row r="202" spans="1:9">
      <c r="A202">
        <v>200</v>
      </c>
      <c r="B202" s="3">
        <v>0.7951762</v>
      </c>
      <c r="C202" t="s">
        <v>1689</v>
      </c>
      <c r="D202" s="3">
        <v>0.38833010000000001</v>
      </c>
      <c r="E202">
        <v>994.73</v>
      </c>
      <c r="F202">
        <v>136.94999999999999</v>
      </c>
      <c r="G202">
        <v>437.24</v>
      </c>
      <c r="H202">
        <v>420.38</v>
      </c>
      <c r="I202">
        <v>999.97</v>
      </c>
    </row>
    <row r="203" spans="1:9">
      <c r="A203">
        <v>201</v>
      </c>
      <c r="B203" s="3">
        <v>0.79607309999999998</v>
      </c>
      <c r="C203" t="s">
        <v>1690</v>
      </c>
      <c r="D203" s="3">
        <v>0.90748260000000003</v>
      </c>
      <c r="E203">
        <v>0.01</v>
      </c>
      <c r="F203">
        <v>0</v>
      </c>
      <c r="G203">
        <v>0.01</v>
      </c>
      <c r="H203">
        <v>0</v>
      </c>
      <c r="I203">
        <v>0.02</v>
      </c>
    </row>
    <row r="204" spans="1:9">
      <c r="A204">
        <v>202</v>
      </c>
      <c r="B204" s="3">
        <v>0.81430119999999995</v>
      </c>
      <c r="C204" t="s">
        <v>1691</v>
      </c>
      <c r="D204" s="3">
        <v>0.96576859999999998</v>
      </c>
      <c r="E204">
        <v>0.01</v>
      </c>
      <c r="F204">
        <v>0</v>
      </c>
      <c r="G204">
        <v>0.01</v>
      </c>
      <c r="H204">
        <v>0</v>
      </c>
      <c r="I204">
        <v>0.01</v>
      </c>
    </row>
    <row r="205" spans="1:9">
      <c r="A205">
        <v>203</v>
      </c>
      <c r="B205" s="3">
        <v>0.81563529999999995</v>
      </c>
      <c r="C205" t="s">
        <v>1692</v>
      </c>
      <c r="D205" s="3">
        <v>0.90980269999999996</v>
      </c>
      <c r="E205">
        <v>0.01</v>
      </c>
      <c r="F205">
        <v>0</v>
      </c>
      <c r="G205">
        <v>0.01</v>
      </c>
      <c r="H205">
        <v>0</v>
      </c>
      <c r="I205">
        <v>0.01</v>
      </c>
    </row>
    <row r="206" spans="1:9">
      <c r="A206">
        <v>204</v>
      </c>
      <c r="B206" s="3">
        <v>0.82750590000000002</v>
      </c>
      <c r="C206" t="s">
        <v>1693</v>
      </c>
      <c r="D206" s="3">
        <v>0.98819279999999998</v>
      </c>
      <c r="E206">
        <v>0</v>
      </c>
      <c r="F206">
        <v>0</v>
      </c>
      <c r="G206">
        <v>0</v>
      </c>
      <c r="H206">
        <v>0</v>
      </c>
      <c r="I206">
        <v>0.01</v>
      </c>
    </row>
    <row r="207" spans="1:9">
      <c r="A207">
        <v>205</v>
      </c>
      <c r="B207" s="3">
        <v>0.82781610000000005</v>
      </c>
      <c r="C207" t="s">
        <v>1694</v>
      </c>
      <c r="D207" s="3">
        <v>0.93617720000000004</v>
      </c>
      <c r="E207">
        <v>0.01</v>
      </c>
      <c r="F207">
        <v>0</v>
      </c>
      <c r="G207">
        <v>0.01</v>
      </c>
      <c r="H207">
        <v>0</v>
      </c>
      <c r="I207">
        <v>0.01</v>
      </c>
    </row>
    <row r="208" spans="1:9">
      <c r="A208">
        <v>206</v>
      </c>
      <c r="B208" s="3">
        <v>0.83738049999999997</v>
      </c>
      <c r="C208" t="s">
        <v>1695</v>
      </c>
      <c r="D208" s="3">
        <v>0.94171400000000005</v>
      </c>
      <c r="E208">
        <v>0.01</v>
      </c>
      <c r="F208">
        <v>0</v>
      </c>
      <c r="G208">
        <v>0</v>
      </c>
      <c r="H208">
        <v>0</v>
      </c>
      <c r="I208">
        <v>0.01</v>
      </c>
    </row>
    <row r="209" spans="1:9">
      <c r="A209">
        <v>207</v>
      </c>
      <c r="B209" s="3">
        <v>0.8381324</v>
      </c>
      <c r="C209" t="s">
        <v>1696</v>
      </c>
      <c r="D209" s="3">
        <v>0.96115419999999996</v>
      </c>
      <c r="E209">
        <v>0.01</v>
      </c>
      <c r="F209">
        <v>0</v>
      </c>
      <c r="G209">
        <v>0.01</v>
      </c>
      <c r="H209">
        <v>0</v>
      </c>
      <c r="I209">
        <v>0.01</v>
      </c>
    </row>
    <row r="210" spans="1:9">
      <c r="A210">
        <v>208</v>
      </c>
      <c r="B210" s="3">
        <v>0.84068989999999999</v>
      </c>
      <c r="C210" t="s">
        <v>1697</v>
      </c>
      <c r="D210" s="3">
        <v>1</v>
      </c>
      <c r="E210">
        <v>0</v>
      </c>
      <c r="F210">
        <v>0</v>
      </c>
      <c r="G210">
        <v>0</v>
      </c>
      <c r="H210">
        <v>0</v>
      </c>
      <c r="I210">
        <v>0</v>
      </c>
    </row>
    <row r="211" spans="1:9">
      <c r="A211">
        <v>209</v>
      </c>
      <c r="B211" s="3">
        <v>0.84761010000000003</v>
      </c>
      <c r="C211" t="s">
        <v>1698</v>
      </c>
      <c r="D211" s="3">
        <v>0.93385720000000005</v>
      </c>
      <c r="E211">
        <v>0.13</v>
      </c>
      <c r="F211">
        <v>0.01</v>
      </c>
      <c r="G211">
        <v>0.1</v>
      </c>
      <c r="H211">
        <v>0.01</v>
      </c>
      <c r="I211">
        <v>0.16</v>
      </c>
    </row>
    <row r="212" spans="1:9">
      <c r="A212">
        <v>210</v>
      </c>
      <c r="B212" s="3">
        <v>0.85162709999999997</v>
      </c>
      <c r="C212" t="s">
        <v>1699</v>
      </c>
      <c r="D212" s="3">
        <v>0.95364369999999998</v>
      </c>
      <c r="E212">
        <v>7.0000000000000007E-2</v>
      </c>
      <c r="F212">
        <v>0.01</v>
      </c>
      <c r="G212">
        <v>0.05</v>
      </c>
      <c r="H212">
        <v>0.01</v>
      </c>
      <c r="I212">
        <v>0.08</v>
      </c>
    </row>
    <row r="213" spans="1:9">
      <c r="A213">
        <v>211</v>
      </c>
      <c r="B213" s="3">
        <v>0.85274799999999995</v>
      </c>
      <c r="C213" t="s">
        <v>1700</v>
      </c>
      <c r="D213" s="3">
        <v>0.94942990000000005</v>
      </c>
      <c r="E213">
        <v>0.06</v>
      </c>
      <c r="F213">
        <v>0.01</v>
      </c>
      <c r="G213">
        <v>0.05</v>
      </c>
      <c r="H213">
        <v>0.01</v>
      </c>
      <c r="I213">
        <v>7.0000000000000007E-2</v>
      </c>
    </row>
    <row r="214" spans="1:9">
      <c r="A214">
        <v>212</v>
      </c>
      <c r="B214" s="3">
        <v>0.85426570000000002</v>
      </c>
      <c r="C214" t="s">
        <v>1701</v>
      </c>
      <c r="D214" s="3">
        <v>0.88671449999999996</v>
      </c>
      <c r="E214">
        <v>0.13</v>
      </c>
      <c r="F214">
        <v>0.02</v>
      </c>
      <c r="G214">
        <v>0.1</v>
      </c>
      <c r="H214">
        <v>0.02</v>
      </c>
      <c r="I214">
        <v>0.15</v>
      </c>
    </row>
    <row r="215" spans="1:9">
      <c r="A215">
        <v>213</v>
      </c>
      <c r="B215" s="3">
        <v>0.85493870000000005</v>
      </c>
      <c r="C215" t="s">
        <v>1702</v>
      </c>
      <c r="D215" s="3">
        <v>0.94329819999999998</v>
      </c>
      <c r="E215">
        <v>0.12</v>
      </c>
      <c r="F215">
        <v>0.01</v>
      </c>
      <c r="G215">
        <v>0.09</v>
      </c>
      <c r="H215">
        <v>0.02</v>
      </c>
      <c r="I215">
        <v>0.14000000000000001</v>
      </c>
    </row>
    <row r="216" spans="1:9">
      <c r="A216">
        <v>214</v>
      </c>
      <c r="B216" s="3">
        <v>0.86110690000000001</v>
      </c>
      <c r="C216" t="s">
        <v>1703</v>
      </c>
      <c r="D216" s="3">
        <v>0.87249779999999999</v>
      </c>
      <c r="E216">
        <v>0.21</v>
      </c>
      <c r="F216">
        <v>0.03</v>
      </c>
      <c r="G216">
        <v>0.15</v>
      </c>
      <c r="H216">
        <v>0.03</v>
      </c>
      <c r="I216">
        <v>0.25</v>
      </c>
    </row>
    <row r="217" spans="1:9">
      <c r="A217">
        <v>215</v>
      </c>
      <c r="B217" s="3">
        <v>0.86162589999999994</v>
      </c>
      <c r="C217" t="s">
        <v>1704</v>
      </c>
      <c r="D217" s="3">
        <v>0.86926749999999997</v>
      </c>
      <c r="E217">
        <v>0.22</v>
      </c>
      <c r="F217">
        <v>0.03</v>
      </c>
      <c r="G217">
        <v>0.16</v>
      </c>
      <c r="H217">
        <v>0.03</v>
      </c>
      <c r="I217">
        <v>0.26</v>
      </c>
    </row>
    <row r="218" spans="1:9">
      <c r="A218">
        <v>216</v>
      </c>
      <c r="B218" s="3">
        <v>0.86459799999999998</v>
      </c>
      <c r="C218" t="s">
        <v>1705</v>
      </c>
      <c r="D218" s="3">
        <v>0.86459799999999998</v>
      </c>
      <c r="E218">
        <v>0.15</v>
      </c>
      <c r="F218">
        <v>0.02</v>
      </c>
      <c r="G218">
        <v>0.11</v>
      </c>
      <c r="H218">
        <v>0.02</v>
      </c>
      <c r="I218">
        <v>0.19</v>
      </c>
    </row>
    <row r="219" spans="1:9">
      <c r="A219">
        <v>217</v>
      </c>
      <c r="B219" s="3">
        <v>0.86727430000000005</v>
      </c>
      <c r="C219" t="s">
        <v>1706</v>
      </c>
      <c r="D219" s="3">
        <v>0.85274799999999995</v>
      </c>
      <c r="E219">
        <v>4.37</v>
      </c>
      <c r="F219">
        <v>0.73</v>
      </c>
      <c r="G219">
        <v>2.99</v>
      </c>
      <c r="H219">
        <v>0.65</v>
      </c>
      <c r="I219">
        <v>4.76</v>
      </c>
    </row>
    <row r="220" spans="1:9">
      <c r="A220">
        <v>218</v>
      </c>
      <c r="B220" s="3">
        <v>0.86754229999999999</v>
      </c>
      <c r="C220" t="s">
        <v>1707</v>
      </c>
      <c r="D220" s="3">
        <v>0.89027489999999998</v>
      </c>
      <c r="E220">
        <v>2.69</v>
      </c>
      <c r="F220">
        <v>0.43</v>
      </c>
      <c r="G220">
        <v>1.86</v>
      </c>
      <c r="H220">
        <v>0.4</v>
      </c>
      <c r="I220">
        <v>2.98</v>
      </c>
    </row>
    <row r="221" spans="1:9">
      <c r="A221">
        <v>219</v>
      </c>
      <c r="B221" s="3">
        <v>0.86926749999999997</v>
      </c>
      <c r="C221" t="s">
        <v>1708</v>
      </c>
      <c r="D221" s="3">
        <v>0.89605080000000004</v>
      </c>
      <c r="E221">
        <v>3.25</v>
      </c>
      <c r="F221">
        <v>0.53</v>
      </c>
      <c r="G221">
        <v>2.2000000000000002</v>
      </c>
      <c r="H221">
        <v>0.51</v>
      </c>
      <c r="I221">
        <v>3.53</v>
      </c>
    </row>
    <row r="222" spans="1:9">
      <c r="A222">
        <v>220</v>
      </c>
      <c r="B222" s="3">
        <v>0.87249779999999999</v>
      </c>
      <c r="C222" t="s">
        <v>1709</v>
      </c>
      <c r="D222" s="3">
        <v>0.93101009999999995</v>
      </c>
      <c r="E222">
        <v>0.96</v>
      </c>
      <c r="F222">
        <v>0.13</v>
      </c>
      <c r="G222">
        <v>0.61</v>
      </c>
      <c r="H222">
        <v>0.21</v>
      </c>
      <c r="I222">
        <v>1.03</v>
      </c>
    </row>
    <row r="223" spans="1:9">
      <c r="A223">
        <v>221</v>
      </c>
      <c r="B223" s="3">
        <v>0.87336100000000005</v>
      </c>
      <c r="C223" t="s">
        <v>1710</v>
      </c>
      <c r="D223" s="3">
        <v>0.8381324</v>
      </c>
      <c r="E223">
        <v>6.68</v>
      </c>
      <c r="F223">
        <v>1.1399999999999999</v>
      </c>
      <c r="G223">
        <v>4.42</v>
      </c>
      <c r="H223">
        <v>1.1100000000000001</v>
      </c>
      <c r="I223">
        <v>7.1</v>
      </c>
    </row>
    <row r="224" spans="1:9">
      <c r="A224">
        <v>222</v>
      </c>
      <c r="B224" s="3">
        <v>0.88454849999999996</v>
      </c>
      <c r="C224" t="s">
        <v>1711</v>
      </c>
      <c r="D224" s="3">
        <v>0.85426570000000002</v>
      </c>
      <c r="E224">
        <v>9.26</v>
      </c>
      <c r="F224">
        <v>1.66</v>
      </c>
      <c r="G224">
        <v>6.35</v>
      </c>
      <c r="H224">
        <v>1.24</v>
      </c>
      <c r="I224">
        <v>9.74</v>
      </c>
    </row>
    <row r="225" spans="1:9">
      <c r="A225">
        <v>223</v>
      </c>
      <c r="B225" s="3">
        <v>0.88671449999999996</v>
      </c>
      <c r="C225" t="s">
        <v>1712</v>
      </c>
      <c r="D225" s="3">
        <v>0.7779703</v>
      </c>
      <c r="E225">
        <v>16.260000000000002</v>
      </c>
      <c r="F225">
        <v>2.98</v>
      </c>
      <c r="G225">
        <v>11.04</v>
      </c>
      <c r="H225">
        <v>2.23</v>
      </c>
      <c r="I225">
        <v>16.95</v>
      </c>
    </row>
    <row r="226" spans="1:9">
      <c r="A226">
        <v>224</v>
      </c>
      <c r="B226" s="3">
        <v>0.88679569999999996</v>
      </c>
      <c r="C226" t="s">
        <v>1713</v>
      </c>
      <c r="D226" s="3">
        <v>0.79196420000000001</v>
      </c>
      <c r="E226">
        <v>12.01</v>
      </c>
      <c r="F226">
        <v>2.1</v>
      </c>
      <c r="G226">
        <v>7.97</v>
      </c>
      <c r="H226">
        <v>1.93</v>
      </c>
      <c r="I226">
        <v>12.57</v>
      </c>
    </row>
    <row r="227" spans="1:9">
      <c r="A227">
        <v>225</v>
      </c>
      <c r="B227" s="3">
        <v>0.88704470000000002</v>
      </c>
      <c r="C227" t="s">
        <v>1714</v>
      </c>
      <c r="D227" s="3">
        <v>0.86754229999999999</v>
      </c>
      <c r="E227">
        <v>119</v>
      </c>
      <c r="F227">
        <v>23.33</v>
      </c>
      <c r="G227">
        <v>85.5</v>
      </c>
      <c r="H227">
        <v>10.1</v>
      </c>
      <c r="I227">
        <v>122.37</v>
      </c>
    </row>
    <row r="228" spans="1:9">
      <c r="A228">
        <v>226</v>
      </c>
      <c r="B228" s="3">
        <v>0.88924550000000002</v>
      </c>
      <c r="C228" t="s">
        <v>1715</v>
      </c>
      <c r="D228" s="3">
        <v>0.90869270000000002</v>
      </c>
      <c r="E228">
        <v>79.52</v>
      </c>
      <c r="F228">
        <v>14.84</v>
      </c>
      <c r="G228">
        <v>54.69</v>
      </c>
      <c r="H228">
        <v>9.9499999999999993</v>
      </c>
      <c r="I228">
        <v>82.88</v>
      </c>
    </row>
    <row r="229" spans="1:9">
      <c r="A229">
        <v>227</v>
      </c>
      <c r="B229" s="3">
        <v>0.89027489999999998</v>
      </c>
      <c r="C229" t="s">
        <v>1716</v>
      </c>
      <c r="D229" s="3">
        <v>0.85493870000000005</v>
      </c>
      <c r="E229">
        <v>156.08000000000001</v>
      </c>
      <c r="F229">
        <v>29.17</v>
      </c>
      <c r="G229">
        <v>106.48</v>
      </c>
      <c r="H229">
        <v>20.37</v>
      </c>
      <c r="I229">
        <v>163.04</v>
      </c>
    </row>
    <row r="230" spans="1:9">
      <c r="A230">
        <v>228</v>
      </c>
      <c r="B230" s="3">
        <v>0.89282989999999995</v>
      </c>
      <c r="C230" t="s">
        <v>1717</v>
      </c>
      <c r="D230" s="3">
        <v>0.89282989999999995</v>
      </c>
      <c r="E230">
        <v>52.83</v>
      </c>
      <c r="F230">
        <v>9.06</v>
      </c>
      <c r="G230">
        <v>33.6</v>
      </c>
      <c r="H230">
        <v>10.119999999999999</v>
      </c>
      <c r="I230">
        <v>54.85</v>
      </c>
    </row>
    <row r="231" spans="1:9">
      <c r="A231">
        <v>229</v>
      </c>
      <c r="B231" s="3">
        <v>0.89428319999999994</v>
      </c>
      <c r="C231" t="s">
        <v>1718</v>
      </c>
      <c r="D231" s="3">
        <v>0.7241052</v>
      </c>
      <c r="E231">
        <v>782.16</v>
      </c>
      <c r="F231">
        <v>159.61000000000001</v>
      </c>
      <c r="G231">
        <v>528.29999999999995</v>
      </c>
      <c r="H231">
        <v>94.02</v>
      </c>
      <c r="I231">
        <v>798.7</v>
      </c>
    </row>
    <row r="232" spans="1:9">
      <c r="A232">
        <v>230</v>
      </c>
      <c r="B232" s="3">
        <v>0.89605080000000004</v>
      </c>
      <c r="C232" t="s">
        <v>1719</v>
      </c>
      <c r="D232" s="3">
        <v>0.84068989999999999</v>
      </c>
      <c r="E232">
        <v>981.63</v>
      </c>
      <c r="F232">
        <v>209.98</v>
      </c>
      <c r="G232">
        <v>693.06</v>
      </c>
      <c r="H232">
        <v>78.28</v>
      </c>
      <c r="I232">
        <v>999.98</v>
      </c>
    </row>
    <row r="233" spans="1:9">
      <c r="A233">
        <v>231</v>
      </c>
      <c r="B233" s="3">
        <v>0.89691370000000004</v>
      </c>
      <c r="C233" t="s">
        <v>1720</v>
      </c>
      <c r="D233" s="3">
        <v>0.7825394</v>
      </c>
      <c r="E233">
        <v>853.77</v>
      </c>
      <c r="F233">
        <v>175.73</v>
      </c>
      <c r="G233">
        <v>572.33000000000004</v>
      </c>
      <c r="H233">
        <v>105.44</v>
      </c>
      <c r="I233">
        <v>863.92</v>
      </c>
    </row>
    <row r="234" spans="1:9">
      <c r="A234">
        <v>232</v>
      </c>
      <c r="B234" s="3">
        <v>0.9017887</v>
      </c>
      <c r="C234" t="s">
        <v>1721</v>
      </c>
      <c r="D234" s="3">
        <v>0.71784060000000005</v>
      </c>
      <c r="E234">
        <v>990.16</v>
      </c>
      <c r="F234">
        <v>208.11</v>
      </c>
      <c r="G234">
        <v>680.04</v>
      </c>
      <c r="H234">
        <v>101.75</v>
      </c>
      <c r="I234">
        <v>999.98</v>
      </c>
    </row>
    <row r="235" spans="1:9">
      <c r="A235">
        <v>233</v>
      </c>
      <c r="B235" s="3">
        <v>0.90215219999999996</v>
      </c>
      <c r="C235" t="s">
        <v>1722</v>
      </c>
      <c r="D235" s="3">
        <v>0.86110690000000001</v>
      </c>
      <c r="E235">
        <v>969.39</v>
      </c>
      <c r="F235">
        <v>201.31</v>
      </c>
      <c r="G235">
        <v>671.26</v>
      </c>
      <c r="H235">
        <v>96.55</v>
      </c>
      <c r="I235">
        <v>999.97</v>
      </c>
    </row>
    <row r="236" spans="1:9">
      <c r="A236">
        <v>234</v>
      </c>
      <c r="B236" s="3">
        <v>0.90623670000000001</v>
      </c>
      <c r="C236" t="s">
        <v>1723</v>
      </c>
      <c r="D236" s="3">
        <v>0.89691370000000004</v>
      </c>
      <c r="E236">
        <v>982.79</v>
      </c>
      <c r="F236">
        <v>203.57</v>
      </c>
      <c r="G236">
        <v>681.99</v>
      </c>
      <c r="H236">
        <v>96.91</v>
      </c>
      <c r="I236">
        <v>999.97</v>
      </c>
    </row>
    <row r="237" spans="1:9">
      <c r="A237">
        <v>235</v>
      </c>
      <c r="B237" s="3">
        <v>0.90681860000000003</v>
      </c>
      <c r="C237" t="s">
        <v>1724</v>
      </c>
      <c r="D237" s="3">
        <v>0.71106539999999996</v>
      </c>
      <c r="E237">
        <v>978.9</v>
      </c>
      <c r="F237">
        <v>182.3</v>
      </c>
      <c r="G237">
        <v>602.62</v>
      </c>
      <c r="H237">
        <v>193.74</v>
      </c>
      <c r="I237">
        <v>999.97</v>
      </c>
    </row>
    <row r="238" spans="1:9">
      <c r="A238">
        <v>236</v>
      </c>
      <c r="B238" s="3">
        <v>0.90748260000000003</v>
      </c>
      <c r="C238" t="s">
        <v>1725</v>
      </c>
      <c r="D238" s="3">
        <v>0.67793999999999999</v>
      </c>
      <c r="E238">
        <v>983.39</v>
      </c>
      <c r="F238">
        <v>172.93</v>
      </c>
      <c r="G238">
        <v>566.54999999999995</v>
      </c>
      <c r="H238">
        <v>243.68</v>
      </c>
      <c r="I238">
        <v>999.97</v>
      </c>
    </row>
    <row r="239" spans="1:9">
      <c r="A239">
        <v>237</v>
      </c>
      <c r="B239" s="3">
        <v>0.90748260000000003</v>
      </c>
      <c r="C239" t="s">
        <v>1726</v>
      </c>
      <c r="D239" s="3">
        <v>0.71164749999999999</v>
      </c>
      <c r="E239">
        <v>989.68</v>
      </c>
      <c r="F239">
        <v>179.11</v>
      </c>
      <c r="G239">
        <v>584.28</v>
      </c>
      <c r="H239">
        <v>226.05</v>
      </c>
      <c r="I239">
        <v>999.98</v>
      </c>
    </row>
    <row r="240" spans="1:9">
      <c r="A240">
        <v>238</v>
      </c>
      <c r="B240" s="3">
        <v>0.90869270000000002</v>
      </c>
      <c r="C240" t="s">
        <v>1727</v>
      </c>
      <c r="D240" s="3">
        <v>0.71281729999999999</v>
      </c>
      <c r="E240">
        <v>989.05</v>
      </c>
      <c r="F240">
        <v>154.80000000000001</v>
      </c>
      <c r="G240">
        <v>492.92</v>
      </c>
      <c r="H240">
        <v>341.13</v>
      </c>
      <c r="I240">
        <v>999.97</v>
      </c>
    </row>
    <row r="241" spans="1:9">
      <c r="A241">
        <v>239</v>
      </c>
      <c r="B241" s="3">
        <v>0.90980269999999996</v>
      </c>
      <c r="C241" t="s">
        <v>1728</v>
      </c>
      <c r="D241" s="3">
        <v>0.56670679999999996</v>
      </c>
      <c r="E241">
        <v>990.4</v>
      </c>
      <c r="F241">
        <v>110.47</v>
      </c>
      <c r="G241">
        <v>330.27</v>
      </c>
      <c r="H241">
        <v>549.53</v>
      </c>
      <c r="I241">
        <v>999.97</v>
      </c>
    </row>
    <row r="242" spans="1:9">
      <c r="A242">
        <v>240</v>
      </c>
      <c r="B242" s="3">
        <v>0.91228830000000005</v>
      </c>
      <c r="C242" t="s">
        <v>1729</v>
      </c>
      <c r="D242" s="3">
        <v>0.64300550000000001</v>
      </c>
      <c r="E242">
        <v>995.25</v>
      </c>
      <c r="F242">
        <v>120.09</v>
      </c>
      <c r="G242">
        <v>363.29</v>
      </c>
      <c r="H242">
        <v>511.7</v>
      </c>
      <c r="I242">
        <v>999.97</v>
      </c>
    </row>
    <row r="243" spans="1:9">
      <c r="A243">
        <v>241</v>
      </c>
      <c r="B243" s="3">
        <v>0.91763910000000004</v>
      </c>
      <c r="C243" t="s">
        <v>1730</v>
      </c>
      <c r="D243" s="3">
        <v>0.96808859999999997</v>
      </c>
      <c r="E243">
        <v>0.01</v>
      </c>
      <c r="F243">
        <v>0</v>
      </c>
      <c r="G243">
        <v>0</v>
      </c>
      <c r="H243">
        <v>0</v>
      </c>
      <c r="I243">
        <v>0.01</v>
      </c>
    </row>
    <row r="244" spans="1:9">
      <c r="A244">
        <v>242</v>
      </c>
      <c r="B244" s="3">
        <v>0.919242</v>
      </c>
      <c r="C244" t="s">
        <v>1731</v>
      </c>
      <c r="D244" s="3">
        <v>1</v>
      </c>
      <c r="E244">
        <v>0</v>
      </c>
      <c r="F244">
        <v>0</v>
      </c>
      <c r="G244">
        <v>0</v>
      </c>
      <c r="H244">
        <v>0</v>
      </c>
      <c r="I244">
        <v>0</v>
      </c>
    </row>
    <row r="245" spans="1:9">
      <c r="A245">
        <v>243</v>
      </c>
      <c r="B245" s="3">
        <v>0.92117850000000001</v>
      </c>
      <c r="C245" t="s">
        <v>1732</v>
      </c>
      <c r="D245" s="3">
        <v>1</v>
      </c>
      <c r="E245">
        <v>0</v>
      </c>
      <c r="F245">
        <v>0</v>
      </c>
      <c r="G245">
        <v>0</v>
      </c>
      <c r="H245">
        <v>0</v>
      </c>
      <c r="I245">
        <v>0</v>
      </c>
    </row>
    <row r="246" spans="1:9">
      <c r="A246">
        <v>244</v>
      </c>
      <c r="B246" s="3">
        <v>0.93101009999999995</v>
      </c>
      <c r="C246" t="s">
        <v>1733</v>
      </c>
      <c r="D246" s="3">
        <v>0.98819279999999998</v>
      </c>
      <c r="E246">
        <v>0.01</v>
      </c>
      <c r="F246">
        <v>0</v>
      </c>
      <c r="G246">
        <v>0.01</v>
      </c>
      <c r="H246">
        <v>0</v>
      </c>
      <c r="I246">
        <v>0.01</v>
      </c>
    </row>
    <row r="247" spans="1:9">
      <c r="A247">
        <v>245</v>
      </c>
      <c r="B247" s="3">
        <v>0.93385720000000005</v>
      </c>
      <c r="C247" t="s">
        <v>1734</v>
      </c>
      <c r="D247" s="3">
        <v>0.96808859999999997</v>
      </c>
      <c r="E247">
        <v>0.01</v>
      </c>
      <c r="F247">
        <v>0</v>
      </c>
      <c r="G247">
        <v>0.01</v>
      </c>
      <c r="H247">
        <v>0</v>
      </c>
      <c r="I247">
        <v>0.01</v>
      </c>
    </row>
    <row r="248" spans="1:9">
      <c r="A248">
        <v>246</v>
      </c>
      <c r="B248" s="3">
        <v>0.93392149999999996</v>
      </c>
      <c r="C248" t="s">
        <v>1735</v>
      </c>
      <c r="D248" s="3">
        <v>1</v>
      </c>
      <c r="E248">
        <v>0</v>
      </c>
      <c r="F248">
        <v>0</v>
      </c>
      <c r="G248">
        <v>0</v>
      </c>
      <c r="H248">
        <v>0</v>
      </c>
      <c r="I248">
        <v>0</v>
      </c>
    </row>
    <row r="249" spans="1:9">
      <c r="A249">
        <v>247</v>
      </c>
      <c r="B249" s="3">
        <v>0.93392540000000002</v>
      </c>
      <c r="C249" t="s">
        <v>1736</v>
      </c>
      <c r="D249" s="3">
        <v>0.99306559999999999</v>
      </c>
      <c r="E249">
        <v>0.01</v>
      </c>
      <c r="F249">
        <v>0</v>
      </c>
      <c r="G249">
        <v>0.01</v>
      </c>
      <c r="H249">
        <v>0</v>
      </c>
      <c r="I249">
        <v>0.01</v>
      </c>
    </row>
    <row r="250" spans="1:9">
      <c r="A250">
        <v>248</v>
      </c>
      <c r="B250" s="3">
        <v>0.93617720000000004</v>
      </c>
      <c r="C250" t="s">
        <v>1737</v>
      </c>
      <c r="D250" s="3">
        <v>0.96808859999999997</v>
      </c>
      <c r="E250">
        <v>0.01</v>
      </c>
      <c r="F250">
        <v>0</v>
      </c>
      <c r="G250">
        <v>0.01</v>
      </c>
      <c r="H250">
        <v>0</v>
      </c>
      <c r="I250">
        <v>0.01</v>
      </c>
    </row>
    <row r="251" spans="1:9">
      <c r="A251">
        <v>249</v>
      </c>
      <c r="B251" s="3">
        <v>0.93768510000000005</v>
      </c>
      <c r="C251" t="s">
        <v>1738</v>
      </c>
      <c r="D251" s="3">
        <v>0.99094499999999996</v>
      </c>
      <c r="E251">
        <v>0.05</v>
      </c>
      <c r="F251">
        <v>0.01</v>
      </c>
      <c r="G251">
        <v>0.04</v>
      </c>
      <c r="H251">
        <v>0.01</v>
      </c>
      <c r="I251">
        <v>7.0000000000000007E-2</v>
      </c>
    </row>
    <row r="252" spans="1:9">
      <c r="A252">
        <v>250</v>
      </c>
      <c r="B252" s="3">
        <v>0.93882810000000005</v>
      </c>
      <c r="C252" t="s">
        <v>1739</v>
      </c>
      <c r="D252" s="3">
        <v>0.98420090000000005</v>
      </c>
      <c r="E252">
        <v>7.0000000000000007E-2</v>
      </c>
      <c r="F252">
        <v>0.01</v>
      </c>
      <c r="G252">
        <v>0.05</v>
      </c>
      <c r="H252">
        <v>0</v>
      </c>
      <c r="I252">
        <v>0.09</v>
      </c>
    </row>
    <row r="253" spans="1:9">
      <c r="A253">
        <v>251</v>
      </c>
      <c r="B253" s="3">
        <v>0.94166629999999996</v>
      </c>
      <c r="C253" t="s">
        <v>1740</v>
      </c>
      <c r="D253" s="3">
        <v>0.96833239999999998</v>
      </c>
      <c r="E253">
        <v>0.11</v>
      </c>
      <c r="F253">
        <v>0.01</v>
      </c>
      <c r="G253">
        <v>0.09</v>
      </c>
      <c r="H253">
        <v>0.01</v>
      </c>
      <c r="I253">
        <v>0.14000000000000001</v>
      </c>
    </row>
    <row r="254" spans="1:9">
      <c r="A254">
        <v>252</v>
      </c>
      <c r="B254" s="3">
        <v>0.94171400000000005</v>
      </c>
      <c r="C254" t="s">
        <v>1741</v>
      </c>
      <c r="D254" s="3">
        <v>0.94878280000000004</v>
      </c>
      <c r="E254">
        <v>0.12</v>
      </c>
      <c r="F254">
        <v>0.01</v>
      </c>
      <c r="G254">
        <v>0.09</v>
      </c>
      <c r="H254">
        <v>0.01</v>
      </c>
      <c r="I254">
        <v>0.15</v>
      </c>
    </row>
    <row r="255" spans="1:9">
      <c r="A255">
        <v>253</v>
      </c>
      <c r="B255" s="3">
        <v>0.94329819999999998</v>
      </c>
      <c r="C255" t="s">
        <v>1742</v>
      </c>
      <c r="D255" s="3">
        <v>0.96194069999999998</v>
      </c>
      <c r="E255">
        <v>0.09</v>
      </c>
      <c r="F255">
        <v>0.01</v>
      </c>
      <c r="G255">
        <v>7.0000000000000007E-2</v>
      </c>
      <c r="H255">
        <v>0.01</v>
      </c>
      <c r="I255">
        <v>0.12</v>
      </c>
    </row>
    <row r="256" spans="1:9">
      <c r="A256">
        <v>254</v>
      </c>
      <c r="B256" s="3">
        <v>0.94517620000000002</v>
      </c>
      <c r="C256" t="s">
        <v>1743</v>
      </c>
      <c r="D256" s="3">
        <v>0.96447799999999995</v>
      </c>
      <c r="E256">
        <v>0.1</v>
      </c>
      <c r="F256">
        <v>0.01</v>
      </c>
      <c r="G256">
        <v>0.08</v>
      </c>
      <c r="H256">
        <v>0.01</v>
      </c>
      <c r="I256">
        <v>0.13</v>
      </c>
    </row>
    <row r="257" spans="1:9">
      <c r="A257">
        <v>255</v>
      </c>
      <c r="B257" s="3">
        <v>0.94655420000000001</v>
      </c>
      <c r="C257" t="s">
        <v>1744</v>
      </c>
      <c r="D257" s="3">
        <v>0.88704470000000002</v>
      </c>
      <c r="E257">
        <v>0.23</v>
      </c>
      <c r="F257">
        <v>0.03</v>
      </c>
      <c r="G257">
        <v>0.17</v>
      </c>
      <c r="H257">
        <v>0.03</v>
      </c>
      <c r="I257">
        <v>0.28000000000000003</v>
      </c>
    </row>
    <row r="258" spans="1:9">
      <c r="A258">
        <v>256</v>
      </c>
      <c r="B258" s="3">
        <v>0.94878280000000004</v>
      </c>
      <c r="C258" t="s">
        <v>1745</v>
      </c>
      <c r="D258" s="3">
        <v>0.93768510000000005</v>
      </c>
      <c r="E258">
        <v>0.13</v>
      </c>
      <c r="F258">
        <v>0.02</v>
      </c>
      <c r="G258">
        <v>0.1</v>
      </c>
      <c r="H258">
        <v>0.02</v>
      </c>
      <c r="I258">
        <v>0.18</v>
      </c>
    </row>
    <row r="259" spans="1:9">
      <c r="A259">
        <v>257</v>
      </c>
      <c r="B259" s="3">
        <v>0.94942990000000005</v>
      </c>
      <c r="C259" t="s">
        <v>1746</v>
      </c>
      <c r="D259" s="3">
        <v>0.93392540000000002</v>
      </c>
      <c r="E259">
        <v>3.97</v>
      </c>
      <c r="F259">
        <v>0.68</v>
      </c>
      <c r="G259">
        <v>2.82</v>
      </c>
      <c r="H259">
        <v>0.45</v>
      </c>
      <c r="I259">
        <v>4.28</v>
      </c>
    </row>
    <row r="260" spans="1:9">
      <c r="A260">
        <v>258</v>
      </c>
      <c r="B260" s="3">
        <v>0.95364369999999998</v>
      </c>
      <c r="C260" t="s">
        <v>1747</v>
      </c>
      <c r="D260" s="3">
        <v>0.95482769999999995</v>
      </c>
      <c r="E260">
        <v>1.97</v>
      </c>
      <c r="F260">
        <v>0.32</v>
      </c>
      <c r="G260">
        <v>1.42</v>
      </c>
      <c r="H260">
        <v>0.23</v>
      </c>
      <c r="I260">
        <v>2.2000000000000002</v>
      </c>
    </row>
    <row r="261" spans="1:9">
      <c r="A261">
        <v>259</v>
      </c>
      <c r="B261" s="3">
        <v>0.95482769999999995</v>
      </c>
      <c r="C261" t="s">
        <v>1748</v>
      </c>
      <c r="D261" s="3">
        <v>0.95954700000000004</v>
      </c>
      <c r="E261">
        <v>4.42</v>
      </c>
      <c r="F261">
        <v>0.78</v>
      </c>
      <c r="G261">
        <v>3.02</v>
      </c>
      <c r="H261">
        <v>0.61</v>
      </c>
      <c r="I261">
        <v>4.9000000000000004</v>
      </c>
    </row>
    <row r="262" spans="1:9">
      <c r="A262">
        <v>260</v>
      </c>
      <c r="B262" s="3">
        <v>0.95739859999999999</v>
      </c>
      <c r="C262" t="s">
        <v>1749</v>
      </c>
      <c r="D262" s="3">
        <v>0.94166629999999996</v>
      </c>
      <c r="E262">
        <v>2.95</v>
      </c>
      <c r="F262">
        <v>0.49</v>
      </c>
      <c r="G262">
        <v>2.0699999999999998</v>
      </c>
      <c r="H262">
        <v>0.38</v>
      </c>
      <c r="I262">
        <v>3.6</v>
      </c>
    </row>
    <row r="263" spans="1:9">
      <c r="A263">
        <v>261</v>
      </c>
      <c r="B263" s="3">
        <v>0.95954700000000004</v>
      </c>
      <c r="C263" t="s">
        <v>1750</v>
      </c>
      <c r="D263" s="3">
        <v>0.97033210000000003</v>
      </c>
      <c r="E263">
        <v>1.81</v>
      </c>
      <c r="F263">
        <v>0.28999999999999998</v>
      </c>
      <c r="G263">
        <v>1.21</v>
      </c>
      <c r="H263">
        <v>0.3</v>
      </c>
      <c r="I263">
        <v>2.0699999999999998</v>
      </c>
    </row>
    <row r="264" spans="1:9">
      <c r="A264">
        <v>262</v>
      </c>
      <c r="B264" s="3">
        <v>0.96115419999999996</v>
      </c>
      <c r="C264" t="s">
        <v>1751</v>
      </c>
      <c r="D264" s="3">
        <v>0.91228830000000005</v>
      </c>
      <c r="E264">
        <v>7.27</v>
      </c>
      <c r="F264">
        <v>1.31</v>
      </c>
      <c r="G264">
        <v>4.99</v>
      </c>
      <c r="H264">
        <v>0.96</v>
      </c>
      <c r="I264">
        <v>8.01</v>
      </c>
    </row>
    <row r="265" spans="1:9">
      <c r="A265">
        <v>263</v>
      </c>
      <c r="B265" s="3">
        <v>0.96194069999999998</v>
      </c>
      <c r="C265" t="s">
        <v>1752</v>
      </c>
      <c r="D265" s="3">
        <v>0.93392149999999996</v>
      </c>
      <c r="E265">
        <v>3.73</v>
      </c>
      <c r="F265">
        <v>0.64</v>
      </c>
      <c r="G265">
        <v>2.4900000000000002</v>
      </c>
      <c r="H265">
        <v>0.59</v>
      </c>
      <c r="I265">
        <v>4.1399999999999997</v>
      </c>
    </row>
    <row r="266" spans="1:9">
      <c r="A266">
        <v>264</v>
      </c>
      <c r="B266" s="3">
        <v>0.96447799999999995</v>
      </c>
      <c r="C266" t="s">
        <v>1753</v>
      </c>
      <c r="D266" s="3">
        <v>0.88924550000000002</v>
      </c>
      <c r="E266">
        <v>16.75</v>
      </c>
      <c r="F266">
        <v>3.16</v>
      </c>
      <c r="G266">
        <v>11.87</v>
      </c>
      <c r="H266">
        <v>1.69</v>
      </c>
      <c r="I266">
        <v>17.87</v>
      </c>
    </row>
    <row r="267" spans="1:9">
      <c r="A267">
        <v>265</v>
      </c>
      <c r="B267" s="3">
        <v>0.96576859999999998</v>
      </c>
      <c r="C267" t="s">
        <v>1754</v>
      </c>
      <c r="D267" s="3">
        <v>0.94655420000000001</v>
      </c>
      <c r="E267">
        <v>213.19</v>
      </c>
      <c r="F267">
        <v>43.36</v>
      </c>
      <c r="G267">
        <v>159.4</v>
      </c>
      <c r="H267">
        <v>10.33</v>
      </c>
      <c r="I267">
        <v>226.89</v>
      </c>
    </row>
    <row r="268" spans="1:9">
      <c r="A268">
        <v>266</v>
      </c>
      <c r="B268" s="3">
        <v>0.96808859999999997</v>
      </c>
      <c r="C268" t="s">
        <v>1755</v>
      </c>
      <c r="D268" s="3">
        <v>0.93882810000000005</v>
      </c>
      <c r="E268">
        <v>114.89</v>
      </c>
      <c r="F268">
        <v>22.88</v>
      </c>
      <c r="G268">
        <v>83.84</v>
      </c>
      <c r="H268">
        <v>8.11</v>
      </c>
      <c r="I268">
        <v>121.56</v>
      </c>
    </row>
    <row r="269" spans="1:9">
      <c r="A269">
        <v>267</v>
      </c>
      <c r="B269" s="3">
        <v>0.96808859999999997</v>
      </c>
      <c r="C269" t="s">
        <v>1756</v>
      </c>
      <c r="D269" s="3">
        <v>0.92117850000000001</v>
      </c>
      <c r="E269">
        <v>393</v>
      </c>
      <c r="F269">
        <v>80.739999999999995</v>
      </c>
      <c r="G269">
        <v>285.95</v>
      </c>
      <c r="H269">
        <v>26.18</v>
      </c>
      <c r="I269">
        <v>412.42</v>
      </c>
    </row>
    <row r="270" spans="1:9">
      <c r="A270">
        <v>268</v>
      </c>
      <c r="B270" s="3">
        <v>0.96808859999999997</v>
      </c>
      <c r="C270" t="s">
        <v>1757</v>
      </c>
      <c r="D270" s="3">
        <v>0.9017887</v>
      </c>
      <c r="E270">
        <v>513.03</v>
      </c>
      <c r="F270">
        <v>107.78</v>
      </c>
      <c r="G270">
        <v>371.67</v>
      </c>
      <c r="H270">
        <v>33.409999999999997</v>
      </c>
      <c r="I270">
        <v>544.37</v>
      </c>
    </row>
    <row r="271" spans="1:9">
      <c r="A271">
        <v>269</v>
      </c>
      <c r="B271" s="3">
        <v>0.96833239999999998</v>
      </c>
      <c r="C271" t="s">
        <v>1758</v>
      </c>
      <c r="D271" s="3">
        <v>0.90623670000000001</v>
      </c>
      <c r="E271">
        <v>383.15</v>
      </c>
      <c r="F271">
        <v>78.36</v>
      </c>
      <c r="G271">
        <v>271.42</v>
      </c>
      <c r="H271">
        <v>33.229999999999997</v>
      </c>
      <c r="I271">
        <v>396.71</v>
      </c>
    </row>
    <row r="272" spans="1:9">
      <c r="A272">
        <v>270</v>
      </c>
      <c r="B272" s="3">
        <v>0.97033210000000003</v>
      </c>
      <c r="C272" t="s">
        <v>1759</v>
      </c>
      <c r="D272" s="3">
        <v>0.919242</v>
      </c>
      <c r="E272">
        <v>552.27</v>
      </c>
      <c r="F272">
        <v>114.58</v>
      </c>
      <c r="G272">
        <v>398.82</v>
      </c>
      <c r="H272">
        <v>38.67</v>
      </c>
      <c r="I272">
        <v>572.04999999999995</v>
      </c>
    </row>
    <row r="273" spans="1:9">
      <c r="A273">
        <v>271</v>
      </c>
      <c r="B273" s="3">
        <v>0.98125839999999998</v>
      </c>
      <c r="C273" t="s">
        <v>1760</v>
      </c>
      <c r="D273" s="3">
        <v>0.88679569999999996</v>
      </c>
      <c r="E273">
        <v>986.68</v>
      </c>
      <c r="F273">
        <v>214.52</v>
      </c>
      <c r="G273">
        <v>707.28</v>
      </c>
      <c r="H273">
        <v>64.55</v>
      </c>
      <c r="I273">
        <v>999.97</v>
      </c>
    </row>
    <row r="274" spans="1:9">
      <c r="A274">
        <v>272</v>
      </c>
      <c r="B274" s="3">
        <v>0.98420090000000005</v>
      </c>
      <c r="C274" t="s">
        <v>1761</v>
      </c>
      <c r="D274" s="3">
        <v>0.90215219999999996</v>
      </c>
      <c r="E274">
        <v>980.61</v>
      </c>
      <c r="F274">
        <v>213</v>
      </c>
      <c r="G274">
        <v>704.88</v>
      </c>
      <c r="H274">
        <v>62.43</v>
      </c>
      <c r="I274">
        <v>999.97</v>
      </c>
    </row>
    <row r="275" spans="1:9">
      <c r="A275">
        <v>273</v>
      </c>
      <c r="B275" s="3">
        <v>0.98819279999999998</v>
      </c>
      <c r="C275" t="s">
        <v>1762</v>
      </c>
      <c r="D275" s="3">
        <v>0.95739859999999999</v>
      </c>
      <c r="E275">
        <v>943.2</v>
      </c>
      <c r="F275">
        <v>198.45</v>
      </c>
      <c r="G275">
        <v>674.46</v>
      </c>
      <c r="H275">
        <v>69.98</v>
      </c>
      <c r="I275">
        <v>999.97</v>
      </c>
    </row>
    <row r="276" spans="1:9">
      <c r="A276">
        <v>274</v>
      </c>
      <c r="B276" s="3">
        <v>0.98819279999999998</v>
      </c>
      <c r="C276" t="s">
        <v>1763</v>
      </c>
      <c r="D276" s="3">
        <v>0.94517620000000002</v>
      </c>
      <c r="E276">
        <v>882.27</v>
      </c>
      <c r="F276">
        <v>182.92</v>
      </c>
      <c r="G276">
        <v>630.01</v>
      </c>
      <c r="H276">
        <v>69.040000000000006</v>
      </c>
      <c r="I276">
        <v>913.54</v>
      </c>
    </row>
    <row r="277" spans="1:9">
      <c r="A277">
        <v>275</v>
      </c>
      <c r="B277" s="3">
        <v>0.99094499999999996</v>
      </c>
      <c r="C277" t="s">
        <v>1764</v>
      </c>
      <c r="D277" s="3">
        <v>0.86162589999999994</v>
      </c>
      <c r="E277">
        <v>974.39</v>
      </c>
      <c r="F277">
        <v>193.5</v>
      </c>
      <c r="G277">
        <v>639.6</v>
      </c>
      <c r="H277">
        <v>141.04</v>
      </c>
      <c r="I277">
        <v>999.97</v>
      </c>
    </row>
    <row r="278" spans="1:9">
      <c r="A278">
        <v>276</v>
      </c>
      <c r="B278" s="3">
        <v>0.99306559999999999</v>
      </c>
      <c r="C278" t="s">
        <v>1765</v>
      </c>
      <c r="D278" s="3">
        <v>0.91763910000000004</v>
      </c>
      <c r="E278">
        <v>954.7</v>
      </c>
      <c r="F278">
        <v>198.94</v>
      </c>
      <c r="G278">
        <v>671.85</v>
      </c>
      <c r="H278">
        <v>83.5</v>
      </c>
      <c r="I278">
        <v>999.97</v>
      </c>
    </row>
    <row r="279" spans="1:9">
      <c r="A279">
        <v>277</v>
      </c>
      <c r="B279" s="3">
        <v>1</v>
      </c>
      <c r="C279" t="s">
        <v>1766</v>
      </c>
      <c r="D279" s="3">
        <v>0.88454849999999996</v>
      </c>
      <c r="E279">
        <v>969.23</v>
      </c>
      <c r="F279">
        <v>188.72</v>
      </c>
      <c r="G279">
        <v>626.33000000000004</v>
      </c>
      <c r="H279">
        <v>153.86000000000001</v>
      </c>
      <c r="I279">
        <v>999.98</v>
      </c>
    </row>
    <row r="280" spans="1:9">
      <c r="A280">
        <v>278</v>
      </c>
      <c r="B280" s="3">
        <v>1</v>
      </c>
      <c r="C280" t="s">
        <v>1767</v>
      </c>
      <c r="D280" s="3">
        <v>0.89428319999999994</v>
      </c>
      <c r="E280">
        <v>978.96</v>
      </c>
      <c r="F280">
        <v>198.87</v>
      </c>
      <c r="G280">
        <v>654.92999999999995</v>
      </c>
      <c r="H280">
        <v>124.82</v>
      </c>
      <c r="I280">
        <v>999.97</v>
      </c>
    </row>
    <row r="281" spans="1:9">
      <c r="A281">
        <v>279</v>
      </c>
      <c r="B281" s="3">
        <v>1</v>
      </c>
      <c r="C281" t="s">
        <v>1768</v>
      </c>
      <c r="D281" s="3">
        <v>0.79391780000000001</v>
      </c>
      <c r="E281">
        <v>982.53</v>
      </c>
      <c r="F281">
        <v>170.71</v>
      </c>
      <c r="G281">
        <v>552.47</v>
      </c>
      <c r="H281">
        <v>259.12</v>
      </c>
      <c r="I281">
        <v>999.97</v>
      </c>
    </row>
    <row r="282" spans="1:9">
      <c r="A282">
        <v>280</v>
      </c>
      <c r="B282" s="3">
        <v>1</v>
      </c>
      <c r="C282" t="s">
        <v>1769</v>
      </c>
      <c r="D282" s="3">
        <v>0.83738049999999997</v>
      </c>
      <c r="E282">
        <v>983.34</v>
      </c>
      <c r="F282">
        <v>186.5</v>
      </c>
      <c r="G282">
        <v>614.71</v>
      </c>
      <c r="H282">
        <v>181.88</v>
      </c>
      <c r="I282">
        <v>999.97</v>
      </c>
    </row>
    <row r="283" spans="1:9">
      <c r="B283" s="3"/>
      <c r="D283" s="3"/>
      <c r="E283" t="s">
        <v>1527</v>
      </c>
      <c r="F283" t="s">
        <v>1778</v>
      </c>
      <c r="G283" t="s">
        <v>1779</v>
      </c>
      <c r="H283" t="s">
        <v>1780</v>
      </c>
      <c r="I283" t="s">
        <v>1528</v>
      </c>
    </row>
    <row r="284" spans="1:9">
      <c r="D284" t="s">
        <v>1786</v>
      </c>
      <c r="E284">
        <f>SUM(E3:E282)</f>
        <v>73514.220000000016</v>
      </c>
      <c r="F284">
        <f>SUM(F3:F282)</f>
        <v>13402.760000000007</v>
      </c>
      <c r="G284">
        <f>SUM(G3:G282)</f>
        <v>43280.759999999966</v>
      </c>
      <c r="H284">
        <f>SUM(H3:H282)</f>
        <v>16812.100000000013</v>
      </c>
      <c r="I284">
        <f>SUM(I3:I282)</f>
        <v>74399.290000000052</v>
      </c>
    </row>
    <row r="285" spans="1:9">
      <c r="E285" s="47">
        <f>E284/I284</f>
        <v>0.98810378432374779</v>
      </c>
      <c r="F285" s="47">
        <f>F284/I284</f>
        <v>0.18014634279440031</v>
      </c>
      <c r="G285" s="47">
        <f>G284/I284</f>
        <v>0.58173619667606957</v>
      </c>
      <c r="H285" s="47">
        <f>H284/I284</f>
        <v>0.22597124246750205</v>
      </c>
      <c r="I285" s="47">
        <f>I284/I284</f>
        <v>1</v>
      </c>
    </row>
    <row r="286" spans="1:9">
      <c r="D286" t="s">
        <v>1784</v>
      </c>
      <c r="E286">
        <v>80747.579999999987</v>
      </c>
      <c r="F286">
        <v>7843.8300000000017</v>
      </c>
      <c r="G286">
        <v>22053.309999999994</v>
      </c>
      <c r="H286">
        <v>50844.719999999979</v>
      </c>
      <c r="I286">
        <v>81349.650000000081</v>
      </c>
    </row>
    <row r="287" spans="1:9">
      <c r="E287" s="47">
        <v>0.99259898475285269</v>
      </c>
      <c r="F287" s="47">
        <v>9.6421189273709157E-2</v>
      </c>
      <c r="G287" s="47">
        <v>0.27109286886913431</v>
      </c>
      <c r="H287" s="47">
        <v>0.62501461284713489</v>
      </c>
      <c r="I287" s="47">
        <v>1</v>
      </c>
    </row>
  </sheetData>
  <sortState ref="B3:B282">
    <sortCondition ref="B3"/>
  </sortState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50"/>
  <sheetViews>
    <sheetView zoomScale="80" zoomScaleNormal="80" workbookViewId="0">
      <selection activeCell="B1" sqref="B1:D2"/>
    </sheetView>
  </sheetViews>
  <sheetFormatPr defaultRowHeight="17"/>
  <cols>
    <col min="1" max="1" width="8.7265625" customWidth="1"/>
    <col min="2" max="2" width="13.1796875" customWidth="1"/>
    <col min="3" max="3" width="10.6328125" customWidth="1"/>
    <col min="4" max="4" width="14" customWidth="1"/>
    <col min="5" max="5" width="9.7265625" bestFit="1" customWidth="1"/>
    <col min="6" max="6" width="11.90625" bestFit="1" customWidth="1"/>
  </cols>
  <sheetData>
    <row r="1" spans="2:14">
      <c r="B1" t="s">
        <v>6</v>
      </c>
      <c r="C1">
        <v>0.02</v>
      </c>
      <c r="D1" s="1">
        <v>1.0331E-2</v>
      </c>
      <c r="M1" t="s">
        <v>9</v>
      </c>
      <c r="N1">
        <v>330</v>
      </c>
    </row>
    <row r="2" spans="2:14">
      <c r="B2" t="s">
        <v>2</v>
      </c>
      <c r="C2">
        <v>4965.71</v>
      </c>
      <c r="D2" s="1">
        <v>1.0331E-2</v>
      </c>
      <c r="M2" t="s">
        <v>10</v>
      </c>
      <c r="N2">
        <v>879</v>
      </c>
    </row>
    <row r="3" spans="2:14">
      <c r="C3">
        <v>0.98944900000000002</v>
      </c>
      <c r="D3" s="1">
        <f>1-C3</f>
        <v>1.0550999999999977E-2</v>
      </c>
      <c r="E3" s="2">
        <v>6.3999999999999997E-5</v>
      </c>
      <c r="F3" s="1">
        <f>D3-E3</f>
        <v>1.0486999999999977E-2</v>
      </c>
    </row>
    <row r="4" spans="2:14">
      <c r="B4" t="s">
        <v>3</v>
      </c>
      <c r="G4" t="s">
        <v>4</v>
      </c>
    </row>
    <row r="5" spans="2:14">
      <c r="C5" t="s">
        <v>0</v>
      </c>
      <c r="D5" t="s">
        <v>1</v>
      </c>
      <c r="H5" t="s">
        <v>0</v>
      </c>
      <c r="I5" t="s">
        <v>1</v>
      </c>
    </row>
    <row r="6" spans="2:14">
      <c r="C6">
        <v>0.09</v>
      </c>
      <c r="D6">
        <f>1-E6</f>
        <v>0.87792999999999999</v>
      </c>
      <c r="E6">
        <v>0.12207</v>
      </c>
      <c r="H6">
        <v>0.01</v>
      </c>
      <c r="I6">
        <f>1-J6</f>
        <v>0.75</v>
      </c>
      <c r="J6">
        <v>0.25</v>
      </c>
    </row>
    <row r="7" spans="2:14">
      <c r="C7">
        <v>1.95</v>
      </c>
      <c r="D7">
        <f t="shared" ref="D7:D50" si="0">1-E7</f>
        <v>0.75398500000000002</v>
      </c>
      <c r="E7">
        <v>0.24601500000000001</v>
      </c>
      <c r="H7">
        <v>0.02</v>
      </c>
      <c r="I7">
        <f t="shared" ref="I7:I12" si="1">1-J7</f>
        <v>0.5625</v>
      </c>
      <c r="J7">
        <v>0.4375</v>
      </c>
    </row>
    <row r="8" spans="2:14">
      <c r="C8">
        <v>9.31</v>
      </c>
      <c r="D8">
        <f t="shared" si="0"/>
        <v>0.65939799999999993</v>
      </c>
      <c r="E8">
        <v>0.34060200000000002</v>
      </c>
      <c r="H8">
        <v>0.02</v>
      </c>
      <c r="I8">
        <f t="shared" si="1"/>
        <v>0.56054700000000002</v>
      </c>
      <c r="J8">
        <v>0.43945299999999998</v>
      </c>
    </row>
    <row r="9" spans="2:14">
      <c r="C9">
        <v>12.76</v>
      </c>
      <c r="D9">
        <f t="shared" si="0"/>
        <v>0.64374500000000001</v>
      </c>
      <c r="E9">
        <v>0.35625499999999999</v>
      </c>
      <c r="H9">
        <v>0.03</v>
      </c>
      <c r="I9">
        <f t="shared" si="1"/>
        <v>0.55957000000000001</v>
      </c>
      <c r="J9">
        <v>0.44042999999999999</v>
      </c>
    </row>
    <row r="10" spans="2:14">
      <c r="C10">
        <v>13.94</v>
      </c>
      <c r="D10">
        <f t="shared" si="0"/>
        <v>0.62318300000000004</v>
      </c>
      <c r="E10">
        <v>0.37681700000000001</v>
      </c>
      <c r="H10">
        <v>0.04</v>
      </c>
      <c r="I10">
        <f t="shared" si="1"/>
        <v>0.55859400000000003</v>
      </c>
      <c r="J10">
        <v>0.44140600000000002</v>
      </c>
    </row>
    <row r="11" spans="2:14">
      <c r="C11">
        <v>16.93</v>
      </c>
      <c r="D11">
        <f t="shared" si="0"/>
        <v>0.59236100000000003</v>
      </c>
      <c r="E11">
        <v>0.40763899999999997</v>
      </c>
      <c r="H11">
        <v>0.04</v>
      </c>
      <c r="I11">
        <f t="shared" si="1"/>
        <v>0.41992200000000002</v>
      </c>
      <c r="J11">
        <v>0.58007799999999998</v>
      </c>
    </row>
    <row r="12" spans="2:14">
      <c r="C12">
        <v>19.32</v>
      </c>
      <c r="D12">
        <f t="shared" si="0"/>
        <v>0.50403500000000001</v>
      </c>
      <c r="E12">
        <v>0.49596499999999999</v>
      </c>
      <c r="H12">
        <v>0.05</v>
      </c>
      <c r="I12">
        <f t="shared" si="1"/>
        <v>5.2490000000000037E-2</v>
      </c>
      <c r="J12">
        <v>0.94750999999999996</v>
      </c>
    </row>
    <row r="13" spans="2:14">
      <c r="C13">
        <v>22.65</v>
      </c>
      <c r="D13">
        <f t="shared" si="0"/>
        <v>0.36241999999999996</v>
      </c>
      <c r="E13">
        <v>0.63758000000000004</v>
      </c>
    </row>
    <row r="14" spans="2:14">
      <c r="C14">
        <v>34.68</v>
      </c>
      <c r="D14">
        <f t="shared" si="0"/>
        <v>0.34425499999999998</v>
      </c>
      <c r="E14">
        <v>0.65574500000000002</v>
      </c>
    </row>
    <row r="15" spans="2:14">
      <c r="C15">
        <v>44.91</v>
      </c>
      <c r="D15">
        <f t="shared" si="0"/>
        <v>0.330592</v>
      </c>
      <c r="E15">
        <v>0.669408</v>
      </c>
    </row>
    <row r="16" spans="2:14">
      <c r="C16">
        <v>66.97</v>
      </c>
      <c r="D16">
        <f t="shared" si="0"/>
        <v>0.29864199999999996</v>
      </c>
      <c r="E16">
        <v>0.70135800000000004</v>
      </c>
    </row>
    <row r="17" spans="3:5">
      <c r="C17">
        <v>79.91</v>
      </c>
      <c r="D17">
        <f t="shared" si="0"/>
        <v>0.26572499999999999</v>
      </c>
      <c r="E17">
        <v>0.73427500000000001</v>
      </c>
    </row>
    <row r="18" spans="3:5">
      <c r="C18">
        <v>83.01</v>
      </c>
      <c r="D18">
        <f t="shared" si="0"/>
        <v>0.23732600000000004</v>
      </c>
      <c r="E18">
        <v>0.76267399999999996</v>
      </c>
    </row>
    <row r="19" spans="3:5">
      <c r="C19">
        <v>124.33</v>
      </c>
      <c r="D19">
        <f t="shared" si="0"/>
        <v>0.18899299999999997</v>
      </c>
      <c r="E19">
        <v>0.81100700000000003</v>
      </c>
    </row>
    <row r="20" spans="3:5">
      <c r="C20">
        <v>149.55000000000001</v>
      </c>
      <c r="D20">
        <f t="shared" si="0"/>
        <v>0.16416500000000001</v>
      </c>
      <c r="E20">
        <v>0.83583499999999999</v>
      </c>
    </row>
    <row r="21" spans="3:5">
      <c r="C21">
        <v>153.11000000000001</v>
      </c>
      <c r="D21">
        <f t="shared" si="0"/>
        <v>0.14511499999999999</v>
      </c>
      <c r="E21">
        <v>0.85488500000000001</v>
      </c>
    </row>
    <row r="22" spans="3:5">
      <c r="C22">
        <v>190.65</v>
      </c>
      <c r="D22">
        <f t="shared" si="0"/>
        <v>0.11726300000000001</v>
      </c>
      <c r="E22">
        <v>0.88273699999999999</v>
      </c>
    </row>
    <row r="23" spans="3:5">
      <c r="C23">
        <v>217.79</v>
      </c>
      <c r="D23">
        <f t="shared" si="0"/>
        <v>0.102325</v>
      </c>
      <c r="E23">
        <v>0.897675</v>
      </c>
    </row>
    <row r="24" spans="3:5">
      <c r="C24">
        <v>222.4</v>
      </c>
      <c r="D24">
        <f t="shared" si="0"/>
        <v>9.3910999999999967E-2</v>
      </c>
      <c r="E24">
        <v>0.90608900000000003</v>
      </c>
    </row>
    <row r="25" spans="3:5">
      <c r="C25">
        <v>268.5</v>
      </c>
      <c r="D25">
        <f t="shared" si="0"/>
        <v>8.3315000000000028E-2</v>
      </c>
      <c r="E25">
        <v>0.91668499999999997</v>
      </c>
    </row>
    <row r="26" spans="3:5">
      <c r="C26">
        <v>305.57</v>
      </c>
      <c r="D26">
        <f t="shared" si="0"/>
        <v>7.0643000000000011E-2</v>
      </c>
      <c r="E26">
        <v>0.92935699999999999</v>
      </c>
    </row>
    <row r="27" spans="3:5">
      <c r="C27">
        <v>316.54000000000002</v>
      </c>
      <c r="D27">
        <f t="shared" si="0"/>
        <v>6.4693000000000001E-2</v>
      </c>
      <c r="E27">
        <v>0.935307</v>
      </c>
    </row>
    <row r="28" spans="3:5">
      <c r="C28">
        <v>329.54</v>
      </c>
      <c r="D28">
        <f t="shared" si="0"/>
        <v>6.1769999999999992E-2</v>
      </c>
      <c r="E28">
        <v>0.93823000000000001</v>
      </c>
    </row>
    <row r="29" spans="3:5">
      <c r="C29">
        <v>411.99</v>
      </c>
      <c r="D29">
        <f t="shared" si="0"/>
        <v>5.5417999999999967E-2</v>
      </c>
      <c r="E29">
        <v>0.94458200000000003</v>
      </c>
    </row>
    <row r="30" spans="3:5">
      <c r="C30">
        <v>500.4</v>
      </c>
      <c r="D30">
        <f t="shared" si="0"/>
        <v>4.8861999999999961E-2</v>
      </c>
      <c r="E30">
        <v>0.95113800000000004</v>
      </c>
    </row>
    <row r="31" spans="3:5">
      <c r="C31">
        <v>507.25</v>
      </c>
      <c r="D31">
        <f t="shared" si="0"/>
        <v>4.7431000000000001E-2</v>
      </c>
      <c r="E31">
        <v>0.952569</v>
      </c>
    </row>
    <row r="32" spans="3:5">
      <c r="C32">
        <v>579.04</v>
      </c>
      <c r="D32">
        <f t="shared" si="0"/>
        <v>4.5852000000000004E-2</v>
      </c>
      <c r="E32">
        <v>0.954148</v>
      </c>
    </row>
    <row r="33" spans="3:5">
      <c r="C33">
        <v>586.55999999999995</v>
      </c>
      <c r="D33">
        <f t="shared" si="0"/>
        <v>4.502600000000001E-2</v>
      </c>
      <c r="E33">
        <v>0.95497399999999999</v>
      </c>
    </row>
    <row r="34" spans="3:5">
      <c r="C34">
        <v>607.4</v>
      </c>
      <c r="D34">
        <f t="shared" si="0"/>
        <v>4.3394999999999961E-2</v>
      </c>
      <c r="E34">
        <v>0.95660500000000004</v>
      </c>
    </row>
    <row r="35" spans="3:5">
      <c r="C35">
        <v>615.38</v>
      </c>
      <c r="D35">
        <f t="shared" si="0"/>
        <v>4.2193999999999954E-2</v>
      </c>
      <c r="E35">
        <v>0.95780600000000005</v>
      </c>
    </row>
    <row r="36" spans="3:5">
      <c r="C36">
        <v>745.65</v>
      </c>
      <c r="D36">
        <f t="shared" si="0"/>
        <v>3.467600000000004E-2</v>
      </c>
      <c r="E36">
        <v>0.96532399999999996</v>
      </c>
    </row>
    <row r="37" spans="3:5">
      <c r="C37">
        <v>853.1</v>
      </c>
      <c r="D37">
        <f t="shared" si="0"/>
        <v>3.0598000000000014E-2</v>
      </c>
      <c r="E37">
        <v>0.96940199999999999</v>
      </c>
    </row>
    <row r="38" spans="3:5">
      <c r="C38">
        <v>1280.02</v>
      </c>
      <c r="D38">
        <f t="shared" si="0"/>
        <v>2.9069000000000011E-2</v>
      </c>
      <c r="E38">
        <v>0.97093099999999999</v>
      </c>
    </row>
    <row r="39" spans="3:5">
      <c r="C39">
        <v>1603.01</v>
      </c>
      <c r="D39">
        <f t="shared" si="0"/>
        <v>2.693599999999996E-2</v>
      </c>
      <c r="E39">
        <v>0.97306400000000004</v>
      </c>
    </row>
    <row r="40" spans="3:5">
      <c r="C40">
        <v>1638.83</v>
      </c>
      <c r="D40">
        <f t="shared" si="0"/>
        <v>2.6285000000000003E-2</v>
      </c>
      <c r="E40">
        <v>0.973715</v>
      </c>
    </row>
    <row r="41" spans="3:5">
      <c r="C41">
        <v>1843.65</v>
      </c>
      <c r="D41">
        <f t="shared" si="0"/>
        <v>2.4940999999999991E-2</v>
      </c>
      <c r="E41">
        <v>0.97505900000000001</v>
      </c>
    </row>
    <row r="42" spans="3:5">
      <c r="C42">
        <v>2226.37</v>
      </c>
      <c r="D42">
        <f t="shared" si="0"/>
        <v>2.368300000000001E-2</v>
      </c>
      <c r="E42">
        <v>0.97631699999999999</v>
      </c>
    </row>
    <row r="43" spans="3:5">
      <c r="C43">
        <v>3005.55</v>
      </c>
      <c r="D43">
        <f t="shared" si="0"/>
        <v>2.2565999999999975E-2</v>
      </c>
      <c r="E43">
        <v>0.97743400000000003</v>
      </c>
    </row>
    <row r="44" spans="3:5">
      <c r="C44">
        <v>3600.69</v>
      </c>
      <c r="D44">
        <f t="shared" si="0"/>
        <v>2.087300000000003E-2</v>
      </c>
      <c r="E44">
        <v>0.97912699999999997</v>
      </c>
    </row>
    <row r="45" spans="3:5">
      <c r="C45">
        <v>4102.53</v>
      </c>
      <c r="D45">
        <f t="shared" si="0"/>
        <v>1.9916999999999963E-2</v>
      </c>
      <c r="E45">
        <v>0.98008300000000004</v>
      </c>
    </row>
    <row r="46" spans="3:5">
      <c r="C46">
        <v>4455.2</v>
      </c>
      <c r="D46">
        <f t="shared" si="0"/>
        <v>1.8710000000000004E-2</v>
      </c>
      <c r="E46">
        <v>0.98129</v>
      </c>
    </row>
    <row r="47" spans="3:5">
      <c r="C47">
        <v>4714.63</v>
      </c>
      <c r="D47">
        <f t="shared" si="0"/>
        <v>1.7181000000000002E-2</v>
      </c>
      <c r="E47">
        <v>0.982819</v>
      </c>
    </row>
    <row r="48" spans="3:5">
      <c r="C48">
        <v>4758.97</v>
      </c>
      <c r="D48">
        <f t="shared" si="0"/>
        <v>1.6217000000000037E-2</v>
      </c>
      <c r="E48">
        <v>0.98378299999999996</v>
      </c>
    </row>
    <row r="49" spans="3:5">
      <c r="C49">
        <v>6354.53</v>
      </c>
      <c r="D49">
        <f t="shared" si="0"/>
        <v>1.4653000000000027E-2</v>
      </c>
      <c r="E49">
        <v>0.98534699999999997</v>
      </c>
    </row>
    <row r="50" spans="3:5">
      <c r="C50">
        <v>6879.15</v>
      </c>
      <c r="D50">
        <f t="shared" si="0"/>
        <v>1.3537000000000021E-2</v>
      </c>
      <c r="E50">
        <v>0.98646299999999998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85"/>
  <sheetViews>
    <sheetView topLeftCell="A265" zoomScale="85" zoomScaleNormal="85" workbookViewId="0">
      <selection activeCell="G3" sqref="G3:H282"/>
    </sheetView>
  </sheetViews>
  <sheetFormatPr defaultRowHeight="17"/>
  <cols>
    <col min="1" max="1" width="23.453125" bestFit="1" customWidth="1"/>
    <col min="2" max="2" width="26.81640625" bestFit="1" customWidth="1"/>
    <col min="3" max="3" width="14.90625" bestFit="1" customWidth="1"/>
    <col min="4" max="4" width="14.54296875" bestFit="1" customWidth="1"/>
    <col min="5" max="5" width="15.26953125" bestFit="1" customWidth="1"/>
    <col min="6" max="6" width="16.1796875" bestFit="1" customWidth="1"/>
    <col min="7" max="7" width="15.54296875" bestFit="1" customWidth="1"/>
    <col min="8" max="8" width="11.08984375" bestFit="1" customWidth="1"/>
  </cols>
  <sheetData>
    <row r="1" spans="1:8">
      <c r="A1" t="s">
        <v>1515</v>
      </c>
      <c r="B1" t="s">
        <v>1516</v>
      </c>
      <c r="C1" t="s">
        <v>1523</v>
      </c>
      <c r="D1" t="s">
        <v>1518</v>
      </c>
      <c r="E1" t="s">
        <v>1775</v>
      </c>
      <c r="F1" t="s">
        <v>1782</v>
      </c>
    </row>
    <row r="2" spans="1:8">
      <c r="B2" t="s">
        <v>1525</v>
      </c>
      <c r="C2" t="s">
        <v>1526</v>
      </c>
      <c r="D2" t="s">
        <v>1527</v>
      </c>
      <c r="E2" t="s">
        <v>1778</v>
      </c>
      <c r="F2" t="s">
        <v>1779</v>
      </c>
      <c r="G2" t="s">
        <v>1780</v>
      </c>
      <c r="H2" t="s">
        <v>1528</v>
      </c>
    </row>
    <row r="3" spans="1:8">
      <c r="B3" t="s">
        <v>58</v>
      </c>
      <c r="C3" s="3">
        <v>0.7481584</v>
      </c>
      <c r="D3">
        <v>0</v>
      </c>
      <c r="E3">
        <v>0</v>
      </c>
      <c r="F3">
        <v>0</v>
      </c>
      <c r="G3">
        <v>0</v>
      </c>
      <c r="H3">
        <v>0.01</v>
      </c>
    </row>
    <row r="4" spans="1:8">
      <c r="B4" t="s">
        <v>60</v>
      </c>
      <c r="C4" s="3">
        <v>0.3043826</v>
      </c>
      <c r="D4">
        <v>0.04</v>
      </c>
      <c r="E4">
        <v>0</v>
      </c>
      <c r="F4">
        <v>0</v>
      </c>
      <c r="G4">
        <v>0.04</v>
      </c>
      <c r="H4">
        <v>0.04</v>
      </c>
    </row>
    <row r="5" spans="1:8">
      <c r="B5" t="s">
        <v>63</v>
      </c>
      <c r="C5" s="3">
        <v>0.15752959999999999</v>
      </c>
      <c r="D5">
        <v>0.03</v>
      </c>
      <c r="E5">
        <v>0</v>
      </c>
      <c r="F5">
        <v>0</v>
      </c>
      <c r="G5">
        <v>0.03</v>
      </c>
      <c r="H5">
        <v>0.03</v>
      </c>
    </row>
    <row r="6" spans="1:8">
      <c r="B6" t="s">
        <v>65</v>
      </c>
      <c r="C6" s="3">
        <v>3.4231419999999999E-2</v>
      </c>
      <c r="D6">
        <v>0.01</v>
      </c>
      <c r="E6">
        <v>0</v>
      </c>
      <c r="F6">
        <v>0</v>
      </c>
      <c r="G6">
        <v>0.01</v>
      </c>
      <c r="H6">
        <v>0.01</v>
      </c>
    </row>
    <row r="7" spans="1:8">
      <c r="B7" t="s">
        <v>68</v>
      </c>
      <c r="C7" s="3">
        <v>5.4335590000000003E-2</v>
      </c>
      <c r="D7">
        <v>0.01</v>
      </c>
      <c r="E7">
        <v>0</v>
      </c>
      <c r="F7">
        <v>0</v>
      </c>
      <c r="G7">
        <v>0.01</v>
      </c>
      <c r="H7">
        <v>0.01</v>
      </c>
    </row>
    <row r="8" spans="1:8">
      <c r="B8" t="s">
        <v>70</v>
      </c>
      <c r="C8" s="3">
        <v>0</v>
      </c>
      <c r="D8">
        <v>0</v>
      </c>
      <c r="E8">
        <v>0</v>
      </c>
      <c r="F8">
        <v>0</v>
      </c>
      <c r="G8">
        <v>0</v>
      </c>
      <c r="H8">
        <v>0</v>
      </c>
    </row>
    <row r="9" spans="1:8">
      <c r="B9" t="s">
        <v>73</v>
      </c>
      <c r="C9" s="3">
        <v>0</v>
      </c>
      <c r="D9">
        <v>0</v>
      </c>
      <c r="E9">
        <v>0</v>
      </c>
      <c r="F9">
        <v>0</v>
      </c>
      <c r="G9">
        <v>0</v>
      </c>
      <c r="H9">
        <v>0</v>
      </c>
    </row>
    <row r="10" spans="1:8">
      <c r="B10" t="s">
        <v>75</v>
      </c>
      <c r="C10" s="3">
        <v>0</v>
      </c>
      <c r="D10">
        <v>0</v>
      </c>
      <c r="E10">
        <v>0</v>
      </c>
      <c r="F10">
        <v>0</v>
      </c>
      <c r="G10">
        <v>0</v>
      </c>
      <c r="H10">
        <v>0</v>
      </c>
    </row>
    <row r="11" spans="1:8">
      <c r="B11" t="s">
        <v>78</v>
      </c>
      <c r="C11" s="3">
        <v>0</v>
      </c>
      <c r="D11">
        <v>0</v>
      </c>
      <c r="E11">
        <v>0</v>
      </c>
      <c r="F11">
        <v>0</v>
      </c>
      <c r="G11">
        <v>0</v>
      </c>
      <c r="H11">
        <v>0</v>
      </c>
    </row>
    <row r="12" spans="1:8">
      <c r="B12" t="s">
        <v>80</v>
      </c>
      <c r="C12" s="3">
        <v>0</v>
      </c>
      <c r="D12">
        <v>0</v>
      </c>
      <c r="E12">
        <v>0</v>
      </c>
      <c r="F12">
        <v>0</v>
      </c>
      <c r="G12">
        <v>0</v>
      </c>
      <c r="H12">
        <v>0</v>
      </c>
    </row>
    <row r="13" spans="1:8">
      <c r="B13" t="s">
        <v>83</v>
      </c>
      <c r="C13" s="3">
        <v>8.9736579999999996E-2</v>
      </c>
      <c r="D13">
        <v>7.0000000000000007E-2</v>
      </c>
      <c r="E13">
        <v>0</v>
      </c>
      <c r="F13">
        <v>0.01</v>
      </c>
      <c r="G13">
        <v>7.0000000000000007E-2</v>
      </c>
      <c r="H13">
        <v>0.08</v>
      </c>
    </row>
    <row r="14" spans="1:8">
      <c r="B14" t="s">
        <v>85</v>
      </c>
      <c r="C14" s="3">
        <v>6.9309830000000003E-2</v>
      </c>
      <c r="D14">
        <v>0.15</v>
      </c>
      <c r="E14">
        <v>0</v>
      </c>
      <c r="F14">
        <v>0.01</v>
      </c>
      <c r="G14">
        <v>0.14000000000000001</v>
      </c>
      <c r="H14">
        <v>0.15</v>
      </c>
    </row>
    <row r="15" spans="1:8">
      <c r="B15" t="s">
        <v>88</v>
      </c>
      <c r="C15" s="3">
        <v>8.1940290000000002E-3</v>
      </c>
      <c r="D15">
        <v>7.0000000000000007E-2</v>
      </c>
      <c r="E15">
        <v>0</v>
      </c>
      <c r="F15">
        <v>0.01</v>
      </c>
      <c r="G15">
        <v>0.06</v>
      </c>
      <c r="H15">
        <v>7.0000000000000007E-2</v>
      </c>
    </row>
    <row r="16" spans="1:8">
      <c r="B16" t="s">
        <v>90</v>
      </c>
      <c r="C16" s="3">
        <v>1.300639E-2</v>
      </c>
      <c r="D16">
        <v>0.13</v>
      </c>
      <c r="E16">
        <v>0</v>
      </c>
      <c r="F16">
        <v>0.01</v>
      </c>
      <c r="G16">
        <v>0.12</v>
      </c>
      <c r="H16">
        <v>0.13</v>
      </c>
    </row>
    <row r="17" spans="2:8">
      <c r="B17" t="s">
        <v>93</v>
      </c>
      <c r="C17" s="3">
        <v>0</v>
      </c>
      <c r="D17">
        <v>0</v>
      </c>
      <c r="E17">
        <v>0</v>
      </c>
      <c r="F17">
        <v>0</v>
      </c>
      <c r="G17">
        <v>0</v>
      </c>
      <c r="H17">
        <v>0</v>
      </c>
    </row>
    <row r="18" spans="2:8">
      <c r="B18" t="s">
        <v>95</v>
      </c>
      <c r="C18" s="3">
        <v>2.1565790000000001E-2</v>
      </c>
      <c r="D18">
        <v>0.02</v>
      </c>
      <c r="E18">
        <v>0</v>
      </c>
      <c r="F18">
        <v>0</v>
      </c>
      <c r="G18">
        <v>0.02</v>
      </c>
      <c r="H18">
        <v>0.02</v>
      </c>
    </row>
    <row r="19" spans="2:8">
      <c r="B19" t="s">
        <v>98</v>
      </c>
      <c r="C19" s="3">
        <v>1.084208E-4</v>
      </c>
      <c r="D19">
        <v>0.03</v>
      </c>
      <c r="E19">
        <v>0</v>
      </c>
      <c r="F19">
        <v>0</v>
      </c>
      <c r="G19">
        <v>0.03</v>
      </c>
      <c r="H19">
        <v>0.03</v>
      </c>
    </row>
    <row r="20" spans="2:8">
      <c r="B20" t="s">
        <v>100</v>
      </c>
      <c r="C20" s="3">
        <v>6.2197450000000003E-4</v>
      </c>
      <c r="D20">
        <v>0.06</v>
      </c>
      <c r="E20">
        <v>0</v>
      </c>
      <c r="F20">
        <v>0.01</v>
      </c>
      <c r="G20">
        <v>0.05</v>
      </c>
      <c r="H20">
        <v>0.06</v>
      </c>
    </row>
    <row r="21" spans="2:8">
      <c r="B21" t="s">
        <v>103</v>
      </c>
      <c r="C21" s="3">
        <v>0</v>
      </c>
      <c r="D21">
        <v>0</v>
      </c>
      <c r="E21">
        <v>0</v>
      </c>
      <c r="F21">
        <v>0</v>
      </c>
      <c r="G21">
        <v>0</v>
      </c>
      <c r="H21">
        <v>0</v>
      </c>
    </row>
    <row r="22" spans="2:8">
      <c r="B22" t="s">
        <v>105</v>
      </c>
      <c r="C22" s="3">
        <v>0</v>
      </c>
      <c r="D22">
        <v>0</v>
      </c>
      <c r="E22">
        <v>0</v>
      </c>
      <c r="F22">
        <v>0</v>
      </c>
      <c r="G22">
        <v>0</v>
      </c>
      <c r="H22">
        <v>0</v>
      </c>
    </row>
    <row r="23" spans="2:8">
      <c r="B23" t="s">
        <v>108</v>
      </c>
      <c r="C23" s="3">
        <v>5.4077920000000002E-2</v>
      </c>
      <c r="D23">
        <v>0.41</v>
      </c>
      <c r="E23">
        <v>0.01</v>
      </c>
      <c r="F23">
        <v>0.04</v>
      </c>
      <c r="G23">
        <v>0.36</v>
      </c>
      <c r="H23">
        <v>0.41</v>
      </c>
    </row>
    <row r="24" spans="2:8">
      <c r="B24" t="s">
        <v>110</v>
      </c>
      <c r="C24" s="3">
        <v>3.4826759999999998E-2</v>
      </c>
      <c r="D24">
        <v>0.22</v>
      </c>
      <c r="E24">
        <v>0</v>
      </c>
      <c r="F24">
        <v>0.02</v>
      </c>
      <c r="G24">
        <v>0.2</v>
      </c>
      <c r="H24">
        <v>0.22</v>
      </c>
    </row>
    <row r="25" spans="2:8">
      <c r="B25" t="s">
        <v>113</v>
      </c>
      <c r="C25" s="3">
        <v>5.591571E-3</v>
      </c>
      <c r="D25">
        <v>0.22</v>
      </c>
      <c r="E25">
        <v>0</v>
      </c>
      <c r="F25">
        <v>0.02</v>
      </c>
      <c r="G25">
        <v>0.19</v>
      </c>
      <c r="H25">
        <v>0.22</v>
      </c>
    </row>
    <row r="26" spans="2:8">
      <c r="B26" t="s">
        <v>115</v>
      </c>
      <c r="C26" s="3">
        <v>8.0054400000000008E-3</v>
      </c>
      <c r="D26">
        <v>0.49</v>
      </c>
      <c r="E26">
        <v>0.01</v>
      </c>
      <c r="F26">
        <v>0.05</v>
      </c>
      <c r="G26">
        <v>0.43</v>
      </c>
      <c r="H26">
        <v>0.5</v>
      </c>
    </row>
    <row r="27" spans="2:8">
      <c r="B27" t="s">
        <v>118</v>
      </c>
      <c r="C27" s="3">
        <v>1.732111E-4</v>
      </c>
      <c r="D27">
        <v>6.6</v>
      </c>
      <c r="E27">
        <v>0.32</v>
      </c>
      <c r="F27">
        <v>1.1599999999999999</v>
      </c>
      <c r="G27">
        <v>5.1100000000000003</v>
      </c>
      <c r="H27">
        <v>6.64</v>
      </c>
    </row>
    <row r="28" spans="2:8">
      <c r="B28" t="s">
        <v>120</v>
      </c>
      <c r="C28" s="3">
        <v>1.124084E-3</v>
      </c>
      <c r="D28">
        <v>3.56</v>
      </c>
      <c r="E28">
        <v>0.16</v>
      </c>
      <c r="F28">
        <v>0.61</v>
      </c>
      <c r="G28">
        <v>2.79</v>
      </c>
      <c r="H28">
        <v>3.59</v>
      </c>
    </row>
    <row r="29" spans="2:8">
      <c r="B29" t="s">
        <v>123</v>
      </c>
      <c r="C29" s="3">
        <v>5.8285950000000003E-2</v>
      </c>
      <c r="D29">
        <v>0.01</v>
      </c>
      <c r="E29">
        <v>0</v>
      </c>
      <c r="F29">
        <v>0</v>
      </c>
      <c r="G29">
        <v>0.01</v>
      </c>
      <c r="H29">
        <v>0.01</v>
      </c>
    </row>
    <row r="30" spans="2:8">
      <c r="B30" t="s">
        <v>125</v>
      </c>
      <c r="C30" s="3">
        <v>7.1763989999999999E-5</v>
      </c>
      <c r="D30">
        <v>0.46</v>
      </c>
      <c r="E30">
        <v>0.02</v>
      </c>
      <c r="F30">
        <v>0.06</v>
      </c>
      <c r="G30">
        <v>0.39</v>
      </c>
      <c r="H30">
        <v>0.47</v>
      </c>
    </row>
    <row r="31" spans="2:8">
      <c r="B31" t="s">
        <v>128</v>
      </c>
      <c r="C31" s="3">
        <v>0</v>
      </c>
      <c r="D31">
        <v>0</v>
      </c>
      <c r="E31">
        <v>0</v>
      </c>
      <c r="F31">
        <v>0</v>
      </c>
      <c r="G31">
        <v>0</v>
      </c>
      <c r="H31">
        <v>0</v>
      </c>
    </row>
    <row r="32" spans="2:8">
      <c r="B32" t="s">
        <v>130</v>
      </c>
      <c r="C32" s="3">
        <v>0</v>
      </c>
      <c r="D32">
        <v>0</v>
      </c>
      <c r="E32">
        <v>0</v>
      </c>
      <c r="F32">
        <v>0</v>
      </c>
      <c r="G32">
        <v>0</v>
      </c>
      <c r="H32">
        <v>0</v>
      </c>
    </row>
    <row r="33" spans="2:8">
      <c r="B33" t="s">
        <v>133</v>
      </c>
      <c r="C33" s="3">
        <v>1.6331370000000001E-2</v>
      </c>
      <c r="D33">
        <v>2.5499999999999998</v>
      </c>
      <c r="E33">
        <v>7.0000000000000007E-2</v>
      </c>
      <c r="F33">
        <v>0.33</v>
      </c>
      <c r="G33">
        <v>2.15</v>
      </c>
      <c r="H33">
        <v>2.57</v>
      </c>
    </row>
    <row r="34" spans="2:8">
      <c r="B34" t="s">
        <v>135</v>
      </c>
      <c r="C34" s="3">
        <v>1.3503370000000001E-2</v>
      </c>
      <c r="D34">
        <v>1.1100000000000001</v>
      </c>
      <c r="E34">
        <v>0.02</v>
      </c>
      <c r="F34">
        <v>0.11</v>
      </c>
      <c r="G34">
        <v>0.97</v>
      </c>
      <c r="H34">
        <v>1.1200000000000001</v>
      </c>
    </row>
    <row r="35" spans="2:8">
      <c r="B35" t="s">
        <v>138</v>
      </c>
      <c r="C35" s="3">
        <v>5.5425170000000003E-3</v>
      </c>
      <c r="D35">
        <v>17.600000000000001</v>
      </c>
      <c r="E35">
        <v>1.26</v>
      </c>
      <c r="F35">
        <v>4.54</v>
      </c>
      <c r="G35">
        <v>11.79</v>
      </c>
      <c r="H35">
        <v>17.71</v>
      </c>
    </row>
    <row r="36" spans="2:8">
      <c r="B36" t="s">
        <v>140</v>
      </c>
      <c r="C36" s="3">
        <v>5.6720970000000001E-3</v>
      </c>
      <c r="D36">
        <v>6.44</v>
      </c>
      <c r="E36">
        <v>0.21</v>
      </c>
      <c r="F36">
        <v>0.82</v>
      </c>
      <c r="G36">
        <v>5.41</v>
      </c>
      <c r="H36">
        <v>6.47</v>
      </c>
    </row>
    <row r="37" spans="2:8">
      <c r="B37" t="s">
        <v>143</v>
      </c>
      <c r="C37" s="3">
        <v>2.7239320000000002E-4</v>
      </c>
      <c r="D37">
        <v>14.03</v>
      </c>
      <c r="E37">
        <v>1.19</v>
      </c>
      <c r="F37">
        <v>3.94</v>
      </c>
      <c r="G37">
        <v>8.89</v>
      </c>
      <c r="H37">
        <v>14.14</v>
      </c>
    </row>
    <row r="38" spans="2:8">
      <c r="B38" t="s">
        <v>145</v>
      </c>
      <c r="C38" s="3">
        <v>4.62532E-5</v>
      </c>
      <c r="D38">
        <v>9.68</v>
      </c>
      <c r="E38">
        <v>0.66</v>
      </c>
      <c r="F38">
        <v>2.25</v>
      </c>
      <c r="G38">
        <v>6.77</v>
      </c>
      <c r="H38">
        <v>9.77</v>
      </c>
    </row>
    <row r="39" spans="2:8">
      <c r="B39" t="s">
        <v>148</v>
      </c>
      <c r="C39" s="3">
        <v>0</v>
      </c>
      <c r="D39">
        <v>0.01</v>
      </c>
      <c r="E39">
        <v>0</v>
      </c>
      <c r="F39">
        <v>0</v>
      </c>
      <c r="G39">
        <v>0.01</v>
      </c>
      <c r="H39">
        <v>0.01</v>
      </c>
    </row>
    <row r="40" spans="2:8">
      <c r="B40" t="s">
        <v>150</v>
      </c>
      <c r="C40" s="3">
        <v>4.7683719999999998E-7</v>
      </c>
      <c r="D40">
        <v>0.84</v>
      </c>
      <c r="E40">
        <v>0.04</v>
      </c>
      <c r="F40">
        <v>0.12</v>
      </c>
      <c r="G40">
        <v>0.68</v>
      </c>
      <c r="H40">
        <v>0.85</v>
      </c>
    </row>
    <row r="41" spans="2:8">
      <c r="B41" t="s">
        <v>153</v>
      </c>
      <c r="C41" s="3">
        <v>0</v>
      </c>
      <c r="D41">
        <v>0</v>
      </c>
      <c r="E41">
        <v>0</v>
      </c>
      <c r="F41">
        <v>0</v>
      </c>
      <c r="G41">
        <v>0</v>
      </c>
      <c r="H41">
        <v>0</v>
      </c>
    </row>
    <row r="42" spans="2:8">
      <c r="B42" t="s">
        <v>155</v>
      </c>
      <c r="C42" s="3">
        <v>0</v>
      </c>
      <c r="D42">
        <v>0</v>
      </c>
      <c r="E42">
        <v>0</v>
      </c>
      <c r="F42">
        <v>0</v>
      </c>
      <c r="G42">
        <v>0</v>
      </c>
      <c r="H42">
        <v>0</v>
      </c>
    </row>
    <row r="43" spans="2:8">
      <c r="B43" t="s">
        <v>1530</v>
      </c>
      <c r="C43" s="3">
        <v>0.4464921</v>
      </c>
      <c r="D43">
        <v>0.05</v>
      </c>
      <c r="E43">
        <v>0</v>
      </c>
      <c r="F43">
        <v>0</v>
      </c>
      <c r="G43">
        <v>0.04</v>
      </c>
      <c r="H43">
        <v>0.05</v>
      </c>
    </row>
    <row r="44" spans="2:8">
      <c r="B44" t="s">
        <v>1531</v>
      </c>
      <c r="C44" s="3">
        <v>0.59808859999999997</v>
      </c>
      <c r="D44">
        <v>0.04</v>
      </c>
      <c r="E44">
        <v>0</v>
      </c>
      <c r="F44">
        <v>0</v>
      </c>
      <c r="G44">
        <v>0.03</v>
      </c>
      <c r="H44">
        <v>0.04</v>
      </c>
    </row>
    <row r="45" spans="2:8">
      <c r="B45" t="s">
        <v>1532</v>
      </c>
      <c r="C45" s="3">
        <v>0.2594745</v>
      </c>
      <c r="D45">
        <v>0.06</v>
      </c>
      <c r="E45">
        <v>0</v>
      </c>
      <c r="F45">
        <v>0.01</v>
      </c>
      <c r="G45">
        <v>0.06</v>
      </c>
      <c r="H45">
        <v>7.0000000000000007E-2</v>
      </c>
    </row>
    <row r="46" spans="2:8">
      <c r="B46" t="s">
        <v>1533</v>
      </c>
      <c r="C46" s="3">
        <v>0.19750599999999999</v>
      </c>
      <c r="D46">
        <v>0.05</v>
      </c>
      <c r="E46">
        <v>0</v>
      </c>
      <c r="F46">
        <v>0</v>
      </c>
      <c r="G46">
        <v>0.05</v>
      </c>
      <c r="H46">
        <v>0.05</v>
      </c>
    </row>
    <row r="47" spans="2:8">
      <c r="B47" t="s">
        <v>1534</v>
      </c>
      <c r="C47" s="3">
        <v>0.14685300000000001</v>
      </c>
      <c r="D47">
        <v>0.05</v>
      </c>
      <c r="E47">
        <v>0</v>
      </c>
      <c r="F47">
        <v>0</v>
      </c>
      <c r="G47">
        <v>0.04</v>
      </c>
      <c r="H47">
        <v>0.05</v>
      </c>
    </row>
    <row r="48" spans="2:8">
      <c r="B48" t="s">
        <v>1535</v>
      </c>
      <c r="C48" s="3">
        <v>0.1593242</v>
      </c>
      <c r="D48">
        <v>0.04</v>
      </c>
      <c r="E48">
        <v>0</v>
      </c>
      <c r="F48">
        <v>0</v>
      </c>
      <c r="G48">
        <v>0.04</v>
      </c>
      <c r="H48">
        <v>0.05</v>
      </c>
    </row>
    <row r="49" spans="2:8">
      <c r="B49" t="s">
        <v>1536</v>
      </c>
      <c r="C49" s="3">
        <v>9.2517379999999996E-2</v>
      </c>
      <c r="D49">
        <v>0.04</v>
      </c>
      <c r="E49">
        <v>0</v>
      </c>
      <c r="F49">
        <v>0</v>
      </c>
      <c r="G49">
        <v>0.04</v>
      </c>
      <c r="H49">
        <v>0.04</v>
      </c>
    </row>
    <row r="50" spans="2:8">
      <c r="B50" t="s">
        <v>1537</v>
      </c>
      <c r="C50" s="3">
        <v>0.14685300000000001</v>
      </c>
      <c r="D50">
        <v>0.03</v>
      </c>
      <c r="E50">
        <v>0</v>
      </c>
      <c r="F50">
        <v>0</v>
      </c>
      <c r="G50">
        <v>0.03</v>
      </c>
      <c r="H50">
        <v>0.03</v>
      </c>
    </row>
    <row r="51" spans="2:8">
      <c r="B51" t="s">
        <v>1538</v>
      </c>
      <c r="C51" s="3">
        <v>5.6582809999999997E-2</v>
      </c>
      <c r="D51">
        <v>0.81</v>
      </c>
      <c r="E51">
        <v>0.02</v>
      </c>
      <c r="F51">
        <v>0.1</v>
      </c>
      <c r="G51">
        <v>0.69</v>
      </c>
      <c r="H51">
        <v>0.82</v>
      </c>
    </row>
    <row r="52" spans="2:8">
      <c r="B52" t="s">
        <v>1539</v>
      </c>
      <c r="C52" s="3">
        <v>6.6127900000000003E-2</v>
      </c>
      <c r="D52">
        <v>0.75</v>
      </c>
      <c r="E52">
        <v>0.02</v>
      </c>
      <c r="F52">
        <v>0.08</v>
      </c>
      <c r="G52">
        <v>0.64</v>
      </c>
      <c r="H52">
        <v>0.75</v>
      </c>
    </row>
    <row r="53" spans="2:8">
      <c r="B53" t="s">
        <v>1540</v>
      </c>
      <c r="C53" s="3">
        <v>1.7180379999999999E-2</v>
      </c>
      <c r="D53">
        <v>0.43</v>
      </c>
      <c r="E53">
        <v>0.01</v>
      </c>
      <c r="F53">
        <v>0.05</v>
      </c>
      <c r="G53">
        <v>0.38</v>
      </c>
      <c r="H53">
        <v>0.44</v>
      </c>
    </row>
    <row r="54" spans="2:8">
      <c r="B54" t="s">
        <v>1541</v>
      </c>
      <c r="C54" s="3">
        <v>2.348161E-2</v>
      </c>
      <c r="D54">
        <v>0.32</v>
      </c>
      <c r="E54">
        <v>0.01</v>
      </c>
      <c r="F54">
        <v>0.04</v>
      </c>
      <c r="G54">
        <v>0.28000000000000003</v>
      </c>
      <c r="H54">
        <v>0.33</v>
      </c>
    </row>
    <row r="55" spans="2:8">
      <c r="B55" t="s">
        <v>1542</v>
      </c>
      <c r="C55" s="3">
        <v>0.28089799999999998</v>
      </c>
      <c r="D55">
        <v>0.28000000000000003</v>
      </c>
      <c r="E55">
        <v>0</v>
      </c>
      <c r="F55">
        <v>0.02</v>
      </c>
      <c r="G55">
        <v>0.25</v>
      </c>
      <c r="H55">
        <v>0.28000000000000003</v>
      </c>
    </row>
    <row r="56" spans="2:8">
      <c r="B56" t="s">
        <v>1543</v>
      </c>
      <c r="C56" s="3">
        <v>0.26541629999999999</v>
      </c>
      <c r="D56">
        <v>0.46</v>
      </c>
      <c r="E56">
        <v>0.01</v>
      </c>
      <c r="F56">
        <v>0.04</v>
      </c>
      <c r="G56">
        <v>0.41</v>
      </c>
      <c r="H56">
        <v>0.46</v>
      </c>
    </row>
    <row r="57" spans="2:8">
      <c r="B57" t="s">
        <v>1544</v>
      </c>
      <c r="C57" s="3">
        <v>9.5914659999999999E-2</v>
      </c>
      <c r="D57">
        <v>0.73</v>
      </c>
      <c r="E57">
        <v>0.02</v>
      </c>
      <c r="F57">
        <v>0.08</v>
      </c>
      <c r="G57">
        <v>0.63</v>
      </c>
      <c r="H57">
        <v>0.73</v>
      </c>
    </row>
    <row r="58" spans="2:8">
      <c r="B58" t="s">
        <v>1545</v>
      </c>
      <c r="C58" s="3">
        <v>0.1422938</v>
      </c>
      <c r="D58">
        <v>0.56000000000000005</v>
      </c>
      <c r="E58">
        <v>0.01</v>
      </c>
      <c r="F58">
        <v>0.06</v>
      </c>
      <c r="G58">
        <v>0.49</v>
      </c>
      <c r="H58">
        <v>0.56999999999999995</v>
      </c>
    </row>
    <row r="59" spans="2:8">
      <c r="B59" t="s">
        <v>1546</v>
      </c>
      <c r="C59" s="3">
        <v>2.4540309999999999E-2</v>
      </c>
      <c r="D59">
        <v>9.48</v>
      </c>
      <c r="E59">
        <v>0.55000000000000004</v>
      </c>
      <c r="F59">
        <v>2.09</v>
      </c>
      <c r="G59">
        <v>6.85</v>
      </c>
      <c r="H59">
        <v>9.58</v>
      </c>
    </row>
    <row r="60" spans="2:8">
      <c r="B60" t="s">
        <v>1547</v>
      </c>
      <c r="C60" s="3">
        <v>3.296441E-2</v>
      </c>
      <c r="D60">
        <v>11.41</v>
      </c>
      <c r="E60">
        <v>0.71</v>
      </c>
      <c r="F60">
        <v>2.64</v>
      </c>
      <c r="G60">
        <v>8.06</v>
      </c>
      <c r="H60">
        <v>11.55</v>
      </c>
    </row>
    <row r="61" spans="2:8">
      <c r="B61" t="s">
        <v>1548</v>
      </c>
      <c r="C61" s="3">
        <v>1.15236E-2</v>
      </c>
      <c r="D61">
        <v>7.63</v>
      </c>
      <c r="E61">
        <v>0.5</v>
      </c>
      <c r="F61">
        <v>1.81</v>
      </c>
      <c r="G61">
        <v>5.32</v>
      </c>
      <c r="H61">
        <v>7.74</v>
      </c>
    </row>
    <row r="62" spans="2:8">
      <c r="B62" t="s">
        <v>1549</v>
      </c>
      <c r="C62" s="3">
        <v>1.108962E-2</v>
      </c>
      <c r="D62">
        <v>14.43</v>
      </c>
      <c r="E62">
        <v>1.22</v>
      </c>
      <c r="F62">
        <v>4.1900000000000004</v>
      </c>
      <c r="G62">
        <v>9.02</v>
      </c>
      <c r="H62">
        <v>14.58</v>
      </c>
    </row>
    <row r="63" spans="2:8">
      <c r="B63" t="s">
        <v>1550</v>
      </c>
      <c r="C63" s="3">
        <v>1.335013E-2</v>
      </c>
      <c r="D63">
        <v>6.97</v>
      </c>
      <c r="E63">
        <v>0.46</v>
      </c>
      <c r="F63">
        <v>1.62</v>
      </c>
      <c r="G63">
        <v>4.88</v>
      </c>
      <c r="H63">
        <v>7.05</v>
      </c>
    </row>
    <row r="64" spans="2:8">
      <c r="B64" t="s">
        <v>1551</v>
      </c>
      <c r="C64" s="3">
        <v>6.7804459999999999E-3</v>
      </c>
      <c r="D64">
        <v>4.26</v>
      </c>
      <c r="E64">
        <v>0.25</v>
      </c>
      <c r="F64">
        <v>0.85</v>
      </c>
      <c r="G64">
        <v>3.16</v>
      </c>
      <c r="H64">
        <v>4.3099999999999996</v>
      </c>
    </row>
    <row r="65" spans="2:8">
      <c r="B65" t="s">
        <v>1552</v>
      </c>
      <c r="C65" s="3">
        <v>6.8801050000000002E-2</v>
      </c>
      <c r="D65">
        <v>9.7200000000000006</v>
      </c>
      <c r="E65">
        <v>0.47</v>
      </c>
      <c r="F65">
        <v>1.93</v>
      </c>
      <c r="G65">
        <v>7.32</v>
      </c>
      <c r="H65">
        <v>9.7899999999999991</v>
      </c>
    </row>
    <row r="66" spans="2:8">
      <c r="B66" t="s">
        <v>1553</v>
      </c>
      <c r="C66" s="3">
        <v>0.12968879999999999</v>
      </c>
      <c r="D66">
        <v>2.25</v>
      </c>
      <c r="E66">
        <v>0.06</v>
      </c>
      <c r="F66">
        <v>0.26</v>
      </c>
      <c r="G66">
        <v>1.93</v>
      </c>
      <c r="H66">
        <v>2.2599999999999998</v>
      </c>
    </row>
    <row r="67" spans="2:8">
      <c r="B67" t="s">
        <v>1554</v>
      </c>
      <c r="C67" s="3">
        <v>0.1280801</v>
      </c>
      <c r="D67">
        <v>26.25</v>
      </c>
      <c r="E67">
        <v>1.74</v>
      </c>
      <c r="F67">
        <v>6.44</v>
      </c>
      <c r="G67">
        <v>18.059999999999999</v>
      </c>
      <c r="H67">
        <v>26.44</v>
      </c>
    </row>
    <row r="68" spans="2:8">
      <c r="B68" t="s">
        <v>1555</v>
      </c>
      <c r="C68" s="3">
        <v>0.13647480000000001</v>
      </c>
      <c r="D68">
        <v>74.790000000000006</v>
      </c>
      <c r="E68">
        <v>7.21</v>
      </c>
      <c r="F68">
        <v>24.36</v>
      </c>
      <c r="G68">
        <v>43.2</v>
      </c>
      <c r="H68">
        <v>75.28</v>
      </c>
    </row>
    <row r="69" spans="2:8">
      <c r="B69" t="s">
        <v>1556</v>
      </c>
      <c r="C69" s="3">
        <v>1.8971089999999999E-2</v>
      </c>
      <c r="D69">
        <v>114.65</v>
      </c>
      <c r="E69">
        <v>13.72</v>
      </c>
      <c r="F69">
        <v>41.02</v>
      </c>
      <c r="G69">
        <v>59.88</v>
      </c>
      <c r="H69">
        <v>115.3</v>
      </c>
    </row>
    <row r="70" spans="2:8">
      <c r="B70" t="s">
        <v>1557</v>
      </c>
      <c r="C70" s="3">
        <v>2.5705749999999999E-2</v>
      </c>
      <c r="D70">
        <v>34.44</v>
      </c>
      <c r="E70">
        <v>2.4900000000000002</v>
      </c>
      <c r="F70">
        <v>8.44</v>
      </c>
      <c r="G70">
        <v>23.5</v>
      </c>
      <c r="H70">
        <v>34.700000000000003</v>
      </c>
    </row>
    <row r="71" spans="2:8">
      <c r="B71" t="s">
        <v>1558</v>
      </c>
      <c r="C71" s="3">
        <v>9.7393989999999993E-3</v>
      </c>
      <c r="D71">
        <v>200.72</v>
      </c>
      <c r="E71">
        <v>31.62</v>
      </c>
      <c r="F71">
        <v>87.4</v>
      </c>
      <c r="G71">
        <v>81.66</v>
      </c>
      <c r="H71">
        <v>201.85</v>
      </c>
    </row>
    <row r="72" spans="2:8">
      <c r="B72" t="s">
        <v>1559</v>
      </c>
      <c r="C72" s="3">
        <v>4.563391E-3</v>
      </c>
      <c r="D72">
        <v>590.74</v>
      </c>
      <c r="E72">
        <v>113.52</v>
      </c>
      <c r="F72">
        <v>324.68</v>
      </c>
      <c r="G72">
        <v>152.47</v>
      </c>
      <c r="H72">
        <v>594.75</v>
      </c>
    </row>
    <row r="73" spans="2:8">
      <c r="B73" t="s">
        <v>1560</v>
      </c>
      <c r="C73" s="3">
        <v>4.9138070000000005E-4</v>
      </c>
      <c r="D73">
        <v>109.57</v>
      </c>
      <c r="E73">
        <v>17.53</v>
      </c>
      <c r="F73">
        <v>48.06</v>
      </c>
      <c r="G73">
        <v>43.96</v>
      </c>
      <c r="H73">
        <v>110.93</v>
      </c>
    </row>
    <row r="74" spans="2:8">
      <c r="B74" t="s">
        <v>1561</v>
      </c>
      <c r="C74" s="3">
        <v>1.7785430000000001E-3</v>
      </c>
      <c r="D74">
        <v>132.18</v>
      </c>
      <c r="E74">
        <v>20.36</v>
      </c>
      <c r="F74">
        <v>55.1</v>
      </c>
      <c r="G74">
        <v>56.7</v>
      </c>
      <c r="H74">
        <v>133.24</v>
      </c>
    </row>
    <row r="75" spans="2:8">
      <c r="B75" t="s">
        <v>1562</v>
      </c>
      <c r="C75" s="3">
        <v>2.76624E-2</v>
      </c>
      <c r="D75">
        <v>510.61</v>
      </c>
      <c r="E75">
        <v>80.03</v>
      </c>
      <c r="F75">
        <v>226.96</v>
      </c>
      <c r="G75">
        <v>203.56</v>
      </c>
      <c r="H75">
        <v>512.47</v>
      </c>
    </row>
    <row r="76" spans="2:8">
      <c r="B76" t="s">
        <v>1563</v>
      </c>
      <c r="C76" s="3">
        <v>3.498101E-2</v>
      </c>
      <c r="D76">
        <v>996.22</v>
      </c>
      <c r="E76">
        <v>141.33000000000001</v>
      </c>
      <c r="F76">
        <v>400.76</v>
      </c>
      <c r="G76">
        <v>454.06</v>
      </c>
      <c r="H76">
        <v>999.97</v>
      </c>
    </row>
    <row r="77" spans="2:8">
      <c r="B77" t="s">
        <v>1564</v>
      </c>
      <c r="C77" s="3">
        <v>8.5443260000000001E-4</v>
      </c>
      <c r="D77">
        <v>995.8</v>
      </c>
      <c r="E77">
        <v>190.34</v>
      </c>
      <c r="F77">
        <v>545.29999999999995</v>
      </c>
      <c r="G77">
        <v>260.10000000000002</v>
      </c>
      <c r="H77">
        <v>999.97</v>
      </c>
    </row>
    <row r="78" spans="2:8">
      <c r="B78" t="s">
        <v>1565</v>
      </c>
      <c r="C78" s="3">
        <v>2.0437239999999998E-3</v>
      </c>
      <c r="D78">
        <v>994.34</v>
      </c>
      <c r="E78">
        <v>182.41</v>
      </c>
      <c r="F78">
        <v>521.55999999999995</v>
      </c>
      <c r="G78">
        <v>290.27999999999997</v>
      </c>
      <c r="H78">
        <v>999.97</v>
      </c>
    </row>
    <row r="79" spans="2:8">
      <c r="B79" t="s">
        <v>1566</v>
      </c>
      <c r="C79" s="3">
        <v>2.0873549999999999E-4</v>
      </c>
      <c r="D79">
        <v>996.25</v>
      </c>
      <c r="E79">
        <v>156.34</v>
      </c>
      <c r="F79">
        <v>446.63</v>
      </c>
      <c r="G79">
        <v>393.22</v>
      </c>
      <c r="H79">
        <v>999.97</v>
      </c>
    </row>
    <row r="80" spans="2:8">
      <c r="B80" t="s">
        <v>1567</v>
      </c>
      <c r="C80" s="3">
        <v>6.5064430000000002E-4</v>
      </c>
      <c r="D80">
        <v>996.68</v>
      </c>
      <c r="E80">
        <v>158.11000000000001</v>
      </c>
      <c r="F80">
        <v>463.01</v>
      </c>
      <c r="G80">
        <v>375.51</v>
      </c>
      <c r="H80">
        <v>999.98</v>
      </c>
    </row>
    <row r="81" spans="2:8">
      <c r="B81" t="s">
        <v>1568</v>
      </c>
      <c r="C81" s="3">
        <v>1.2499089999999999E-4</v>
      </c>
      <c r="D81">
        <v>995.49</v>
      </c>
      <c r="E81">
        <v>186.44</v>
      </c>
      <c r="F81">
        <v>543.91999999999996</v>
      </c>
      <c r="G81">
        <v>265.08</v>
      </c>
      <c r="H81">
        <v>999.97</v>
      </c>
    </row>
    <row r="82" spans="2:8">
      <c r="B82" t="s">
        <v>1569</v>
      </c>
      <c r="C82" s="3">
        <v>2.276897E-5</v>
      </c>
      <c r="D82">
        <v>995.14</v>
      </c>
      <c r="E82">
        <v>151.66</v>
      </c>
      <c r="F82">
        <v>441.24</v>
      </c>
      <c r="G82">
        <v>402.2</v>
      </c>
      <c r="H82">
        <v>999.97</v>
      </c>
    </row>
    <row r="83" spans="2:8">
      <c r="B83" t="s">
        <v>1570</v>
      </c>
      <c r="C83" s="3">
        <v>0.59576859999999998</v>
      </c>
      <c r="D83">
        <v>0.08</v>
      </c>
      <c r="E83">
        <v>0</v>
      </c>
      <c r="F83">
        <v>0.01</v>
      </c>
      <c r="G83">
        <v>7.0000000000000007E-2</v>
      </c>
      <c r="H83">
        <v>0.08</v>
      </c>
    </row>
    <row r="84" spans="2:8">
      <c r="B84" t="s">
        <v>1571</v>
      </c>
      <c r="C84" s="3">
        <v>0.69614279999999995</v>
      </c>
      <c r="D84">
        <v>0.1</v>
      </c>
      <c r="E84">
        <v>0</v>
      </c>
      <c r="F84">
        <v>0.01</v>
      </c>
      <c r="G84">
        <v>0.09</v>
      </c>
      <c r="H84">
        <v>0.1</v>
      </c>
    </row>
    <row r="85" spans="2:8">
      <c r="B85" t="s">
        <v>1572</v>
      </c>
      <c r="C85" s="3">
        <v>0.43060599999999999</v>
      </c>
      <c r="D85">
        <v>0.11</v>
      </c>
      <c r="E85">
        <v>0</v>
      </c>
      <c r="F85">
        <v>0.01</v>
      </c>
      <c r="G85">
        <v>0.1</v>
      </c>
      <c r="H85">
        <v>0.11</v>
      </c>
    </row>
    <row r="86" spans="2:8">
      <c r="B86" t="s">
        <v>1573</v>
      </c>
      <c r="C86" s="3">
        <v>0.5113162</v>
      </c>
      <c r="D86">
        <v>0.09</v>
      </c>
      <c r="E86">
        <v>0</v>
      </c>
      <c r="F86">
        <v>0.01</v>
      </c>
      <c r="G86">
        <v>0.08</v>
      </c>
      <c r="H86">
        <v>0.09</v>
      </c>
    </row>
    <row r="87" spans="2:8">
      <c r="B87" t="s">
        <v>1574</v>
      </c>
      <c r="C87" s="3">
        <v>0.41186440000000002</v>
      </c>
      <c r="D87">
        <v>0.09</v>
      </c>
      <c r="E87">
        <v>0</v>
      </c>
      <c r="F87">
        <v>0.01</v>
      </c>
      <c r="G87">
        <v>0.08</v>
      </c>
      <c r="H87">
        <v>0.09</v>
      </c>
    </row>
    <row r="88" spans="2:8">
      <c r="B88" t="s">
        <v>1575</v>
      </c>
      <c r="C88" s="3">
        <v>0.4063872</v>
      </c>
      <c r="D88">
        <v>0.09</v>
      </c>
      <c r="E88">
        <v>0</v>
      </c>
      <c r="F88">
        <v>0.01</v>
      </c>
      <c r="G88">
        <v>0.08</v>
      </c>
      <c r="H88">
        <v>0.09</v>
      </c>
    </row>
    <row r="89" spans="2:8">
      <c r="B89" t="s">
        <v>1576</v>
      </c>
      <c r="C89" s="3">
        <v>0.46931319999999999</v>
      </c>
      <c r="D89">
        <v>0.09</v>
      </c>
      <c r="E89">
        <v>0</v>
      </c>
      <c r="F89">
        <v>0.01</v>
      </c>
      <c r="G89">
        <v>0.08</v>
      </c>
      <c r="H89">
        <v>0.09</v>
      </c>
    </row>
    <row r="90" spans="2:8">
      <c r="B90" t="s">
        <v>1577</v>
      </c>
      <c r="C90" s="3">
        <v>0.19242500000000001</v>
      </c>
      <c r="D90">
        <v>0.09</v>
      </c>
      <c r="E90">
        <v>0</v>
      </c>
      <c r="F90">
        <v>0.01</v>
      </c>
      <c r="G90">
        <v>0.08</v>
      </c>
      <c r="H90">
        <v>0.09</v>
      </c>
    </row>
    <row r="91" spans="2:8">
      <c r="B91" t="s">
        <v>1578</v>
      </c>
      <c r="C91" s="3">
        <v>0.41580630000000002</v>
      </c>
      <c r="D91">
        <v>0.44</v>
      </c>
      <c r="E91">
        <v>0.01</v>
      </c>
      <c r="F91">
        <v>0.04</v>
      </c>
      <c r="G91">
        <v>0.39</v>
      </c>
      <c r="H91">
        <v>0.44</v>
      </c>
    </row>
    <row r="92" spans="2:8">
      <c r="B92" t="s">
        <v>1579</v>
      </c>
      <c r="C92" s="3">
        <v>0.2643181</v>
      </c>
      <c r="D92">
        <v>1.48</v>
      </c>
      <c r="E92">
        <v>0.04</v>
      </c>
      <c r="F92">
        <v>0.19</v>
      </c>
      <c r="G92">
        <v>1.26</v>
      </c>
      <c r="H92">
        <v>1.5</v>
      </c>
    </row>
    <row r="93" spans="2:8">
      <c r="B93" t="s">
        <v>1580</v>
      </c>
      <c r="C93" s="3">
        <v>0.15735450000000001</v>
      </c>
      <c r="D93">
        <v>2</v>
      </c>
      <c r="E93">
        <v>0.06</v>
      </c>
      <c r="F93">
        <v>0.27</v>
      </c>
      <c r="G93">
        <v>1.67</v>
      </c>
      <c r="H93">
        <v>2.0299999999999998</v>
      </c>
    </row>
    <row r="94" spans="2:8">
      <c r="B94" t="s">
        <v>1581</v>
      </c>
      <c r="C94" s="3">
        <v>0.13420950000000001</v>
      </c>
      <c r="D94">
        <v>2.12</v>
      </c>
      <c r="E94">
        <v>7.0000000000000007E-2</v>
      </c>
      <c r="F94">
        <v>0.28999999999999998</v>
      </c>
      <c r="G94">
        <v>1.76</v>
      </c>
      <c r="H94">
        <v>2.16</v>
      </c>
    </row>
    <row r="95" spans="2:8">
      <c r="B95" t="s">
        <v>1582</v>
      </c>
      <c r="C95" s="3">
        <v>0.1625036</v>
      </c>
      <c r="D95">
        <v>1.29</v>
      </c>
      <c r="E95">
        <v>0.04</v>
      </c>
      <c r="F95">
        <v>0.16</v>
      </c>
      <c r="G95">
        <v>1.08</v>
      </c>
      <c r="H95">
        <v>1.31</v>
      </c>
    </row>
    <row r="96" spans="2:8">
      <c r="B96" t="s">
        <v>1583</v>
      </c>
      <c r="C96" s="3">
        <v>0.17458219999999999</v>
      </c>
      <c r="D96">
        <v>1.84</v>
      </c>
      <c r="E96">
        <v>0.06</v>
      </c>
      <c r="F96">
        <v>0.24</v>
      </c>
      <c r="G96">
        <v>1.54</v>
      </c>
      <c r="H96">
        <v>1.87</v>
      </c>
    </row>
    <row r="97" spans="2:8">
      <c r="B97" t="s">
        <v>1584</v>
      </c>
      <c r="C97" s="3">
        <v>0.50028090000000003</v>
      </c>
      <c r="D97">
        <v>0.71</v>
      </c>
      <c r="E97">
        <v>0.01</v>
      </c>
      <c r="F97">
        <v>7.0000000000000007E-2</v>
      </c>
      <c r="G97">
        <v>0.62</v>
      </c>
      <c r="H97">
        <v>0.72</v>
      </c>
    </row>
    <row r="98" spans="2:8">
      <c r="B98" t="s">
        <v>1585</v>
      </c>
      <c r="C98" s="3">
        <v>0.57002679999999994</v>
      </c>
      <c r="D98">
        <v>0.6</v>
      </c>
      <c r="E98">
        <v>0.01</v>
      </c>
      <c r="F98">
        <v>0.06</v>
      </c>
      <c r="G98">
        <v>0.53</v>
      </c>
      <c r="H98">
        <v>0.6</v>
      </c>
    </row>
    <row r="99" spans="2:8">
      <c r="B99" t="s">
        <v>1586</v>
      </c>
      <c r="C99" s="3">
        <v>0.2003701</v>
      </c>
      <c r="D99">
        <v>25.1</v>
      </c>
      <c r="E99">
        <v>1.56</v>
      </c>
      <c r="F99">
        <v>4.49</v>
      </c>
      <c r="G99">
        <v>19.04</v>
      </c>
      <c r="H99">
        <v>25.28</v>
      </c>
    </row>
    <row r="100" spans="2:8">
      <c r="B100" t="s">
        <v>1587</v>
      </c>
      <c r="C100" s="3">
        <v>0.41593089999999999</v>
      </c>
      <c r="D100">
        <v>4.38</v>
      </c>
      <c r="E100">
        <v>0.12</v>
      </c>
      <c r="F100">
        <v>0.52</v>
      </c>
      <c r="G100">
        <v>3.74</v>
      </c>
      <c r="H100">
        <v>4.41</v>
      </c>
    </row>
    <row r="101" spans="2:8">
      <c r="B101" t="s">
        <v>1588</v>
      </c>
      <c r="C101" s="3">
        <v>0.18180360000000001</v>
      </c>
      <c r="D101">
        <v>24.93</v>
      </c>
      <c r="E101">
        <v>1.76</v>
      </c>
      <c r="F101">
        <v>4.79</v>
      </c>
      <c r="G101">
        <v>18.37</v>
      </c>
      <c r="H101">
        <v>25.13</v>
      </c>
    </row>
    <row r="102" spans="2:8">
      <c r="B102" t="s">
        <v>1589</v>
      </c>
      <c r="C102" s="3">
        <v>8.996171E-2</v>
      </c>
      <c r="D102">
        <v>40.36</v>
      </c>
      <c r="E102">
        <v>3.42</v>
      </c>
      <c r="F102">
        <v>8.81</v>
      </c>
      <c r="G102">
        <v>28.12</v>
      </c>
      <c r="H102">
        <v>40.79</v>
      </c>
    </row>
    <row r="103" spans="2:8">
      <c r="B103" t="s">
        <v>1590</v>
      </c>
      <c r="C103" s="3">
        <v>9.2504859999999994E-2</v>
      </c>
      <c r="D103">
        <v>21.44</v>
      </c>
      <c r="E103">
        <v>1.5</v>
      </c>
      <c r="F103">
        <v>4.09</v>
      </c>
      <c r="G103">
        <v>15.84</v>
      </c>
      <c r="H103">
        <v>21.64</v>
      </c>
    </row>
    <row r="104" spans="2:8">
      <c r="B104" t="s">
        <v>1591</v>
      </c>
      <c r="C104" s="3">
        <v>0.1060613</v>
      </c>
      <c r="D104">
        <v>55.3</v>
      </c>
      <c r="E104">
        <v>5.9</v>
      </c>
      <c r="F104">
        <v>14.61</v>
      </c>
      <c r="G104">
        <v>34.770000000000003</v>
      </c>
      <c r="H104">
        <v>55.76</v>
      </c>
    </row>
    <row r="105" spans="2:8">
      <c r="B105" t="s">
        <v>1592</v>
      </c>
      <c r="C105" s="3">
        <v>5.9743459999999998E-2</v>
      </c>
      <c r="D105">
        <v>46.29</v>
      </c>
      <c r="E105">
        <v>4.72</v>
      </c>
      <c r="F105">
        <v>11.44</v>
      </c>
      <c r="G105">
        <v>30.12</v>
      </c>
      <c r="H105">
        <v>46.69</v>
      </c>
    </row>
    <row r="106" spans="2:8">
      <c r="B106" t="s">
        <v>1593</v>
      </c>
      <c r="C106" s="3">
        <v>8.8010430000000001E-2</v>
      </c>
      <c r="D106">
        <v>37.25</v>
      </c>
      <c r="E106">
        <v>3.52</v>
      </c>
      <c r="F106">
        <v>8.76</v>
      </c>
      <c r="G106">
        <v>24.96</v>
      </c>
      <c r="H106">
        <v>37.590000000000003</v>
      </c>
    </row>
    <row r="107" spans="2:8">
      <c r="B107" t="s">
        <v>1594</v>
      </c>
      <c r="C107" s="3">
        <v>0.28595199999999998</v>
      </c>
      <c r="D107">
        <v>117.64</v>
      </c>
      <c r="E107">
        <v>12.51</v>
      </c>
      <c r="F107">
        <v>30.05</v>
      </c>
      <c r="G107">
        <v>75.05</v>
      </c>
      <c r="H107">
        <v>118.41</v>
      </c>
    </row>
    <row r="108" spans="2:8">
      <c r="B108" t="s">
        <v>1595</v>
      </c>
      <c r="C108" s="3">
        <v>0.16637370000000001</v>
      </c>
      <c r="D108">
        <v>303.13</v>
      </c>
      <c r="E108">
        <v>33.54</v>
      </c>
      <c r="F108">
        <v>90.2</v>
      </c>
      <c r="G108">
        <v>179.35</v>
      </c>
      <c r="H108">
        <v>304.25</v>
      </c>
    </row>
    <row r="109" spans="2:8">
      <c r="B109" t="s">
        <v>1596</v>
      </c>
      <c r="C109" s="3">
        <v>0.1178136</v>
      </c>
      <c r="D109">
        <v>695.63</v>
      </c>
      <c r="E109">
        <v>114.77</v>
      </c>
      <c r="F109">
        <v>326.61</v>
      </c>
      <c r="G109">
        <v>254.17</v>
      </c>
      <c r="H109">
        <v>698.68</v>
      </c>
    </row>
    <row r="110" spans="2:8">
      <c r="B110" t="s">
        <v>1597</v>
      </c>
      <c r="C110" s="3">
        <v>8.9630840000000003E-2</v>
      </c>
      <c r="D110">
        <v>994.4</v>
      </c>
      <c r="E110">
        <v>168.43</v>
      </c>
      <c r="F110">
        <v>490.26</v>
      </c>
      <c r="G110">
        <v>335.65</v>
      </c>
      <c r="H110">
        <v>999.98</v>
      </c>
    </row>
    <row r="111" spans="2:8">
      <c r="B111" t="s">
        <v>1598</v>
      </c>
      <c r="C111" s="3">
        <v>6.9250640000000002E-2</v>
      </c>
      <c r="D111">
        <v>995.5</v>
      </c>
      <c r="E111">
        <v>161.33000000000001</v>
      </c>
      <c r="F111">
        <v>478.96</v>
      </c>
      <c r="G111">
        <v>355.12</v>
      </c>
      <c r="H111">
        <v>999.97</v>
      </c>
    </row>
    <row r="112" spans="2:8">
      <c r="B112" t="s">
        <v>1599</v>
      </c>
      <c r="C112" s="3">
        <v>3.5271110000000001E-2</v>
      </c>
      <c r="D112">
        <v>996.13</v>
      </c>
      <c r="E112">
        <v>157.72</v>
      </c>
      <c r="F112">
        <v>471.28</v>
      </c>
      <c r="G112">
        <v>367.04</v>
      </c>
      <c r="H112">
        <v>999.97</v>
      </c>
    </row>
    <row r="113" spans="2:8">
      <c r="B113" t="s">
        <v>1600</v>
      </c>
      <c r="C113" s="3">
        <v>1.4669359999999999E-2</v>
      </c>
      <c r="D113">
        <v>995.88</v>
      </c>
      <c r="E113">
        <v>168.63</v>
      </c>
      <c r="F113">
        <v>496.92</v>
      </c>
      <c r="G113">
        <v>330.24</v>
      </c>
      <c r="H113">
        <v>999.97</v>
      </c>
    </row>
    <row r="114" spans="2:8">
      <c r="B114" t="s">
        <v>1601</v>
      </c>
      <c r="C114" s="3">
        <v>1.4303679999999999E-2</v>
      </c>
      <c r="D114">
        <v>994.6</v>
      </c>
      <c r="E114">
        <v>167.85</v>
      </c>
      <c r="F114">
        <v>490.07</v>
      </c>
      <c r="G114">
        <v>336.6</v>
      </c>
      <c r="H114">
        <v>999.97</v>
      </c>
    </row>
    <row r="115" spans="2:8">
      <c r="B115" t="s">
        <v>1602</v>
      </c>
      <c r="C115" s="3">
        <v>0.11951299999999999</v>
      </c>
      <c r="D115">
        <v>996.04</v>
      </c>
      <c r="E115">
        <v>90.97</v>
      </c>
      <c r="F115">
        <v>255.2</v>
      </c>
      <c r="G115">
        <v>649.80999999999995</v>
      </c>
      <c r="H115">
        <v>999.97</v>
      </c>
    </row>
    <row r="116" spans="2:8">
      <c r="B116" t="s">
        <v>1603</v>
      </c>
      <c r="C116" s="3">
        <v>0.1152439</v>
      </c>
      <c r="D116">
        <v>997.09</v>
      </c>
      <c r="E116">
        <v>86.4</v>
      </c>
      <c r="F116">
        <v>241.58</v>
      </c>
      <c r="G116">
        <v>669.06</v>
      </c>
      <c r="H116">
        <v>999.97</v>
      </c>
    </row>
    <row r="117" spans="2:8">
      <c r="B117" t="s">
        <v>1604</v>
      </c>
      <c r="C117" s="3">
        <v>5.021018E-2</v>
      </c>
      <c r="D117">
        <v>998.83</v>
      </c>
      <c r="E117">
        <v>28.95</v>
      </c>
      <c r="F117">
        <v>75.650000000000006</v>
      </c>
      <c r="G117">
        <v>894.21</v>
      </c>
      <c r="H117">
        <v>999.98</v>
      </c>
    </row>
    <row r="118" spans="2:8">
      <c r="B118" t="s">
        <v>1605</v>
      </c>
      <c r="C118" s="3">
        <v>2.6463569999999999E-2</v>
      </c>
      <c r="D118">
        <v>998.68</v>
      </c>
      <c r="E118">
        <v>30.54</v>
      </c>
      <c r="F118">
        <v>79.7</v>
      </c>
      <c r="G118">
        <v>888.41</v>
      </c>
      <c r="H118">
        <v>999.97</v>
      </c>
    </row>
    <row r="119" spans="2:8">
      <c r="B119" t="s">
        <v>1606</v>
      </c>
      <c r="C119" s="3">
        <v>5.6942110000000002E-3</v>
      </c>
      <c r="D119">
        <v>998.8</v>
      </c>
      <c r="E119">
        <v>29.67</v>
      </c>
      <c r="F119">
        <v>83.72</v>
      </c>
      <c r="G119">
        <v>885.38</v>
      </c>
      <c r="H119">
        <v>999.97</v>
      </c>
    </row>
    <row r="120" spans="2:8">
      <c r="B120" t="s">
        <v>1607</v>
      </c>
      <c r="C120" s="3">
        <v>6.575048E-3</v>
      </c>
      <c r="D120">
        <v>997.64</v>
      </c>
      <c r="E120">
        <v>71.27</v>
      </c>
      <c r="F120">
        <v>196.3</v>
      </c>
      <c r="G120">
        <v>730.04</v>
      </c>
      <c r="H120">
        <v>999.97</v>
      </c>
    </row>
    <row r="121" spans="2:8">
      <c r="B121" t="s">
        <v>1608</v>
      </c>
      <c r="C121" s="3">
        <v>4.6211480000000003E-3</v>
      </c>
      <c r="D121">
        <v>998.21</v>
      </c>
      <c r="E121">
        <v>51.78</v>
      </c>
      <c r="F121">
        <v>140.11000000000001</v>
      </c>
      <c r="G121">
        <v>806.3</v>
      </c>
      <c r="H121">
        <v>999.98</v>
      </c>
    </row>
    <row r="122" spans="2:8">
      <c r="B122" t="s">
        <v>1609</v>
      </c>
      <c r="C122" s="3">
        <v>5.5266619999999999E-3</v>
      </c>
      <c r="D122">
        <v>997.84</v>
      </c>
      <c r="E122">
        <v>68.69</v>
      </c>
      <c r="F122">
        <v>184.9</v>
      </c>
      <c r="G122">
        <v>744.23</v>
      </c>
      <c r="H122">
        <v>999.97</v>
      </c>
    </row>
    <row r="123" spans="2:8">
      <c r="B123" t="s">
        <v>1610</v>
      </c>
      <c r="C123" s="3">
        <v>0.69246019999999997</v>
      </c>
      <c r="D123">
        <v>0.11</v>
      </c>
      <c r="E123">
        <v>0</v>
      </c>
      <c r="F123">
        <v>0.01</v>
      </c>
      <c r="G123">
        <v>0.1</v>
      </c>
      <c r="H123">
        <v>0.11</v>
      </c>
    </row>
    <row r="124" spans="2:8">
      <c r="B124" t="s">
        <v>1611</v>
      </c>
      <c r="C124" s="3">
        <v>0.78932420000000003</v>
      </c>
      <c r="D124">
        <v>0.11</v>
      </c>
      <c r="E124">
        <v>0</v>
      </c>
      <c r="F124">
        <v>0.01</v>
      </c>
      <c r="G124">
        <v>0.1</v>
      </c>
      <c r="H124">
        <v>0.11</v>
      </c>
    </row>
    <row r="125" spans="2:8">
      <c r="B125" t="s">
        <v>1612</v>
      </c>
      <c r="C125" s="3">
        <v>0.82750599999999996</v>
      </c>
      <c r="D125">
        <v>7.0000000000000007E-2</v>
      </c>
      <c r="E125">
        <v>0</v>
      </c>
      <c r="F125">
        <v>0.01</v>
      </c>
      <c r="G125">
        <v>0.06</v>
      </c>
      <c r="H125">
        <v>7.0000000000000007E-2</v>
      </c>
    </row>
    <row r="126" spans="2:8">
      <c r="B126" t="s">
        <v>1613</v>
      </c>
      <c r="C126" s="3">
        <v>0.72871819999999998</v>
      </c>
      <c r="D126">
        <v>7.0000000000000007E-2</v>
      </c>
      <c r="E126">
        <v>0</v>
      </c>
      <c r="F126">
        <v>0.01</v>
      </c>
      <c r="G126">
        <v>0.06</v>
      </c>
      <c r="H126">
        <v>7.0000000000000007E-2</v>
      </c>
    </row>
    <row r="127" spans="2:8">
      <c r="B127" t="s">
        <v>1614</v>
      </c>
      <c r="C127" s="3">
        <v>0.76690000000000003</v>
      </c>
      <c r="D127">
        <v>0.09</v>
      </c>
      <c r="E127">
        <v>0</v>
      </c>
      <c r="F127">
        <v>0.01</v>
      </c>
      <c r="G127">
        <v>0.08</v>
      </c>
      <c r="H127">
        <v>0.09</v>
      </c>
    </row>
    <row r="128" spans="2:8">
      <c r="B128" t="s">
        <v>1615</v>
      </c>
      <c r="C128" s="3">
        <v>0.75442869999999995</v>
      </c>
      <c r="D128">
        <v>0.08</v>
      </c>
      <c r="E128">
        <v>0</v>
      </c>
      <c r="F128">
        <v>0.01</v>
      </c>
      <c r="G128">
        <v>7.0000000000000007E-2</v>
      </c>
      <c r="H128">
        <v>0.08</v>
      </c>
    </row>
    <row r="129" spans="2:8">
      <c r="B129" t="s">
        <v>1616</v>
      </c>
      <c r="C129" s="3">
        <v>0.66655149999999996</v>
      </c>
      <c r="D129">
        <v>0.13</v>
      </c>
      <c r="E129">
        <v>0</v>
      </c>
      <c r="F129">
        <v>0.01</v>
      </c>
      <c r="G129">
        <v>0.12</v>
      </c>
      <c r="H129">
        <v>0.13</v>
      </c>
    </row>
    <row r="130" spans="2:8">
      <c r="B130" t="s">
        <v>1617</v>
      </c>
      <c r="C130" s="3">
        <v>0.59994289999999995</v>
      </c>
      <c r="D130">
        <v>0.09</v>
      </c>
      <c r="E130">
        <v>0</v>
      </c>
      <c r="F130">
        <v>0.01</v>
      </c>
      <c r="G130">
        <v>0.09</v>
      </c>
      <c r="H130">
        <v>0.1</v>
      </c>
    </row>
    <row r="131" spans="2:8">
      <c r="B131" t="s">
        <v>1618</v>
      </c>
      <c r="C131" s="3">
        <v>0.82781610000000005</v>
      </c>
      <c r="D131">
        <v>0.52</v>
      </c>
      <c r="E131">
        <v>0.01</v>
      </c>
      <c r="F131">
        <v>0.05</v>
      </c>
      <c r="G131">
        <v>0.47</v>
      </c>
      <c r="H131">
        <v>0.53</v>
      </c>
    </row>
    <row r="132" spans="2:8">
      <c r="B132" t="s">
        <v>1619</v>
      </c>
      <c r="C132" s="3">
        <v>0.57917810000000003</v>
      </c>
      <c r="D132">
        <v>1.05</v>
      </c>
      <c r="E132">
        <v>0.02</v>
      </c>
      <c r="F132">
        <v>0.11</v>
      </c>
      <c r="G132">
        <v>0.93</v>
      </c>
      <c r="H132">
        <v>1.06</v>
      </c>
    </row>
    <row r="133" spans="2:8">
      <c r="B133" t="s">
        <v>1620</v>
      </c>
      <c r="C133" s="3">
        <v>0.53214680000000003</v>
      </c>
      <c r="D133">
        <v>1.24</v>
      </c>
      <c r="E133">
        <v>0.02</v>
      </c>
      <c r="F133">
        <v>0.13</v>
      </c>
      <c r="G133">
        <v>1.08</v>
      </c>
      <c r="H133">
        <v>1.26</v>
      </c>
    </row>
    <row r="134" spans="2:8">
      <c r="B134" t="s">
        <v>1621</v>
      </c>
      <c r="C134" s="3">
        <v>0.60838959999999997</v>
      </c>
      <c r="D134">
        <v>1.22</v>
      </c>
      <c r="E134">
        <v>0.02</v>
      </c>
      <c r="F134">
        <v>0.12</v>
      </c>
      <c r="G134">
        <v>1.08</v>
      </c>
      <c r="H134">
        <v>1.24</v>
      </c>
    </row>
    <row r="135" spans="2:8">
      <c r="B135" t="s">
        <v>1622</v>
      </c>
      <c r="C135" s="3">
        <v>0.34472009999999997</v>
      </c>
      <c r="D135">
        <v>1.92</v>
      </c>
      <c r="E135">
        <v>0.05</v>
      </c>
      <c r="F135">
        <v>0.24</v>
      </c>
      <c r="G135">
        <v>1.63</v>
      </c>
      <c r="H135">
        <v>1.95</v>
      </c>
    </row>
    <row r="136" spans="2:8">
      <c r="B136" t="s">
        <v>1623</v>
      </c>
      <c r="C136" s="3">
        <v>0.61800409999999995</v>
      </c>
      <c r="D136">
        <v>0.78</v>
      </c>
      <c r="E136">
        <v>0.02</v>
      </c>
      <c r="F136">
        <v>0.08</v>
      </c>
      <c r="G136">
        <v>0.69</v>
      </c>
      <c r="H136">
        <v>0.79</v>
      </c>
    </row>
    <row r="137" spans="2:8">
      <c r="B137" t="s">
        <v>1624</v>
      </c>
      <c r="C137" s="3">
        <v>0.337148</v>
      </c>
      <c r="D137">
        <v>1.73</v>
      </c>
      <c r="E137">
        <v>0.05</v>
      </c>
      <c r="F137">
        <v>0.22</v>
      </c>
      <c r="G137">
        <v>1.47</v>
      </c>
      <c r="H137">
        <v>1.76</v>
      </c>
    </row>
    <row r="138" spans="2:8">
      <c r="B138" t="s">
        <v>1625</v>
      </c>
      <c r="C138" s="3">
        <v>0.48987619999999998</v>
      </c>
      <c r="D138">
        <v>1.48</v>
      </c>
      <c r="E138">
        <v>0.04</v>
      </c>
      <c r="F138">
        <v>0.17</v>
      </c>
      <c r="G138">
        <v>1.27</v>
      </c>
      <c r="H138">
        <v>1.5</v>
      </c>
    </row>
    <row r="139" spans="2:8">
      <c r="B139" t="s">
        <v>1626</v>
      </c>
      <c r="C139" s="3">
        <v>0.57711009999999996</v>
      </c>
      <c r="D139">
        <v>14.45</v>
      </c>
      <c r="E139">
        <v>0.63</v>
      </c>
      <c r="F139">
        <v>2.54</v>
      </c>
      <c r="G139">
        <v>11.27</v>
      </c>
      <c r="H139">
        <v>14.6</v>
      </c>
    </row>
    <row r="140" spans="2:8">
      <c r="B140" t="s">
        <v>1627</v>
      </c>
      <c r="C140" s="3">
        <v>0.63278769999999995</v>
      </c>
      <c r="D140">
        <v>17.55</v>
      </c>
      <c r="E140">
        <v>0.85</v>
      </c>
      <c r="F140">
        <v>3.43</v>
      </c>
      <c r="G140">
        <v>13.27</v>
      </c>
      <c r="H140">
        <v>17.79</v>
      </c>
    </row>
    <row r="141" spans="2:8">
      <c r="B141" t="s">
        <v>1628</v>
      </c>
      <c r="C141" s="3">
        <v>0.47036220000000001</v>
      </c>
      <c r="D141">
        <v>22.02</v>
      </c>
      <c r="E141">
        <v>1.1200000000000001</v>
      </c>
      <c r="F141">
        <v>3.32</v>
      </c>
      <c r="G141">
        <v>17.57</v>
      </c>
      <c r="H141">
        <v>22.2</v>
      </c>
    </row>
    <row r="142" spans="2:8">
      <c r="B142" t="s">
        <v>1629</v>
      </c>
      <c r="C142" s="3">
        <v>0.47606769999999998</v>
      </c>
      <c r="D142">
        <v>24.79</v>
      </c>
      <c r="E142">
        <v>1.47</v>
      </c>
      <c r="F142">
        <v>5.4</v>
      </c>
      <c r="G142">
        <v>17.920000000000002</v>
      </c>
      <c r="H142">
        <v>25.04</v>
      </c>
    </row>
    <row r="143" spans="2:8">
      <c r="B143" t="s">
        <v>1630</v>
      </c>
      <c r="C143" s="3">
        <v>0.30599470000000001</v>
      </c>
      <c r="D143">
        <v>58.3</v>
      </c>
      <c r="E143">
        <v>5.03</v>
      </c>
      <c r="F143">
        <v>13.47</v>
      </c>
      <c r="G143">
        <v>39.78</v>
      </c>
      <c r="H143">
        <v>58.9</v>
      </c>
    </row>
    <row r="144" spans="2:8">
      <c r="B144" t="s">
        <v>1631</v>
      </c>
      <c r="C144" s="3">
        <v>0.24510199999999999</v>
      </c>
      <c r="D144">
        <v>100.9</v>
      </c>
      <c r="E144">
        <v>11.31</v>
      </c>
      <c r="F144">
        <v>34.17</v>
      </c>
      <c r="G144">
        <v>55.41</v>
      </c>
      <c r="H144">
        <v>101.71</v>
      </c>
    </row>
    <row r="145" spans="2:8">
      <c r="B145" t="s">
        <v>1632</v>
      </c>
      <c r="C145" s="3">
        <v>0.22893730000000001</v>
      </c>
      <c r="D145">
        <v>46.44</v>
      </c>
      <c r="E145">
        <v>3.94</v>
      </c>
      <c r="F145">
        <v>10.32</v>
      </c>
      <c r="G145">
        <v>32.17</v>
      </c>
      <c r="H145">
        <v>46.92</v>
      </c>
    </row>
    <row r="146" spans="2:8">
      <c r="B146" t="s">
        <v>1633</v>
      </c>
      <c r="C146" s="3">
        <v>0.2787017</v>
      </c>
      <c r="D146">
        <v>75.84</v>
      </c>
      <c r="E146">
        <v>8.2899999999999991</v>
      </c>
      <c r="F146">
        <v>25.65</v>
      </c>
      <c r="G146">
        <v>41.89</v>
      </c>
      <c r="H146">
        <v>76.650000000000006</v>
      </c>
    </row>
    <row r="147" spans="2:8">
      <c r="B147" t="s">
        <v>1634</v>
      </c>
      <c r="C147" s="3">
        <v>0.42584</v>
      </c>
      <c r="D147">
        <v>279.01</v>
      </c>
      <c r="E147">
        <v>25.56</v>
      </c>
      <c r="F147">
        <v>70.73</v>
      </c>
      <c r="G147">
        <v>182.69</v>
      </c>
      <c r="H147">
        <v>280.74</v>
      </c>
    </row>
    <row r="148" spans="2:8">
      <c r="B148" t="s">
        <v>1635</v>
      </c>
      <c r="C148" s="3">
        <v>0.52122869999999999</v>
      </c>
      <c r="D148">
        <v>320.17</v>
      </c>
      <c r="E148">
        <v>39.28</v>
      </c>
      <c r="F148">
        <v>109.31</v>
      </c>
      <c r="G148">
        <v>171.54</v>
      </c>
      <c r="H148">
        <v>322.73</v>
      </c>
    </row>
    <row r="149" spans="2:8">
      <c r="B149" t="s">
        <v>1636</v>
      </c>
      <c r="C149" s="3">
        <v>0.30400240000000001</v>
      </c>
      <c r="D149">
        <v>995.56</v>
      </c>
      <c r="E149">
        <v>148.02000000000001</v>
      </c>
      <c r="F149">
        <v>419.99</v>
      </c>
      <c r="G149">
        <v>427.48</v>
      </c>
      <c r="H149">
        <v>999.97</v>
      </c>
    </row>
    <row r="150" spans="2:8">
      <c r="B150" t="s">
        <v>1637</v>
      </c>
      <c r="C150" s="3">
        <v>0.28138099999999999</v>
      </c>
      <c r="D150">
        <v>992.39</v>
      </c>
      <c r="E150">
        <v>147.49</v>
      </c>
      <c r="F150">
        <v>415.34</v>
      </c>
      <c r="G150">
        <v>429.5</v>
      </c>
      <c r="H150">
        <v>999.96</v>
      </c>
    </row>
    <row r="151" spans="2:8">
      <c r="B151" t="s">
        <v>1638</v>
      </c>
      <c r="C151" s="3">
        <v>0.17534079999999999</v>
      </c>
      <c r="D151">
        <v>995.26</v>
      </c>
      <c r="E151">
        <v>139.55000000000001</v>
      </c>
      <c r="F151">
        <v>392.22</v>
      </c>
      <c r="G151">
        <v>463.45</v>
      </c>
      <c r="H151">
        <v>999.96</v>
      </c>
    </row>
    <row r="152" spans="2:8">
      <c r="B152" t="s">
        <v>1639</v>
      </c>
      <c r="C152" s="3">
        <v>0.21825710000000001</v>
      </c>
      <c r="D152">
        <v>996.36</v>
      </c>
      <c r="E152">
        <v>115.62</v>
      </c>
      <c r="F152">
        <v>318.60000000000002</v>
      </c>
      <c r="G152">
        <v>562.05999999999995</v>
      </c>
      <c r="H152">
        <v>999.96</v>
      </c>
    </row>
    <row r="153" spans="2:8">
      <c r="B153" t="s">
        <v>1640</v>
      </c>
      <c r="C153" s="3">
        <v>0.20769019999999999</v>
      </c>
      <c r="D153">
        <v>995.2</v>
      </c>
      <c r="E153">
        <v>131.6</v>
      </c>
      <c r="F153">
        <v>364.45</v>
      </c>
      <c r="G153">
        <v>499.1</v>
      </c>
      <c r="H153">
        <v>999.97</v>
      </c>
    </row>
    <row r="154" spans="2:8">
      <c r="B154" t="s">
        <v>1641</v>
      </c>
      <c r="C154" s="3">
        <v>0.13994110000000001</v>
      </c>
      <c r="D154">
        <v>993.62</v>
      </c>
      <c r="E154">
        <v>145.83000000000001</v>
      </c>
      <c r="F154">
        <v>409.2</v>
      </c>
      <c r="G154">
        <v>438.49</v>
      </c>
      <c r="H154">
        <v>999.98</v>
      </c>
    </row>
    <row r="155" spans="2:8">
      <c r="B155" t="s">
        <v>1642</v>
      </c>
      <c r="C155" s="3">
        <v>0.36131469999999999</v>
      </c>
      <c r="D155">
        <v>997.23</v>
      </c>
      <c r="E155">
        <v>83.73</v>
      </c>
      <c r="F155">
        <v>230.02</v>
      </c>
      <c r="G155">
        <v>683.4</v>
      </c>
      <c r="H155">
        <v>999.97</v>
      </c>
    </row>
    <row r="156" spans="2:8">
      <c r="B156" t="s">
        <v>1643</v>
      </c>
      <c r="C156" s="3">
        <v>0.20991380000000001</v>
      </c>
      <c r="D156">
        <v>996.82</v>
      </c>
      <c r="E156">
        <v>53.95</v>
      </c>
      <c r="F156">
        <v>148.61000000000001</v>
      </c>
      <c r="G156">
        <v>794.22</v>
      </c>
      <c r="H156">
        <v>999.97</v>
      </c>
    </row>
    <row r="157" spans="2:8">
      <c r="B157" t="s">
        <v>1644</v>
      </c>
      <c r="C157" s="3">
        <v>0.27350970000000002</v>
      </c>
      <c r="D157">
        <v>999</v>
      </c>
      <c r="E157">
        <v>20.440000000000001</v>
      </c>
      <c r="F157">
        <v>52.01</v>
      </c>
      <c r="G157">
        <v>926.52</v>
      </c>
      <c r="H157">
        <v>999.97</v>
      </c>
    </row>
    <row r="158" spans="2:8">
      <c r="B158" t="s">
        <v>1645</v>
      </c>
      <c r="C158" s="3">
        <v>0.14167769999999999</v>
      </c>
      <c r="D158">
        <v>998.94</v>
      </c>
      <c r="E158">
        <v>15.78</v>
      </c>
      <c r="F158">
        <v>41.42</v>
      </c>
      <c r="G158">
        <v>941.73</v>
      </c>
      <c r="H158">
        <v>999.96</v>
      </c>
    </row>
    <row r="159" spans="2:8">
      <c r="B159" t="s">
        <v>1646</v>
      </c>
      <c r="C159" s="3">
        <v>7.5577439999999996E-2</v>
      </c>
      <c r="D159">
        <v>999.08</v>
      </c>
      <c r="E159">
        <v>14.1</v>
      </c>
      <c r="F159">
        <v>33.56</v>
      </c>
      <c r="G159">
        <v>951.41</v>
      </c>
      <c r="H159">
        <v>999.97</v>
      </c>
    </row>
    <row r="160" spans="2:8">
      <c r="B160" t="s">
        <v>1647</v>
      </c>
      <c r="C160" s="3">
        <v>0.11193</v>
      </c>
      <c r="D160">
        <v>999.06</v>
      </c>
      <c r="E160">
        <v>10.64</v>
      </c>
      <c r="F160">
        <v>31.46</v>
      </c>
      <c r="G160">
        <v>956.94</v>
      </c>
      <c r="H160">
        <v>999.98</v>
      </c>
    </row>
    <row r="161" spans="2:8">
      <c r="B161" t="s">
        <v>1648</v>
      </c>
      <c r="C161" s="3">
        <v>7.4614169999999994E-2</v>
      </c>
      <c r="D161">
        <v>998.99</v>
      </c>
      <c r="E161">
        <v>17.27</v>
      </c>
      <c r="F161">
        <v>45.75</v>
      </c>
      <c r="G161">
        <v>935.95</v>
      </c>
      <c r="H161">
        <v>999.98</v>
      </c>
    </row>
    <row r="162" spans="2:8">
      <c r="B162" t="s">
        <v>1649</v>
      </c>
      <c r="C162" s="3">
        <v>5.9867799999999999E-2</v>
      </c>
      <c r="D162">
        <v>999.48</v>
      </c>
      <c r="E162">
        <v>6.54</v>
      </c>
      <c r="F162">
        <v>16.7</v>
      </c>
      <c r="G162">
        <v>976.23</v>
      </c>
      <c r="H162">
        <v>999.97</v>
      </c>
    </row>
    <row r="163" spans="2:8">
      <c r="B163" t="s">
        <v>1650</v>
      </c>
      <c r="C163" s="3">
        <v>0.98125839999999998</v>
      </c>
      <c r="D163">
        <v>0.04</v>
      </c>
      <c r="E163">
        <v>0</v>
      </c>
      <c r="F163">
        <v>0</v>
      </c>
      <c r="G163">
        <v>0.04</v>
      </c>
      <c r="H163">
        <v>0.05</v>
      </c>
    </row>
    <row r="164" spans="2:8">
      <c r="B164" t="s">
        <v>1651</v>
      </c>
      <c r="C164" s="3">
        <v>0.90748260000000003</v>
      </c>
      <c r="D164">
        <v>0.09</v>
      </c>
      <c r="E164">
        <v>0</v>
      </c>
      <c r="F164">
        <v>0.01</v>
      </c>
      <c r="G164">
        <v>0.08</v>
      </c>
      <c r="H164">
        <v>0.09</v>
      </c>
    </row>
    <row r="165" spans="2:8">
      <c r="B165" t="s">
        <v>1652</v>
      </c>
      <c r="C165" s="3">
        <v>0.86727430000000005</v>
      </c>
      <c r="D165">
        <v>0.1</v>
      </c>
      <c r="E165">
        <v>0</v>
      </c>
      <c r="F165">
        <v>0.01</v>
      </c>
      <c r="G165">
        <v>0.09</v>
      </c>
      <c r="H165">
        <v>0.1</v>
      </c>
    </row>
    <row r="166" spans="2:8">
      <c r="B166" t="s">
        <v>1653</v>
      </c>
      <c r="C166" s="3">
        <v>0.81430119999999995</v>
      </c>
      <c r="D166">
        <v>0.1</v>
      </c>
      <c r="E166">
        <v>0</v>
      </c>
      <c r="F166">
        <v>0.01</v>
      </c>
      <c r="G166">
        <v>0.09</v>
      </c>
      <c r="H166">
        <v>0.1</v>
      </c>
    </row>
    <row r="167" spans="2:8">
      <c r="B167" t="s">
        <v>1654</v>
      </c>
      <c r="C167" s="3">
        <v>0.78102729999999998</v>
      </c>
      <c r="D167">
        <v>0.09</v>
      </c>
      <c r="E167">
        <v>0</v>
      </c>
      <c r="F167">
        <v>0.01</v>
      </c>
      <c r="G167">
        <v>0.09</v>
      </c>
      <c r="H167">
        <v>0.1</v>
      </c>
    </row>
    <row r="168" spans="2:8">
      <c r="B168" t="s">
        <v>1655</v>
      </c>
      <c r="C168" s="3">
        <v>0.76922009999999996</v>
      </c>
      <c r="D168">
        <v>0.09</v>
      </c>
      <c r="E168">
        <v>0</v>
      </c>
      <c r="F168">
        <v>0.01</v>
      </c>
      <c r="G168">
        <v>0.08</v>
      </c>
      <c r="H168">
        <v>0.09</v>
      </c>
    </row>
    <row r="169" spans="2:8">
      <c r="B169" t="s">
        <v>1656</v>
      </c>
      <c r="C169" s="3">
        <v>0.90681860000000003</v>
      </c>
      <c r="D169">
        <v>0.1</v>
      </c>
      <c r="E169">
        <v>0</v>
      </c>
      <c r="F169">
        <v>0.01</v>
      </c>
      <c r="G169">
        <v>0.09</v>
      </c>
      <c r="H169">
        <v>0.1</v>
      </c>
    </row>
    <row r="170" spans="2:8">
      <c r="B170" t="s">
        <v>1657</v>
      </c>
      <c r="C170" s="3">
        <v>0.84761019999999998</v>
      </c>
      <c r="D170">
        <v>0.1</v>
      </c>
      <c r="E170">
        <v>0</v>
      </c>
      <c r="F170">
        <v>0.01</v>
      </c>
      <c r="G170">
        <v>0.09</v>
      </c>
      <c r="H170">
        <v>0.1</v>
      </c>
    </row>
    <row r="171" spans="2:8">
      <c r="B171" t="s">
        <v>1658</v>
      </c>
      <c r="C171" s="3">
        <v>0.81563529999999995</v>
      </c>
      <c r="D171">
        <v>1.34</v>
      </c>
      <c r="E171">
        <v>0.02</v>
      </c>
      <c r="F171">
        <v>0.13</v>
      </c>
      <c r="G171">
        <v>1.19</v>
      </c>
      <c r="H171">
        <v>1.35</v>
      </c>
    </row>
    <row r="172" spans="2:8">
      <c r="B172" t="s">
        <v>1659</v>
      </c>
      <c r="C172" s="3">
        <v>0.85162709999999997</v>
      </c>
      <c r="D172">
        <v>1.61</v>
      </c>
      <c r="E172">
        <v>0.03</v>
      </c>
      <c r="F172">
        <v>0.16</v>
      </c>
      <c r="G172">
        <v>1.42</v>
      </c>
      <c r="H172">
        <v>1.64</v>
      </c>
    </row>
    <row r="173" spans="2:8">
      <c r="B173" t="s">
        <v>1660</v>
      </c>
      <c r="C173" s="3">
        <v>0.77761670000000005</v>
      </c>
      <c r="D173">
        <v>1.41</v>
      </c>
      <c r="E173">
        <v>0.03</v>
      </c>
      <c r="F173">
        <v>0.14000000000000001</v>
      </c>
      <c r="G173">
        <v>1.24</v>
      </c>
      <c r="H173">
        <v>1.43</v>
      </c>
    </row>
    <row r="174" spans="2:8">
      <c r="B174" t="s">
        <v>1661</v>
      </c>
      <c r="C174" s="3">
        <v>0.79607309999999998</v>
      </c>
      <c r="D174">
        <v>1.37</v>
      </c>
      <c r="E174">
        <v>0.03</v>
      </c>
      <c r="F174">
        <v>0.14000000000000001</v>
      </c>
      <c r="G174">
        <v>1.2</v>
      </c>
      <c r="H174">
        <v>1.39</v>
      </c>
    </row>
    <row r="175" spans="2:8">
      <c r="B175" t="s">
        <v>1662</v>
      </c>
      <c r="C175" s="3">
        <v>0.7951762</v>
      </c>
      <c r="D175">
        <v>1.3</v>
      </c>
      <c r="E175">
        <v>0.02</v>
      </c>
      <c r="F175">
        <v>0.13</v>
      </c>
      <c r="G175">
        <v>1.1399999999999999</v>
      </c>
      <c r="H175">
        <v>1.32</v>
      </c>
    </row>
    <row r="176" spans="2:8">
      <c r="B176" t="s">
        <v>1663</v>
      </c>
      <c r="C176" s="3">
        <v>0.77144179999999996</v>
      </c>
      <c r="D176">
        <v>1.2</v>
      </c>
      <c r="E176">
        <v>0.02</v>
      </c>
      <c r="F176">
        <v>0.12</v>
      </c>
      <c r="G176">
        <v>1.06</v>
      </c>
      <c r="H176">
        <v>1.22</v>
      </c>
    </row>
    <row r="177" spans="2:8">
      <c r="B177" t="s">
        <v>1664</v>
      </c>
      <c r="C177" s="3">
        <v>0.62281980000000003</v>
      </c>
      <c r="D177">
        <v>1.94</v>
      </c>
      <c r="E177">
        <v>0.05</v>
      </c>
      <c r="F177">
        <v>0.23</v>
      </c>
      <c r="G177">
        <v>1.66</v>
      </c>
      <c r="H177">
        <v>1.98</v>
      </c>
    </row>
    <row r="178" spans="2:8">
      <c r="B178" t="s">
        <v>1665</v>
      </c>
      <c r="C178" s="3">
        <v>0.64985559999999998</v>
      </c>
      <c r="D178">
        <v>1.64</v>
      </c>
      <c r="E178">
        <v>0.04</v>
      </c>
      <c r="F178">
        <v>0.18</v>
      </c>
      <c r="G178">
        <v>1.42</v>
      </c>
      <c r="H178">
        <v>1.67</v>
      </c>
    </row>
    <row r="179" spans="2:8">
      <c r="B179" t="s">
        <v>1666</v>
      </c>
      <c r="C179" s="3">
        <v>0.77274220000000005</v>
      </c>
      <c r="D179">
        <v>18.239999999999998</v>
      </c>
      <c r="E179">
        <v>0.8</v>
      </c>
      <c r="F179">
        <v>3.26</v>
      </c>
      <c r="G179">
        <v>14.18</v>
      </c>
      <c r="H179">
        <v>18.5</v>
      </c>
    </row>
    <row r="180" spans="2:8">
      <c r="B180" t="s">
        <v>1667</v>
      </c>
      <c r="C180" s="3">
        <v>0.76873089999999999</v>
      </c>
      <c r="D180">
        <v>17.059999999999999</v>
      </c>
      <c r="E180">
        <v>0.72</v>
      </c>
      <c r="F180">
        <v>2.66</v>
      </c>
      <c r="G180">
        <v>13.68</v>
      </c>
      <c r="H180">
        <v>17.28</v>
      </c>
    </row>
    <row r="181" spans="2:8">
      <c r="B181" t="s">
        <v>1668</v>
      </c>
      <c r="C181" s="3">
        <v>0.72980509999999998</v>
      </c>
      <c r="D181">
        <v>17.53</v>
      </c>
      <c r="E181">
        <v>0.8</v>
      </c>
      <c r="F181">
        <v>3.11</v>
      </c>
      <c r="G181">
        <v>13.63</v>
      </c>
      <c r="H181">
        <v>17.73</v>
      </c>
    </row>
    <row r="182" spans="2:8">
      <c r="B182" t="s">
        <v>1669</v>
      </c>
      <c r="C182" s="3">
        <v>0.74856270000000003</v>
      </c>
      <c r="D182">
        <v>20.95</v>
      </c>
      <c r="E182">
        <v>0.99</v>
      </c>
      <c r="F182">
        <v>3.87</v>
      </c>
      <c r="G182">
        <v>16.100000000000001</v>
      </c>
      <c r="H182">
        <v>21.24</v>
      </c>
    </row>
    <row r="183" spans="2:8">
      <c r="B183" t="s">
        <v>1670</v>
      </c>
      <c r="C183" s="3">
        <v>0.57636929999999997</v>
      </c>
      <c r="D183">
        <v>37.68</v>
      </c>
      <c r="E183">
        <v>2.54</v>
      </c>
      <c r="F183">
        <v>9.1300000000000008</v>
      </c>
      <c r="G183">
        <v>26</v>
      </c>
      <c r="H183">
        <v>38.22</v>
      </c>
    </row>
    <row r="184" spans="2:8">
      <c r="B184" t="s">
        <v>1671</v>
      </c>
      <c r="C184" s="3">
        <v>0.57534099999999999</v>
      </c>
      <c r="D184">
        <v>60.69</v>
      </c>
      <c r="E184">
        <v>4.88</v>
      </c>
      <c r="F184">
        <v>16.760000000000002</v>
      </c>
      <c r="G184">
        <v>39.04</v>
      </c>
      <c r="H184">
        <v>61.99</v>
      </c>
    </row>
    <row r="185" spans="2:8">
      <c r="B185" t="s">
        <v>1672</v>
      </c>
      <c r="C185" s="3">
        <v>0.54055430000000004</v>
      </c>
      <c r="D185">
        <v>77.38</v>
      </c>
      <c r="E185">
        <v>7.16</v>
      </c>
      <c r="F185">
        <v>23.99</v>
      </c>
      <c r="G185">
        <v>46.21</v>
      </c>
      <c r="H185">
        <v>78.38</v>
      </c>
    </row>
    <row r="186" spans="2:8">
      <c r="B186" t="s">
        <v>1673</v>
      </c>
      <c r="C186" s="3">
        <v>0.54148660000000004</v>
      </c>
      <c r="D186">
        <v>36.04</v>
      </c>
      <c r="E186">
        <v>2.34</v>
      </c>
      <c r="F186">
        <v>8.02</v>
      </c>
      <c r="G186">
        <v>25.67</v>
      </c>
      <c r="H186">
        <v>36.51</v>
      </c>
    </row>
    <row r="187" spans="2:8">
      <c r="B187" t="s">
        <v>1674</v>
      </c>
      <c r="C187" s="3">
        <v>0.87336100000000005</v>
      </c>
      <c r="D187">
        <v>194.36</v>
      </c>
      <c r="E187">
        <v>17.61</v>
      </c>
      <c r="F187">
        <v>56.63</v>
      </c>
      <c r="G187">
        <v>120.08</v>
      </c>
      <c r="H187">
        <v>196.14</v>
      </c>
    </row>
    <row r="188" spans="2:8">
      <c r="B188" t="s">
        <v>1675</v>
      </c>
      <c r="C188" s="3">
        <v>0.6370055</v>
      </c>
      <c r="D188">
        <v>989.34</v>
      </c>
      <c r="E188">
        <v>157.08000000000001</v>
      </c>
      <c r="F188">
        <v>450.78</v>
      </c>
      <c r="G188">
        <v>381.39</v>
      </c>
      <c r="H188">
        <v>999.97</v>
      </c>
    </row>
    <row r="189" spans="2:8">
      <c r="B189" t="s">
        <v>1676</v>
      </c>
      <c r="C189" s="3">
        <v>0.57482719999999998</v>
      </c>
      <c r="D189">
        <v>992.31</v>
      </c>
      <c r="E189">
        <v>141.22999999999999</v>
      </c>
      <c r="F189">
        <v>407.04</v>
      </c>
      <c r="G189">
        <v>443.95</v>
      </c>
      <c r="H189">
        <v>999.97</v>
      </c>
    </row>
    <row r="190" spans="2:8">
      <c r="B190" t="s">
        <v>1677</v>
      </c>
      <c r="C190" s="3">
        <v>0.65442020000000001</v>
      </c>
      <c r="D190">
        <v>506.74</v>
      </c>
      <c r="E190">
        <v>58.07</v>
      </c>
      <c r="F190">
        <v>167.65</v>
      </c>
      <c r="G190">
        <v>280.95</v>
      </c>
      <c r="H190">
        <v>510.94</v>
      </c>
    </row>
    <row r="191" spans="2:8">
      <c r="B191" t="s">
        <v>1678</v>
      </c>
      <c r="C191" s="3">
        <v>0.502274</v>
      </c>
      <c r="D191">
        <v>990.95</v>
      </c>
      <c r="E191">
        <v>131.93</v>
      </c>
      <c r="F191">
        <v>372.52</v>
      </c>
      <c r="G191">
        <v>486.4</v>
      </c>
      <c r="H191">
        <v>999.97</v>
      </c>
    </row>
    <row r="192" spans="2:8">
      <c r="B192" t="s">
        <v>1679</v>
      </c>
      <c r="C192" s="3">
        <v>0.49766369999999999</v>
      </c>
      <c r="D192">
        <v>995.32</v>
      </c>
      <c r="E192">
        <v>105.46</v>
      </c>
      <c r="F192">
        <v>296.25</v>
      </c>
      <c r="G192">
        <v>593.54</v>
      </c>
      <c r="H192">
        <v>999.97</v>
      </c>
    </row>
    <row r="193" spans="2:8">
      <c r="B193" t="s">
        <v>1680</v>
      </c>
      <c r="C193" s="3">
        <v>0.37435879999999999</v>
      </c>
      <c r="D193">
        <v>996.36</v>
      </c>
      <c r="E193">
        <v>74.78</v>
      </c>
      <c r="F193">
        <v>202.71</v>
      </c>
      <c r="G193">
        <v>718.83</v>
      </c>
      <c r="H193">
        <v>999.98</v>
      </c>
    </row>
    <row r="194" spans="2:8">
      <c r="B194" t="s">
        <v>1681</v>
      </c>
      <c r="C194" s="3">
        <v>0.44087520000000002</v>
      </c>
      <c r="D194">
        <v>995.37</v>
      </c>
      <c r="E194">
        <v>81.760000000000005</v>
      </c>
      <c r="F194">
        <v>230.65</v>
      </c>
      <c r="G194">
        <v>682.9</v>
      </c>
      <c r="H194">
        <v>999.97</v>
      </c>
    </row>
    <row r="195" spans="2:8">
      <c r="B195" t="s">
        <v>1682</v>
      </c>
      <c r="C195" s="3">
        <v>0.59089840000000005</v>
      </c>
      <c r="D195">
        <v>996.74</v>
      </c>
      <c r="E195">
        <v>69.150000000000006</v>
      </c>
      <c r="F195">
        <v>185.33</v>
      </c>
      <c r="G195">
        <v>742.2</v>
      </c>
      <c r="H195">
        <v>999.97</v>
      </c>
    </row>
    <row r="196" spans="2:8">
      <c r="B196" t="s">
        <v>1683</v>
      </c>
      <c r="C196" s="3">
        <v>0.52973720000000002</v>
      </c>
      <c r="D196">
        <v>998.66</v>
      </c>
      <c r="E196">
        <v>20.9</v>
      </c>
      <c r="F196">
        <v>52.05</v>
      </c>
      <c r="G196">
        <v>925.68</v>
      </c>
      <c r="H196">
        <v>999.97</v>
      </c>
    </row>
    <row r="197" spans="2:8">
      <c r="B197" t="s">
        <v>1684</v>
      </c>
      <c r="C197" s="3">
        <v>0.47208070000000002</v>
      </c>
      <c r="D197">
        <v>997.82</v>
      </c>
      <c r="E197">
        <v>30.78</v>
      </c>
      <c r="F197">
        <v>79.650000000000006</v>
      </c>
      <c r="G197">
        <v>887.36</v>
      </c>
      <c r="H197">
        <v>999.97</v>
      </c>
    </row>
    <row r="198" spans="2:8">
      <c r="B198" t="s">
        <v>1685</v>
      </c>
      <c r="C198" s="3">
        <v>0.4581403</v>
      </c>
      <c r="D198">
        <v>998.66</v>
      </c>
      <c r="E198">
        <v>21.69</v>
      </c>
      <c r="F198">
        <v>55.09</v>
      </c>
      <c r="G198">
        <v>921.85</v>
      </c>
      <c r="H198">
        <v>999.96</v>
      </c>
    </row>
    <row r="199" spans="2:8">
      <c r="B199" t="s">
        <v>1686</v>
      </c>
      <c r="C199" s="3">
        <v>0.58162610000000003</v>
      </c>
      <c r="D199">
        <v>998.62</v>
      </c>
      <c r="E199">
        <v>19.149999999999999</v>
      </c>
      <c r="F199">
        <v>48.33</v>
      </c>
      <c r="G199">
        <v>931.12</v>
      </c>
      <c r="H199">
        <v>999.96</v>
      </c>
    </row>
    <row r="200" spans="2:8">
      <c r="B200" t="s">
        <v>1687</v>
      </c>
      <c r="C200" s="3">
        <v>0.28073229999999999</v>
      </c>
      <c r="D200">
        <v>999.08</v>
      </c>
      <c r="E200">
        <v>10.24</v>
      </c>
      <c r="F200">
        <v>26.01</v>
      </c>
      <c r="G200">
        <v>962.81</v>
      </c>
      <c r="H200">
        <v>999.97</v>
      </c>
    </row>
    <row r="201" spans="2:8">
      <c r="B201" t="s">
        <v>1688</v>
      </c>
      <c r="C201" s="3">
        <v>0.13534019999999999</v>
      </c>
      <c r="D201">
        <v>999.27</v>
      </c>
      <c r="E201">
        <v>5.26</v>
      </c>
      <c r="F201">
        <v>13.29</v>
      </c>
      <c r="G201">
        <v>980.71</v>
      </c>
      <c r="H201">
        <v>999.97</v>
      </c>
    </row>
    <row r="202" spans="2:8">
      <c r="B202" t="s">
        <v>1689</v>
      </c>
      <c r="C202" s="3">
        <v>0.3482152</v>
      </c>
      <c r="D202">
        <v>998.66</v>
      </c>
      <c r="E202">
        <v>19.43</v>
      </c>
      <c r="F202">
        <v>50.11</v>
      </c>
      <c r="G202">
        <v>929.09</v>
      </c>
      <c r="H202">
        <v>999.96</v>
      </c>
    </row>
    <row r="203" spans="2:8">
      <c r="B203" t="s">
        <v>1690</v>
      </c>
      <c r="C203" s="3">
        <v>0.90748260000000003</v>
      </c>
      <c r="D203">
        <v>0.11</v>
      </c>
      <c r="E203">
        <v>0</v>
      </c>
      <c r="F203">
        <v>0.01</v>
      </c>
      <c r="G203">
        <v>0.1</v>
      </c>
      <c r="H203">
        <v>0.11</v>
      </c>
    </row>
    <row r="204" spans="2:8">
      <c r="B204" t="s">
        <v>1691</v>
      </c>
      <c r="C204" s="3">
        <v>0.96576859999999998</v>
      </c>
      <c r="D204">
        <v>0.08</v>
      </c>
      <c r="E204">
        <v>0</v>
      </c>
      <c r="F204">
        <v>0.01</v>
      </c>
      <c r="G204">
        <v>7.0000000000000007E-2</v>
      </c>
      <c r="H204">
        <v>0.08</v>
      </c>
    </row>
    <row r="205" spans="2:8">
      <c r="B205" t="s">
        <v>1692</v>
      </c>
      <c r="C205" s="3">
        <v>0.90980260000000002</v>
      </c>
      <c r="D205">
        <v>0.1</v>
      </c>
      <c r="E205">
        <v>0</v>
      </c>
      <c r="F205">
        <v>0.01</v>
      </c>
      <c r="G205">
        <v>0.09</v>
      </c>
      <c r="H205">
        <v>0.1</v>
      </c>
    </row>
    <row r="206" spans="2:8">
      <c r="B206" t="s">
        <v>1693</v>
      </c>
      <c r="C206" s="3">
        <v>0.98819279999999998</v>
      </c>
      <c r="D206">
        <v>0.04</v>
      </c>
      <c r="E206">
        <v>0</v>
      </c>
      <c r="F206">
        <v>0</v>
      </c>
      <c r="G206">
        <v>0.04</v>
      </c>
      <c r="H206">
        <v>0.04</v>
      </c>
    </row>
    <row r="207" spans="2:8">
      <c r="B207" t="s">
        <v>1694</v>
      </c>
      <c r="C207" s="3">
        <v>0.93617720000000004</v>
      </c>
      <c r="D207">
        <v>7.0000000000000007E-2</v>
      </c>
      <c r="E207">
        <v>0</v>
      </c>
      <c r="F207">
        <v>0.01</v>
      </c>
      <c r="G207">
        <v>7.0000000000000007E-2</v>
      </c>
      <c r="H207">
        <v>0.08</v>
      </c>
    </row>
    <row r="208" spans="2:8">
      <c r="B208" t="s">
        <v>1695</v>
      </c>
      <c r="C208" s="3">
        <v>0.94171400000000005</v>
      </c>
      <c r="D208">
        <v>0.06</v>
      </c>
      <c r="E208">
        <v>0</v>
      </c>
      <c r="F208">
        <v>0</v>
      </c>
      <c r="G208">
        <v>0.06</v>
      </c>
      <c r="H208">
        <v>0.06</v>
      </c>
    </row>
    <row r="209" spans="2:8">
      <c r="B209" t="s">
        <v>1696</v>
      </c>
      <c r="C209" s="3">
        <v>0.96115419999999996</v>
      </c>
      <c r="D209">
        <v>7.0000000000000007E-2</v>
      </c>
      <c r="E209">
        <v>0</v>
      </c>
      <c r="F209">
        <v>0.01</v>
      </c>
      <c r="G209">
        <v>0.06</v>
      </c>
      <c r="H209">
        <v>7.0000000000000007E-2</v>
      </c>
    </row>
    <row r="210" spans="2:8">
      <c r="B210" t="s">
        <v>1697</v>
      </c>
      <c r="C210" s="3">
        <v>1</v>
      </c>
      <c r="D210">
        <v>0</v>
      </c>
      <c r="E210">
        <v>0</v>
      </c>
      <c r="F210">
        <v>0</v>
      </c>
      <c r="G210">
        <v>0</v>
      </c>
      <c r="H210">
        <v>0</v>
      </c>
    </row>
    <row r="211" spans="2:8">
      <c r="B211" t="s">
        <v>1698</v>
      </c>
      <c r="C211" s="3">
        <v>0.9338571</v>
      </c>
      <c r="D211">
        <v>1.01</v>
      </c>
      <c r="E211">
        <v>0.01</v>
      </c>
      <c r="F211">
        <v>0.09</v>
      </c>
      <c r="G211">
        <v>0.9</v>
      </c>
      <c r="H211">
        <v>1.02</v>
      </c>
    </row>
    <row r="212" spans="2:8">
      <c r="B212" t="s">
        <v>1699</v>
      </c>
      <c r="C212" s="3">
        <v>0.95364369999999998</v>
      </c>
      <c r="D212">
        <v>0.72</v>
      </c>
      <c r="E212">
        <v>0.01</v>
      </c>
      <c r="F212">
        <v>0.06</v>
      </c>
      <c r="G212">
        <v>0.65</v>
      </c>
      <c r="H212">
        <v>0.73</v>
      </c>
    </row>
    <row r="213" spans="2:8">
      <c r="B213" t="s">
        <v>1700</v>
      </c>
      <c r="C213" s="3">
        <v>0.94942990000000005</v>
      </c>
      <c r="D213">
        <v>0.61</v>
      </c>
      <c r="E213">
        <v>0.01</v>
      </c>
      <c r="F213">
        <v>0.05</v>
      </c>
      <c r="G213">
        <v>0.55000000000000004</v>
      </c>
      <c r="H213">
        <v>0.62</v>
      </c>
    </row>
    <row r="214" spans="2:8">
      <c r="B214" t="s">
        <v>1701</v>
      </c>
      <c r="C214" s="3">
        <v>0.88671449999999996</v>
      </c>
      <c r="D214">
        <v>1.17</v>
      </c>
      <c r="E214">
        <v>0.02</v>
      </c>
      <c r="F214">
        <v>0.11</v>
      </c>
      <c r="G214">
        <v>1.04</v>
      </c>
      <c r="H214">
        <v>1.19</v>
      </c>
    </row>
    <row r="215" spans="2:8">
      <c r="B215" t="s">
        <v>1702</v>
      </c>
      <c r="C215" s="3">
        <v>0.94329819999999998</v>
      </c>
      <c r="D215">
        <v>1.01</v>
      </c>
      <c r="E215">
        <v>0.02</v>
      </c>
      <c r="F215">
        <v>0.09</v>
      </c>
      <c r="G215">
        <v>0.9</v>
      </c>
      <c r="H215">
        <v>1.02</v>
      </c>
    </row>
    <row r="216" spans="2:8">
      <c r="B216" t="s">
        <v>1703</v>
      </c>
      <c r="C216" s="3">
        <v>0.87249779999999999</v>
      </c>
      <c r="D216">
        <v>1.52</v>
      </c>
      <c r="E216">
        <v>0.03</v>
      </c>
      <c r="F216">
        <v>0.16</v>
      </c>
      <c r="G216">
        <v>1.33</v>
      </c>
      <c r="H216">
        <v>1.56</v>
      </c>
    </row>
    <row r="217" spans="2:8">
      <c r="B217" t="s">
        <v>1704</v>
      </c>
      <c r="C217" s="3">
        <v>0.86926749999999997</v>
      </c>
      <c r="D217">
        <v>1.67</v>
      </c>
      <c r="E217">
        <v>0.03</v>
      </c>
      <c r="F217">
        <v>0.17</v>
      </c>
      <c r="G217">
        <v>1.46</v>
      </c>
      <c r="H217">
        <v>1.71</v>
      </c>
    </row>
    <row r="218" spans="2:8">
      <c r="B218" t="s">
        <v>1705</v>
      </c>
      <c r="C218" s="3">
        <v>0.86459799999999998</v>
      </c>
      <c r="D218">
        <v>1.29</v>
      </c>
      <c r="E218">
        <v>0.02</v>
      </c>
      <c r="F218">
        <v>0.12</v>
      </c>
      <c r="G218">
        <v>1.1399999999999999</v>
      </c>
      <c r="H218">
        <v>1.32</v>
      </c>
    </row>
    <row r="219" spans="2:8">
      <c r="B219" t="s">
        <v>1706</v>
      </c>
      <c r="C219" s="3">
        <v>0.85274799999999995</v>
      </c>
      <c r="D219">
        <v>18.52</v>
      </c>
      <c r="E219">
        <v>0.79</v>
      </c>
      <c r="F219">
        <v>3.27</v>
      </c>
      <c r="G219">
        <v>14.45</v>
      </c>
      <c r="H219">
        <v>18.899999999999999</v>
      </c>
    </row>
    <row r="220" spans="2:8">
      <c r="B220" t="s">
        <v>1707</v>
      </c>
      <c r="C220" s="3">
        <v>0.89027489999999998</v>
      </c>
      <c r="D220">
        <v>13.51</v>
      </c>
      <c r="E220">
        <v>0.47</v>
      </c>
      <c r="F220">
        <v>2.0699999999999998</v>
      </c>
      <c r="G220">
        <v>10.95</v>
      </c>
      <c r="H220">
        <v>13.79</v>
      </c>
    </row>
    <row r="221" spans="2:8">
      <c r="B221" t="s">
        <v>1708</v>
      </c>
      <c r="C221" s="3">
        <v>0.89605080000000004</v>
      </c>
      <c r="D221">
        <v>14.75</v>
      </c>
      <c r="E221">
        <v>0.56000000000000005</v>
      </c>
      <c r="F221">
        <v>2.2799999999999998</v>
      </c>
      <c r="G221">
        <v>11.91</v>
      </c>
      <c r="H221">
        <v>15.04</v>
      </c>
    </row>
    <row r="222" spans="2:8">
      <c r="B222" t="s">
        <v>1709</v>
      </c>
      <c r="C222" s="3">
        <v>0.93101009999999995</v>
      </c>
      <c r="D222">
        <v>5.9</v>
      </c>
      <c r="E222">
        <v>0.15</v>
      </c>
      <c r="F222">
        <v>0.67</v>
      </c>
      <c r="G222">
        <v>5.09</v>
      </c>
      <c r="H222">
        <v>5.97</v>
      </c>
    </row>
    <row r="223" spans="2:8">
      <c r="B223" t="s">
        <v>1710</v>
      </c>
      <c r="C223" s="3">
        <v>0.83813249999999995</v>
      </c>
      <c r="D223">
        <v>24.1</v>
      </c>
      <c r="E223">
        <v>1.24</v>
      </c>
      <c r="F223">
        <v>4.71</v>
      </c>
      <c r="G223">
        <v>18.14</v>
      </c>
      <c r="H223">
        <v>24.52</v>
      </c>
    </row>
    <row r="224" spans="2:8">
      <c r="B224" t="s">
        <v>1711</v>
      </c>
      <c r="C224" s="3">
        <v>0.85426570000000002</v>
      </c>
      <c r="D224">
        <v>30.21</v>
      </c>
      <c r="E224">
        <v>1.8</v>
      </c>
      <c r="F224">
        <v>6.67</v>
      </c>
      <c r="G224">
        <v>21.73</v>
      </c>
      <c r="H224">
        <v>30.74</v>
      </c>
    </row>
    <row r="225" spans="2:8">
      <c r="B225" t="s">
        <v>1712</v>
      </c>
      <c r="C225" s="3">
        <v>0.7779703</v>
      </c>
      <c r="D225">
        <v>44.34</v>
      </c>
      <c r="E225">
        <v>3.19</v>
      </c>
      <c r="F225">
        <v>11.35</v>
      </c>
      <c r="G225">
        <v>29.79</v>
      </c>
      <c r="H225">
        <v>45.1</v>
      </c>
    </row>
    <row r="226" spans="2:8">
      <c r="B226" t="s">
        <v>1713</v>
      </c>
      <c r="C226" s="3">
        <v>0.79196420000000001</v>
      </c>
      <c r="D226">
        <v>49.01</v>
      </c>
      <c r="E226">
        <v>3.35</v>
      </c>
      <c r="F226">
        <v>9.6300000000000008</v>
      </c>
      <c r="G226">
        <v>36.020000000000003</v>
      </c>
      <c r="H226">
        <v>49.78</v>
      </c>
    </row>
    <row r="227" spans="2:8">
      <c r="B227" t="s">
        <v>1714</v>
      </c>
      <c r="C227" s="3">
        <v>0.86754229999999999</v>
      </c>
      <c r="D227">
        <v>273.79000000000002</v>
      </c>
      <c r="E227">
        <v>29.87</v>
      </c>
      <c r="F227">
        <v>92.82</v>
      </c>
      <c r="G227">
        <v>151.05000000000001</v>
      </c>
      <c r="H227">
        <v>278.3</v>
      </c>
    </row>
    <row r="228" spans="2:8">
      <c r="B228" t="s">
        <v>1715</v>
      </c>
      <c r="C228" s="3">
        <v>0.90869270000000002</v>
      </c>
      <c r="D228">
        <v>257.86</v>
      </c>
      <c r="E228">
        <v>25.75</v>
      </c>
      <c r="F228">
        <v>63.77</v>
      </c>
      <c r="G228">
        <v>168.27</v>
      </c>
      <c r="H228">
        <v>262.63</v>
      </c>
    </row>
    <row r="229" spans="2:8">
      <c r="B229" t="s">
        <v>1716</v>
      </c>
      <c r="C229" s="3">
        <v>0.85493870000000005</v>
      </c>
      <c r="D229">
        <v>419.78</v>
      </c>
      <c r="E229">
        <v>48.11</v>
      </c>
      <c r="F229">
        <v>128.63999999999999</v>
      </c>
      <c r="G229">
        <v>242.96</v>
      </c>
      <c r="H229">
        <v>429.36</v>
      </c>
    </row>
    <row r="230" spans="2:8">
      <c r="B230" t="s">
        <v>1717</v>
      </c>
      <c r="C230" s="3">
        <v>0.89282989999999995</v>
      </c>
      <c r="D230">
        <v>163.19</v>
      </c>
      <c r="E230">
        <v>11.52</v>
      </c>
      <c r="F230">
        <v>37.26</v>
      </c>
      <c r="G230">
        <v>114.38</v>
      </c>
      <c r="H230">
        <v>165.95</v>
      </c>
    </row>
    <row r="231" spans="2:8">
      <c r="B231" t="s">
        <v>1718</v>
      </c>
      <c r="C231" s="3">
        <v>0.7241052</v>
      </c>
      <c r="D231">
        <v>985.97</v>
      </c>
      <c r="E231">
        <v>135</v>
      </c>
      <c r="F231">
        <v>377.8</v>
      </c>
      <c r="G231">
        <v>473.1</v>
      </c>
      <c r="H231">
        <v>999.97</v>
      </c>
    </row>
    <row r="232" spans="2:8">
      <c r="B232" t="s">
        <v>1719</v>
      </c>
      <c r="C232" s="3">
        <v>0.84068989999999999</v>
      </c>
      <c r="D232">
        <v>985.73</v>
      </c>
      <c r="E232">
        <v>140.19999999999999</v>
      </c>
      <c r="F232">
        <v>390.68</v>
      </c>
      <c r="G232">
        <v>454.77</v>
      </c>
      <c r="H232">
        <v>999.96</v>
      </c>
    </row>
    <row r="233" spans="2:8">
      <c r="B233" t="s">
        <v>1720</v>
      </c>
      <c r="C233" s="3">
        <v>0.7825394</v>
      </c>
      <c r="D233">
        <v>992.28</v>
      </c>
      <c r="E233">
        <v>128.96</v>
      </c>
      <c r="F233">
        <v>359.38</v>
      </c>
      <c r="G233">
        <v>503.86</v>
      </c>
      <c r="H233">
        <v>999.96</v>
      </c>
    </row>
    <row r="234" spans="2:8">
      <c r="B234" t="s">
        <v>1721</v>
      </c>
      <c r="C234" s="3">
        <v>0.71784060000000005</v>
      </c>
      <c r="D234">
        <v>993.4</v>
      </c>
      <c r="E234">
        <v>136.53</v>
      </c>
      <c r="F234">
        <v>382.25</v>
      </c>
      <c r="G234">
        <v>474.56</v>
      </c>
      <c r="H234">
        <v>999.97</v>
      </c>
    </row>
    <row r="235" spans="2:8">
      <c r="B235" t="s">
        <v>1722</v>
      </c>
      <c r="C235" s="3">
        <v>0.86110679999999995</v>
      </c>
      <c r="D235">
        <v>982.33</v>
      </c>
      <c r="E235">
        <v>119.08</v>
      </c>
      <c r="F235">
        <v>331.49</v>
      </c>
      <c r="G235">
        <v>531.70000000000005</v>
      </c>
      <c r="H235">
        <v>999.98</v>
      </c>
    </row>
    <row r="236" spans="2:8">
      <c r="B236" t="s">
        <v>1723</v>
      </c>
      <c r="C236" s="3">
        <v>0.89691370000000004</v>
      </c>
      <c r="D236">
        <v>988.83</v>
      </c>
      <c r="E236">
        <v>121.91</v>
      </c>
      <c r="F236">
        <v>342.16</v>
      </c>
      <c r="G236">
        <v>524.67999999999995</v>
      </c>
      <c r="H236">
        <v>999.98</v>
      </c>
    </row>
    <row r="237" spans="2:8">
      <c r="B237" t="s">
        <v>1724</v>
      </c>
      <c r="C237" s="3">
        <v>0.6977025</v>
      </c>
      <c r="D237">
        <v>993.03</v>
      </c>
      <c r="E237">
        <v>55.87</v>
      </c>
      <c r="F237">
        <v>154.56</v>
      </c>
      <c r="G237">
        <v>782.56</v>
      </c>
      <c r="H237">
        <v>999.96</v>
      </c>
    </row>
    <row r="238" spans="2:8">
      <c r="B238" t="s">
        <v>1725</v>
      </c>
      <c r="C238" s="3">
        <v>0.67793999999999999</v>
      </c>
      <c r="D238">
        <v>995.34</v>
      </c>
      <c r="E238">
        <v>44.95</v>
      </c>
      <c r="F238">
        <v>120.36</v>
      </c>
      <c r="G238">
        <v>829.98</v>
      </c>
      <c r="H238">
        <v>999.97</v>
      </c>
    </row>
    <row r="239" spans="2:8">
      <c r="B239" t="s">
        <v>1726</v>
      </c>
      <c r="C239" s="3">
        <v>0.67923100000000003</v>
      </c>
      <c r="D239">
        <v>996.86</v>
      </c>
      <c r="E239">
        <v>42.36</v>
      </c>
      <c r="F239">
        <v>106.55</v>
      </c>
      <c r="G239">
        <v>847.91</v>
      </c>
      <c r="H239">
        <v>999.97</v>
      </c>
    </row>
    <row r="240" spans="2:8">
      <c r="B240" t="s">
        <v>1727</v>
      </c>
      <c r="C240" s="3">
        <v>0.61436610000000003</v>
      </c>
      <c r="D240">
        <v>996.27</v>
      </c>
      <c r="E240">
        <v>35.4</v>
      </c>
      <c r="F240">
        <v>91.25</v>
      </c>
      <c r="G240">
        <v>869.58</v>
      </c>
      <c r="H240">
        <v>999.96</v>
      </c>
    </row>
    <row r="241" spans="2:8">
      <c r="B241" t="s">
        <v>1728</v>
      </c>
      <c r="C241" s="3">
        <v>0.53272260000000005</v>
      </c>
      <c r="D241">
        <v>997.24</v>
      </c>
      <c r="E241">
        <v>22.01</v>
      </c>
      <c r="F241">
        <v>56.36</v>
      </c>
      <c r="G241">
        <v>918.84</v>
      </c>
      <c r="H241">
        <v>999.97</v>
      </c>
    </row>
    <row r="242" spans="2:8">
      <c r="B242" t="s">
        <v>1729</v>
      </c>
      <c r="C242" s="3">
        <v>0.62067190000000005</v>
      </c>
      <c r="D242">
        <v>998.81</v>
      </c>
      <c r="E242">
        <v>15.27</v>
      </c>
      <c r="F242">
        <v>40.58</v>
      </c>
      <c r="G242">
        <v>942.94</v>
      </c>
      <c r="H242">
        <v>999.97</v>
      </c>
    </row>
    <row r="243" spans="2:8">
      <c r="B243" t="s">
        <v>1730</v>
      </c>
      <c r="C243" s="3">
        <v>0.96808859999999997</v>
      </c>
      <c r="D243">
        <v>0.09</v>
      </c>
      <c r="E243">
        <v>0</v>
      </c>
      <c r="F243">
        <v>0.01</v>
      </c>
      <c r="G243">
        <v>0.08</v>
      </c>
      <c r="H243">
        <v>0.09</v>
      </c>
    </row>
    <row r="244" spans="2:8">
      <c r="B244" t="s">
        <v>1731</v>
      </c>
      <c r="C244" s="3">
        <v>1</v>
      </c>
      <c r="D244">
        <v>0</v>
      </c>
      <c r="E244">
        <v>0</v>
      </c>
      <c r="F244">
        <v>0</v>
      </c>
      <c r="G244">
        <v>0</v>
      </c>
      <c r="H244">
        <v>0</v>
      </c>
    </row>
    <row r="245" spans="2:8">
      <c r="B245" t="s">
        <v>1732</v>
      </c>
      <c r="C245" s="3">
        <v>1</v>
      </c>
      <c r="D245">
        <v>0</v>
      </c>
      <c r="E245">
        <v>0</v>
      </c>
      <c r="F245">
        <v>0</v>
      </c>
      <c r="G245">
        <v>0</v>
      </c>
      <c r="H245">
        <v>0</v>
      </c>
    </row>
    <row r="246" spans="2:8">
      <c r="B246" t="s">
        <v>1733</v>
      </c>
      <c r="C246" s="3">
        <v>0.98819279999999998</v>
      </c>
      <c r="D246">
        <v>7.0000000000000007E-2</v>
      </c>
      <c r="E246">
        <v>0</v>
      </c>
      <c r="F246">
        <v>0.01</v>
      </c>
      <c r="G246">
        <v>0.06</v>
      </c>
      <c r="H246">
        <v>7.0000000000000007E-2</v>
      </c>
    </row>
    <row r="247" spans="2:8">
      <c r="B247" t="s">
        <v>1734</v>
      </c>
      <c r="C247" s="3">
        <v>0.96808859999999997</v>
      </c>
      <c r="D247">
        <v>7.0000000000000007E-2</v>
      </c>
      <c r="E247">
        <v>0</v>
      </c>
      <c r="F247">
        <v>0.01</v>
      </c>
      <c r="G247">
        <v>7.0000000000000007E-2</v>
      </c>
      <c r="H247">
        <v>0.08</v>
      </c>
    </row>
    <row r="248" spans="2:8">
      <c r="B248" t="s">
        <v>1735</v>
      </c>
      <c r="C248" s="3">
        <v>1</v>
      </c>
      <c r="D248">
        <v>0</v>
      </c>
      <c r="E248">
        <v>0</v>
      </c>
      <c r="F248">
        <v>0</v>
      </c>
      <c r="G248">
        <v>0</v>
      </c>
      <c r="H248">
        <v>0</v>
      </c>
    </row>
    <row r="249" spans="2:8">
      <c r="B249" t="s">
        <v>1736</v>
      </c>
      <c r="C249" s="3">
        <v>0.99306559999999999</v>
      </c>
      <c r="D249">
        <v>0.09</v>
      </c>
      <c r="E249">
        <v>0</v>
      </c>
      <c r="F249">
        <v>0.01</v>
      </c>
      <c r="G249">
        <v>0.08</v>
      </c>
      <c r="H249">
        <v>0.09</v>
      </c>
    </row>
    <row r="250" spans="2:8">
      <c r="B250" t="s">
        <v>1737</v>
      </c>
      <c r="C250" s="3">
        <v>0.96808859999999997</v>
      </c>
      <c r="D250">
        <v>0.08</v>
      </c>
      <c r="E250">
        <v>0</v>
      </c>
      <c r="F250">
        <v>0.01</v>
      </c>
      <c r="G250">
        <v>7.0000000000000007E-2</v>
      </c>
      <c r="H250">
        <v>0.08</v>
      </c>
    </row>
    <row r="251" spans="2:8">
      <c r="B251" t="s">
        <v>1738</v>
      </c>
      <c r="C251" s="3">
        <v>0.99094499999999996</v>
      </c>
      <c r="D251">
        <v>0.5</v>
      </c>
      <c r="E251">
        <v>0.01</v>
      </c>
      <c r="F251">
        <v>0.05</v>
      </c>
      <c r="G251">
        <v>0.45</v>
      </c>
      <c r="H251">
        <v>0.52</v>
      </c>
    </row>
    <row r="252" spans="2:8">
      <c r="B252" t="s">
        <v>1739</v>
      </c>
      <c r="C252" s="3">
        <v>0.98420099999999999</v>
      </c>
      <c r="D252">
        <v>0.78</v>
      </c>
      <c r="E252">
        <v>0.01</v>
      </c>
      <c r="F252">
        <v>7.0000000000000007E-2</v>
      </c>
      <c r="G252">
        <v>0.7</v>
      </c>
      <c r="H252">
        <v>0.81</v>
      </c>
    </row>
    <row r="253" spans="2:8">
      <c r="B253" t="s">
        <v>1740</v>
      </c>
      <c r="C253" s="3">
        <v>0.96833239999999998</v>
      </c>
      <c r="D253">
        <v>1.1499999999999999</v>
      </c>
      <c r="E253">
        <v>0.02</v>
      </c>
      <c r="F253">
        <v>0.1</v>
      </c>
      <c r="G253">
        <v>1.03</v>
      </c>
      <c r="H253">
        <v>1.18</v>
      </c>
    </row>
    <row r="254" spans="2:8">
      <c r="B254" t="s">
        <v>1741</v>
      </c>
      <c r="C254" s="3">
        <v>0.94878280000000004</v>
      </c>
      <c r="D254">
        <v>1.24</v>
      </c>
      <c r="E254">
        <v>0.02</v>
      </c>
      <c r="F254">
        <v>0.12</v>
      </c>
      <c r="G254">
        <v>1.1000000000000001</v>
      </c>
      <c r="H254">
        <v>1.28</v>
      </c>
    </row>
    <row r="255" spans="2:8">
      <c r="B255" t="s">
        <v>1742</v>
      </c>
      <c r="C255" s="3">
        <v>0.96194069999999998</v>
      </c>
      <c r="D255">
        <v>0.93</v>
      </c>
      <c r="E255">
        <v>0.01</v>
      </c>
      <c r="F255">
        <v>0.09</v>
      </c>
      <c r="G255">
        <v>0.83</v>
      </c>
      <c r="H255">
        <v>0.96</v>
      </c>
    </row>
    <row r="256" spans="2:8">
      <c r="B256" t="s">
        <v>1743</v>
      </c>
      <c r="C256" s="3">
        <v>0.96447799999999995</v>
      </c>
      <c r="D256">
        <v>1.05</v>
      </c>
      <c r="E256">
        <v>0.02</v>
      </c>
      <c r="F256">
        <v>0.1</v>
      </c>
      <c r="G256">
        <v>0.93</v>
      </c>
      <c r="H256">
        <v>1.08</v>
      </c>
    </row>
    <row r="257" spans="2:8">
      <c r="B257" t="s">
        <v>1744</v>
      </c>
      <c r="C257" s="3">
        <v>0.88704470000000002</v>
      </c>
      <c r="D257">
        <v>1.96</v>
      </c>
      <c r="E257">
        <v>0.04</v>
      </c>
      <c r="F257">
        <v>0.21</v>
      </c>
      <c r="G257">
        <v>1.71</v>
      </c>
      <c r="H257">
        <v>2.0299999999999998</v>
      </c>
    </row>
    <row r="258" spans="2:8">
      <c r="B258" t="s">
        <v>1745</v>
      </c>
      <c r="C258" s="3">
        <v>0.93768510000000005</v>
      </c>
      <c r="D258">
        <v>1.25</v>
      </c>
      <c r="E258">
        <v>0.02</v>
      </c>
      <c r="F258">
        <v>0.12</v>
      </c>
      <c r="G258">
        <v>1.1000000000000001</v>
      </c>
      <c r="H258">
        <v>1.29</v>
      </c>
    </row>
    <row r="259" spans="2:8">
      <c r="B259" t="s">
        <v>1746</v>
      </c>
      <c r="C259" s="3">
        <v>0.93392540000000002</v>
      </c>
      <c r="D259">
        <v>23.69</v>
      </c>
      <c r="E259">
        <v>1.02</v>
      </c>
      <c r="F259">
        <v>3.5</v>
      </c>
      <c r="G259">
        <v>19.16</v>
      </c>
      <c r="H259">
        <v>24.14</v>
      </c>
    </row>
    <row r="260" spans="2:8">
      <c r="B260" t="s">
        <v>1747</v>
      </c>
      <c r="C260" s="3">
        <v>0.95482769999999995</v>
      </c>
      <c r="D260">
        <v>13.73</v>
      </c>
      <c r="E260">
        <v>0.47</v>
      </c>
      <c r="F260">
        <v>1.83</v>
      </c>
      <c r="G260">
        <v>11.42</v>
      </c>
      <c r="H260">
        <v>14.02</v>
      </c>
    </row>
    <row r="261" spans="2:8">
      <c r="B261" t="s">
        <v>1748</v>
      </c>
      <c r="C261" s="3">
        <v>0.95954700000000004</v>
      </c>
      <c r="D261">
        <v>20.37</v>
      </c>
      <c r="E261">
        <v>0.89</v>
      </c>
      <c r="F261">
        <v>3.5</v>
      </c>
      <c r="G261">
        <v>15.97</v>
      </c>
      <c r="H261">
        <v>20.96</v>
      </c>
    </row>
    <row r="262" spans="2:8">
      <c r="B262" t="s">
        <v>1749</v>
      </c>
      <c r="C262" s="3">
        <v>0.94166629999999996</v>
      </c>
      <c r="D262">
        <v>16.010000000000002</v>
      </c>
      <c r="E262">
        <v>0.56999999999999995</v>
      </c>
      <c r="F262">
        <v>2.4300000000000002</v>
      </c>
      <c r="G262">
        <v>13</v>
      </c>
      <c r="H262">
        <v>16.739999999999998</v>
      </c>
    </row>
    <row r="263" spans="2:8">
      <c r="B263" t="s">
        <v>1750</v>
      </c>
      <c r="C263" s="3">
        <v>0.97033210000000003</v>
      </c>
      <c r="D263">
        <v>10.49</v>
      </c>
      <c r="E263">
        <v>0.34</v>
      </c>
      <c r="F263">
        <v>1.43</v>
      </c>
      <c r="G263">
        <v>8.7100000000000009</v>
      </c>
      <c r="H263">
        <v>10.77</v>
      </c>
    </row>
    <row r="264" spans="2:8">
      <c r="B264" t="s">
        <v>1751</v>
      </c>
      <c r="C264" s="3">
        <v>0.9122884</v>
      </c>
      <c r="D264">
        <v>30.08</v>
      </c>
      <c r="E264">
        <v>1.65</v>
      </c>
      <c r="F264">
        <v>5.86</v>
      </c>
      <c r="G264">
        <v>22.56</v>
      </c>
      <c r="H264">
        <v>30.96</v>
      </c>
    </row>
    <row r="265" spans="2:8">
      <c r="B265" t="s">
        <v>1752</v>
      </c>
      <c r="C265" s="3">
        <v>0.93392149999999996</v>
      </c>
      <c r="D265">
        <v>19.86</v>
      </c>
      <c r="E265">
        <v>0.79</v>
      </c>
      <c r="F265">
        <v>2.98</v>
      </c>
      <c r="G265">
        <v>16.079999999999998</v>
      </c>
      <c r="H265">
        <v>20.350000000000001</v>
      </c>
    </row>
    <row r="266" spans="2:8">
      <c r="B266" t="s">
        <v>1753</v>
      </c>
      <c r="C266" s="3">
        <v>0.88924550000000002</v>
      </c>
      <c r="D266">
        <v>62.48</v>
      </c>
      <c r="E266">
        <v>4.5599999999999996</v>
      </c>
      <c r="F266">
        <v>13.69</v>
      </c>
      <c r="G266">
        <v>44.22</v>
      </c>
      <c r="H266">
        <v>63.96</v>
      </c>
    </row>
    <row r="267" spans="2:8">
      <c r="B267" t="s">
        <v>1754</v>
      </c>
      <c r="C267" s="3">
        <v>0.94655420000000001</v>
      </c>
      <c r="D267">
        <v>491.1</v>
      </c>
      <c r="E267">
        <v>63.4</v>
      </c>
      <c r="F267">
        <v>173.65</v>
      </c>
      <c r="G267">
        <v>253.95</v>
      </c>
      <c r="H267">
        <v>509.77</v>
      </c>
    </row>
    <row r="268" spans="2:8">
      <c r="B268" t="s">
        <v>1755</v>
      </c>
      <c r="C268" s="3">
        <v>0.93882810000000005</v>
      </c>
      <c r="D268">
        <v>261.89</v>
      </c>
      <c r="E268">
        <v>26.88</v>
      </c>
      <c r="F268">
        <v>88.1</v>
      </c>
      <c r="G268">
        <v>146.87</v>
      </c>
      <c r="H268">
        <v>270.02999999999997</v>
      </c>
    </row>
    <row r="269" spans="2:8">
      <c r="B269" t="s">
        <v>1756</v>
      </c>
      <c r="C269" s="3">
        <v>0.92117859999999996</v>
      </c>
      <c r="D269">
        <v>822.74</v>
      </c>
      <c r="E269">
        <v>127.33</v>
      </c>
      <c r="F269">
        <v>358.97</v>
      </c>
      <c r="G269">
        <v>336.34</v>
      </c>
      <c r="H269">
        <v>846.78</v>
      </c>
    </row>
    <row r="270" spans="2:8">
      <c r="B270" t="s">
        <v>1757</v>
      </c>
      <c r="C270" s="3">
        <v>0.9017887</v>
      </c>
      <c r="D270">
        <v>965.05</v>
      </c>
      <c r="E270">
        <v>150.19</v>
      </c>
      <c r="F270">
        <v>414.32</v>
      </c>
      <c r="G270">
        <v>400.43</v>
      </c>
      <c r="H270">
        <v>999.97</v>
      </c>
    </row>
    <row r="271" spans="2:8">
      <c r="B271" t="s">
        <v>1758</v>
      </c>
      <c r="C271" s="3">
        <v>0.90623659999999995</v>
      </c>
      <c r="D271">
        <v>828.34</v>
      </c>
      <c r="E271">
        <v>117.59</v>
      </c>
      <c r="F271">
        <v>322.66000000000003</v>
      </c>
      <c r="G271">
        <v>387.99</v>
      </c>
      <c r="H271">
        <v>844.31</v>
      </c>
    </row>
    <row r="272" spans="2:8">
      <c r="B272" t="s">
        <v>1759</v>
      </c>
      <c r="C272" s="3">
        <v>0.919242</v>
      </c>
      <c r="D272">
        <v>978.78</v>
      </c>
      <c r="E272">
        <v>147.86000000000001</v>
      </c>
      <c r="F272">
        <v>401.37</v>
      </c>
      <c r="G272">
        <v>429.43</v>
      </c>
      <c r="H272">
        <v>999.97</v>
      </c>
    </row>
    <row r="273" spans="2:8">
      <c r="B273" t="s">
        <v>1760</v>
      </c>
      <c r="C273" s="3">
        <v>0.88679580000000002</v>
      </c>
      <c r="D273">
        <v>989.44</v>
      </c>
      <c r="E273">
        <v>148.37</v>
      </c>
      <c r="F273">
        <v>409.81</v>
      </c>
      <c r="G273">
        <v>431.14</v>
      </c>
      <c r="H273">
        <v>999.97</v>
      </c>
    </row>
    <row r="274" spans="2:8">
      <c r="B274" t="s">
        <v>1761</v>
      </c>
      <c r="C274" s="3">
        <v>0.90215210000000001</v>
      </c>
      <c r="D274">
        <v>985.57</v>
      </c>
      <c r="E274">
        <v>140.94999999999999</v>
      </c>
      <c r="F274">
        <v>386.86</v>
      </c>
      <c r="G274">
        <v>457.66</v>
      </c>
      <c r="H274">
        <v>999.96</v>
      </c>
    </row>
    <row r="275" spans="2:8">
      <c r="B275" t="s">
        <v>1762</v>
      </c>
      <c r="C275" s="3">
        <v>0.95739870000000005</v>
      </c>
      <c r="D275">
        <v>969.73</v>
      </c>
      <c r="E275">
        <v>124.96</v>
      </c>
      <c r="F275">
        <v>330.34</v>
      </c>
      <c r="G275">
        <v>514.29</v>
      </c>
      <c r="H275">
        <v>999.96</v>
      </c>
    </row>
    <row r="276" spans="2:8">
      <c r="B276" t="s">
        <v>1763</v>
      </c>
      <c r="C276" s="3">
        <v>0.94517620000000002</v>
      </c>
      <c r="D276">
        <v>977.38</v>
      </c>
      <c r="E276">
        <v>124.55</v>
      </c>
      <c r="F276">
        <v>331.42</v>
      </c>
      <c r="G276">
        <v>521.28</v>
      </c>
      <c r="H276">
        <v>999.97</v>
      </c>
    </row>
    <row r="277" spans="2:8">
      <c r="B277" t="s">
        <v>1764</v>
      </c>
      <c r="C277" s="3">
        <v>0.8616258</v>
      </c>
      <c r="D277">
        <v>987.51</v>
      </c>
      <c r="E277">
        <v>79.08</v>
      </c>
      <c r="F277">
        <v>216.64</v>
      </c>
      <c r="G277">
        <v>691.72</v>
      </c>
      <c r="H277">
        <v>999.96</v>
      </c>
    </row>
    <row r="278" spans="2:8">
      <c r="B278" t="s">
        <v>1765</v>
      </c>
      <c r="C278" s="3">
        <v>0.91763910000000004</v>
      </c>
      <c r="D278">
        <v>974.52</v>
      </c>
      <c r="E278">
        <v>124.31</v>
      </c>
      <c r="F278">
        <v>329.13</v>
      </c>
      <c r="G278">
        <v>520.97</v>
      </c>
      <c r="H278">
        <v>999.96</v>
      </c>
    </row>
    <row r="279" spans="2:8">
      <c r="B279" t="s">
        <v>1766</v>
      </c>
      <c r="C279" s="3">
        <v>0.87351730000000005</v>
      </c>
      <c r="D279">
        <v>986.65</v>
      </c>
      <c r="E279">
        <v>79.86</v>
      </c>
      <c r="F279">
        <v>221.55</v>
      </c>
      <c r="G279">
        <v>685.17</v>
      </c>
      <c r="H279">
        <v>999.97</v>
      </c>
    </row>
    <row r="280" spans="2:8">
      <c r="B280" t="s">
        <v>1767</v>
      </c>
      <c r="C280" s="3">
        <v>0.89428319999999994</v>
      </c>
      <c r="D280">
        <v>988.2</v>
      </c>
      <c r="E280">
        <v>99.52</v>
      </c>
      <c r="F280">
        <v>279.58</v>
      </c>
      <c r="G280">
        <v>609.02</v>
      </c>
      <c r="H280">
        <v>999.98</v>
      </c>
    </row>
    <row r="281" spans="2:8">
      <c r="B281" t="s">
        <v>1768</v>
      </c>
      <c r="C281" s="3">
        <v>0.79391780000000001</v>
      </c>
      <c r="D281">
        <v>995.76</v>
      </c>
      <c r="E281">
        <v>31</v>
      </c>
      <c r="F281">
        <v>93.2</v>
      </c>
      <c r="G281">
        <v>871.52</v>
      </c>
      <c r="H281">
        <v>999.97</v>
      </c>
    </row>
    <row r="282" spans="2:8">
      <c r="B282" t="s">
        <v>1769</v>
      </c>
      <c r="C282" s="3">
        <v>0.83738049999999997</v>
      </c>
      <c r="D282">
        <v>992.99</v>
      </c>
      <c r="E282">
        <v>60.8</v>
      </c>
      <c r="F282">
        <v>171.77</v>
      </c>
      <c r="G282">
        <v>760.35</v>
      </c>
      <c r="H282">
        <v>999.97</v>
      </c>
    </row>
    <row r="283" spans="2:8">
      <c r="D283">
        <f>SUM(D3:D282)</f>
        <v>80747.579999999987</v>
      </c>
      <c r="E283">
        <f>SUM(E3:E282)</f>
        <v>7843.8300000000017</v>
      </c>
      <c r="F283">
        <f>SUM(F3:F282)</f>
        <v>22053.309999999994</v>
      </c>
      <c r="G283">
        <f>SUM(G3:G282)</f>
        <v>50844.719999999979</v>
      </c>
      <c r="H283">
        <f>SUM(H3:H282)</f>
        <v>81349.650000000081</v>
      </c>
    </row>
    <row r="284" spans="2:8">
      <c r="D284" s="47">
        <f>D283/H283</f>
        <v>0.99259898475285269</v>
      </c>
      <c r="E284" s="47">
        <f>E283/H283</f>
        <v>9.6421189273709157E-2</v>
      </c>
      <c r="F284" s="47">
        <f>F283/H283</f>
        <v>0.27109286886913431</v>
      </c>
      <c r="G284" s="47">
        <f>G283/H283</f>
        <v>0.62501461284713489</v>
      </c>
      <c r="H284" s="47">
        <f>H283/H283</f>
        <v>1</v>
      </c>
    </row>
    <row r="285" spans="2:8">
      <c r="D285" t="s">
        <v>1527</v>
      </c>
      <c r="E285" t="s">
        <v>1778</v>
      </c>
      <c r="F285" t="s">
        <v>1779</v>
      </c>
      <c r="G285" t="s">
        <v>1780</v>
      </c>
      <c r="H285" t="s">
        <v>1528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H303"/>
  <sheetViews>
    <sheetView zoomScale="80" zoomScaleNormal="80" workbookViewId="0">
      <selection activeCell="N4" sqref="N4"/>
    </sheetView>
  </sheetViews>
  <sheetFormatPr defaultRowHeight="17"/>
  <cols>
    <col min="4" max="4" width="27.90625" bestFit="1" customWidth="1"/>
    <col min="5" max="5" width="14.90625" customWidth="1"/>
    <col min="6" max="6" width="12.453125" bestFit="1" customWidth="1"/>
    <col min="7" max="7" width="7.26953125" bestFit="1" customWidth="1"/>
    <col min="8" max="8" width="12.453125" bestFit="1" customWidth="1"/>
  </cols>
  <sheetData>
    <row r="3" spans="3:8">
      <c r="D3" t="s">
        <v>1787</v>
      </c>
      <c r="E3" t="s">
        <v>54</v>
      </c>
      <c r="F3" t="s">
        <v>55</v>
      </c>
      <c r="G3" t="s">
        <v>33</v>
      </c>
      <c r="H3" t="s">
        <v>56</v>
      </c>
    </row>
    <row r="4" spans="3:8">
      <c r="C4">
        <v>51</v>
      </c>
      <c r="D4" t="s">
        <v>781</v>
      </c>
      <c r="E4" s="13">
        <v>0.4375</v>
      </c>
      <c r="F4" s="13">
        <v>0.4375</v>
      </c>
      <c r="G4">
        <v>0.02</v>
      </c>
      <c r="H4">
        <v>2.29836E-4</v>
      </c>
    </row>
    <row r="5" spans="3:8">
      <c r="C5">
        <v>52</v>
      </c>
      <c r="D5" t="s">
        <v>782</v>
      </c>
      <c r="E5" s="13">
        <v>0.4375</v>
      </c>
      <c r="F5" s="13">
        <v>0.4375</v>
      </c>
      <c r="G5">
        <v>0.02</v>
      </c>
      <c r="H5">
        <v>1.7499900000000001E-4</v>
      </c>
    </row>
    <row r="6" spans="3:8">
      <c r="C6">
        <v>53</v>
      </c>
      <c r="D6" t="s">
        <v>783</v>
      </c>
      <c r="E6" s="13">
        <v>0.40625</v>
      </c>
      <c r="F6" s="13">
        <v>0.40625</v>
      </c>
      <c r="G6">
        <v>0.02</v>
      </c>
      <c r="H6">
        <v>1.7786000000000001E-4</v>
      </c>
    </row>
    <row r="7" spans="3:8">
      <c r="C7">
        <v>54</v>
      </c>
      <c r="D7" t="s">
        <v>784</v>
      </c>
      <c r="E7" s="13">
        <v>0.53125</v>
      </c>
      <c r="F7" s="13">
        <v>0.53125</v>
      </c>
      <c r="G7">
        <v>0.02</v>
      </c>
      <c r="H7">
        <v>3.41892E-4</v>
      </c>
    </row>
    <row r="8" spans="3:8">
      <c r="C8">
        <v>55</v>
      </c>
      <c r="D8" t="s">
        <v>785</v>
      </c>
      <c r="E8" s="13">
        <v>0.625</v>
      </c>
      <c r="F8" s="13">
        <v>0.625</v>
      </c>
      <c r="G8">
        <v>0.02</v>
      </c>
      <c r="H8">
        <v>3.2019600000000002E-4</v>
      </c>
    </row>
    <row r="9" spans="3:8">
      <c r="C9">
        <v>56</v>
      </c>
      <c r="D9" t="s">
        <v>786</v>
      </c>
      <c r="E9" s="13">
        <v>0.21875</v>
      </c>
      <c r="F9" s="13">
        <v>0.21875</v>
      </c>
      <c r="G9">
        <v>0.02</v>
      </c>
      <c r="H9">
        <v>3.5905799999999999E-4</v>
      </c>
    </row>
    <row r="10" spans="3:8">
      <c r="C10">
        <v>57</v>
      </c>
      <c r="D10" t="s">
        <v>787</v>
      </c>
      <c r="E10" s="13">
        <v>0.28125</v>
      </c>
      <c r="F10" s="13">
        <v>0.28125</v>
      </c>
      <c r="G10">
        <v>0.02</v>
      </c>
      <c r="H10">
        <v>3.2901799999999999E-4</v>
      </c>
    </row>
    <row r="11" spans="3:8">
      <c r="C11">
        <v>58</v>
      </c>
      <c r="D11" t="s">
        <v>788</v>
      </c>
      <c r="E11" s="13">
        <v>0.15625</v>
      </c>
      <c r="F11" s="13">
        <v>0.15625</v>
      </c>
      <c r="G11">
        <v>0.02</v>
      </c>
      <c r="H11">
        <v>1.8405900000000001E-4</v>
      </c>
    </row>
    <row r="12" spans="3:8">
      <c r="C12">
        <v>59</v>
      </c>
      <c r="D12" t="s">
        <v>789</v>
      </c>
      <c r="E12" s="13">
        <v>0.5</v>
      </c>
      <c r="F12" s="13">
        <v>0.5</v>
      </c>
      <c r="G12">
        <v>0.02</v>
      </c>
      <c r="H12">
        <v>2.0003299999999999E-4</v>
      </c>
    </row>
    <row r="13" spans="3:8">
      <c r="C13">
        <v>60</v>
      </c>
      <c r="D13" t="s">
        <v>790</v>
      </c>
      <c r="E13" s="13">
        <v>9.375E-2</v>
      </c>
      <c r="F13" s="13">
        <v>9.375E-2</v>
      </c>
      <c r="G13">
        <v>0.02</v>
      </c>
      <c r="H13">
        <v>1.9311900000000001E-4</v>
      </c>
    </row>
    <row r="14" spans="3:8">
      <c r="C14">
        <v>61</v>
      </c>
      <c r="D14" t="s">
        <v>791</v>
      </c>
      <c r="E14" s="13">
        <v>9.375E-2</v>
      </c>
      <c r="F14" s="13">
        <v>9.375E-2</v>
      </c>
      <c r="G14">
        <v>0.02</v>
      </c>
      <c r="H14">
        <v>2.141E-4</v>
      </c>
    </row>
    <row r="15" spans="3:8">
      <c r="C15">
        <v>62</v>
      </c>
      <c r="D15" t="s">
        <v>793</v>
      </c>
      <c r="E15" s="13">
        <v>3.125E-2</v>
      </c>
      <c r="F15" s="13">
        <v>3.125E-2</v>
      </c>
      <c r="G15">
        <v>0.02</v>
      </c>
      <c r="H15">
        <v>2.2196800000000001E-4</v>
      </c>
    </row>
    <row r="16" spans="3:8">
      <c r="C16">
        <v>63</v>
      </c>
      <c r="D16" t="s">
        <v>795</v>
      </c>
      <c r="E16" s="13">
        <v>6.25E-2</v>
      </c>
      <c r="F16" s="13">
        <v>6.25E-2</v>
      </c>
      <c r="G16">
        <v>0.02</v>
      </c>
      <c r="H16">
        <v>3.3998500000000001E-4</v>
      </c>
    </row>
    <row r="17" spans="3:8">
      <c r="C17">
        <v>64</v>
      </c>
      <c r="D17" t="s">
        <v>796</v>
      </c>
      <c r="E17" s="13">
        <v>6.25E-2</v>
      </c>
      <c r="F17" s="13">
        <v>6.25E-2</v>
      </c>
      <c r="G17">
        <v>0.02</v>
      </c>
      <c r="H17">
        <v>2.3794199999999999E-4</v>
      </c>
    </row>
    <row r="18" spans="3:8">
      <c r="C18">
        <v>65</v>
      </c>
      <c r="D18" t="s">
        <v>798</v>
      </c>
      <c r="E18" s="13">
        <v>3.125E-2</v>
      </c>
      <c r="F18" s="13">
        <v>3.125E-2</v>
      </c>
      <c r="G18">
        <v>0.02</v>
      </c>
      <c r="H18">
        <v>2.04086E-4</v>
      </c>
    </row>
    <row r="19" spans="3:8">
      <c r="C19">
        <v>66</v>
      </c>
      <c r="D19" t="s">
        <v>799</v>
      </c>
      <c r="E19" s="13">
        <v>9.375E-2</v>
      </c>
      <c r="F19" s="13">
        <v>9.375E-2</v>
      </c>
      <c r="G19">
        <v>0.02</v>
      </c>
      <c r="H19">
        <v>2.2101400000000001E-4</v>
      </c>
    </row>
    <row r="20" spans="3:8">
      <c r="C20">
        <v>67</v>
      </c>
      <c r="D20" t="s">
        <v>800</v>
      </c>
      <c r="E20" s="13">
        <v>6.25E-2</v>
      </c>
      <c r="F20" s="13">
        <v>6.25E-2</v>
      </c>
      <c r="G20">
        <v>0.02</v>
      </c>
      <c r="H20">
        <v>2.1004699999999999E-4</v>
      </c>
    </row>
    <row r="21" spans="3:8">
      <c r="C21">
        <v>68</v>
      </c>
      <c r="D21" t="s">
        <v>801</v>
      </c>
      <c r="E21" s="13">
        <v>1.17188E-2</v>
      </c>
      <c r="F21" s="13">
        <v>1.17188E-2</v>
      </c>
      <c r="G21">
        <v>0.02</v>
      </c>
      <c r="H21">
        <v>3.7097900000000001E-4</v>
      </c>
    </row>
    <row r="22" spans="3:8">
      <c r="C22">
        <v>69</v>
      </c>
      <c r="D22" t="s">
        <v>806</v>
      </c>
      <c r="E22" s="13">
        <v>0.26855499999999999</v>
      </c>
      <c r="F22" s="13">
        <v>0.26855499999999999</v>
      </c>
      <c r="G22">
        <v>0.02</v>
      </c>
      <c r="H22">
        <v>5.04971E-4</v>
      </c>
    </row>
    <row r="23" spans="3:8">
      <c r="C23">
        <v>70</v>
      </c>
      <c r="D23" t="s">
        <v>807</v>
      </c>
      <c r="E23" s="13">
        <v>0.31738300000000003</v>
      </c>
      <c r="F23" s="13">
        <v>0.31738300000000003</v>
      </c>
      <c r="G23">
        <v>0.02</v>
      </c>
      <c r="H23">
        <v>5.3000499999999995E-4</v>
      </c>
    </row>
    <row r="24" spans="3:8">
      <c r="C24">
        <v>71</v>
      </c>
      <c r="D24" t="s">
        <v>808</v>
      </c>
      <c r="E24" s="13">
        <v>0.43359399999999998</v>
      </c>
      <c r="F24" s="13">
        <v>0.43359399999999998</v>
      </c>
      <c r="G24">
        <v>0.02</v>
      </c>
      <c r="H24">
        <v>4.7302200000000003E-4</v>
      </c>
    </row>
    <row r="25" spans="3:8">
      <c r="C25">
        <v>72</v>
      </c>
      <c r="D25" t="s">
        <v>809</v>
      </c>
      <c r="E25" s="13">
        <v>0.33886699999999997</v>
      </c>
      <c r="F25" s="13">
        <v>0.33886699999999997</v>
      </c>
      <c r="G25">
        <v>0.02</v>
      </c>
      <c r="H25">
        <v>5.7482699999999998E-4</v>
      </c>
    </row>
    <row r="26" spans="3:8">
      <c r="C26">
        <v>73</v>
      </c>
      <c r="D26" t="s">
        <v>810</v>
      </c>
      <c r="E26" s="13">
        <v>0.36425800000000003</v>
      </c>
      <c r="F26" s="13">
        <v>0.36425800000000003</v>
      </c>
      <c r="G26">
        <v>0.02</v>
      </c>
      <c r="H26">
        <v>1.53112E-3</v>
      </c>
    </row>
    <row r="27" spans="3:8">
      <c r="C27">
        <v>74</v>
      </c>
      <c r="D27" t="s">
        <v>811</v>
      </c>
      <c r="E27" s="13">
        <v>3.90625E-2</v>
      </c>
      <c r="F27" s="13">
        <v>3.90625E-2</v>
      </c>
      <c r="G27">
        <v>0.02</v>
      </c>
      <c r="H27">
        <v>4.5204199999999999E-4</v>
      </c>
    </row>
    <row r="28" spans="3:8">
      <c r="C28">
        <v>75</v>
      </c>
      <c r="D28" t="s">
        <v>812</v>
      </c>
      <c r="E28" s="13">
        <v>8.4960900000000006E-2</v>
      </c>
      <c r="F28" s="13">
        <v>8.4960900000000006E-2</v>
      </c>
      <c r="G28">
        <v>0.02</v>
      </c>
      <c r="H28">
        <v>4.4584300000000002E-4</v>
      </c>
    </row>
    <row r="29" spans="3:8">
      <c r="C29">
        <v>76</v>
      </c>
      <c r="D29" t="s">
        <v>813</v>
      </c>
      <c r="E29" s="13">
        <v>2.7343800000000001E-2</v>
      </c>
      <c r="F29" s="13">
        <v>2.7343699999999999E-2</v>
      </c>
      <c r="G29">
        <v>0.02</v>
      </c>
      <c r="H29">
        <v>3.2997099999999998E-4</v>
      </c>
    </row>
    <row r="30" spans="3:8">
      <c r="C30">
        <v>77</v>
      </c>
      <c r="D30" t="s">
        <v>814</v>
      </c>
      <c r="E30" s="13">
        <v>5.6640599999999999E-2</v>
      </c>
      <c r="F30" s="13">
        <v>5.6640599999999999E-2</v>
      </c>
      <c r="G30">
        <v>0.02</v>
      </c>
      <c r="H30">
        <v>4.7898299999999999E-4</v>
      </c>
    </row>
    <row r="31" spans="3:8">
      <c r="C31">
        <v>78</v>
      </c>
      <c r="D31" t="s">
        <v>815</v>
      </c>
      <c r="E31" s="13">
        <v>1.9531199999999999E-2</v>
      </c>
      <c r="F31" s="13">
        <v>1.9531199999999999E-2</v>
      </c>
      <c r="G31">
        <v>0.02</v>
      </c>
      <c r="H31">
        <v>3.1614300000000001E-4</v>
      </c>
    </row>
    <row r="32" spans="3:8">
      <c r="C32">
        <v>79</v>
      </c>
      <c r="D32" t="s">
        <v>816</v>
      </c>
      <c r="E32" s="13">
        <v>9.7656199999999992E-3</v>
      </c>
      <c r="F32" s="13">
        <v>9.7656199999999992E-3</v>
      </c>
      <c r="G32">
        <v>0.02</v>
      </c>
      <c r="H32">
        <v>3.8099299999999999E-4</v>
      </c>
    </row>
    <row r="33" spans="3:8">
      <c r="C33">
        <v>80</v>
      </c>
      <c r="D33" t="s">
        <v>818</v>
      </c>
      <c r="E33" s="13">
        <v>5.85938E-3</v>
      </c>
      <c r="F33" s="13">
        <v>5.85938E-3</v>
      </c>
      <c r="G33">
        <v>0.02</v>
      </c>
      <c r="H33">
        <v>3.3402399999999999E-4</v>
      </c>
    </row>
    <row r="34" spans="3:8">
      <c r="C34">
        <v>81</v>
      </c>
      <c r="D34" t="s">
        <v>819</v>
      </c>
      <c r="E34" s="13">
        <v>6.8359400000000001E-2</v>
      </c>
      <c r="F34" s="13">
        <v>6.8359400000000001E-2</v>
      </c>
      <c r="G34">
        <v>0.02</v>
      </c>
      <c r="H34">
        <v>4.58956E-4</v>
      </c>
    </row>
    <row r="35" spans="3:8">
      <c r="C35">
        <v>82</v>
      </c>
      <c r="D35" t="s">
        <v>831</v>
      </c>
      <c r="E35" s="13">
        <v>0.121765</v>
      </c>
      <c r="F35" s="13">
        <v>0.121765</v>
      </c>
      <c r="G35">
        <v>0.02</v>
      </c>
      <c r="H35">
        <v>2.08902E-3</v>
      </c>
    </row>
    <row r="36" spans="3:8">
      <c r="C36">
        <v>83</v>
      </c>
      <c r="D36" t="s">
        <v>832</v>
      </c>
      <c r="E36" s="13">
        <v>8.0230700000000002E-2</v>
      </c>
      <c r="F36" s="13">
        <v>8.0230700000000002E-2</v>
      </c>
      <c r="G36">
        <v>0.02</v>
      </c>
      <c r="H36">
        <v>1.2829300000000001E-3</v>
      </c>
    </row>
    <row r="37" spans="3:8">
      <c r="C37">
        <v>84</v>
      </c>
      <c r="D37" t="s">
        <v>833</v>
      </c>
      <c r="E37" s="13">
        <v>0.13467399999999999</v>
      </c>
      <c r="F37" s="13">
        <v>0.13467399999999999</v>
      </c>
      <c r="G37">
        <v>0.02</v>
      </c>
      <c r="H37">
        <v>1.39189E-3</v>
      </c>
    </row>
    <row r="38" spans="3:8">
      <c r="C38">
        <v>85</v>
      </c>
      <c r="D38" t="s">
        <v>834</v>
      </c>
      <c r="E38" s="13">
        <v>7.1899400000000002E-2</v>
      </c>
      <c r="F38" s="13">
        <v>7.1899400000000002E-2</v>
      </c>
      <c r="G38">
        <v>0.02</v>
      </c>
      <c r="H38">
        <v>2.7170200000000001E-3</v>
      </c>
    </row>
    <row r="39" spans="3:8">
      <c r="C39">
        <v>86</v>
      </c>
      <c r="D39" t="s">
        <v>835</v>
      </c>
      <c r="E39" s="13">
        <v>0.110504</v>
      </c>
      <c r="F39" s="13">
        <v>0.110504</v>
      </c>
      <c r="G39">
        <v>0.02</v>
      </c>
      <c r="H39">
        <v>1.1830300000000001E-3</v>
      </c>
    </row>
    <row r="40" spans="3:8">
      <c r="C40">
        <v>87</v>
      </c>
      <c r="D40" t="s">
        <v>836</v>
      </c>
      <c r="E40" s="13">
        <v>4.9438499999999996E-3</v>
      </c>
      <c r="F40" s="13">
        <v>4.9438499999999996E-3</v>
      </c>
      <c r="G40">
        <v>0.02</v>
      </c>
      <c r="H40">
        <v>7.6007799999999997E-4</v>
      </c>
    </row>
    <row r="41" spans="3:8">
      <c r="C41">
        <v>88</v>
      </c>
      <c r="D41" t="s">
        <v>837</v>
      </c>
      <c r="E41" s="13">
        <v>1.3549800000000001E-2</v>
      </c>
      <c r="F41" s="13">
        <v>1.3549800000000001E-2</v>
      </c>
      <c r="G41">
        <v>0.02</v>
      </c>
      <c r="H41">
        <v>1.6977800000000001E-3</v>
      </c>
    </row>
    <row r="42" spans="3:8">
      <c r="C42">
        <v>89</v>
      </c>
      <c r="D42" t="s">
        <v>838</v>
      </c>
      <c r="E42" s="13">
        <v>7.2631800000000002E-3</v>
      </c>
      <c r="F42" s="13">
        <v>7.2631800000000002E-3</v>
      </c>
      <c r="G42">
        <v>0.02</v>
      </c>
      <c r="H42">
        <v>8.6402899999999999E-4</v>
      </c>
    </row>
    <row r="43" spans="3:8">
      <c r="C43">
        <v>90</v>
      </c>
      <c r="D43" t="s">
        <v>839</v>
      </c>
      <c r="E43" s="13">
        <v>1.1627200000000001E-2</v>
      </c>
      <c r="F43" s="13">
        <v>1.1627200000000001E-2</v>
      </c>
      <c r="G43">
        <v>0.02</v>
      </c>
      <c r="H43">
        <v>1.0781300000000001E-3</v>
      </c>
    </row>
    <row r="44" spans="3:8">
      <c r="C44">
        <v>91</v>
      </c>
      <c r="D44" t="s">
        <v>840</v>
      </c>
      <c r="E44" s="13">
        <v>1.06506E-2</v>
      </c>
      <c r="F44" s="13">
        <v>1.06506E-2</v>
      </c>
      <c r="G44">
        <v>0.02</v>
      </c>
      <c r="H44">
        <v>1.00803E-3</v>
      </c>
    </row>
    <row r="45" spans="3:8">
      <c r="C45">
        <v>92</v>
      </c>
      <c r="D45" t="s">
        <v>842</v>
      </c>
      <c r="E45" s="13">
        <v>6.7024199999999997E-3</v>
      </c>
      <c r="F45" s="13">
        <v>6.7024199999999997E-3</v>
      </c>
      <c r="G45">
        <v>0.04</v>
      </c>
      <c r="H45">
        <v>1.5575200000000001E-2</v>
      </c>
    </row>
    <row r="46" spans="3:8">
      <c r="C46">
        <v>93</v>
      </c>
      <c r="D46" t="s">
        <v>843</v>
      </c>
      <c r="E46" s="13">
        <v>5.4903E-3</v>
      </c>
      <c r="F46" s="13">
        <v>5.4903E-3</v>
      </c>
      <c r="G46">
        <v>0.03</v>
      </c>
      <c r="H46">
        <v>5.6209600000000004E-3</v>
      </c>
    </row>
    <row r="47" spans="3:8">
      <c r="C47">
        <v>94</v>
      </c>
      <c r="D47" t="s">
        <v>856</v>
      </c>
      <c r="E47" s="13">
        <v>2.31314E-2</v>
      </c>
      <c r="F47" s="13">
        <v>2.31314E-2</v>
      </c>
      <c r="G47">
        <v>0.04</v>
      </c>
      <c r="H47">
        <v>5.2201699999999997E-3</v>
      </c>
    </row>
    <row r="48" spans="3:8">
      <c r="C48">
        <v>95</v>
      </c>
      <c r="D48" t="s">
        <v>857</v>
      </c>
      <c r="E48" s="13">
        <v>4.4815099999999997E-2</v>
      </c>
      <c r="F48" s="13">
        <v>4.4815099999999997E-2</v>
      </c>
      <c r="G48">
        <v>0.05</v>
      </c>
      <c r="H48">
        <v>6.2761300000000004E-3</v>
      </c>
    </row>
    <row r="49" spans="3:8">
      <c r="C49">
        <v>96</v>
      </c>
      <c r="D49" t="s">
        <v>858</v>
      </c>
      <c r="E49" s="13">
        <v>4.41895E-2</v>
      </c>
      <c r="F49" s="13">
        <v>4.41895E-2</v>
      </c>
      <c r="G49">
        <v>0.05</v>
      </c>
      <c r="H49">
        <v>7.8780699999999992E-3</v>
      </c>
    </row>
    <row r="50" spans="3:8">
      <c r="C50">
        <v>97</v>
      </c>
      <c r="D50" t="s">
        <v>859</v>
      </c>
      <c r="E50" s="13">
        <v>8.8999700000000001E-2</v>
      </c>
      <c r="F50" s="13">
        <v>8.8999700000000001E-2</v>
      </c>
      <c r="G50">
        <v>0.04</v>
      </c>
      <c r="H50">
        <v>1.00179E-2</v>
      </c>
    </row>
    <row r="51" spans="3:8">
      <c r="C51">
        <v>98</v>
      </c>
      <c r="D51" t="s">
        <v>860</v>
      </c>
      <c r="E51" s="13">
        <v>6.0961700000000001E-2</v>
      </c>
      <c r="F51" s="13">
        <v>6.0961700000000001E-2</v>
      </c>
      <c r="G51">
        <v>0.06</v>
      </c>
      <c r="H51">
        <v>1.52979E-2</v>
      </c>
    </row>
    <row r="52" spans="3:8">
      <c r="C52">
        <v>99</v>
      </c>
      <c r="D52" t="s">
        <v>861</v>
      </c>
      <c r="E52" s="13">
        <v>3.5586399999999997E-2</v>
      </c>
      <c r="F52" s="13">
        <v>3.5586399999999997E-2</v>
      </c>
      <c r="G52">
        <v>0.54</v>
      </c>
      <c r="H52">
        <v>0.250301</v>
      </c>
    </row>
    <row r="53" spans="3:8">
      <c r="C53">
        <v>100</v>
      </c>
      <c r="D53" t="s">
        <v>862</v>
      </c>
      <c r="E53" s="13">
        <v>2.78826E-2</v>
      </c>
      <c r="F53" s="13">
        <v>2.78826E-2</v>
      </c>
      <c r="G53">
        <v>0.16</v>
      </c>
      <c r="H53">
        <v>5.7848900000000002E-2</v>
      </c>
    </row>
    <row r="54" spans="3:8">
      <c r="C54">
        <v>101</v>
      </c>
      <c r="D54" t="s">
        <v>863</v>
      </c>
      <c r="E54" s="13">
        <v>3.7284200000000003E-2</v>
      </c>
      <c r="F54" s="13">
        <v>3.7284200000000003E-2</v>
      </c>
      <c r="G54">
        <v>0.54</v>
      </c>
      <c r="H54">
        <v>7.9156900000000002E-2</v>
      </c>
    </row>
    <row r="55" spans="3:8">
      <c r="C55">
        <v>102</v>
      </c>
      <c r="D55" t="s">
        <v>864</v>
      </c>
      <c r="E55" s="13">
        <v>1.56846E-2</v>
      </c>
      <c r="F55" s="13">
        <v>1.56846E-2</v>
      </c>
      <c r="G55">
        <v>0.38</v>
      </c>
      <c r="H55">
        <v>4.9804000000000001E-2</v>
      </c>
    </row>
    <row r="56" spans="3:8">
      <c r="C56">
        <v>103</v>
      </c>
      <c r="D56" t="s">
        <v>865</v>
      </c>
      <c r="E56" s="13">
        <v>3.89819E-2</v>
      </c>
      <c r="F56" s="13">
        <v>3.89819E-2</v>
      </c>
      <c r="G56">
        <v>0.28000000000000003</v>
      </c>
      <c r="H56">
        <v>0.148864</v>
      </c>
    </row>
    <row r="57" spans="3:8">
      <c r="C57">
        <v>104</v>
      </c>
      <c r="D57" t="s">
        <v>881</v>
      </c>
      <c r="E57" s="13">
        <v>0.8125</v>
      </c>
      <c r="F57" s="13">
        <v>0.8125</v>
      </c>
      <c r="G57">
        <v>0.02</v>
      </c>
      <c r="H57">
        <v>3.3807800000000001E-4</v>
      </c>
    </row>
    <row r="58" spans="3:8">
      <c r="C58">
        <v>105</v>
      </c>
      <c r="D58" t="s">
        <v>882</v>
      </c>
      <c r="E58" s="13">
        <v>0.75</v>
      </c>
      <c r="F58" s="13">
        <v>0.75</v>
      </c>
      <c r="G58">
        <v>0.02</v>
      </c>
      <c r="H58">
        <v>2.4581000000000001E-4</v>
      </c>
    </row>
    <row r="59" spans="3:8">
      <c r="C59">
        <v>106</v>
      </c>
      <c r="D59" t="s">
        <v>883</v>
      </c>
      <c r="E59" s="13">
        <v>0.84375</v>
      </c>
      <c r="F59" s="13">
        <v>0.84375</v>
      </c>
      <c r="G59">
        <v>0.02</v>
      </c>
      <c r="H59">
        <v>3.3712400000000001E-4</v>
      </c>
    </row>
    <row r="60" spans="3:8">
      <c r="C60">
        <v>107</v>
      </c>
      <c r="D60" t="s">
        <v>884</v>
      </c>
      <c r="E60" s="13">
        <v>0.9375</v>
      </c>
      <c r="F60" s="13">
        <v>0.9375</v>
      </c>
      <c r="G60">
        <v>0.02</v>
      </c>
      <c r="H60">
        <v>3.2591800000000002E-4</v>
      </c>
    </row>
    <row r="61" spans="3:8">
      <c r="C61">
        <v>108</v>
      </c>
      <c r="D61" t="s">
        <v>885</v>
      </c>
      <c r="E61" s="13">
        <v>0.84375</v>
      </c>
      <c r="F61" s="13">
        <v>0.84375</v>
      </c>
      <c r="G61">
        <v>0.02</v>
      </c>
      <c r="H61">
        <v>3.4713700000000002E-4</v>
      </c>
    </row>
    <row r="62" spans="3:8">
      <c r="C62">
        <v>109</v>
      </c>
      <c r="D62" t="s">
        <v>886</v>
      </c>
      <c r="E62" s="13">
        <v>0.53125</v>
      </c>
      <c r="F62" s="13">
        <v>0.53125</v>
      </c>
      <c r="G62">
        <v>0.02</v>
      </c>
      <c r="H62">
        <v>3.7598599999999997E-4</v>
      </c>
    </row>
    <row r="63" spans="3:8">
      <c r="C63">
        <v>110</v>
      </c>
      <c r="D63" t="s">
        <v>887</v>
      </c>
      <c r="E63" s="13">
        <v>0.6875</v>
      </c>
      <c r="F63" s="13">
        <v>0.6875</v>
      </c>
      <c r="G63">
        <v>0.02</v>
      </c>
      <c r="H63">
        <v>2.6392899999999999E-4</v>
      </c>
    </row>
    <row r="64" spans="3:8">
      <c r="C64">
        <v>111</v>
      </c>
      <c r="D64" t="s">
        <v>888</v>
      </c>
      <c r="E64" s="13">
        <v>0.65625</v>
      </c>
      <c r="F64" s="13">
        <v>0.65625</v>
      </c>
      <c r="G64">
        <v>0.02</v>
      </c>
      <c r="H64">
        <v>2.2411299999999999E-4</v>
      </c>
    </row>
    <row r="65" spans="3:8">
      <c r="C65">
        <v>112</v>
      </c>
      <c r="D65" t="s">
        <v>889</v>
      </c>
      <c r="E65" s="13">
        <v>0.71875</v>
      </c>
      <c r="F65" s="13">
        <v>0.71875</v>
      </c>
      <c r="G65">
        <v>0.02</v>
      </c>
      <c r="H65">
        <v>3.2901799999999999E-4</v>
      </c>
    </row>
    <row r="66" spans="3:8">
      <c r="C66">
        <v>113</v>
      </c>
      <c r="D66" t="s">
        <v>890</v>
      </c>
      <c r="E66" s="13">
        <v>0.6875</v>
      </c>
      <c r="F66" s="13">
        <v>0.6875</v>
      </c>
      <c r="G66">
        <v>0.02</v>
      </c>
      <c r="H66">
        <v>2.3603400000000001E-4</v>
      </c>
    </row>
    <row r="67" spans="3:8">
      <c r="C67">
        <v>114</v>
      </c>
      <c r="D67" t="s">
        <v>891</v>
      </c>
      <c r="E67" s="13">
        <v>0.4375</v>
      </c>
      <c r="F67" s="13">
        <v>0.4375</v>
      </c>
      <c r="G67">
        <v>0.02</v>
      </c>
      <c r="H67">
        <v>2.4914700000000002E-4</v>
      </c>
    </row>
    <row r="68" spans="3:8">
      <c r="C68">
        <v>115</v>
      </c>
      <c r="D68" t="s">
        <v>892</v>
      </c>
      <c r="E68" s="13">
        <v>0.28125</v>
      </c>
      <c r="F68" s="13">
        <v>0.28125</v>
      </c>
      <c r="G68">
        <v>0.02</v>
      </c>
      <c r="H68">
        <v>4.39882E-4</v>
      </c>
    </row>
    <row r="69" spans="3:8">
      <c r="C69">
        <v>116</v>
      </c>
      <c r="D69" t="s">
        <v>893</v>
      </c>
      <c r="E69" s="13">
        <v>0.4375</v>
      </c>
      <c r="F69" s="13">
        <v>0.4375</v>
      </c>
      <c r="G69">
        <v>0.02</v>
      </c>
      <c r="H69">
        <v>3.7097900000000001E-4</v>
      </c>
    </row>
    <row r="70" spans="3:8">
      <c r="C70">
        <v>117</v>
      </c>
      <c r="D70" t="s">
        <v>894</v>
      </c>
      <c r="E70" s="13">
        <v>0.6875</v>
      </c>
      <c r="F70" s="13">
        <v>0.6875</v>
      </c>
      <c r="G70">
        <v>0.02</v>
      </c>
      <c r="H70">
        <v>2.7298900000000001E-4</v>
      </c>
    </row>
    <row r="71" spans="3:8">
      <c r="C71">
        <v>118</v>
      </c>
      <c r="D71" t="s">
        <v>895</v>
      </c>
      <c r="E71" s="13">
        <v>0.5625</v>
      </c>
      <c r="F71" s="13">
        <v>0.5625</v>
      </c>
      <c r="G71">
        <v>0.02</v>
      </c>
      <c r="H71">
        <v>2.68936E-4</v>
      </c>
    </row>
    <row r="72" spans="3:8">
      <c r="C72">
        <v>119</v>
      </c>
      <c r="D72" t="s">
        <v>896</v>
      </c>
      <c r="E72" s="13">
        <v>0.15625</v>
      </c>
      <c r="F72" s="13">
        <v>0.15625</v>
      </c>
      <c r="G72">
        <v>0.02</v>
      </c>
      <c r="H72">
        <v>2.6106799999999999E-4</v>
      </c>
    </row>
    <row r="73" spans="3:8">
      <c r="C73">
        <v>120</v>
      </c>
      <c r="D73" t="s">
        <v>897</v>
      </c>
      <c r="E73" s="13">
        <v>0.3125</v>
      </c>
      <c r="F73" s="13">
        <v>0.3125</v>
      </c>
      <c r="G73">
        <v>0.02</v>
      </c>
      <c r="H73">
        <v>2.67982E-4</v>
      </c>
    </row>
    <row r="74" spans="3:8">
      <c r="C74">
        <v>121</v>
      </c>
      <c r="D74" t="s">
        <v>898</v>
      </c>
      <c r="E74" s="13">
        <v>0.5625</v>
      </c>
      <c r="F74" s="13">
        <v>0.5625</v>
      </c>
      <c r="G74">
        <v>0.02</v>
      </c>
      <c r="H74">
        <v>2.6202199999999999E-4</v>
      </c>
    </row>
    <row r="75" spans="3:8">
      <c r="C75">
        <v>122</v>
      </c>
      <c r="D75" t="s">
        <v>899</v>
      </c>
      <c r="E75" s="13">
        <v>0.25</v>
      </c>
      <c r="F75" s="13">
        <v>0.25</v>
      </c>
      <c r="G75">
        <v>0.02</v>
      </c>
      <c r="H75">
        <v>2.8490999999999998E-4</v>
      </c>
    </row>
    <row r="76" spans="3:8">
      <c r="C76">
        <v>123</v>
      </c>
      <c r="D76" t="s">
        <v>900</v>
      </c>
      <c r="E76" s="13">
        <v>0.15625</v>
      </c>
      <c r="F76" s="13">
        <v>0.15625</v>
      </c>
      <c r="G76">
        <v>0.02</v>
      </c>
      <c r="H76">
        <v>2.8490999999999998E-4</v>
      </c>
    </row>
    <row r="77" spans="3:8">
      <c r="C77">
        <v>124</v>
      </c>
      <c r="D77" t="s">
        <v>901</v>
      </c>
      <c r="E77" s="13">
        <v>0.240234</v>
      </c>
      <c r="F77" s="13">
        <v>0.240234</v>
      </c>
      <c r="G77">
        <v>0.03</v>
      </c>
      <c r="H77">
        <v>2.62094E-3</v>
      </c>
    </row>
    <row r="78" spans="3:8">
      <c r="C78">
        <v>125</v>
      </c>
      <c r="D78" t="s">
        <v>902</v>
      </c>
      <c r="E78" s="13">
        <v>0.369141</v>
      </c>
      <c r="F78" s="13">
        <v>0.369141</v>
      </c>
      <c r="G78">
        <v>0.03</v>
      </c>
      <c r="H78">
        <v>4.5511700000000002E-3</v>
      </c>
    </row>
    <row r="79" spans="3:8">
      <c r="C79">
        <v>126</v>
      </c>
      <c r="D79" t="s">
        <v>903</v>
      </c>
      <c r="E79" s="13">
        <v>0.27343800000000001</v>
      </c>
      <c r="F79" s="13">
        <v>0.27343800000000001</v>
      </c>
      <c r="G79">
        <v>0.02</v>
      </c>
      <c r="H79">
        <v>2.6319E-3</v>
      </c>
    </row>
    <row r="80" spans="3:8">
      <c r="C80">
        <v>127</v>
      </c>
      <c r="D80" t="s">
        <v>904</v>
      </c>
      <c r="E80" s="13">
        <v>0.23535200000000001</v>
      </c>
      <c r="F80" s="13">
        <v>0.23535200000000001</v>
      </c>
      <c r="G80">
        <v>0.03</v>
      </c>
      <c r="H80">
        <v>2.5970899999999998E-3</v>
      </c>
    </row>
    <row r="81" spans="3:8">
      <c r="C81">
        <v>128</v>
      </c>
      <c r="D81" t="s">
        <v>905</v>
      </c>
      <c r="E81" s="13">
        <v>0.19042999999999999</v>
      </c>
      <c r="F81" s="13">
        <v>0.19042999999999999</v>
      </c>
      <c r="G81">
        <v>0.02</v>
      </c>
      <c r="H81">
        <v>2.0630399999999999E-3</v>
      </c>
    </row>
    <row r="82" spans="3:8">
      <c r="C82">
        <v>129</v>
      </c>
      <c r="D82" t="s">
        <v>906</v>
      </c>
      <c r="E82" s="13">
        <v>0.10839799999999999</v>
      </c>
      <c r="F82" s="13">
        <v>0.10839799999999999</v>
      </c>
      <c r="G82">
        <v>0.02</v>
      </c>
      <c r="H82">
        <v>4.8201099999999998E-3</v>
      </c>
    </row>
    <row r="83" spans="3:8">
      <c r="C83">
        <v>130</v>
      </c>
      <c r="D83" t="s">
        <v>907</v>
      </c>
      <c r="E83" s="13">
        <v>0.114258</v>
      </c>
      <c r="F83" s="13">
        <v>0.114258</v>
      </c>
      <c r="G83">
        <v>0.02</v>
      </c>
      <c r="H83">
        <v>2.34294E-3</v>
      </c>
    </row>
    <row r="84" spans="3:8">
      <c r="C84">
        <v>131</v>
      </c>
      <c r="D84" t="s">
        <v>908</v>
      </c>
      <c r="E84" s="13">
        <v>0.16406200000000001</v>
      </c>
      <c r="F84" s="13">
        <v>0.16406200000000001</v>
      </c>
      <c r="G84">
        <v>0.09</v>
      </c>
      <c r="H84">
        <v>2.23398E-3</v>
      </c>
    </row>
    <row r="85" spans="3:8">
      <c r="C85">
        <v>132</v>
      </c>
      <c r="D85" t="s">
        <v>909</v>
      </c>
      <c r="E85" s="13">
        <v>0.11621099999999999</v>
      </c>
      <c r="F85" s="13">
        <v>0.11621099999999999</v>
      </c>
      <c r="G85">
        <v>0.02</v>
      </c>
      <c r="H85">
        <v>2.9771300000000001E-3</v>
      </c>
    </row>
    <row r="86" spans="3:8">
      <c r="C86">
        <v>133</v>
      </c>
      <c r="D86" t="s">
        <v>910</v>
      </c>
      <c r="E86" s="13">
        <v>9.2773400000000006E-2</v>
      </c>
      <c r="F86" s="13">
        <v>9.2773400000000006E-2</v>
      </c>
      <c r="G86">
        <v>0.02</v>
      </c>
      <c r="H86">
        <v>2.4890899999999998E-3</v>
      </c>
    </row>
    <row r="87" spans="3:8">
      <c r="C87">
        <v>134</v>
      </c>
      <c r="D87" t="s">
        <v>911</v>
      </c>
      <c r="E87" s="13">
        <v>0.61718799999999996</v>
      </c>
      <c r="F87" s="13">
        <v>0.61718799999999996</v>
      </c>
      <c r="G87">
        <v>0.02</v>
      </c>
      <c r="H87">
        <v>1.6369799999999999E-3</v>
      </c>
    </row>
    <row r="88" spans="3:8">
      <c r="C88">
        <v>135</v>
      </c>
      <c r="D88" t="s">
        <v>912</v>
      </c>
      <c r="E88" s="13">
        <v>0.56738299999999997</v>
      </c>
      <c r="F88" s="13">
        <v>0.56738299999999997</v>
      </c>
      <c r="G88">
        <v>0.02</v>
      </c>
      <c r="H88">
        <v>2.9859499999999998E-3</v>
      </c>
    </row>
    <row r="89" spans="3:8">
      <c r="C89">
        <v>136</v>
      </c>
      <c r="D89" t="s">
        <v>913</v>
      </c>
      <c r="E89" s="13">
        <v>0.60253900000000005</v>
      </c>
      <c r="F89" s="13">
        <v>0.60253900000000005</v>
      </c>
      <c r="G89">
        <v>0.02</v>
      </c>
      <c r="H89">
        <v>1.7240000000000001E-3</v>
      </c>
    </row>
    <row r="90" spans="3:8">
      <c r="C90">
        <v>137</v>
      </c>
      <c r="D90" t="s">
        <v>914</v>
      </c>
      <c r="E90" s="13">
        <v>0.64453099999999997</v>
      </c>
      <c r="F90" s="13">
        <v>0.64453099999999997</v>
      </c>
      <c r="G90">
        <v>0.02</v>
      </c>
      <c r="H90">
        <v>1.1019700000000001E-3</v>
      </c>
    </row>
    <row r="91" spans="3:8">
      <c r="C91">
        <v>138</v>
      </c>
      <c r="D91" t="s">
        <v>915</v>
      </c>
      <c r="E91" s="13">
        <v>0.60546900000000003</v>
      </c>
      <c r="F91" s="13">
        <v>0.60546900000000003</v>
      </c>
      <c r="G91">
        <v>0.02</v>
      </c>
      <c r="H91">
        <v>3.37696E-3</v>
      </c>
    </row>
    <row r="92" spans="3:8">
      <c r="C92">
        <v>139</v>
      </c>
      <c r="D92" t="s">
        <v>916</v>
      </c>
      <c r="E92" s="13">
        <v>0.50683599999999995</v>
      </c>
      <c r="F92" s="13">
        <v>0.50683599999999995</v>
      </c>
      <c r="G92">
        <v>0.09</v>
      </c>
      <c r="H92">
        <v>2.9339800000000001E-3</v>
      </c>
    </row>
    <row r="93" spans="3:8">
      <c r="C93">
        <v>140</v>
      </c>
      <c r="D93" t="s">
        <v>917</v>
      </c>
      <c r="E93" s="13">
        <v>0.37207000000000001</v>
      </c>
      <c r="F93" s="13">
        <v>0.37207000000000001</v>
      </c>
      <c r="G93">
        <v>0.02</v>
      </c>
      <c r="H93">
        <v>2.5351000000000002E-3</v>
      </c>
    </row>
    <row r="94" spans="3:8">
      <c r="C94">
        <v>141</v>
      </c>
      <c r="D94" t="s">
        <v>918</v>
      </c>
      <c r="E94" s="13">
        <v>0.42382799999999998</v>
      </c>
      <c r="F94" s="13">
        <v>0.42382799999999998</v>
      </c>
      <c r="G94">
        <v>7.0000000000000007E-2</v>
      </c>
      <c r="H94">
        <v>2.9671200000000002E-3</v>
      </c>
    </row>
    <row r="95" spans="3:8">
      <c r="C95">
        <v>142</v>
      </c>
      <c r="D95" t="s">
        <v>919</v>
      </c>
      <c r="E95" s="13">
        <v>0.47753899999999999</v>
      </c>
      <c r="F95" s="13">
        <v>0.47753899999999999</v>
      </c>
      <c r="G95">
        <v>0.02</v>
      </c>
      <c r="H95">
        <v>4.4531800000000002E-3</v>
      </c>
    </row>
    <row r="96" spans="3:8">
      <c r="C96">
        <v>143</v>
      </c>
      <c r="D96" t="s">
        <v>920</v>
      </c>
      <c r="E96" s="13">
        <v>0.48828100000000002</v>
      </c>
      <c r="F96" s="13">
        <v>0.48828100000000002</v>
      </c>
      <c r="G96">
        <v>0.02</v>
      </c>
      <c r="H96">
        <v>2.92611E-3</v>
      </c>
    </row>
    <row r="97" spans="3:8">
      <c r="C97">
        <v>144</v>
      </c>
      <c r="D97" t="s">
        <v>921</v>
      </c>
      <c r="E97" s="13">
        <v>0.211365</v>
      </c>
      <c r="F97" s="13">
        <v>0.211365</v>
      </c>
      <c r="G97">
        <v>0.12</v>
      </c>
      <c r="H97">
        <v>4.2637099999999997E-2</v>
      </c>
    </row>
    <row r="98" spans="3:8">
      <c r="C98">
        <v>145</v>
      </c>
      <c r="D98" t="s">
        <v>922</v>
      </c>
      <c r="E98" s="13">
        <v>0.224213</v>
      </c>
      <c r="F98" s="13">
        <v>0.224213</v>
      </c>
      <c r="G98">
        <v>0.15</v>
      </c>
      <c r="H98">
        <v>5.5335000000000002E-2</v>
      </c>
    </row>
    <row r="99" spans="3:8">
      <c r="C99">
        <v>146</v>
      </c>
      <c r="D99" t="s">
        <v>923</v>
      </c>
      <c r="E99" s="13">
        <v>0.27316299999999999</v>
      </c>
      <c r="F99" s="13">
        <v>0.27316299999999999</v>
      </c>
      <c r="G99">
        <v>0.09</v>
      </c>
      <c r="H99">
        <v>0.105334</v>
      </c>
    </row>
    <row r="100" spans="3:8">
      <c r="C100">
        <v>147</v>
      </c>
      <c r="D100" t="s">
        <v>924</v>
      </c>
      <c r="E100" s="13">
        <v>0.33529700000000001</v>
      </c>
      <c r="F100" s="13">
        <v>0.33529700000000001</v>
      </c>
      <c r="G100">
        <v>0.08</v>
      </c>
      <c r="H100">
        <v>0.11631</v>
      </c>
    </row>
    <row r="101" spans="3:8">
      <c r="C101">
        <v>148</v>
      </c>
      <c r="D101" t="s">
        <v>925</v>
      </c>
      <c r="E101" s="13">
        <v>0.27572600000000003</v>
      </c>
      <c r="F101" s="13">
        <v>0.27572600000000003</v>
      </c>
      <c r="G101">
        <v>0.15</v>
      </c>
      <c r="H101">
        <v>5.9687900000000002E-2</v>
      </c>
    </row>
    <row r="102" spans="3:8">
      <c r="C102">
        <v>149</v>
      </c>
      <c r="D102" t="s">
        <v>926</v>
      </c>
      <c r="E102" s="13">
        <v>6.4453099999999999E-2</v>
      </c>
      <c r="F102" s="13">
        <v>6.4453099999999999E-2</v>
      </c>
      <c r="G102">
        <v>0.09</v>
      </c>
      <c r="H102">
        <v>2.8249E-2</v>
      </c>
    </row>
    <row r="103" spans="3:8">
      <c r="C103">
        <v>150</v>
      </c>
      <c r="D103" t="s">
        <v>927</v>
      </c>
      <c r="E103" s="13">
        <v>0.104309</v>
      </c>
      <c r="F103" s="13">
        <v>0.104309</v>
      </c>
      <c r="G103">
        <v>0.08</v>
      </c>
      <c r="H103">
        <v>4.4724E-2</v>
      </c>
    </row>
    <row r="104" spans="3:8">
      <c r="C104">
        <v>151</v>
      </c>
      <c r="D104" t="s">
        <v>928</v>
      </c>
      <c r="E104" s="13">
        <v>0.13266</v>
      </c>
      <c r="F104" s="13">
        <v>0.13266</v>
      </c>
      <c r="G104">
        <v>0.11</v>
      </c>
      <c r="H104">
        <v>4.4012099999999998E-2</v>
      </c>
    </row>
    <row r="105" spans="3:8">
      <c r="C105">
        <v>152</v>
      </c>
      <c r="D105" t="s">
        <v>929</v>
      </c>
      <c r="E105" s="13">
        <v>0.12728900000000001</v>
      </c>
      <c r="F105" s="13">
        <v>0.12728900000000001</v>
      </c>
      <c r="G105">
        <v>0.13</v>
      </c>
      <c r="H105">
        <v>6.2613000000000002E-2</v>
      </c>
    </row>
    <row r="106" spans="3:8">
      <c r="C106">
        <v>153</v>
      </c>
      <c r="D106" t="s">
        <v>930</v>
      </c>
      <c r="E106" s="13">
        <v>0.15002399999999999</v>
      </c>
      <c r="F106" s="13">
        <v>0.15002399999999999</v>
      </c>
      <c r="G106">
        <v>0.19</v>
      </c>
      <c r="H106">
        <v>7.5731999999999994E-2</v>
      </c>
    </row>
    <row r="107" spans="3:8">
      <c r="C107">
        <v>154</v>
      </c>
      <c r="D107" t="s">
        <v>931</v>
      </c>
      <c r="E107" s="13">
        <v>3.95813E-2</v>
      </c>
      <c r="F107" s="13">
        <v>3.95813E-2</v>
      </c>
      <c r="G107">
        <v>0.11</v>
      </c>
      <c r="H107">
        <v>3.33829E-2</v>
      </c>
    </row>
    <row r="108" spans="3:8">
      <c r="C108">
        <v>155</v>
      </c>
      <c r="D108" t="s">
        <v>932</v>
      </c>
      <c r="E108" s="13">
        <v>3.8299600000000003E-2</v>
      </c>
      <c r="F108" s="13">
        <v>3.8299600000000003E-2</v>
      </c>
      <c r="G108">
        <v>0.08</v>
      </c>
      <c r="H108">
        <v>3.4524899999999997E-2</v>
      </c>
    </row>
    <row r="109" spans="3:8">
      <c r="C109">
        <v>156</v>
      </c>
      <c r="D109" t="s">
        <v>933</v>
      </c>
      <c r="E109" s="13">
        <v>3.3996600000000002E-2</v>
      </c>
      <c r="F109" s="13">
        <v>3.3996600000000002E-2</v>
      </c>
      <c r="G109">
        <v>0.09</v>
      </c>
      <c r="H109">
        <v>2.3418899999999999E-2</v>
      </c>
    </row>
    <row r="110" spans="3:8">
      <c r="C110">
        <v>157</v>
      </c>
      <c r="D110" t="s">
        <v>934</v>
      </c>
      <c r="E110" s="13">
        <v>4.5104999999999999E-2</v>
      </c>
      <c r="F110" s="13">
        <v>4.5104999999999999E-2</v>
      </c>
      <c r="G110">
        <v>0.08</v>
      </c>
      <c r="H110">
        <v>2.4010900000000002E-2</v>
      </c>
    </row>
    <row r="111" spans="3:8">
      <c r="C111">
        <v>158</v>
      </c>
      <c r="D111" t="s">
        <v>935</v>
      </c>
      <c r="E111" s="13">
        <v>3.1951899999999998E-2</v>
      </c>
      <c r="F111" s="13">
        <v>3.1951899999999998E-2</v>
      </c>
      <c r="G111">
        <v>0.09</v>
      </c>
      <c r="H111">
        <v>1.8264099999999998E-2</v>
      </c>
    </row>
    <row r="112" spans="3:8">
      <c r="C112">
        <v>159</v>
      </c>
      <c r="D112" t="s">
        <v>936</v>
      </c>
      <c r="E112" s="13">
        <v>0.560303</v>
      </c>
      <c r="F112" s="13">
        <v>0.560303</v>
      </c>
      <c r="G112">
        <v>0.06</v>
      </c>
      <c r="H112">
        <v>5.4683900000000001E-2</v>
      </c>
    </row>
    <row r="113" spans="3:8">
      <c r="C113">
        <v>160</v>
      </c>
      <c r="D113" t="s">
        <v>937</v>
      </c>
      <c r="E113" s="13">
        <v>0.51709000000000005</v>
      </c>
      <c r="F113" s="13">
        <v>0.51709000000000005</v>
      </c>
      <c r="G113">
        <v>0.08</v>
      </c>
      <c r="H113">
        <v>2.9352900000000001E-2</v>
      </c>
    </row>
    <row r="114" spans="3:8">
      <c r="C114">
        <v>161</v>
      </c>
      <c r="D114" t="s">
        <v>938</v>
      </c>
      <c r="E114" s="13">
        <v>0.59423800000000004</v>
      </c>
      <c r="F114" s="13">
        <v>0.59423800000000004</v>
      </c>
      <c r="G114">
        <v>0.06</v>
      </c>
      <c r="H114">
        <v>0.13317300000000001</v>
      </c>
    </row>
    <row r="115" spans="3:8">
      <c r="C115">
        <v>162</v>
      </c>
      <c r="D115" t="s">
        <v>939</v>
      </c>
      <c r="E115" s="13">
        <v>0.58560199999999996</v>
      </c>
      <c r="F115" s="13">
        <v>0.58560199999999996</v>
      </c>
      <c r="G115">
        <v>0.12</v>
      </c>
      <c r="H115">
        <v>0.114269</v>
      </c>
    </row>
    <row r="116" spans="3:8">
      <c r="C116">
        <v>163</v>
      </c>
      <c r="D116" t="s">
        <v>940</v>
      </c>
      <c r="E116" s="13">
        <v>0.55090300000000003</v>
      </c>
      <c r="F116" s="13">
        <v>0.55090300000000003</v>
      </c>
      <c r="G116">
        <v>0.05</v>
      </c>
      <c r="H116">
        <v>2.24741E-2</v>
      </c>
    </row>
    <row r="117" spans="3:8">
      <c r="C117">
        <v>164</v>
      </c>
      <c r="D117" t="s">
        <v>941</v>
      </c>
      <c r="E117" s="13">
        <v>0.40437899999999999</v>
      </c>
      <c r="F117" s="13">
        <v>0.40437899999999999</v>
      </c>
      <c r="G117">
        <v>2.34</v>
      </c>
      <c r="H117">
        <v>2.36083</v>
      </c>
    </row>
    <row r="118" spans="3:8">
      <c r="C118">
        <v>165</v>
      </c>
      <c r="D118" t="s">
        <v>942</v>
      </c>
      <c r="E118" s="13">
        <v>0.45939099999999999</v>
      </c>
      <c r="F118" s="13">
        <v>0.45939099999999999</v>
      </c>
      <c r="G118">
        <v>1.33</v>
      </c>
      <c r="H118">
        <v>1.73759</v>
      </c>
    </row>
    <row r="119" spans="3:8">
      <c r="C119">
        <v>166</v>
      </c>
      <c r="D119" t="s">
        <v>943</v>
      </c>
      <c r="E119" s="13">
        <v>0.34958699999999998</v>
      </c>
      <c r="F119" s="13">
        <v>0.34958699999999998</v>
      </c>
      <c r="G119">
        <v>0.71</v>
      </c>
      <c r="H119">
        <v>0.959897</v>
      </c>
    </row>
    <row r="120" spans="3:8">
      <c r="C120">
        <v>167</v>
      </c>
      <c r="D120" t="s">
        <v>944</v>
      </c>
      <c r="E120" s="13">
        <v>0.398835</v>
      </c>
      <c r="F120" s="13">
        <v>0.398835</v>
      </c>
      <c r="G120">
        <v>0.73</v>
      </c>
      <c r="H120">
        <v>2.8036099999999999</v>
      </c>
    </row>
    <row r="121" spans="3:8">
      <c r="C121">
        <v>168</v>
      </c>
      <c r="D121" t="s">
        <v>945</v>
      </c>
      <c r="E121" s="13">
        <v>0.45472000000000001</v>
      </c>
      <c r="F121" s="13">
        <v>0.45472000000000001</v>
      </c>
      <c r="G121">
        <v>1.38</v>
      </c>
      <c r="H121">
        <v>0.88224199999999997</v>
      </c>
    </row>
    <row r="122" spans="3:8">
      <c r="C122">
        <v>169</v>
      </c>
      <c r="D122" t="s">
        <v>946</v>
      </c>
      <c r="E122" s="13">
        <v>0.20289499999999999</v>
      </c>
      <c r="F122" s="13">
        <v>0.20289499999999999</v>
      </c>
      <c r="G122">
        <v>4.43</v>
      </c>
      <c r="H122">
        <v>3.0211800000000002</v>
      </c>
    </row>
    <row r="123" spans="3:8">
      <c r="C123">
        <v>170</v>
      </c>
      <c r="D123" t="s">
        <v>947</v>
      </c>
      <c r="E123" s="13">
        <v>0.228162</v>
      </c>
      <c r="F123" s="13">
        <v>0.228162</v>
      </c>
      <c r="G123">
        <v>2.67</v>
      </c>
      <c r="H123">
        <v>4.0525399999999996</v>
      </c>
    </row>
    <row r="124" spans="3:8">
      <c r="C124">
        <v>171</v>
      </c>
      <c r="D124" t="s">
        <v>948</v>
      </c>
      <c r="E124" s="13">
        <v>0.188001</v>
      </c>
      <c r="F124" s="13">
        <v>0.188001</v>
      </c>
      <c r="G124">
        <v>3.48</v>
      </c>
      <c r="H124">
        <v>1.1790400000000001</v>
      </c>
    </row>
    <row r="125" spans="3:8">
      <c r="C125">
        <v>172</v>
      </c>
      <c r="D125" t="s">
        <v>949</v>
      </c>
      <c r="E125" s="13">
        <v>0.312697</v>
      </c>
      <c r="F125" s="13">
        <v>0.312697</v>
      </c>
      <c r="G125">
        <v>4.03</v>
      </c>
      <c r="H125">
        <v>4.6253500000000001</v>
      </c>
    </row>
    <row r="126" spans="3:8">
      <c r="C126">
        <v>173</v>
      </c>
      <c r="D126" t="s">
        <v>950</v>
      </c>
      <c r="E126" s="13">
        <v>0.136796</v>
      </c>
      <c r="F126" s="13">
        <v>0.136796</v>
      </c>
      <c r="G126">
        <v>1.2</v>
      </c>
      <c r="H126">
        <v>1.2369000000000001</v>
      </c>
    </row>
    <row r="127" spans="3:8">
      <c r="C127">
        <v>174</v>
      </c>
      <c r="D127" t="s">
        <v>951</v>
      </c>
      <c r="E127" s="13">
        <v>5.5482900000000002E-2</v>
      </c>
      <c r="F127" s="13">
        <v>5.5482900000000002E-2</v>
      </c>
      <c r="G127">
        <v>1.62</v>
      </c>
      <c r="H127">
        <v>0.77237199999999995</v>
      </c>
    </row>
    <row r="128" spans="3:8">
      <c r="C128">
        <v>175</v>
      </c>
      <c r="D128" t="s">
        <v>952</v>
      </c>
      <c r="E128" s="13">
        <v>6.8758E-2</v>
      </c>
      <c r="F128" s="13">
        <v>6.8758E-2</v>
      </c>
      <c r="G128">
        <v>2.5</v>
      </c>
      <c r="H128">
        <v>0.96499500000000005</v>
      </c>
    </row>
    <row r="129" spans="3:8">
      <c r="C129">
        <v>176</v>
      </c>
      <c r="D129" t="s">
        <v>953</v>
      </c>
      <c r="E129" s="13">
        <v>2.9400800000000001E-2</v>
      </c>
      <c r="F129" s="13">
        <v>2.9400800000000001E-2</v>
      </c>
      <c r="G129">
        <v>1.58</v>
      </c>
      <c r="H129">
        <v>0.41556900000000002</v>
      </c>
    </row>
    <row r="130" spans="3:8">
      <c r="C130">
        <v>177</v>
      </c>
      <c r="D130" t="s">
        <v>954</v>
      </c>
      <c r="E130" s="13">
        <v>3.10841E-2</v>
      </c>
      <c r="F130" s="13">
        <v>3.10841E-2</v>
      </c>
      <c r="G130">
        <v>2.0099999999999998</v>
      </c>
      <c r="H130">
        <v>0.55762699999999998</v>
      </c>
    </row>
    <row r="131" spans="3:8">
      <c r="C131">
        <v>178</v>
      </c>
      <c r="D131" t="s">
        <v>955</v>
      </c>
      <c r="E131" s="13">
        <v>8.4382100000000002E-2</v>
      </c>
      <c r="F131" s="13">
        <v>8.4382100000000002E-2</v>
      </c>
      <c r="G131">
        <v>3.81</v>
      </c>
      <c r="H131">
        <v>0.95029600000000003</v>
      </c>
    </row>
    <row r="132" spans="3:8">
      <c r="C132">
        <v>179</v>
      </c>
      <c r="D132" t="s">
        <v>956</v>
      </c>
      <c r="E132" s="13">
        <v>1.86453E-2</v>
      </c>
      <c r="F132" s="13">
        <v>1.86453E-2</v>
      </c>
      <c r="G132">
        <v>1.37</v>
      </c>
      <c r="H132">
        <v>0.36330099999999999</v>
      </c>
    </row>
    <row r="133" spans="3:8">
      <c r="C133">
        <v>180</v>
      </c>
      <c r="D133" t="s">
        <v>957</v>
      </c>
      <c r="E133" s="13">
        <v>1.49164E-2</v>
      </c>
      <c r="F133" s="13">
        <v>1.49164E-2</v>
      </c>
      <c r="G133">
        <v>1.37</v>
      </c>
      <c r="H133">
        <v>0.50826199999999999</v>
      </c>
    </row>
    <row r="134" spans="3:8">
      <c r="C134">
        <v>181</v>
      </c>
      <c r="D134" t="s">
        <v>958</v>
      </c>
      <c r="E134" s="13">
        <v>1.22433E-2</v>
      </c>
      <c r="F134" s="13">
        <v>1.22433E-2</v>
      </c>
      <c r="G134">
        <v>1.36</v>
      </c>
      <c r="H134">
        <v>0.39302599999999999</v>
      </c>
    </row>
    <row r="135" spans="3:8">
      <c r="C135">
        <v>182</v>
      </c>
      <c r="D135" t="s">
        <v>959</v>
      </c>
      <c r="E135" s="13">
        <v>1.23816E-2</v>
      </c>
      <c r="F135" s="13">
        <v>1.23816E-2</v>
      </c>
      <c r="G135">
        <v>0.79</v>
      </c>
      <c r="H135">
        <v>0.25176100000000001</v>
      </c>
    </row>
    <row r="136" spans="3:8">
      <c r="C136">
        <v>183</v>
      </c>
      <c r="D136" t="s">
        <v>960</v>
      </c>
      <c r="E136" s="13">
        <v>8.2282999999999992E-3</v>
      </c>
      <c r="F136" s="13">
        <v>8.2282999999999992E-3</v>
      </c>
      <c r="G136">
        <v>0.68</v>
      </c>
      <c r="H136">
        <v>0.27231699999999998</v>
      </c>
    </row>
    <row r="137" spans="3:8">
      <c r="C137">
        <v>184</v>
      </c>
      <c r="D137" t="s">
        <v>961</v>
      </c>
      <c r="E137" s="13">
        <v>0.45280100000000001</v>
      </c>
      <c r="F137" s="13">
        <v>0.45280100000000001</v>
      </c>
      <c r="G137">
        <v>92.78</v>
      </c>
      <c r="H137">
        <v>44.702100000000002</v>
      </c>
    </row>
    <row r="138" spans="3:8">
      <c r="C138">
        <v>185</v>
      </c>
      <c r="D138" t="s">
        <v>962</v>
      </c>
      <c r="E138" s="13">
        <v>0.343468</v>
      </c>
      <c r="F138" s="13">
        <v>0.343468</v>
      </c>
      <c r="G138">
        <v>78.09</v>
      </c>
      <c r="H138">
        <v>47.930700000000002</v>
      </c>
    </row>
    <row r="139" spans="3:8">
      <c r="C139">
        <v>186</v>
      </c>
      <c r="D139" t="s">
        <v>963</v>
      </c>
      <c r="E139" s="13">
        <v>0.28541</v>
      </c>
      <c r="F139" s="13">
        <v>0.28541</v>
      </c>
      <c r="G139">
        <v>53.22</v>
      </c>
      <c r="H139">
        <v>77.940700000000007</v>
      </c>
    </row>
    <row r="140" spans="3:8">
      <c r="C140">
        <v>187</v>
      </c>
      <c r="D140" t="s">
        <v>964</v>
      </c>
      <c r="E140" s="13">
        <v>0.36426900000000001</v>
      </c>
      <c r="F140" s="13">
        <v>0.36426900000000001</v>
      </c>
      <c r="G140">
        <v>64.569999999999993</v>
      </c>
      <c r="H140">
        <v>61.992199999999997</v>
      </c>
    </row>
    <row r="141" spans="3:8">
      <c r="C141">
        <v>188</v>
      </c>
      <c r="D141" t="s">
        <v>965</v>
      </c>
      <c r="E141" s="13">
        <v>0.30854599999999999</v>
      </c>
      <c r="F141" s="13">
        <v>0.30854599999999999</v>
      </c>
      <c r="G141">
        <v>65</v>
      </c>
      <c r="H141">
        <v>50.805900000000001</v>
      </c>
    </row>
    <row r="142" spans="3:8">
      <c r="C142">
        <v>189</v>
      </c>
      <c r="D142" t="s">
        <v>966</v>
      </c>
      <c r="E142" s="13">
        <v>0.15166199999999999</v>
      </c>
      <c r="F142" s="13">
        <v>0.15166199999999999</v>
      </c>
      <c r="G142">
        <v>377.62</v>
      </c>
      <c r="H142">
        <v>32.885100000000001</v>
      </c>
    </row>
    <row r="143" spans="3:8">
      <c r="C143">
        <v>190</v>
      </c>
      <c r="D143" t="s">
        <v>967</v>
      </c>
      <c r="E143" s="13">
        <v>0.186028</v>
      </c>
      <c r="F143" s="13">
        <v>0.186028</v>
      </c>
      <c r="G143">
        <v>378.86</v>
      </c>
      <c r="H143">
        <v>68.713099999999997</v>
      </c>
    </row>
    <row r="144" spans="3:8">
      <c r="C144">
        <v>191</v>
      </c>
      <c r="D144" t="s">
        <v>968</v>
      </c>
      <c r="E144" s="13">
        <v>0.13939299999999999</v>
      </c>
      <c r="F144" s="13">
        <v>0.13939299999999999</v>
      </c>
      <c r="G144">
        <v>294.92</v>
      </c>
      <c r="H144">
        <v>59.3827</v>
      </c>
    </row>
    <row r="145" spans="3:8">
      <c r="C145">
        <v>192</v>
      </c>
      <c r="D145" t="s">
        <v>969</v>
      </c>
      <c r="E145" s="13">
        <v>0.116895</v>
      </c>
      <c r="F145" s="13">
        <v>0.116895</v>
      </c>
      <c r="G145">
        <v>236.59</v>
      </c>
      <c r="H145">
        <v>41.250500000000002</v>
      </c>
    </row>
    <row r="146" spans="3:8">
      <c r="C146">
        <v>193</v>
      </c>
      <c r="D146" t="s">
        <v>970</v>
      </c>
      <c r="E146" s="13">
        <v>8.7130700000000005E-2</v>
      </c>
      <c r="F146" s="13">
        <v>8.7130700000000005E-2</v>
      </c>
      <c r="G146">
        <v>215.55</v>
      </c>
      <c r="H146">
        <v>24.607299999999999</v>
      </c>
    </row>
    <row r="147" spans="3:8">
      <c r="C147">
        <v>194</v>
      </c>
      <c r="D147" t="s">
        <v>971</v>
      </c>
      <c r="E147" s="13">
        <v>1.34456E-2</v>
      </c>
      <c r="F147" s="13">
        <v>1.34456E-2</v>
      </c>
      <c r="G147">
        <v>49.67</v>
      </c>
      <c r="H147">
        <v>6.0099</v>
      </c>
    </row>
    <row r="148" spans="3:8">
      <c r="C148">
        <v>195</v>
      </c>
      <c r="D148" t="s">
        <v>972</v>
      </c>
      <c r="E148" s="13">
        <v>4.2397200000000003E-2</v>
      </c>
      <c r="F148" s="13">
        <v>4.2397200000000003E-2</v>
      </c>
      <c r="G148">
        <v>173.34</v>
      </c>
      <c r="H148">
        <v>19.861499999999999</v>
      </c>
    </row>
    <row r="149" spans="3:8">
      <c r="C149">
        <v>196</v>
      </c>
      <c r="D149" t="s">
        <v>973</v>
      </c>
      <c r="E149" s="13">
        <v>3.1535199999999999E-2</v>
      </c>
      <c r="F149" s="13">
        <v>3.1535199999999999E-2</v>
      </c>
      <c r="G149">
        <v>105.39</v>
      </c>
      <c r="H149">
        <v>18.739599999999999</v>
      </c>
    </row>
    <row r="150" spans="3:8">
      <c r="C150">
        <v>197</v>
      </c>
      <c r="D150" t="s">
        <v>974</v>
      </c>
      <c r="E150" s="13">
        <v>1.56089E-2</v>
      </c>
      <c r="F150" s="13">
        <v>1.56089E-2</v>
      </c>
      <c r="G150">
        <v>68.45</v>
      </c>
      <c r="H150">
        <v>8.0365000000000002</v>
      </c>
    </row>
    <row r="151" spans="3:8">
      <c r="C151">
        <v>198</v>
      </c>
      <c r="D151" t="s">
        <v>975</v>
      </c>
      <c r="E151" s="13">
        <v>1.6674999999999999E-2</v>
      </c>
      <c r="F151" s="13">
        <v>1.6674999999999999E-2</v>
      </c>
      <c r="G151">
        <v>105.5</v>
      </c>
      <c r="H151">
        <v>9.17455</v>
      </c>
    </row>
    <row r="152" spans="3:8">
      <c r="C152">
        <v>199</v>
      </c>
      <c r="D152" t="s">
        <v>976</v>
      </c>
      <c r="E152" s="13">
        <v>6.0157199999999996E-3</v>
      </c>
      <c r="F152" s="13">
        <v>6.0157199999999996E-3</v>
      </c>
      <c r="G152">
        <v>29.16</v>
      </c>
      <c r="H152">
        <v>4.5255799999999997</v>
      </c>
    </row>
    <row r="153" spans="3:8">
      <c r="C153">
        <v>200</v>
      </c>
      <c r="D153" t="s">
        <v>978</v>
      </c>
      <c r="E153" s="13">
        <v>5.8293299999999998E-3</v>
      </c>
      <c r="F153" s="13">
        <v>5.8293299999999998E-3</v>
      </c>
      <c r="G153">
        <v>30.16</v>
      </c>
      <c r="H153">
        <v>4.7549599999999996</v>
      </c>
    </row>
    <row r="154" spans="3:8">
      <c r="C154">
        <v>201</v>
      </c>
      <c r="D154" t="s">
        <v>983</v>
      </c>
      <c r="E154" s="13">
        <v>0.96875</v>
      </c>
      <c r="F154" s="13">
        <v>0.96875</v>
      </c>
      <c r="G154">
        <v>0.02</v>
      </c>
      <c r="H154">
        <v>3.5214399999999998E-4</v>
      </c>
    </row>
    <row r="155" spans="3:8">
      <c r="C155">
        <v>202</v>
      </c>
      <c r="D155" t="s">
        <v>986</v>
      </c>
      <c r="E155" s="13">
        <v>0.8125</v>
      </c>
      <c r="F155" s="13">
        <v>0.8125</v>
      </c>
      <c r="G155">
        <v>0.03</v>
      </c>
      <c r="H155">
        <v>5.0210999999999995E-4</v>
      </c>
    </row>
    <row r="156" spans="3:8">
      <c r="C156">
        <v>203</v>
      </c>
      <c r="D156" t="s">
        <v>987</v>
      </c>
      <c r="E156" s="13">
        <v>0.96875</v>
      </c>
      <c r="F156" s="13">
        <v>0.96875</v>
      </c>
      <c r="G156">
        <v>0.08</v>
      </c>
      <c r="H156">
        <v>6.9499000000000004E-4</v>
      </c>
    </row>
    <row r="157" spans="3:8">
      <c r="C157">
        <v>204</v>
      </c>
      <c r="D157" t="s">
        <v>989</v>
      </c>
      <c r="E157" s="13">
        <v>0.9375</v>
      </c>
      <c r="F157" s="13">
        <v>0.9375</v>
      </c>
      <c r="G157">
        <v>0.02</v>
      </c>
      <c r="H157">
        <v>4.8708900000000001E-4</v>
      </c>
    </row>
    <row r="158" spans="3:8">
      <c r="C158">
        <v>205</v>
      </c>
      <c r="D158" t="s">
        <v>990</v>
      </c>
      <c r="E158" s="13">
        <v>0.9375</v>
      </c>
      <c r="F158" s="13">
        <v>0.9375</v>
      </c>
      <c r="G158">
        <v>0.02</v>
      </c>
      <c r="H158">
        <v>5.6099899999999996E-4</v>
      </c>
    </row>
    <row r="159" spans="3:8">
      <c r="C159">
        <v>206</v>
      </c>
      <c r="D159" t="s">
        <v>991</v>
      </c>
      <c r="E159" s="13">
        <v>0.9375</v>
      </c>
      <c r="F159" s="13">
        <v>0.9375</v>
      </c>
      <c r="G159">
        <v>0.02</v>
      </c>
      <c r="H159">
        <v>6.1202000000000001E-4</v>
      </c>
    </row>
    <row r="160" spans="3:8">
      <c r="C160">
        <v>207</v>
      </c>
      <c r="D160" t="s">
        <v>992</v>
      </c>
      <c r="E160" s="13">
        <v>0.8125</v>
      </c>
      <c r="F160" s="13">
        <v>0.8125</v>
      </c>
      <c r="G160">
        <v>0.02</v>
      </c>
      <c r="H160">
        <v>6.0892100000000001E-4</v>
      </c>
    </row>
    <row r="161" spans="3:8">
      <c r="C161">
        <v>208</v>
      </c>
      <c r="D161" t="s">
        <v>993</v>
      </c>
      <c r="E161" s="13">
        <v>0.9375</v>
      </c>
      <c r="F161" s="13">
        <v>0.9375</v>
      </c>
      <c r="G161">
        <v>0.02</v>
      </c>
      <c r="H161">
        <v>6.6018100000000003E-4</v>
      </c>
    </row>
    <row r="162" spans="3:8">
      <c r="C162">
        <v>209</v>
      </c>
      <c r="D162" t="s">
        <v>994</v>
      </c>
      <c r="E162" s="13">
        <v>0.875</v>
      </c>
      <c r="F162" s="13">
        <v>0.875</v>
      </c>
      <c r="G162">
        <v>0.02</v>
      </c>
      <c r="H162">
        <v>5.5909199999999997E-4</v>
      </c>
    </row>
    <row r="163" spans="3:8">
      <c r="C163">
        <v>210</v>
      </c>
      <c r="D163" t="s">
        <v>995</v>
      </c>
      <c r="E163" s="13">
        <v>0.9375</v>
      </c>
      <c r="F163" s="13">
        <v>0.9375</v>
      </c>
      <c r="G163">
        <v>0.02</v>
      </c>
      <c r="H163">
        <v>6.2584900000000005E-4</v>
      </c>
    </row>
    <row r="164" spans="3:8">
      <c r="C164">
        <v>211</v>
      </c>
      <c r="D164" t="s">
        <v>996</v>
      </c>
      <c r="E164" s="13">
        <v>0.84375</v>
      </c>
      <c r="F164" s="13">
        <v>0.84375</v>
      </c>
      <c r="G164">
        <v>0.02</v>
      </c>
      <c r="H164">
        <v>7.1883199999999998E-4</v>
      </c>
    </row>
    <row r="165" spans="3:8">
      <c r="C165">
        <v>212</v>
      </c>
      <c r="D165" t="s">
        <v>997</v>
      </c>
      <c r="E165" s="13">
        <v>0.8125</v>
      </c>
      <c r="F165" s="13">
        <v>0.8125</v>
      </c>
      <c r="G165">
        <v>0.02</v>
      </c>
      <c r="H165">
        <v>7.26938E-4</v>
      </c>
    </row>
    <row r="166" spans="3:8">
      <c r="C166">
        <v>213</v>
      </c>
      <c r="D166" t="s">
        <v>998</v>
      </c>
      <c r="E166" s="13">
        <v>0.8125</v>
      </c>
      <c r="F166" s="13">
        <v>0.8125</v>
      </c>
      <c r="G166">
        <v>0.02</v>
      </c>
      <c r="H166">
        <v>6.9189100000000003E-4</v>
      </c>
    </row>
    <row r="167" spans="3:8">
      <c r="C167">
        <v>214</v>
      </c>
      <c r="D167" t="s">
        <v>999</v>
      </c>
      <c r="E167" s="13">
        <v>0.8125</v>
      </c>
      <c r="F167" s="13">
        <v>0.8125</v>
      </c>
      <c r="G167">
        <v>0.02</v>
      </c>
      <c r="H167">
        <v>6.8998300000000002E-4</v>
      </c>
    </row>
    <row r="168" spans="3:8">
      <c r="C168">
        <v>215</v>
      </c>
      <c r="D168" t="s">
        <v>1000</v>
      </c>
      <c r="E168" s="13">
        <v>0.6875</v>
      </c>
      <c r="F168" s="13">
        <v>0.6875</v>
      </c>
      <c r="G168">
        <v>0.02</v>
      </c>
      <c r="H168">
        <v>5.3310399999999996E-4</v>
      </c>
    </row>
    <row r="169" spans="3:8">
      <c r="C169">
        <v>216</v>
      </c>
      <c r="D169" t="s">
        <v>1001</v>
      </c>
      <c r="E169" s="13">
        <v>0.93945299999999998</v>
      </c>
      <c r="F169" s="13">
        <v>0.93945299999999998</v>
      </c>
      <c r="G169">
        <v>0.02</v>
      </c>
      <c r="H169">
        <v>2.3729099999999999E-2</v>
      </c>
    </row>
    <row r="170" spans="3:8">
      <c r="C170">
        <v>217</v>
      </c>
      <c r="D170" t="s">
        <v>1002</v>
      </c>
      <c r="E170" s="13">
        <v>0.86132799999999998</v>
      </c>
      <c r="F170" s="13">
        <v>0.86132799999999998</v>
      </c>
      <c r="G170">
        <v>0.02</v>
      </c>
      <c r="H170">
        <v>3.0790999999999999E-2</v>
      </c>
    </row>
    <row r="171" spans="3:8">
      <c r="C171">
        <v>218</v>
      </c>
      <c r="D171" t="s">
        <v>1003</v>
      </c>
      <c r="E171" s="13">
        <v>0.88964799999999999</v>
      </c>
      <c r="F171" s="13">
        <v>0.88964799999999999</v>
      </c>
      <c r="G171">
        <v>0.02</v>
      </c>
      <c r="H171">
        <v>1.7828E-2</v>
      </c>
    </row>
    <row r="172" spans="3:8">
      <c r="C172">
        <v>219</v>
      </c>
      <c r="D172" t="s">
        <v>1004</v>
      </c>
      <c r="E172" s="13">
        <v>0.91894500000000001</v>
      </c>
      <c r="F172" s="13">
        <v>0.91894500000000001</v>
      </c>
      <c r="G172">
        <v>0.02</v>
      </c>
      <c r="H172">
        <v>1.1277000000000001E-2</v>
      </c>
    </row>
    <row r="173" spans="3:8">
      <c r="C173">
        <v>220</v>
      </c>
      <c r="D173" t="s">
        <v>1005</v>
      </c>
      <c r="E173" s="13">
        <v>0.88574200000000003</v>
      </c>
      <c r="F173" s="13">
        <v>0.88574200000000003</v>
      </c>
      <c r="G173">
        <v>0.02</v>
      </c>
      <c r="H173">
        <v>1.7503000000000001E-2</v>
      </c>
    </row>
    <row r="174" spans="3:8">
      <c r="C174">
        <v>221</v>
      </c>
      <c r="D174" t="s">
        <v>1006</v>
      </c>
      <c r="E174" s="13">
        <v>0.76464799999999999</v>
      </c>
      <c r="F174" s="13">
        <v>0.76464799999999999</v>
      </c>
      <c r="G174">
        <v>0.02</v>
      </c>
      <c r="H174">
        <v>1.7437000000000001E-2</v>
      </c>
    </row>
    <row r="175" spans="3:8">
      <c r="C175">
        <v>222</v>
      </c>
      <c r="D175" t="s">
        <v>1007</v>
      </c>
      <c r="E175" s="13">
        <v>0.79296900000000003</v>
      </c>
      <c r="F175" s="13">
        <v>0.79296900000000003</v>
      </c>
      <c r="G175">
        <v>0.03</v>
      </c>
      <c r="H175">
        <v>1.7166899999999999E-2</v>
      </c>
    </row>
    <row r="176" spans="3:8">
      <c r="C176">
        <v>223</v>
      </c>
      <c r="D176" t="s">
        <v>1008</v>
      </c>
      <c r="E176" s="13">
        <v>0.77929700000000002</v>
      </c>
      <c r="F176" s="13">
        <v>0.77929700000000002</v>
      </c>
      <c r="G176">
        <v>0.02</v>
      </c>
      <c r="H176">
        <v>1.8394000000000001E-2</v>
      </c>
    </row>
    <row r="177" spans="3:8">
      <c r="C177">
        <v>224</v>
      </c>
      <c r="D177" t="s">
        <v>1009</v>
      </c>
      <c r="E177" s="13">
        <v>0.81933599999999995</v>
      </c>
      <c r="F177" s="13">
        <v>0.81933599999999995</v>
      </c>
      <c r="G177">
        <v>0.02</v>
      </c>
      <c r="H177">
        <v>1.73981E-2</v>
      </c>
    </row>
    <row r="178" spans="3:8">
      <c r="C178">
        <v>225</v>
      </c>
      <c r="D178" t="s">
        <v>1010</v>
      </c>
      <c r="E178" s="13">
        <v>0.80957000000000001</v>
      </c>
      <c r="F178" s="13">
        <v>0.80957000000000001</v>
      </c>
      <c r="G178">
        <v>0.03</v>
      </c>
      <c r="H178">
        <v>1.6232E-2</v>
      </c>
    </row>
    <row r="179" spans="3:8">
      <c r="C179">
        <v>226</v>
      </c>
      <c r="D179" t="s">
        <v>1011</v>
      </c>
      <c r="E179" s="13">
        <v>0.71582000000000001</v>
      </c>
      <c r="F179" s="13">
        <v>0.71582000000000001</v>
      </c>
      <c r="G179">
        <v>0.02</v>
      </c>
      <c r="H179">
        <v>1.6332099999999999E-2</v>
      </c>
    </row>
    <row r="180" spans="3:8">
      <c r="C180">
        <v>227</v>
      </c>
      <c r="D180" t="s">
        <v>1012</v>
      </c>
      <c r="E180" s="13">
        <v>0.72460899999999995</v>
      </c>
      <c r="F180" s="13">
        <v>0.72460899999999995</v>
      </c>
      <c r="G180">
        <v>0.03</v>
      </c>
      <c r="H180">
        <v>2.6776100000000001E-2</v>
      </c>
    </row>
    <row r="181" spans="3:8">
      <c r="C181">
        <v>228</v>
      </c>
      <c r="D181" t="s">
        <v>1013</v>
      </c>
      <c r="E181" s="13">
        <v>0.765625</v>
      </c>
      <c r="F181" s="13">
        <v>0.765625</v>
      </c>
      <c r="G181">
        <v>0.03</v>
      </c>
      <c r="H181">
        <v>2.2010100000000001E-2</v>
      </c>
    </row>
    <row r="182" spans="3:8">
      <c r="C182">
        <v>229</v>
      </c>
      <c r="D182" t="s">
        <v>1014</v>
      </c>
      <c r="E182" s="13">
        <v>0.82910200000000001</v>
      </c>
      <c r="F182" s="13">
        <v>0.82910200000000001</v>
      </c>
      <c r="G182">
        <v>0.02</v>
      </c>
      <c r="H182">
        <v>2.3031900000000001E-2</v>
      </c>
    </row>
    <row r="183" spans="3:8">
      <c r="C183">
        <v>230</v>
      </c>
      <c r="D183" t="s">
        <v>1015</v>
      </c>
      <c r="E183" s="13">
        <v>0.63281200000000004</v>
      </c>
      <c r="F183" s="13">
        <v>0.63281200000000004</v>
      </c>
      <c r="G183">
        <v>0.03</v>
      </c>
      <c r="H183">
        <v>1.6844000000000001E-2</v>
      </c>
    </row>
    <row r="184" spans="3:8">
      <c r="C184">
        <v>231</v>
      </c>
      <c r="D184" t="s">
        <v>1016</v>
      </c>
      <c r="E184" s="13">
        <v>0.93261700000000003</v>
      </c>
      <c r="F184" s="13">
        <v>0.93261700000000003</v>
      </c>
      <c r="G184">
        <v>0.02</v>
      </c>
      <c r="H184">
        <v>9.5620199999999992E-3</v>
      </c>
    </row>
    <row r="185" spans="3:8">
      <c r="C185">
        <v>232</v>
      </c>
      <c r="D185" t="s">
        <v>1017</v>
      </c>
      <c r="E185" s="13">
        <v>0.84570299999999998</v>
      </c>
      <c r="F185" s="13">
        <v>0.84570299999999998</v>
      </c>
      <c r="G185">
        <v>0.02</v>
      </c>
      <c r="H185">
        <v>7.7199900000000004E-3</v>
      </c>
    </row>
    <row r="186" spans="3:8">
      <c r="C186">
        <v>233</v>
      </c>
      <c r="D186" t="s">
        <v>1018</v>
      </c>
      <c r="E186" s="13">
        <v>0.94921900000000003</v>
      </c>
      <c r="F186" s="13">
        <v>0.94921900000000003</v>
      </c>
      <c r="G186">
        <v>0.02</v>
      </c>
      <c r="H186">
        <v>1.1296E-2</v>
      </c>
    </row>
    <row r="187" spans="3:8">
      <c r="C187">
        <v>234</v>
      </c>
      <c r="D187" t="s">
        <v>1020</v>
      </c>
      <c r="E187" s="13">
        <v>0.85058599999999995</v>
      </c>
      <c r="F187" s="13">
        <v>0.85058599999999995</v>
      </c>
      <c r="G187">
        <v>0.02</v>
      </c>
      <c r="H187">
        <v>1.08991E-2</v>
      </c>
    </row>
    <row r="188" spans="3:8">
      <c r="C188">
        <v>235</v>
      </c>
      <c r="D188" t="s">
        <v>1021</v>
      </c>
      <c r="E188" s="13">
        <v>0.790161</v>
      </c>
      <c r="F188" s="13">
        <v>0.790161</v>
      </c>
      <c r="G188">
        <v>0.04</v>
      </c>
      <c r="H188">
        <v>0.37866300000000003</v>
      </c>
    </row>
    <row r="189" spans="3:8">
      <c r="C189">
        <v>236</v>
      </c>
      <c r="D189" t="s">
        <v>1022</v>
      </c>
      <c r="E189" s="13">
        <v>0.867981</v>
      </c>
      <c r="F189" s="13">
        <v>0.867981</v>
      </c>
      <c r="G189">
        <v>0.08</v>
      </c>
      <c r="H189">
        <v>0.43805699999999997</v>
      </c>
    </row>
    <row r="190" spans="3:8">
      <c r="C190">
        <v>237</v>
      </c>
      <c r="D190" t="s">
        <v>1023</v>
      </c>
      <c r="E190" s="13">
        <v>0.92923</v>
      </c>
      <c r="F190" s="13">
        <v>0.92923</v>
      </c>
      <c r="G190">
        <v>0.04</v>
      </c>
      <c r="H190">
        <v>0.71261600000000003</v>
      </c>
    </row>
    <row r="191" spans="3:8">
      <c r="C191">
        <v>238</v>
      </c>
      <c r="D191" t="s">
        <v>1024</v>
      </c>
      <c r="E191" s="13">
        <v>0.86721800000000004</v>
      </c>
      <c r="F191" s="13">
        <v>0.86721800000000004</v>
      </c>
      <c r="G191">
        <v>0.05</v>
      </c>
      <c r="H191">
        <v>0.33221600000000001</v>
      </c>
    </row>
    <row r="192" spans="3:8">
      <c r="C192">
        <v>239</v>
      </c>
      <c r="D192" t="s">
        <v>1025</v>
      </c>
      <c r="E192" s="13">
        <v>0.888733</v>
      </c>
      <c r="F192" s="13">
        <v>0.888733</v>
      </c>
      <c r="G192">
        <v>0.06</v>
      </c>
      <c r="H192">
        <v>0.413132</v>
      </c>
    </row>
    <row r="193" spans="3:8">
      <c r="C193">
        <v>240</v>
      </c>
      <c r="D193" t="s">
        <v>1026</v>
      </c>
      <c r="E193" s="13">
        <v>0.83633400000000002</v>
      </c>
      <c r="F193" s="13">
        <v>0.83633400000000002</v>
      </c>
      <c r="G193">
        <v>0.1</v>
      </c>
      <c r="H193">
        <v>1.20705</v>
      </c>
    </row>
    <row r="194" spans="3:8">
      <c r="C194">
        <v>241</v>
      </c>
      <c r="D194" t="s">
        <v>1027</v>
      </c>
      <c r="E194" s="13">
        <v>0.789551</v>
      </c>
      <c r="F194" s="13">
        <v>0.789551</v>
      </c>
      <c r="G194">
        <v>0.08</v>
      </c>
      <c r="H194">
        <v>0.71033800000000002</v>
      </c>
    </row>
    <row r="195" spans="3:8">
      <c r="C195">
        <v>242</v>
      </c>
      <c r="D195" t="s">
        <v>1028</v>
      </c>
      <c r="E195" s="13">
        <v>0.79257200000000005</v>
      </c>
      <c r="F195" s="13">
        <v>0.79257200000000005</v>
      </c>
      <c r="G195">
        <v>0.08</v>
      </c>
      <c r="H195">
        <v>0.526397</v>
      </c>
    </row>
    <row r="196" spans="3:8">
      <c r="C196">
        <v>243</v>
      </c>
      <c r="D196" t="s">
        <v>1029</v>
      </c>
      <c r="E196" s="13">
        <v>0.81063799999999997</v>
      </c>
      <c r="F196" s="13">
        <v>0.81063799999999997</v>
      </c>
      <c r="G196">
        <v>0.09</v>
      </c>
      <c r="H196">
        <v>0.554589</v>
      </c>
    </row>
    <row r="197" spans="3:8">
      <c r="C197">
        <v>244</v>
      </c>
      <c r="D197" t="s">
        <v>1030</v>
      </c>
      <c r="E197" s="13">
        <v>0.866699</v>
      </c>
      <c r="F197" s="13">
        <v>0.866699</v>
      </c>
      <c r="G197">
        <v>0.1</v>
      </c>
      <c r="H197">
        <v>0.97929299999999997</v>
      </c>
    </row>
    <row r="198" spans="3:8">
      <c r="C198">
        <v>245</v>
      </c>
      <c r="D198" t="s">
        <v>1031</v>
      </c>
      <c r="E198" s="13">
        <v>0.79632599999999998</v>
      </c>
      <c r="F198" s="13">
        <v>0.79632599999999998</v>
      </c>
      <c r="G198">
        <v>0.18</v>
      </c>
      <c r="H198">
        <v>1.2750600000000001</v>
      </c>
    </row>
    <row r="199" spans="3:8">
      <c r="C199">
        <v>246</v>
      </c>
      <c r="D199" t="s">
        <v>1032</v>
      </c>
      <c r="E199" s="13">
        <v>0.75567600000000001</v>
      </c>
      <c r="F199" s="13">
        <v>0.75567600000000001</v>
      </c>
      <c r="G199">
        <v>0.21</v>
      </c>
      <c r="H199">
        <v>1.0024999999999999</v>
      </c>
    </row>
    <row r="200" spans="3:8">
      <c r="C200">
        <v>247</v>
      </c>
      <c r="D200" t="s">
        <v>1033</v>
      </c>
      <c r="E200" s="13">
        <v>0.640289</v>
      </c>
      <c r="F200" s="13">
        <v>0.640289</v>
      </c>
      <c r="G200">
        <v>0.16</v>
      </c>
      <c r="H200">
        <v>0.75327</v>
      </c>
    </row>
    <row r="201" spans="3:8">
      <c r="C201">
        <v>248</v>
      </c>
      <c r="D201" t="s">
        <v>1034</v>
      </c>
      <c r="E201" s="13">
        <v>0.61166399999999999</v>
      </c>
      <c r="F201" s="13">
        <v>0.61166399999999999</v>
      </c>
      <c r="G201">
        <v>0.21</v>
      </c>
      <c r="H201">
        <v>0.51519300000000001</v>
      </c>
    </row>
    <row r="202" spans="3:8">
      <c r="C202">
        <v>249</v>
      </c>
      <c r="D202" t="s">
        <v>1035</v>
      </c>
      <c r="E202" s="13">
        <v>0.76684600000000003</v>
      </c>
      <c r="F202" s="13">
        <v>0.76684600000000003</v>
      </c>
      <c r="G202">
        <v>0.15</v>
      </c>
      <c r="H202">
        <v>1.0626500000000001</v>
      </c>
    </row>
    <row r="203" spans="3:8">
      <c r="C203">
        <v>250</v>
      </c>
      <c r="D203" t="s">
        <v>1036</v>
      </c>
      <c r="E203" s="13">
        <v>0.68069500000000005</v>
      </c>
      <c r="F203" s="13">
        <v>0.68069500000000005</v>
      </c>
      <c r="G203">
        <v>0.41</v>
      </c>
      <c r="H203">
        <v>1.16032</v>
      </c>
    </row>
    <row r="204" spans="3:8">
      <c r="C204">
        <v>251</v>
      </c>
      <c r="D204" t="s">
        <v>1037</v>
      </c>
      <c r="E204" s="13">
        <v>0.66131600000000001</v>
      </c>
      <c r="F204" s="13">
        <v>0.66131600000000001</v>
      </c>
      <c r="G204">
        <v>0.42</v>
      </c>
      <c r="H204">
        <v>0.92700899999999997</v>
      </c>
    </row>
    <row r="205" spans="3:8">
      <c r="C205">
        <v>252</v>
      </c>
      <c r="D205" t="s">
        <v>1038</v>
      </c>
      <c r="E205" s="13">
        <v>0.56771899999999997</v>
      </c>
      <c r="F205" s="13">
        <v>0.56771899999999997</v>
      </c>
      <c r="G205">
        <v>0.42</v>
      </c>
      <c r="H205">
        <v>0.79271400000000003</v>
      </c>
    </row>
    <row r="206" spans="3:8">
      <c r="C206">
        <v>253</v>
      </c>
      <c r="D206" t="s">
        <v>1039</v>
      </c>
      <c r="E206" s="13">
        <v>0.72882100000000005</v>
      </c>
      <c r="F206" s="13">
        <v>0.72882100000000005</v>
      </c>
      <c r="G206">
        <v>0.38</v>
      </c>
      <c r="H206">
        <v>1.6938800000000001</v>
      </c>
    </row>
    <row r="207" spans="3:8">
      <c r="C207">
        <v>254</v>
      </c>
      <c r="D207" t="s">
        <v>1040</v>
      </c>
      <c r="E207" s="13">
        <v>0.73883100000000002</v>
      </c>
      <c r="F207" s="13">
        <v>0.73883100000000002</v>
      </c>
      <c r="G207">
        <v>0.27</v>
      </c>
      <c r="H207">
        <v>1.5847</v>
      </c>
    </row>
    <row r="208" spans="3:8">
      <c r="C208">
        <v>255</v>
      </c>
      <c r="D208" t="s">
        <v>1041</v>
      </c>
      <c r="E208" s="13">
        <v>0.820627</v>
      </c>
      <c r="F208" s="13">
        <v>0.820627</v>
      </c>
      <c r="G208">
        <v>0.88</v>
      </c>
      <c r="H208">
        <v>19.942799999999998</v>
      </c>
    </row>
    <row r="209" spans="3:8">
      <c r="C209">
        <v>256</v>
      </c>
      <c r="D209" t="s">
        <v>1042</v>
      </c>
      <c r="E209" s="13">
        <v>0.88630699999999996</v>
      </c>
      <c r="F209" s="13">
        <v>0.88630699999999996</v>
      </c>
      <c r="G209">
        <v>0.35</v>
      </c>
      <c r="H209">
        <v>24.986699999999999</v>
      </c>
    </row>
    <row r="210" spans="3:8">
      <c r="C210">
        <v>257</v>
      </c>
      <c r="D210" t="s">
        <v>1043</v>
      </c>
      <c r="E210" s="13">
        <v>0.86858900000000006</v>
      </c>
      <c r="F210" s="13">
        <v>0.86858900000000006</v>
      </c>
      <c r="G210">
        <v>0.66</v>
      </c>
      <c r="H210">
        <v>38.104999999999997</v>
      </c>
    </row>
    <row r="211" spans="3:8">
      <c r="C211">
        <v>258</v>
      </c>
      <c r="D211" t="s">
        <v>1044</v>
      </c>
      <c r="E211" s="13">
        <v>0.82744399999999996</v>
      </c>
      <c r="F211" s="13">
        <v>0.82744399999999996</v>
      </c>
      <c r="G211">
        <v>0.61</v>
      </c>
      <c r="H211">
        <v>12.0984</v>
      </c>
    </row>
    <row r="212" spans="3:8">
      <c r="C212">
        <v>259</v>
      </c>
      <c r="D212" t="s">
        <v>1045</v>
      </c>
      <c r="E212" s="13">
        <v>0.80902399999999997</v>
      </c>
      <c r="F212" s="13">
        <v>0.80902399999999997</v>
      </c>
      <c r="G212">
        <v>1.05</v>
      </c>
      <c r="H212">
        <v>13.093999999999999</v>
      </c>
    </row>
    <row r="213" spans="3:8">
      <c r="C213">
        <v>260</v>
      </c>
      <c r="D213" t="s">
        <v>1046</v>
      </c>
      <c r="E213" s="13">
        <v>0.70925400000000005</v>
      </c>
      <c r="F213" s="13">
        <v>0.70925400000000005</v>
      </c>
      <c r="G213">
        <v>3.56</v>
      </c>
      <c r="H213">
        <v>29.2684</v>
      </c>
    </row>
    <row r="214" spans="3:8">
      <c r="C214">
        <v>261</v>
      </c>
      <c r="D214" t="s">
        <v>1047</v>
      </c>
      <c r="E214" s="13">
        <v>0.75047399999999997</v>
      </c>
      <c r="F214" s="13">
        <v>0.75047399999999997</v>
      </c>
      <c r="G214">
        <v>5.77</v>
      </c>
      <c r="H214">
        <v>44.692700000000002</v>
      </c>
    </row>
    <row r="215" spans="3:8">
      <c r="C215">
        <v>262</v>
      </c>
      <c r="D215" t="s">
        <v>1048</v>
      </c>
      <c r="E215" s="13">
        <v>0.75032699999999997</v>
      </c>
      <c r="F215" s="13">
        <v>0.75032699999999997</v>
      </c>
      <c r="G215">
        <v>2.57</v>
      </c>
      <c r="H215">
        <v>59.654200000000003</v>
      </c>
    </row>
    <row r="216" spans="3:8">
      <c r="C216">
        <v>263</v>
      </c>
      <c r="D216" t="s">
        <v>1049</v>
      </c>
      <c r="E216" s="13">
        <v>0.67951799999999996</v>
      </c>
      <c r="F216" s="13">
        <v>0.67951799999999996</v>
      </c>
      <c r="G216">
        <v>3.71</v>
      </c>
      <c r="H216">
        <v>32.6252</v>
      </c>
    </row>
    <row r="217" spans="3:8">
      <c r="C217">
        <v>264</v>
      </c>
      <c r="D217" t="s">
        <v>1050</v>
      </c>
      <c r="E217" s="13">
        <v>0.70860199999999995</v>
      </c>
      <c r="F217" s="13">
        <v>0.70860199999999995</v>
      </c>
      <c r="G217">
        <v>3.39</v>
      </c>
      <c r="H217">
        <v>74.801000000000002</v>
      </c>
    </row>
    <row r="218" spans="3:8">
      <c r="C218">
        <v>265</v>
      </c>
      <c r="D218" t="s">
        <v>1051</v>
      </c>
      <c r="E218" s="13">
        <v>0.69235400000000002</v>
      </c>
      <c r="F218" s="13">
        <v>0.69235400000000002</v>
      </c>
      <c r="G218">
        <v>18.010000000000002</v>
      </c>
      <c r="H218">
        <v>51.302799999999998</v>
      </c>
    </row>
    <row r="219" spans="3:8">
      <c r="C219">
        <v>266</v>
      </c>
      <c r="D219" t="s">
        <v>1052</v>
      </c>
      <c r="E219" s="13">
        <v>0.69107099999999999</v>
      </c>
      <c r="F219" s="13">
        <v>0.69107099999999999</v>
      </c>
      <c r="G219">
        <v>14.13</v>
      </c>
      <c r="H219">
        <v>55.290500000000002</v>
      </c>
    </row>
    <row r="220" spans="3:8">
      <c r="C220">
        <v>267</v>
      </c>
      <c r="D220" t="s">
        <v>1053</v>
      </c>
      <c r="E220" s="13">
        <v>0.74587199999999998</v>
      </c>
      <c r="F220" s="13">
        <v>0.74587199999999998</v>
      </c>
      <c r="G220">
        <v>9.7100000000000009</v>
      </c>
      <c r="H220">
        <v>81.396799999999999</v>
      </c>
    </row>
    <row r="221" spans="3:8">
      <c r="C221">
        <v>268</v>
      </c>
      <c r="D221" t="s">
        <v>1054</v>
      </c>
      <c r="E221" s="13">
        <v>0.66949700000000001</v>
      </c>
      <c r="F221" s="13">
        <v>0.66949700000000001</v>
      </c>
      <c r="G221">
        <v>20.73</v>
      </c>
      <c r="H221">
        <v>43.615900000000003</v>
      </c>
    </row>
    <row r="222" spans="3:8">
      <c r="C222">
        <v>269</v>
      </c>
      <c r="D222" t="s">
        <v>1055</v>
      </c>
      <c r="E222" s="13">
        <v>0.61191899999999999</v>
      </c>
      <c r="F222" s="13">
        <v>0.61191899999999999</v>
      </c>
      <c r="G222">
        <v>12.93</v>
      </c>
      <c r="H222">
        <v>45.574199999999998</v>
      </c>
    </row>
    <row r="223" spans="3:8">
      <c r="C223">
        <v>270</v>
      </c>
      <c r="D223" t="s">
        <v>1056</v>
      </c>
      <c r="E223" s="13">
        <v>0.46032800000000001</v>
      </c>
      <c r="F223" s="13">
        <v>0.46032800000000001</v>
      </c>
      <c r="G223">
        <v>44.29</v>
      </c>
      <c r="H223">
        <v>36.710900000000002</v>
      </c>
    </row>
    <row r="224" spans="3:8">
      <c r="C224">
        <v>271</v>
      </c>
      <c r="D224" t="s">
        <v>1057</v>
      </c>
      <c r="E224" s="13">
        <v>0.56099500000000002</v>
      </c>
      <c r="F224" s="13">
        <v>0.56099500000000002</v>
      </c>
      <c r="G224">
        <v>49.56</v>
      </c>
      <c r="H224">
        <v>48.427799999999998</v>
      </c>
    </row>
    <row r="225" spans="3:8">
      <c r="C225">
        <v>272</v>
      </c>
      <c r="D225" t="s">
        <v>1058</v>
      </c>
      <c r="E225" s="13">
        <v>0.55608000000000002</v>
      </c>
      <c r="F225" s="13">
        <v>0.55608000000000002</v>
      </c>
      <c r="G225">
        <v>36.47</v>
      </c>
      <c r="H225">
        <v>58.765500000000003</v>
      </c>
    </row>
    <row r="226" spans="3:8">
      <c r="C226">
        <v>273</v>
      </c>
      <c r="D226" t="s">
        <v>1059</v>
      </c>
      <c r="E226" s="13">
        <v>0.588669</v>
      </c>
      <c r="F226" s="13">
        <v>0.588669</v>
      </c>
      <c r="G226">
        <v>29.32</v>
      </c>
      <c r="H226">
        <v>65.8703</v>
      </c>
    </row>
    <row r="227" spans="3:8">
      <c r="C227">
        <v>274</v>
      </c>
      <c r="D227" t="s">
        <v>1060</v>
      </c>
      <c r="E227" s="13">
        <v>0.54268899999999998</v>
      </c>
      <c r="F227" s="13">
        <v>0.54268899999999998</v>
      </c>
      <c r="G227">
        <v>23.73</v>
      </c>
      <c r="H227">
        <v>63.758200000000002</v>
      </c>
    </row>
    <row r="228" spans="3:8">
      <c r="C228">
        <v>275</v>
      </c>
      <c r="D228" t="s">
        <v>1061</v>
      </c>
      <c r="E228" s="13">
        <v>0.832283</v>
      </c>
      <c r="F228" t="s">
        <v>7</v>
      </c>
      <c r="G228">
        <v>38.89</v>
      </c>
      <c r="H228">
        <v>1000</v>
      </c>
    </row>
    <row r="229" spans="3:8">
      <c r="C229">
        <v>276</v>
      </c>
      <c r="D229" t="s">
        <v>1062</v>
      </c>
      <c r="E229" s="13">
        <v>0.73853599999999997</v>
      </c>
      <c r="F229" t="s">
        <v>7</v>
      </c>
      <c r="G229">
        <v>41.51</v>
      </c>
      <c r="H229">
        <v>1000</v>
      </c>
    </row>
    <row r="230" spans="3:8">
      <c r="C230">
        <v>277</v>
      </c>
      <c r="D230" t="s">
        <v>1063</v>
      </c>
      <c r="E230" s="13">
        <v>0.86129199999999995</v>
      </c>
      <c r="F230" t="s">
        <v>7</v>
      </c>
      <c r="G230">
        <v>64.27</v>
      </c>
      <c r="H230">
        <v>1000</v>
      </c>
    </row>
    <row r="231" spans="3:8">
      <c r="C231">
        <v>278</v>
      </c>
      <c r="D231" t="s">
        <v>1064</v>
      </c>
      <c r="E231" s="13">
        <v>0.76846199999999998</v>
      </c>
      <c r="F231" t="s">
        <v>7</v>
      </c>
      <c r="G231">
        <v>29.9</v>
      </c>
      <c r="H231">
        <v>1000</v>
      </c>
    </row>
    <row r="232" spans="3:8">
      <c r="C232">
        <v>279</v>
      </c>
      <c r="D232" t="s">
        <v>1065</v>
      </c>
      <c r="E232" s="13">
        <v>0.708982</v>
      </c>
      <c r="F232" s="13">
        <v>0.708982</v>
      </c>
      <c r="G232">
        <v>72.2</v>
      </c>
      <c r="H232">
        <v>779.37800000000004</v>
      </c>
    </row>
    <row r="233" spans="3:8">
      <c r="C233">
        <v>280</v>
      </c>
      <c r="D233" t="s">
        <v>1066</v>
      </c>
      <c r="E233" s="13">
        <v>0.736375</v>
      </c>
      <c r="F233" t="s">
        <v>7</v>
      </c>
      <c r="G233">
        <v>440.66</v>
      </c>
      <c r="H233">
        <v>1000</v>
      </c>
    </row>
    <row r="234" spans="3:8">
      <c r="C234">
        <v>281</v>
      </c>
      <c r="D234" t="s">
        <v>1067</v>
      </c>
      <c r="E234" s="13">
        <v>0.79758099999999998</v>
      </c>
      <c r="F234" t="s">
        <v>7</v>
      </c>
      <c r="G234">
        <v>692.96</v>
      </c>
      <c r="H234">
        <v>1000</v>
      </c>
    </row>
    <row r="235" spans="3:8">
      <c r="C235">
        <v>282</v>
      </c>
      <c r="D235" t="s">
        <v>1068</v>
      </c>
      <c r="E235" s="13">
        <v>0.80176499999999995</v>
      </c>
      <c r="F235" t="s">
        <v>7</v>
      </c>
      <c r="G235">
        <v>511.05</v>
      </c>
      <c r="H235">
        <v>1000</v>
      </c>
    </row>
    <row r="236" spans="3:8">
      <c r="C236">
        <v>283</v>
      </c>
      <c r="D236" t="s">
        <v>1069</v>
      </c>
      <c r="E236" s="13">
        <v>0.75458999999999998</v>
      </c>
      <c r="F236" t="s">
        <v>7</v>
      </c>
      <c r="G236">
        <v>237.47</v>
      </c>
      <c r="H236">
        <v>1000</v>
      </c>
    </row>
    <row r="237" spans="3:8">
      <c r="C237">
        <v>284</v>
      </c>
      <c r="D237" t="s">
        <v>1077</v>
      </c>
      <c r="E237" s="13">
        <v>0.96875</v>
      </c>
      <c r="F237" s="13">
        <v>0.96875</v>
      </c>
      <c r="G237">
        <v>0.02</v>
      </c>
      <c r="H237">
        <v>7.3909799999999999E-4</v>
      </c>
    </row>
    <row r="238" spans="3:8">
      <c r="C238">
        <v>285</v>
      </c>
      <c r="D238" t="s">
        <v>1082</v>
      </c>
      <c r="E238" s="13">
        <v>0.96875</v>
      </c>
      <c r="F238" s="13">
        <v>0.96875</v>
      </c>
      <c r="G238">
        <v>0.02</v>
      </c>
      <c r="H238">
        <v>7.9297999999999999E-4</v>
      </c>
    </row>
    <row r="239" spans="3:8">
      <c r="C239">
        <v>286</v>
      </c>
      <c r="D239" t="s">
        <v>1085</v>
      </c>
      <c r="E239" s="13">
        <v>0.96875</v>
      </c>
      <c r="F239" s="13">
        <v>0.96875</v>
      </c>
      <c r="G239">
        <v>0.02</v>
      </c>
      <c r="H239">
        <v>5.4097200000000002E-4</v>
      </c>
    </row>
    <row r="240" spans="3:8">
      <c r="C240">
        <v>287</v>
      </c>
      <c r="D240" t="s">
        <v>1089</v>
      </c>
      <c r="E240" s="13">
        <v>0.96875</v>
      </c>
      <c r="F240" s="13">
        <v>0.96875</v>
      </c>
      <c r="G240">
        <v>0.02</v>
      </c>
      <c r="H240">
        <v>7.2312400000000001E-4</v>
      </c>
    </row>
    <row r="241" spans="3:8">
      <c r="C241">
        <v>288</v>
      </c>
      <c r="D241" t="s">
        <v>1090</v>
      </c>
      <c r="E241" s="13">
        <v>0.97656200000000004</v>
      </c>
      <c r="F241" s="13">
        <v>0.97656299999999996</v>
      </c>
      <c r="G241">
        <v>0.08</v>
      </c>
      <c r="H241">
        <v>1.8724000000000001E-2</v>
      </c>
    </row>
    <row r="242" spans="3:8">
      <c r="C242">
        <v>289</v>
      </c>
      <c r="D242" t="s">
        <v>1092</v>
      </c>
      <c r="E242" s="13">
        <v>0.98046900000000003</v>
      </c>
      <c r="F242" s="13">
        <v>0.98046900000000003</v>
      </c>
      <c r="G242">
        <v>0.02</v>
      </c>
      <c r="H242">
        <v>2.1700899999999999E-2</v>
      </c>
    </row>
    <row r="243" spans="3:8">
      <c r="C243">
        <v>290</v>
      </c>
      <c r="D243" t="s">
        <v>1099</v>
      </c>
      <c r="E243" s="13">
        <v>0.96093799999999996</v>
      </c>
      <c r="F243" s="13">
        <v>0.96093799999999996</v>
      </c>
      <c r="G243">
        <v>0.02</v>
      </c>
      <c r="H243">
        <v>3.0463E-2</v>
      </c>
    </row>
    <row r="244" spans="3:8">
      <c r="C244">
        <v>291</v>
      </c>
      <c r="D244" t="s">
        <v>1105</v>
      </c>
      <c r="E244" s="13">
        <v>0.96679700000000002</v>
      </c>
      <c r="F244" s="13">
        <v>0.96679700000000002</v>
      </c>
      <c r="G244">
        <v>0.02</v>
      </c>
      <c r="H244">
        <v>5.3096999999999998E-2</v>
      </c>
    </row>
    <row r="245" spans="3:8">
      <c r="C245">
        <v>292</v>
      </c>
      <c r="D245" t="s">
        <v>1107</v>
      </c>
      <c r="E245" s="13">
        <v>0.97753900000000005</v>
      </c>
      <c r="F245" s="13">
        <v>0.97753900000000005</v>
      </c>
      <c r="G245">
        <v>0.02</v>
      </c>
      <c r="H245">
        <v>8.1134100000000001E-2</v>
      </c>
    </row>
    <row r="246" spans="3:8">
      <c r="C246">
        <v>293</v>
      </c>
      <c r="D246" t="s">
        <v>1112</v>
      </c>
      <c r="E246" s="13">
        <v>0.96728499999999995</v>
      </c>
      <c r="F246" s="13">
        <v>0.96728499999999995</v>
      </c>
      <c r="G246">
        <v>0.03</v>
      </c>
      <c r="H246">
        <v>1.13452</v>
      </c>
    </row>
    <row r="247" spans="3:8">
      <c r="C247">
        <v>294</v>
      </c>
      <c r="D247" t="s">
        <v>1114</v>
      </c>
      <c r="E247" s="13">
        <v>0.93930100000000005</v>
      </c>
      <c r="F247" s="13">
        <v>0.93930100000000005</v>
      </c>
      <c r="G247">
        <v>0.03</v>
      </c>
      <c r="H247">
        <v>2.02156</v>
      </c>
    </row>
    <row r="248" spans="3:8">
      <c r="C248">
        <v>295</v>
      </c>
      <c r="D248" t="s">
        <v>1115</v>
      </c>
      <c r="E248" s="13">
        <v>0.97116100000000005</v>
      </c>
      <c r="F248" s="13">
        <v>0.97116100000000005</v>
      </c>
      <c r="G248">
        <v>0.08</v>
      </c>
      <c r="H248">
        <v>2.6061100000000001</v>
      </c>
    </row>
    <row r="249" spans="3:8">
      <c r="C249">
        <v>296</v>
      </c>
      <c r="D249" t="s">
        <v>1116</v>
      </c>
      <c r="E249" s="13">
        <v>0.90722700000000001</v>
      </c>
      <c r="F249" s="13">
        <v>0.90722700000000001</v>
      </c>
      <c r="G249">
        <v>0.04</v>
      </c>
      <c r="H249">
        <v>2.5057100000000001</v>
      </c>
    </row>
    <row r="250" spans="3:8">
      <c r="C250">
        <v>297</v>
      </c>
      <c r="D250" t="s">
        <v>1117</v>
      </c>
      <c r="E250" s="13">
        <v>0.96868900000000002</v>
      </c>
      <c r="F250" s="13">
        <v>0.96868900000000002</v>
      </c>
      <c r="G250">
        <v>0.05</v>
      </c>
      <c r="H250">
        <v>2.8887499999999999</v>
      </c>
    </row>
    <row r="251" spans="3:8">
      <c r="C251">
        <v>298</v>
      </c>
      <c r="D251" t="s">
        <v>1118</v>
      </c>
      <c r="E251" s="13">
        <v>0.92040999999999995</v>
      </c>
      <c r="F251" s="13">
        <v>0.92040999999999995</v>
      </c>
      <c r="G251">
        <v>0.06</v>
      </c>
      <c r="H251">
        <v>1.86978</v>
      </c>
    </row>
    <row r="252" spans="3:8">
      <c r="C252">
        <v>299</v>
      </c>
      <c r="D252" t="s">
        <v>1119</v>
      </c>
      <c r="E252" s="13">
        <v>0.96496599999999999</v>
      </c>
      <c r="F252" s="13">
        <v>0.96496599999999999</v>
      </c>
      <c r="G252">
        <v>0.06</v>
      </c>
      <c r="H252">
        <v>2.6066099999999999</v>
      </c>
    </row>
    <row r="253" spans="3:8">
      <c r="C253">
        <v>300</v>
      </c>
      <c r="D253" t="s">
        <v>1122</v>
      </c>
      <c r="E253" s="13">
        <v>0.95962499999999995</v>
      </c>
      <c r="F253" s="13">
        <v>0.95962499999999995</v>
      </c>
      <c r="G253">
        <v>0.08</v>
      </c>
      <c r="H253">
        <v>2.70661</v>
      </c>
    </row>
    <row r="254" spans="3:8">
      <c r="C254">
        <v>301</v>
      </c>
      <c r="D254" t="s">
        <v>1123</v>
      </c>
      <c r="E254" s="13">
        <v>0.95455900000000005</v>
      </c>
      <c r="F254" s="13">
        <v>0.95455900000000005</v>
      </c>
      <c r="G254">
        <v>0.09</v>
      </c>
      <c r="H254">
        <v>3.1274099999999998</v>
      </c>
    </row>
    <row r="255" spans="3:8">
      <c r="C255">
        <v>302</v>
      </c>
      <c r="D255" t="s">
        <v>1124</v>
      </c>
      <c r="E255" s="13">
        <v>0.96450800000000003</v>
      </c>
      <c r="F255" s="13">
        <v>0.96450800000000003</v>
      </c>
      <c r="G255">
        <v>0.08</v>
      </c>
      <c r="H255">
        <v>3.96712</v>
      </c>
    </row>
    <row r="256" spans="3:8">
      <c r="C256">
        <v>303</v>
      </c>
      <c r="D256" t="s">
        <v>1125</v>
      </c>
      <c r="E256" s="13">
        <v>0.97976700000000005</v>
      </c>
      <c r="F256" s="13">
        <v>0.97976700000000005</v>
      </c>
      <c r="G256">
        <v>0.13</v>
      </c>
      <c r="H256">
        <v>5.5945900000000002</v>
      </c>
    </row>
    <row r="257" spans="3:8">
      <c r="C257">
        <v>304</v>
      </c>
      <c r="D257" t="s">
        <v>1126</v>
      </c>
      <c r="E257" s="13">
        <v>0.91217000000000004</v>
      </c>
      <c r="F257" s="13">
        <v>0.91217000000000004</v>
      </c>
      <c r="G257">
        <v>0.13</v>
      </c>
      <c r="H257">
        <v>4.4195599999999997</v>
      </c>
    </row>
    <row r="258" spans="3:8">
      <c r="C258">
        <v>305</v>
      </c>
      <c r="D258" t="s">
        <v>1128</v>
      </c>
      <c r="E258" s="13">
        <v>0.954376</v>
      </c>
      <c r="F258" s="13">
        <v>0.954376</v>
      </c>
      <c r="G258">
        <v>0.12</v>
      </c>
      <c r="H258">
        <v>4.7548399999999997</v>
      </c>
    </row>
    <row r="259" spans="3:8">
      <c r="C259">
        <v>306</v>
      </c>
      <c r="D259" t="s">
        <v>1129</v>
      </c>
      <c r="E259" s="13">
        <v>0.94824200000000003</v>
      </c>
      <c r="F259" s="13">
        <v>0.94824200000000003</v>
      </c>
      <c r="G259">
        <v>0.1</v>
      </c>
      <c r="H259">
        <v>5.8516000000000004</v>
      </c>
    </row>
    <row r="260" spans="3:8">
      <c r="C260">
        <v>307</v>
      </c>
      <c r="D260" t="s">
        <v>1130</v>
      </c>
      <c r="E260" s="13">
        <v>0.96517900000000001</v>
      </c>
      <c r="F260" s="13">
        <v>0.96517900000000001</v>
      </c>
      <c r="G260">
        <v>0.3</v>
      </c>
      <c r="H260">
        <v>106.64400000000001</v>
      </c>
    </row>
    <row r="261" spans="3:8">
      <c r="C261">
        <v>308</v>
      </c>
      <c r="D261" t="s">
        <v>1132</v>
      </c>
      <c r="E261" s="13">
        <v>0.95913499999999996</v>
      </c>
      <c r="F261" s="13">
        <v>0.95913499999999996</v>
      </c>
      <c r="G261">
        <v>0.32</v>
      </c>
      <c r="H261">
        <v>75.667500000000004</v>
      </c>
    </row>
    <row r="262" spans="3:8">
      <c r="C262">
        <v>309</v>
      </c>
      <c r="D262" t="s">
        <v>1134</v>
      </c>
      <c r="E262" s="13">
        <v>0.92202799999999996</v>
      </c>
      <c r="F262" s="13">
        <v>0.92202799999999996</v>
      </c>
      <c r="G262">
        <v>0.28000000000000003</v>
      </c>
      <c r="H262">
        <v>99.621899999999997</v>
      </c>
    </row>
    <row r="263" spans="3:8">
      <c r="C263">
        <v>310</v>
      </c>
      <c r="D263" t="s">
        <v>1135</v>
      </c>
      <c r="E263" s="13">
        <v>0.97043299999999999</v>
      </c>
      <c r="F263" s="13">
        <v>0.97043299999999999</v>
      </c>
      <c r="G263">
        <v>1.63</v>
      </c>
      <c r="H263">
        <v>140.75800000000001</v>
      </c>
    </row>
    <row r="264" spans="3:8">
      <c r="C264">
        <v>311</v>
      </c>
      <c r="D264" t="s">
        <v>1136</v>
      </c>
      <c r="E264" s="13">
        <v>0.96701800000000004</v>
      </c>
      <c r="F264" s="13">
        <v>0.96701800000000004</v>
      </c>
      <c r="G264">
        <v>0.76</v>
      </c>
      <c r="H264">
        <v>259.45999999999998</v>
      </c>
    </row>
    <row r="265" spans="3:8">
      <c r="C265">
        <v>312</v>
      </c>
      <c r="D265" t="s">
        <v>1139</v>
      </c>
      <c r="E265" s="13">
        <v>0.92419099999999998</v>
      </c>
      <c r="F265" s="13">
        <v>0.92419099999999998</v>
      </c>
      <c r="G265">
        <v>0.55000000000000004</v>
      </c>
      <c r="H265">
        <v>172.756</v>
      </c>
    </row>
    <row r="266" spans="3:8">
      <c r="C266">
        <v>313</v>
      </c>
      <c r="D266" t="s">
        <v>1140</v>
      </c>
      <c r="E266" s="13">
        <v>0.93499399999999999</v>
      </c>
      <c r="F266" s="13">
        <v>0.93499399999999999</v>
      </c>
      <c r="G266">
        <v>2.37</v>
      </c>
      <c r="H266">
        <v>238.267</v>
      </c>
    </row>
    <row r="267" spans="3:8">
      <c r="C267">
        <v>314</v>
      </c>
      <c r="D267" t="s">
        <v>1141</v>
      </c>
      <c r="E267" s="13">
        <v>0.92891299999999999</v>
      </c>
      <c r="F267" s="13">
        <v>0.92891299999999999</v>
      </c>
      <c r="G267">
        <v>1.85</v>
      </c>
      <c r="H267">
        <v>311.38</v>
      </c>
    </row>
    <row r="268" spans="3:8">
      <c r="C268">
        <v>315</v>
      </c>
      <c r="D268" t="s">
        <v>1143</v>
      </c>
      <c r="E268" s="13">
        <v>0.919265</v>
      </c>
      <c r="F268" s="13">
        <v>0.919265</v>
      </c>
      <c r="G268">
        <v>3.22</v>
      </c>
      <c r="H268">
        <v>196.36</v>
      </c>
    </row>
    <row r="269" spans="3:8">
      <c r="C269">
        <v>316</v>
      </c>
      <c r="D269" t="s">
        <v>1144</v>
      </c>
      <c r="E269" s="13">
        <v>0.93632899999999997</v>
      </c>
      <c r="F269" s="13">
        <v>0.93632899999999997</v>
      </c>
      <c r="G269">
        <v>2.4</v>
      </c>
      <c r="H269">
        <v>320.48200000000003</v>
      </c>
    </row>
    <row r="270" spans="3:8">
      <c r="C270">
        <v>317</v>
      </c>
      <c r="D270" t="s">
        <v>1145</v>
      </c>
      <c r="E270" s="13">
        <v>0.87009800000000004</v>
      </c>
      <c r="F270" s="13">
        <v>0.87009800000000004</v>
      </c>
      <c r="G270">
        <v>3.86</v>
      </c>
      <c r="H270">
        <v>465.94900000000001</v>
      </c>
    </row>
    <row r="271" spans="3:8">
      <c r="C271">
        <v>318</v>
      </c>
      <c r="D271" t="s">
        <v>1146</v>
      </c>
      <c r="E271" s="13">
        <v>0.97813300000000003</v>
      </c>
      <c r="F271" s="13">
        <v>0.97813300000000003</v>
      </c>
      <c r="G271">
        <v>3.85</v>
      </c>
      <c r="H271">
        <v>505.79300000000001</v>
      </c>
    </row>
    <row r="272" spans="3:8">
      <c r="C272">
        <v>319</v>
      </c>
      <c r="D272" t="s">
        <v>1147</v>
      </c>
      <c r="E272" s="13">
        <v>0.91682300000000005</v>
      </c>
      <c r="F272" s="13">
        <v>0.91682300000000005</v>
      </c>
      <c r="G272">
        <v>4.1500000000000004</v>
      </c>
      <c r="H272">
        <v>366.60599999999999</v>
      </c>
    </row>
    <row r="273" spans="3:8">
      <c r="C273">
        <v>320</v>
      </c>
      <c r="D273" t="s">
        <v>1148</v>
      </c>
      <c r="E273" s="13">
        <v>0.90022800000000003</v>
      </c>
      <c r="F273" s="13">
        <v>0.90022800000000003</v>
      </c>
      <c r="G273">
        <v>6</v>
      </c>
      <c r="H273">
        <v>457.25299999999999</v>
      </c>
    </row>
    <row r="274" spans="3:8">
      <c r="C274">
        <v>321</v>
      </c>
      <c r="D274" t="s">
        <v>1149</v>
      </c>
      <c r="E274" s="13">
        <v>0.978383</v>
      </c>
      <c r="F274" s="13">
        <v>0.978383</v>
      </c>
      <c r="G274">
        <v>4.45</v>
      </c>
      <c r="H274">
        <v>544.92700000000002</v>
      </c>
    </row>
    <row r="275" spans="3:8">
      <c r="C275">
        <v>322</v>
      </c>
      <c r="D275" t="s">
        <v>1150</v>
      </c>
      <c r="E275" s="13">
        <v>0.95162500000000005</v>
      </c>
      <c r="F275" s="13" t="s">
        <v>7</v>
      </c>
      <c r="G275">
        <v>6.09</v>
      </c>
      <c r="H275">
        <v>1000</v>
      </c>
    </row>
    <row r="276" spans="3:8">
      <c r="C276">
        <v>323</v>
      </c>
      <c r="D276" t="s">
        <v>1151</v>
      </c>
      <c r="E276" s="13">
        <v>0.98126800000000003</v>
      </c>
      <c r="F276" s="13" t="s">
        <v>7</v>
      </c>
      <c r="G276">
        <v>5.82</v>
      </c>
      <c r="H276">
        <v>1000</v>
      </c>
    </row>
    <row r="277" spans="3:8">
      <c r="C277">
        <v>324</v>
      </c>
      <c r="D277" t="s">
        <v>1152</v>
      </c>
      <c r="E277" s="13">
        <v>0.95869099999999996</v>
      </c>
      <c r="F277" s="13" t="s">
        <v>7</v>
      </c>
      <c r="G277">
        <v>7.48</v>
      </c>
      <c r="H277">
        <v>1000</v>
      </c>
    </row>
    <row r="278" spans="3:8">
      <c r="C278">
        <v>325</v>
      </c>
      <c r="D278" t="s">
        <v>1153</v>
      </c>
      <c r="E278" s="13">
        <v>0.96101099999999995</v>
      </c>
      <c r="F278" s="13" t="s">
        <v>7</v>
      </c>
      <c r="G278">
        <v>11.52</v>
      </c>
      <c r="H278">
        <v>1000</v>
      </c>
    </row>
    <row r="279" spans="3:8">
      <c r="C279">
        <v>326</v>
      </c>
      <c r="D279" t="s">
        <v>1154</v>
      </c>
      <c r="E279" s="13">
        <v>0.96328400000000003</v>
      </c>
      <c r="F279" s="13" t="s">
        <v>7</v>
      </c>
      <c r="G279">
        <v>10.28</v>
      </c>
      <c r="H279">
        <v>1000</v>
      </c>
    </row>
    <row r="280" spans="3:8">
      <c r="C280">
        <v>327</v>
      </c>
      <c r="D280" t="s">
        <v>1155</v>
      </c>
      <c r="E280" s="13">
        <v>0.94781099999999996</v>
      </c>
      <c r="F280" s="13" t="s">
        <v>7</v>
      </c>
      <c r="G280">
        <v>25.06</v>
      </c>
      <c r="H280">
        <v>1000</v>
      </c>
    </row>
    <row r="281" spans="3:8">
      <c r="C281">
        <v>328</v>
      </c>
      <c r="D281" t="s">
        <v>1156</v>
      </c>
      <c r="E281" s="13">
        <v>0.949272</v>
      </c>
      <c r="F281" s="13" t="s">
        <v>7</v>
      </c>
      <c r="G281">
        <v>18.079999999999998</v>
      </c>
      <c r="H281">
        <v>1000</v>
      </c>
    </row>
    <row r="282" spans="3:8">
      <c r="C282">
        <v>329</v>
      </c>
      <c r="D282" t="s">
        <v>1157</v>
      </c>
      <c r="E282" s="13">
        <v>0.93117700000000003</v>
      </c>
      <c r="F282" s="13" t="s">
        <v>7</v>
      </c>
      <c r="G282">
        <v>86.88</v>
      </c>
      <c r="H282">
        <v>1000</v>
      </c>
    </row>
    <row r="283" spans="3:8">
      <c r="C283">
        <v>330</v>
      </c>
      <c r="D283" t="s">
        <v>1158</v>
      </c>
      <c r="E283" s="13">
        <v>0.94840400000000002</v>
      </c>
      <c r="F283" s="13" t="s">
        <v>7</v>
      </c>
      <c r="G283">
        <v>16.91</v>
      </c>
      <c r="H283">
        <v>1000</v>
      </c>
    </row>
    <row r="284" spans="3:8">
      <c r="C284">
        <v>331</v>
      </c>
      <c r="D284" t="s">
        <v>1159</v>
      </c>
      <c r="E284" s="13">
        <v>0.92254700000000001</v>
      </c>
      <c r="F284" s="13" t="s">
        <v>7</v>
      </c>
      <c r="G284">
        <v>30.3</v>
      </c>
      <c r="H284">
        <v>1000</v>
      </c>
    </row>
    <row r="285" spans="3:8">
      <c r="C285">
        <v>332</v>
      </c>
      <c r="D285" t="s">
        <v>1160</v>
      </c>
      <c r="E285" s="13">
        <v>0.91716399999999998</v>
      </c>
      <c r="F285" s="13" t="s">
        <v>7</v>
      </c>
      <c r="G285">
        <v>137.43</v>
      </c>
      <c r="H285">
        <v>1000</v>
      </c>
    </row>
    <row r="286" spans="3:8">
      <c r="C286">
        <v>333</v>
      </c>
      <c r="D286" t="s">
        <v>1161</v>
      </c>
      <c r="E286" s="13">
        <v>0.94061300000000003</v>
      </c>
      <c r="F286" s="13" t="s">
        <v>7</v>
      </c>
      <c r="G286">
        <v>209.89</v>
      </c>
      <c r="H286">
        <v>1000</v>
      </c>
    </row>
    <row r="287" spans="3:8">
      <c r="C287">
        <v>334</v>
      </c>
      <c r="D287" t="s">
        <v>1162</v>
      </c>
      <c r="E287" s="13">
        <v>0.89846000000000004</v>
      </c>
      <c r="F287" s="13" t="s">
        <v>7</v>
      </c>
      <c r="G287">
        <v>121.35</v>
      </c>
      <c r="H287">
        <v>1000</v>
      </c>
    </row>
    <row r="288" spans="3:8">
      <c r="C288">
        <v>335</v>
      </c>
      <c r="D288" t="s">
        <v>1163</v>
      </c>
      <c r="E288" s="13">
        <v>0.91730699999999998</v>
      </c>
      <c r="F288" s="13" t="s">
        <v>7</v>
      </c>
      <c r="G288">
        <v>117.66</v>
      </c>
      <c r="H288">
        <v>1000</v>
      </c>
    </row>
    <row r="289" spans="3:8">
      <c r="C289">
        <v>336</v>
      </c>
      <c r="D289" t="s">
        <v>1164</v>
      </c>
      <c r="E289" s="13">
        <v>0.92647299999999999</v>
      </c>
      <c r="F289" s="13" t="s">
        <v>7</v>
      </c>
      <c r="G289">
        <v>152.27000000000001</v>
      </c>
      <c r="H289">
        <v>1000</v>
      </c>
    </row>
    <row r="290" spans="3:8">
      <c r="C290">
        <v>337</v>
      </c>
      <c r="D290" t="s">
        <v>1165</v>
      </c>
      <c r="E290" s="13">
        <v>0.88819000000000004</v>
      </c>
      <c r="F290" s="13" t="s">
        <v>7</v>
      </c>
      <c r="G290">
        <v>750.21</v>
      </c>
      <c r="H290">
        <v>1000</v>
      </c>
    </row>
    <row r="291" spans="3:8">
      <c r="C291">
        <v>338</v>
      </c>
      <c r="D291" t="s">
        <v>1166</v>
      </c>
      <c r="E291" s="13">
        <v>0.97005600000000003</v>
      </c>
      <c r="F291" s="13" t="s">
        <v>7</v>
      </c>
      <c r="G291">
        <v>513.74</v>
      </c>
      <c r="H291">
        <v>1000</v>
      </c>
    </row>
    <row r="292" spans="3:8">
      <c r="C292">
        <v>339</v>
      </c>
      <c r="D292" t="s">
        <v>1167</v>
      </c>
      <c r="E292" s="13">
        <v>0.88569600000000004</v>
      </c>
      <c r="F292" s="13" t="s">
        <v>7</v>
      </c>
      <c r="G292">
        <v>624.66</v>
      </c>
      <c r="H292">
        <v>1000</v>
      </c>
    </row>
    <row r="293" spans="3:8">
      <c r="C293">
        <v>340</v>
      </c>
      <c r="D293" t="s">
        <v>1225</v>
      </c>
      <c r="E293" s="13">
        <v>0.96850599999999998</v>
      </c>
      <c r="F293" s="13">
        <v>0.96850599999999998</v>
      </c>
      <c r="G293">
        <v>0.08</v>
      </c>
      <c r="H293">
        <v>9.6530500000000004</v>
      </c>
    </row>
    <row r="294" spans="3:8">
      <c r="C294">
        <v>341</v>
      </c>
      <c r="D294" t="s">
        <v>1239</v>
      </c>
      <c r="E294" s="13">
        <v>0.97680699999999998</v>
      </c>
      <c r="F294" s="13">
        <v>0.97680699999999998</v>
      </c>
      <c r="G294">
        <v>0.43</v>
      </c>
      <c r="H294">
        <v>807.68200000000002</v>
      </c>
    </row>
    <row r="295" spans="3:8">
      <c r="C295">
        <v>342</v>
      </c>
      <c r="D295" t="s">
        <v>1247</v>
      </c>
      <c r="E295" s="13">
        <v>0.96784599999999998</v>
      </c>
      <c r="F295" s="13">
        <v>0.96784599999999998</v>
      </c>
      <c r="G295">
        <v>1.03</v>
      </c>
      <c r="H295">
        <v>889.01800000000003</v>
      </c>
    </row>
    <row r="296" spans="3:8">
      <c r="C296">
        <v>343</v>
      </c>
      <c r="D296" t="s">
        <v>1251</v>
      </c>
      <c r="E296" s="13">
        <v>0.97547099999999998</v>
      </c>
      <c r="F296" t="s">
        <v>7</v>
      </c>
      <c r="G296">
        <v>2.1800000000000002</v>
      </c>
      <c r="H296">
        <v>1000</v>
      </c>
    </row>
    <row r="297" spans="3:8">
      <c r="C297">
        <v>344</v>
      </c>
      <c r="D297" t="s">
        <v>1253</v>
      </c>
      <c r="E297" s="13">
        <v>0.97558400000000001</v>
      </c>
      <c r="F297" t="s">
        <v>7</v>
      </c>
      <c r="G297">
        <v>6.6</v>
      </c>
      <c r="H297">
        <v>1000</v>
      </c>
    </row>
    <row r="298" spans="3:8">
      <c r="C298">
        <v>345</v>
      </c>
      <c r="D298" t="s">
        <v>1254</v>
      </c>
      <c r="E298" s="13">
        <v>0.97668500000000003</v>
      </c>
      <c r="F298" t="s">
        <v>7</v>
      </c>
      <c r="G298">
        <v>6.16</v>
      </c>
      <c r="H298">
        <v>1000</v>
      </c>
    </row>
    <row r="299" spans="3:8">
      <c r="C299">
        <v>346</v>
      </c>
      <c r="D299" t="s">
        <v>1257</v>
      </c>
      <c r="E299" s="13">
        <v>0.97595200000000004</v>
      </c>
      <c r="F299" t="s">
        <v>7</v>
      </c>
      <c r="G299">
        <v>5.73</v>
      </c>
      <c r="H299">
        <v>1000</v>
      </c>
    </row>
    <row r="300" spans="3:8">
      <c r="C300">
        <v>347</v>
      </c>
      <c r="D300" t="s">
        <v>1258</v>
      </c>
      <c r="E300" s="13">
        <v>0.97483299999999995</v>
      </c>
      <c r="F300" t="s">
        <v>7</v>
      </c>
      <c r="G300">
        <v>11.17</v>
      </c>
      <c r="H300">
        <v>1000</v>
      </c>
    </row>
    <row r="301" spans="3:8">
      <c r="C301">
        <v>348</v>
      </c>
      <c r="D301" t="s">
        <v>1265</v>
      </c>
      <c r="E301" s="13">
        <v>0.96683300000000005</v>
      </c>
      <c r="F301" t="s">
        <v>7</v>
      </c>
      <c r="G301">
        <v>77.34</v>
      </c>
      <c r="H301">
        <v>1000</v>
      </c>
    </row>
    <row r="302" spans="3:8">
      <c r="C302">
        <v>349</v>
      </c>
      <c r="D302" t="s">
        <v>1266</v>
      </c>
      <c r="E302" s="13">
        <v>0.97639600000000004</v>
      </c>
      <c r="F302" t="s">
        <v>7</v>
      </c>
      <c r="G302">
        <v>67.11</v>
      </c>
      <c r="H302">
        <v>1000</v>
      </c>
    </row>
    <row r="303" spans="3:8">
      <c r="C303">
        <v>350</v>
      </c>
      <c r="D303" t="s">
        <v>1267</v>
      </c>
      <c r="E303" s="13">
        <v>0.97654200000000002</v>
      </c>
      <c r="F303" t="s">
        <v>7</v>
      </c>
      <c r="G303">
        <v>32.130000000000003</v>
      </c>
      <c r="H303">
        <v>1000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I405"/>
  <sheetViews>
    <sheetView topLeftCell="A61" zoomScale="70" zoomScaleNormal="70" workbookViewId="0">
      <selection activeCell="E68" sqref="E68"/>
    </sheetView>
  </sheetViews>
  <sheetFormatPr defaultRowHeight="17"/>
  <cols>
    <col min="5" max="5" width="12.6328125" customWidth="1"/>
    <col min="9" max="9" width="9.81640625" bestFit="1" customWidth="1"/>
  </cols>
  <sheetData>
    <row r="1" spans="3:9">
      <c r="C1" t="s">
        <v>5</v>
      </c>
      <c r="D1">
        <v>0.02</v>
      </c>
      <c r="E1" s="1">
        <v>1.0331E-2</v>
      </c>
    </row>
    <row r="2" spans="3:9">
      <c r="C2" t="s">
        <v>2</v>
      </c>
      <c r="D2">
        <v>4965.71</v>
      </c>
      <c r="E2" s="1">
        <v>1.0331E-2</v>
      </c>
    </row>
    <row r="4" spans="3:9">
      <c r="E4" t="s">
        <v>19</v>
      </c>
      <c r="F4">
        <v>1</v>
      </c>
      <c r="H4" t="s">
        <v>20</v>
      </c>
      <c r="I4">
        <v>65536</v>
      </c>
    </row>
    <row r="5" spans="3:9">
      <c r="D5" t="s">
        <v>0</v>
      </c>
      <c r="E5" t="s">
        <v>14</v>
      </c>
      <c r="H5" t="s">
        <v>16</v>
      </c>
      <c r="I5" t="s">
        <v>15</v>
      </c>
    </row>
    <row r="6" spans="3:9">
      <c r="D6">
        <v>0.01</v>
      </c>
      <c r="E6" s="2">
        <f>1-F6</f>
        <v>0.75</v>
      </c>
      <c r="F6">
        <v>0.25</v>
      </c>
      <c r="H6">
        <v>12.22</v>
      </c>
      <c r="I6" s="2">
        <v>6.9999999999999994E-5</v>
      </c>
    </row>
    <row r="7" spans="3:9">
      <c r="D7">
        <v>0.01</v>
      </c>
      <c r="E7" s="2">
        <f t="shared" ref="E7:E70" si="0">1-F7</f>
        <v>0.5625</v>
      </c>
      <c r="F7">
        <v>0.4375</v>
      </c>
      <c r="H7">
        <v>137.94999999999999</v>
      </c>
      <c r="I7" s="2">
        <v>1.3799999999999999E-4</v>
      </c>
    </row>
    <row r="8" spans="3:9">
      <c r="D8">
        <v>0.01</v>
      </c>
      <c r="E8" s="2">
        <f t="shared" si="0"/>
        <v>0.421875</v>
      </c>
      <c r="F8">
        <v>0.578125</v>
      </c>
      <c r="H8">
        <v>244.24</v>
      </c>
      <c r="I8" s="2">
        <v>2.0000000000000001E-4</v>
      </c>
    </row>
    <row r="9" spans="3:9">
      <c r="D9">
        <v>0.01</v>
      </c>
      <c r="E9" s="2">
        <f t="shared" si="0"/>
        <v>0.31640599999999997</v>
      </c>
      <c r="F9">
        <v>0.68359400000000003</v>
      </c>
      <c r="H9">
        <v>357.21</v>
      </c>
      <c r="I9" s="2">
        <v>2.81E-4</v>
      </c>
    </row>
    <row r="10" spans="3:9">
      <c r="D10">
        <v>0.02</v>
      </c>
      <c r="E10" s="2">
        <f t="shared" si="0"/>
        <v>0.23730499999999999</v>
      </c>
      <c r="F10">
        <v>0.76269500000000001</v>
      </c>
      <c r="H10">
        <v>547.6</v>
      </c>
      <c r="I10" s="2">
        <v>3.3799999999999998E-4</v>
      </c>
    </row>
    <row r="11" spans="3:9">
      <c r="D11">
        <v>0.02</v>
      </c>
      <c r="E11" s="2">
        <f t="shared" si="0"/>
        <v>0.177979</v>
      </c>
      <c r="F11">
        <v>0.822021</v>
      </c>
      <c r="H11">
        <v>780.54</v>
      </c>
      <c r="I11" s="2">
        <v>3.9599999999999998E-4</v>
      </c>
    </row>
    <row r="12" spans="3:9">
      <c r="D12">
        <v>0.02</v>
      </c>
      <c r="E12" s="2">
        <f t="shared" si="0"/>
        <v>0.13348400000000005</v>
      </c>
      <c r="F12">
        <v>0.86651599999999995</v>
      </c>
    </row>
    <row r="13" spans="3:9">
      <c r="D13">
        <v>0.02</v>
      </c>
      <c r="E13" s="2">
        <f t="shared" si="0"/>
        <v>0.10011300000000001</v>
      </c>
      <c r="F13">
        <v>0.89988699999999999</v>
      </c>
    </row>
    <row r="14" spans="3:9">
      <c r="D14">
        <v>0.03</v>
      </c>
      <c r="E14" s="2">
        <f t="shared" si="0"/>
        <v>1.2514000000000025E-2</v>
      </c>
      <c r="F14">
        <v>0.98748599999999997</v>
      </c>
    </row>
    <row r="15" spans="3:9">
      <c r="D15">
        <v>0.03</v>
      </c>
      <c r="E15" s="2">
        <f t="shared" si="0"/>
        <v>1.2330999999999981E-2</v>
      </c>
      <c r="F15">
        <v>0.98766900000000002</v>
      </c>
    </row>
    <row r="16" spans="3:9">
      <c r="D16">
        <v>0.03</v>
      </c>
      <c r="E16" s="2">
        <f t="shared" si="0"/>
        <v>1.228499999999999E-2</v>
      </c>
      <c r="F16">
        <v>0.98771500000000001</v>
      </c>
    </row>
    <row r="17" spans="4:6">
      <c r="D17">
        <v>0.04</v>
      </c>
      <c r="E17" s="2">
        <f t="shared" si="0"/>
        <v>1.2217000000000033E-2</v>
      </c>
      <c r="F17">
        <v>0.98778299999999997</v>
      </c>
    </row>
    <row r="18" spans="4:6">
      <c r="D18">
        <v>0.04</v>
      </c>
      <c r="E18" s="2">
        <f t="shared" si="0"/>
        <v>1.2125000000000052E-2</v>
      </c>
      <c r="F18">
        <v>0.98787499999999995</v>
      </c>
    </row>
    <row r="19" spans="4:6">
      <c r="D19">
        <v>0.05</v>
      </c>
      <c r="E19" s="2">
        <f t="shared" si="0"/>
        <v>1.2078999999999951E-2</v>
      </c>
      <c r="F19">
        <v>0.98792100000000005</v>
      </c>
    </row>
    <row r="20" spans="4:6">
      <c r="D20">
        <v>0.05</v>
      </c>
      <c r="E20" s="2">
        <f t="shared" si="0"/>
        <v>1.203299999999996E-2</v>
      </c>
      <c r="F20">
        <v>0.98796700000000004</v>
      </c>
    </row>
    <row r="21" spans="4:6">
      <c r="D21">
        <v>7.0000000000000007E-2</v>
      </c>
      <c r="E21" s="2">
        <f t="shared" si="0"/>
        <v>1.1997999999999953E-2</v>
      </c>
      <c r="F21">
        <v>0.98800200000000005</v>
      </c>
    </row>
    <row r="22" spans="4:6">
      <c r="D22">
        <v>7.0000000000000007E-2</v>
      </c>
      <c r="E22" s="2">
        <f t="shared" si="0"/>
        <v>1.1982999999999966E-2</v>
      </c>
      <c r="F22">
        <v>0.98801700000000003</v>
      </c>
    </row>
    <row r="23" spans="4:6">
      <c r="D23">
        <v>0.12</v>
      </c>
      <c r="E23" s="2">
        <f t="shared" si="0"/>
        <v>1.1960999999999999E-2</v>
      </c>
      <c r="F23">
        <v>0.988039</v>
      </c>
    </row>
    <row r="24" spans="4:6">
      <c r="D24">
        <v>0.12</v>
      </c>
      <c r="E24" s="2">
        <f t="shared" si="0"/>
        <v>1.1952999999999991E-2</v>
      </c>
      <c r="F24">
        <v>0.98804700000000001</v>
      </c>
    </row>
    <row r="25" spans="4:6">
      <c r="D25">
        <v>0.15</v>
      </c>
      <c r="E25" s="2">
        <f t="shared" si="0"/>
        <v>1.1929999999999996E-2</v>
      </c>
      <c r="F25">
        <v>0.98807</v>
      </c>
    </row>
    <row r="26" spans="4:6">
      <c r="D26">
        <v>0.18</v>
      </c>
      <c r="E26" s="2">
        <f t="shared" si="0"/>
        <v>1.1907000000000001E-2</v>
      </c>
      <c r="F26">
        <v>0.988093</v>
      </c>
    </row>
    <row r="27" spans="4:6">
      <c r="D27">
        <v>0.26</v>
      </c>
      <c r="E27" s="2">
        <f t="shared" si="0"/>
        <v>1.1873000000000022E-2</v>
      </c>
      <c r="F27">
        <v>0.98812699999999998</v>
      </c>
    </row>
    <row r="28" spans="4:6">
      <c r="D28">
        <v>0.26</v>
      </c>
      <c r="E28" s="2">
        <f t="shared" si="0"/>
        <v>1.1850000000000027E-2</v>
      </c>
      <c r="F28">
        <v>0.98814999999999997</v>
      </c>
    </row>
    <row r="29" spans="4:6">
      <c r="D29">
        <v>0.27</v>
      </c>
      <c r="E29" s="2">
        <f t="shared" si="0"/>
        <v>1.1827000000000032E-2</v>
      </c>
      <c r="F29">
        <v>0.98817299999999997</v>
      </c>
    </row>
    <row r="30" spans="4:6">
      <c r="D30">
        <v>0.28000000000000003</v>
      </c>
      <c r="E30" s="2">
        <f t="shared" si="0"/>
        <v>1.1750000000000038E-2</v>
      </c>
      <c r="F30">
        <v>0.98824999999999996</v>
      </c>
    </row>
    <row r="31" spans="4:6">
      <c r="D31">
        <v>0.28000000000000003</v>
      </c>
      <c r="E31" s="2">
        <f t="shared" si="0"/>
        <v>1.1719999999999953E-2</v>
      </c>
      <c r="F31">
        <v>0.98828000000000005</v>
      </c>
    </row>
    <row r="32" spans="4:6">
      <c r="D32">
        <v>0.37</v>
      </c>
      <c r="E32" s="2">
        <f t="shared" si="0"/>
        <v>1.1687000000000003E-2</v>
      </c>
      <c r="F32">
        <v>0.988313</v>
      </c>
    </row>
    <row r="33" spans="4:6">
      <c r="D33">
        <v>0.37</v>
      </c>
      <c r="E33" s="2">
        <f t="shared" si="0"/>
        <v>1.1672000000000016E-2</v>
      </c>
      <c r="F33">
        <v>0.98832799999999998</v>
      </c>
    </row>
    <row r="34" spans="4:6">
      <c r="D34">
        <v>0.38</v>
      </c>
      <c r="E34" s="2">
        <f t="shared" si="0"/>
        <v>1.1662999999999979E-2</v>
      </c>
      <c r="F34">
        <v>0.98833700000000002</v>
      </c>
    </row>
    <row r="35" spans="4:6">
      <c r="D35">
        <v>0.39</v>
      </c>
      <c r="E35" s="2">
        <f t="shared" si="0"/>
        <v>1.1658999999999975E-2</v>
      </c>
      <c r="F35">
        <v>0.98834100000000003</v>
      </c>
    </row>
    <row r="36" spans="4:6">
      <c r="D36">
        <v>0.4</v>
      </c>
      <c r="E36" s="2">
        <f t="shared" si="0"/>
        <v>1.1638000000000037E-2</v>
      </c>
      <c r="F36">
        <v>0.98836199999999996</v>
      </c>
    </row>
    <row r="37" spans="4:6">
      <c r="D37">
        <v>0.41</v>
      </c>
      <c r="E37" s="2">
        <f t="shared" si="0"/>
        <v>1.1629E-2</v>
      </c>
      <c r="F37">
        <v>0.988371</v>
      </c>
    </row>
    <row r="38" spans="4:6">
      <c r="D38">
        <v>0.41</v>
      </c>
      <c r="E38" s="2">
        <f t="shared" si="0"/>
        <v>1.1600999999999972E-2</v>
      </c>
      <c r="F38">
        <v>0.98839900000000003</v>
      </c>
    </row>
    <row r="39" spans="4:6">
      <c r="D39">
        <v>0.42</v>
      </c>
      <c r="E39" s="2">
        <f t="shared" si="0"/>
        <v>1.1581999999999981E-2</v>
      </c>
      <c r="F39">
        <v>0.98841800000000002</v>
      </c>
    </row>
    <row r="40" spans="4:6">
      <c r="D40">
        <v>0.43</v>
      </c>
      <c r="E40" s="2">
        <f t="shared" si="0"/>
        <v>1.1569000000000051E-2</v>
      </c>
      <c r="F40">
        <v>0.98843099999999995</v>
      </c>
    </row>
    <row r="41" spans="4:6">
      <c r="D41">
        <v>0.44</v>
      </c>
      <c r="E41" s="2">
        <f t="shared" si="0"/>
        <v>1.1564000000000019E-2</v>
      </c>
      <c r="F41">
        <v>0.98843599999999998</v>
      </c>
    </row>
    <row r="42" spans="4:6">
      <c r="D42">
        <v>0.46</v>
      </c>
      <c r="E42" s="2">
        <f t="shared" si="0"/>
        <v>1.1534999999999962E-2</v>
      </c>
      <c r="F42">
        <v>0.98846500000000004</v>
      </c>
    </row>
    <row r="43" spans="4:6">
      <c r="D43">
        <v>0.46</v>
      </c>
      <c r="E43" s="2">
        <f t="shared" si="0"/>
        <v>1.152299999999995E-2</v>
      </c>
      <c r="F43">
        <v>0.98847700000000005</v>
      </c>
    </row>
    <row r="44" spans="4:6">
      <c r="D44">
        <v>0.52</v>
      </c>
      <c r="E44" s="2">
        <f t="shared" si="0"/>
        <v>1.1496999999999979E-2</v>
      </c>
      <c r="F44">
        <v>0.98850300000000002</v>
      </c>
    </row>
    <row r="45" spans="4:6">
      <c r="D45">
        <v>0.52</v>
      </c>
      <c r="E45" s="2">
        <f t="shared" si="0"/>
        <v>1.1484999999999967E-2</v>
      </c>
      <c r="F45">
        <v>0.98851500000000003</v>
      </c>
    </row>
    <row r="46" spans="4:6">
      <c r="D46">
        <v>0.54</v>
      </c>
      <c r="E46" s="2">
        <f t="shared" si="0"/>
        <v>1.146400000000003E-2</v>
      </c>
      <c r="F46">
        <v>0.98853599999999997</v>
      </c>
    </row>
    <row r="47" spans="4:6">
      <c r="D47">
        <v>0.55000000000000004</v>
      </c>
      <c r="E47" s="2">
        <f t="shared" si="0"/>
        <v>1.1457999999999968E-2</v>
      </c>
      <c r="F47">
        <v>0.98854200000000003</v>
      </c>
    </row>
    <row r="48" spans="4:6">
      <c r="D48">
        <v>0.56000000000000005</v>
      </c>
      <c r="E48" s="2">
        <f t="shared" si="0"/>
        <v>1.1441000000000034E-2</v>
      </c>
      <c r="F48">
        <v>0.98855899999999997</v>
      </c>
    </row>
    <row r="49" spans="4:6">
      <c r="D49">
        <v>0.56999999999999995</v>
      </c>
      <c r="E49" s="2">
        <f t="shared" si="0"/>
        <v>1.1431999999999998E-2</v>
      </c>
      <c r="F49">
        <v>0.988568</v>
      </c>
    </row>
    <row r="50" spans="4:6">
      <c r="D50">
        <v>0.63</v>
      </c>
      <c r="E50" s="2">
        <f t="shared" si="0"/>
        <v>1.1409000000000002E-2</v>
      </c>
      <c r="F50">
        <v>0.988591</v>
      </c>
    </row>
    <row r="51" spans="4:6">
      <c r="D51">
        <v>0.63</v>
      </c>
      <c r="E51" s="2">
        <f t="shared" si="0"/>
        <v>1.1394000000000015E-2</v>
      </c>
      <c r="F51">
        <v>0.98860599999999998</v>
      </c>
    </row>
    <row r="52" spans="4:6">
      <c r="D52">
        <v>0.64</v>
      </c>
      <c r="E52" s="2">
        <f t="shared" si="0"/>
        <v>1.1380999999999974E-2</v>
      </c>
      <c r="F52">
        <v>0.98861900000000003</v>
      </c>
    </row>
    <row r="53" spans="4:6">
      <c r="D53">
        <v>0.64</v>
      </c>
      <c r="E53" s="2">
        <f t="shared" si="0"/>
        <v>1.1357999999999979E-2</v>
      </c>
      <c r="F53">
        <v>0.98864200000000002</v>
      </c>
    </row>
    <row r="54" spans="4:6">
      <c r="D54">
        <v>0.65</v>
      </c>
      <c r="E54" s="2">
        <f t="shared" si="0"/>
        <v>1.1342999999999992E-2</v>
      </c>
      <c r="F54">
        <v>0.98865700000000001</v>
      </c>
    </row>
    <row r="55" spans="4:6">
      <c r="D55">
        <v>0.65</v>
      </c>
      <c r="E55" s="2">
        <f t="shared" si="0"/>
        <v>1.1337999999999959E-2</v>
      </c>
      <c r="F55">
        <v>0.98866200000000004</v>
      </c>
    </row>
    <row r="56" spans="4:6">
      <c r="D56">
        <v>0.75</v>
      </c>
      <c r="E56" s="2">
        <f t="shared" si="0"/>
        <v>1.1334999999999984E-2</v>
      </c>
      <c r="F56">
        <v>0.98866500000000002</v>
      </c>
    </row>
    <row r="57" spans="4:6">
      <c r="D57">
        <v>0.78</v>
      </c>
      <c r="E57" s="2">
        <f t="shared" si="0"/>
        <v>1.1313000000000017E-2</v>
      </c>
      <c r="F57">
        <v>0.98868699999999998</v>
      </c>
    </row>
    <row r="58" spans="4:6">
      <c r="D58">
        <v>0.78</v>
      </c>
      <c r="E58" s="2">
        <f t="shared" si="0"/>
        <v>1.1301000000000005E-2</v>
      </c>
      <c r="F58">
        <v>0.98869899999999999</v>
      </c>
    </row>
    <row r="59" spans="4:6">
      <c r="D59">
        <v>0.84</v>
      </c>
      <c r="E59" s="2">
        <f t="shared" si="0"/>
        <v>1.1288999999999993E-2</v>
      </c>
      <c r="F59">
        <v>0.98871100000000001</v>
      </c>
    </row>
    <row r="60" spans="4:6">
      <c r="D60">
        <v>0.84</v>
      </c>
      <c r="E60" s="2">
        <f t="shared" si="0"/>
        <v>1.1283000000000043E-2</v>
      </c>
      <c r="F60">
        <v>0.98871699999999996</v>
      </c>
    </row>
    <row r="61" spans="4:6">
      <c r="D61">
        <v>0.94</v>
      </c>
      <c r="E61" s="2">
        <f t="shared" si="0"/>
        <v>1.1276999999999981E-2</v>
      </c>
      <c r="F61">
        <v>0.98872300000000002</v>
      </c>
    </row>
    <row r="62" spans="4:6">
      <c r="D62">
        <v>0.94</v>
      </c>
      <c r="E62" s="2">
        <f t="shared" si="0"/>
        <v>1.1271999999999949E-2</v>
      </c>
      <c r="F62">
        <v>0.98872800000000005</v>
      </c>
    </row>
    <row r="63" spans="4:6">
      <c r="D63">
        <v>0.95</v>
      </c>
      <c r="E63" s="2">
        <f t="shared" si="0"/>
        <v>1.1271000000000031E-2</v>
      </c>
      <c r="F63">
        <v>0.98872899999999997</v>
      </c>
    </row>
    <row r="64" spans="4:6">
      <c r="D64">
        <v>1.08</v>
      </c>
      <c r="E64" s="2">
        <f t="shared" si="0"/>
        <v>1.1264000000000052E-2</v>
      </c>
      <c r="F64">
        <v>0.98873599999999995</v>
      </c>
    </row>
    <row r="65" spans="4:6">
      <c r="D65">
        <v>1.08</v>
      </c>
      <c r="E65" s="2">
        <f t="shared" si="0"/>
        <v>1.1260000000000048E-2</v>
      </c>
      <c r="F65">
        <v>0.98873999999999995</v>
      </c>
    </row>
    <row r="66" spans="4:6">
      <c r="D66">
        <v>1.0900000000000001</v>
      </c>
      <c r="E66" s="2">
        <f t="shared" si="0"/>
        <v>1.1253999999999986E-2</v>
      </c>
      <c r="F66">
        <v>0.98874600000000001</v>
      </c>
    </row>
    <row r="67" spans="4:6">
      <c r="D67">
        <v>1.0900000000000001</v>
      </c>
      <c r="E67" s="2">
        <f t="shared" si="0"/>
        <v>1.1252999999999957E-2</v>
      </c>
      <c r="F67">
        <v>0.98874700000000004</v>
      </c>
    </row>
    <row r="68" spans="4:6">
      <c r="D68">
        <v>1.1000000000000001</v>
      </c>
      <c r="E68" s="2">
        <f t="shared" si="0"/>
        <v>1.1248000000000036E-2</v>
      </c>
      <c r="F68">
        <v>0.98875199999999996</v>
      </c>
    </row>
    <row r="69" spans="4:6">
      <c r="D69">
        <v>1.29</v>
      </c>
      <c r="E69" s="2">
        <f t="shared" si="0"/>
        <v>1.121799999999995E-2</v>
      </c>
      <c r="F69">
        <v>0.98878200000000005</v>
      </c>
    </row>
    <row r="70" spans="4:6">
      <c r="D70">
        <v>1.29</v>
      </c>
      <c r="E70" s="2">
        <f t="shared" si="0"/>
        <v>1.1195999999999984E-2</v>
      </c>
      <c r="F70">
        <v>0.98880400000000002</v>
      </c>
    </row>
    <row r="71" spans="4:6">
      <c r="D71">
        <v>1.3</v>
      </c>
      <c r="E71" s="2">
        <f t="shared" ref="E71:E134" si="1">1-F71</f>
        <v>1.1166000000000009E-2</v>
      </c>
      <c r="F71">
        <v>0.98883399999999999</v>
      </c>
    </row>
    <row r="72" spans="4:6">
      <c r="D72">
        <v>1.3</v>
      </c>
      <c r="E72" s="2">
        <f t="shared" si="1"/>
        <v>1.1140999999999956E-2</v>
      </c>
      <c r="F72">
        <v>0.98885900000000004</v>
      </c>
    </row>
    <row r="73" spans="4:6">
      <c r="D73">
        <v>1.47</v>
      </c>
      <c r="E73" s="2">
        <f t="shared" si="1"/>
        <v>1.1094000000000048E-2</v>
      </c>
      <c r="F73">
        <v>0.98890599999999995</v>
      </c>
    </row>
    <row r="74" spans="4:6">
      <c r="D74">
        <v>1.47</v>
      </c>
      <c r="E74" s="2">
        <f t="shared" si="1"/>
        <v>1.1077000000000004E-2</v>
      </c>
      <c r="F74">
        <v>0.988923</v>
      </c>
    </row>
    <row r="75" spans="4:6">
      <c r="D75">
        <v>1.48</v>
      </c>
      <c r="E75" s="2">
        <f t="shared" si="1"/>
        <v>1.1060999999999988E-2</v>
      </c>
      <c r="F75">
        <v>0.98893900000000001</v>
      </c>
    </row>
    <row r="76" spans="4:6">
      <c r="D76">
        <v>1.48</v>
      </c>
      <c r="E76" s="2">
        <f t="shared" si="1"/>
        <v>1.1036999999999964E-2</v>
      </c>
      <c r="F76">
        <v>0.98896300000000004</v>
      </c>
    </row>
    <row r="77" spans="4:6">
      <c r="D77">
        <v>1.49</v>
      </c>
      <c r="E77" s="2">
        <f t="shared" si="1"/>
        <v>1.1031000000000013E-2</v>
      </c>
      <c r="F77">
        <v>0.98896899999999999</v>
      </c>
    </row>
    <row r="78" spans="4:6">
      <c r="D78">
        <v>1.49</v>
      </c>
      <c r="E78" s="2">
        <f t="shared" si="1"/>
        <v>1.1020999999999948E-2</v>
      </c>
      <c r="F78">
        <v>0.98897900000000005</v>
      </c>
    </row>
    <row r="79" spans="4:6">
      <c r="D79">
        <v>1.5</v>
      </c>
      <c r="E79" s="2">
        <f t="shared" si="1"/>
        <v>1.1019000000000001E-2</v>
      </c>
      <c r="F79">
        <v>0.988981</v>
      </c>
    </row>
    <row r="80" spans="4:6">
      <c r="D80">
        <v>1.54</v>
      </c>
      <c r="E80" s="2">
        <f t="shared" si="1"/>
        <v>1.1009000000000047E-2</v>
      </c>
      <c r="F80">
        <v>0.98899099999999995</v>
      </c>
    </row>
    <row r="81" spans="4:6">
      <c r="D81">
        <v>1.54</v>
      </c>
      <c r="E81" s="2">
        <f t="shared" si="1"/>
        <v>1.1004000000000014E-2</v>
      </c>
      <c r="F81">
        <v>0.98899599999999999</v>
      </c>
    </row>
    <row r="82" spans="4:6">
      <c r="D82">
        <v>1.56</v>
      </c>
      <c r="E82" s="2">
        <f t="shared" si="1"/>
        <v>1.0990000000000055E-2</v>
      </c>
      <c r="F82">
        <v>0.98900999999999994</v>
      </c>
    </row>
    <row r="83" spans="4:6">
      <c r="D83">
        <v>1.56</v>
      </c>
      <c r="E83" s="2">
        <f t="shared" si="1"/>
        <v>1.0978999999999961E-2</v>
      </c>
      <c r="F83">
        <v>0.98902100000000004</v>
      </c>
    </row>
    <row r="84" spans="4:6">
      <c r="D84">
        <v>1.58</v>
      </c>
      <c r="E84" s="2">
        <f t="shared" si="1"/>
        <v>1.0967999999999978E-2</v>
      </c>
      <c r="F84">
        <v>0.98903200000000002</v>
      </c>
    </row>
    <row r="85" spans="4:6">
      <c r="D85">
        <v>1.58</v>
      </c>
      <c r="E85" s="2">
        <f t="shared" si="1"/>
        <v>1.0952999999999991E-2</v>
      </c>
      <c r="F85">
        <v>0.98904700000000001</v>
      </c>
    </row>
    <row r="86" spans="4:6">
      <c r="D86">
        <v>1.59</v>
      </c>
      <c r="E86" s="2">
        <f t="shared" si="1"/>
        <v>1.0948999999999987E-2</v>
      </c>
      <c r="F86">
        <v>0.98905100000000001</v>
      </c>
    </row>
    <row r="87" spans="4:6">
      <c r="D87">
        <v>1.61</v>
      </c>
      <c r="E87" s="2">
        <f t="shared" si="1"/>
        <v>1.0939000000000032E-2</v>
      </c>
      <c r="F87">
        <v>0.98906099999999997</v>
      </c>
    </row>
    <row r="88" spans="4:6">
      <c r="D88">
        <v>1.62</v>
      </c>
      <c r="E88" s="2">
        <f t="shared" si="1"/>
        <v>1.0932000000000053E-2</v>
      </c>
      <c r="F88">
        <v>0.98906799999999995</v>
      </c>
    </row>
    <row r="89" spans="4:6">
      <c r="D89">
        <v>1.63</v>
      </c>
      <c r="E89" s="2">
        <f t="shared" si="1"/>
        <v>1.0928999999999967E-2</v>
      </c>
      <c r="F89">
        <v>0.98907100000000003</v>
      </c>
    </row>
    <row r="90" spans="4:6">
      <c r="D90">
        <v>1.64</v>
      </c>
      <c r="E90" s="2">
        <f t="shared" si="1"/>
        <v>1.0924000000000045E-2</v>
      </c>
      <c r="F90">
        <v>0.98907599999999996</v>
      </c>
    </row>
    <row r="91" spans="4:6">
      <c r="D91">
        <v>1.65</v>
      </c>
      <c r="E91" s="2">
        <f t="shared" si="1"/>
        <v>1.0920999999999959E-2</v>
      </c>
      <c r="F91">
        <v>0.98907900000000004</v>
      </c>
    </row>
    <row r="92" spans="4:6">
      <c r="D92">
        <v>1.92</v>
      </c>
      <c r="E92" s="2">
        <f t="shared" si="1"/>
        <v>1.0902999999999996E-2</v>
      </c>
      <c r="F92">
        <v>0.989097</v>
      </c>
    </row>
    <row r="93" spans="4:6">
      <c r="D93">
        <v>1.93</v>
      </c>
      <c r="E93" s="2">
        <f t="shared" si="1"/>
        <v>1.0894999999999988E-2</v>
      </c>
      <c r="F93">
        <v>0.98910500000000001</v>
      </c>
    </row>
    <row r="94" spans="4:6">
      <c r="D94">
        <v>1.93</v>
      </c>
      <c r="E94" s="2">
        <f t="shared" si="1"/>
        <v>1.0880000000000001E-2</v>
      </c>
      <c r="F94">
        <v>0.98912</v>
      </c>
    </row>
    <row r="95" spans="4:6">
      <c r="D95">
        <v>1.94</v>
      </c>
      <c r="E95" s="2">
        <f t="shared" si="1"/>
        <v>1.0869000000000018E-2</v>
      </c>
      <c r="F95">
        <v>0.98913099999999998</v>
      </c>
    </row>
    <row r="96" spans="4:6">
      <c r="D96">
        <v>1.99</v>
      </c>
      <c r="E96" s="2">
        <f t="shared" si="1"/>
        <v>1.085400000000003E-2</v>
      </c>
      <c r="F96">
        <v>0.98914599999999997</v>
      </c>
    </row>
    <row r="97" spans="4:6">
      <c r="D97">
        <v>1.99</v>
      </c>
      <c r="E97" s="2">
        <f t="shared" si="1"/>
        <v>1.0842000000000018E-2</v>
      </c>
      <c r="F97">
        <v>0.98915799999999998</v>
      </c>
    </row>
    <row r="98" spans="4:6">
      <c r="D98">
        <v>2</v>
      </c>
      <c r="E98" s="2">
        <f t="shared" si="1"/>
        <v>1.0838000000000014E-2</v>
      </c>
      <c r="F98">
        <v>0.98916199999999999</v>
      </c>
    </row>
    <row r="99" spans="4:6">
      <c r="D99">
        <v>2.02</v>
      </c>
      <c r="E99" s="2">
        <f t="shared" si="1"/>
        <v>1.0832999999999982E-2</v>
      </c>
      <c r="F99">
        <v>0.98916700000000002</v>
      </c>
    </row>
    <row r="100" spans="4:6">
      <c r="D100">
        <v>2.99</v>
      </c>
      <c r="E100" s="2">
        <f t="shared" si="1"/>
        <v>1.0828999999999978E-2</v>
      </c>
      <c r="F100">
        <v>0.98917100000000002</v>
      </c>
    </row>
    <row r="101" spans="4:6">
      <c r="D101">
        <v>2.99</v>
      </c>
      <c r="E101" s="2">
        <f t="shared" si="1"/>
        <v>1.0826000000000002E-2</v>
      </c>
      <c r="F101">
        <v>0.989174</v>
      </c>
    </row>
    <row r="102" spans="4:6">
      <c r="D102">
        <v>3.2</v>
      </c>
      <c r="E102" s="2">
        <f t="shared" si="1"/>
        <v>1.0821999999999998E-2</v>
      </c>
      <c r="F102">
        <v>0.989178</v>
      </c>
    </row>
    <row r="103" spans="4:6">
      <c r="D103">
        <v>3.21</v>
      </c>
      <c r="E103" s="2">
        <f t="shared" si="1"/>
        <v>1.0816999999999966E-2</v>
      </c>
      <c r="F103">
        <v>0.98918300000000003</v>
      </c>
    </row>
    <row r="104" spans="4:6">
      <c r="D104">
        <v>3.22</v>
      </c>
      <c r="E104" s="2">
        <f t="shared" si="1"/>
        <v>1.0809999999999986E-2</v>
      </c>
      <c r="F104">
        <v>0.98919000000000001</v>
      </c>
    </row>
    <row r="105" spans="4:6">
      <c r="D105">
        <v>3.23</v>
      </c>
      <c r="E105" s="2">
        <f t="shared" si="1"/>
        <v>1.0805999999999982E-2</v>
      </c>
      <c r="F105">
        <v>0.98919400000000002</v>
      </c>
    </row>
    <row r="106" spans="4:6">
      <c r="D106">
        <v>3.31</v>
      </c>
      <c r="E106" s="2">
        <f t="shared" si="1"/>
        <v>1.080099999999995E-2</v>
      </c>
      <c r="F106">
        <v>0.98919900000000005</v>
      </c>
    </row>
    <row r="107" spans="4:6">
      <c r="D107">
        <v>3.32</v>
      </c>
      <c r="E107" s="2">
        <f t="shared" si="1"/>
        <v>1.0797999999999974E-2</v>
      </c>
      <c r="F107">
        <v>0.98920200000000003</v>
      </c>
    </row>
    <row r="108" spans="4:6">
      <c r="D108">
        <v>3.34</v>
      </c>
      <c r="E108" s="2">
        <f t="shared" si="1"/>
        <v>1.079399999999997E-2</v>
      </c>
      <c r="F108">
        <v>0.98920600000000003</v>
      </c>
    </row>
    <row r="109" spans="4:6">
      <c r="D109">
        <v>3.35</v>
      </c>
      <c r="E109" s="2">
        <f t="shared" si="1"/>
        <v>1.0790999999999995E-2</v>
      </c>
      <c r="F109">
        <v>0.989209</v>
      </c>
    </row>
    <row r="110" spans="4:6">
      <c r="D110">
        <v>3.44</v>
      </c>
      <c r="E110" s="2">
        <f t="shared" si="1"/>
        <v>1.0782999999999987E-2</v>
      </c>
      <c r="F110">
        <v>0.98921700000000001</v>
      </c>
    </row>
    <row r="111" spans="4:6">
      <c r="D111">
        <v>3.44</v>
      </c>
      <c r="E111" s="2">
        <f t="shared" si="1"/>
        <v>1.0777000000000037E-2</v>
      </c>
      <c r="F111">
        <v>0.98922299999999996</v>
      </c>
    </row>
    <row r="112" spans="4:6">
      <c r="D112">
        <v>3.53</v>
      </c>
      <c r="E112" s="2">
        <f t="shared" si="1"/>
        <v>1.0766999999999971E-2</v>
      </c>
      <c r="F112">
        <v>0.98923300000000003</v>
      </c>
    </row>
    <row r="113" spans="4:6">
      <c r="D113">
        <v>3.53</v>
      </c>
      <c r="E113" s="2">
        <f t="shared" si="1"/>
        <v>1.0761000000000021E-2</v>
      </c>
      <c r="F113">
        <v>0.98923899999999998</v>
      </c>
    </row>
    <row r="114" spans="4:6">
      <c r="D114">
        <v>3.54</v>
      </c>
      <c r="E114" s="2">
        <f t="shared" si="1"/>
        <v>1.0758000000000045E-2</v>
      </c>
      <c r="F114">
        <v>0.98924199999999995</v>
      </c>
    </row>
    <row r="115" spans="4:6">
      <c r="D115">
        <v>3.63</v>
      </c>
      <c r="E115" s="2">
        <f t="shared" si="1"/>
        <v>1.0755999999999988E-2</v>
      </c>
      <c r="F115">
        <v>0.98924400000000001</v>
      </c>
    </row>
    <row r="116" spans="4:6">
      <c r="D116">
        <v>3.63</v>
      </c>
      <c r="E116" s="2">
        <f t="shared" si="1"/>
        <v>1.0754000000000041E-2</v>
      </c>
      <c r="F116">
        <v>0.98924599999999996</v>
      </c>
    </row>
    <row r="117" spans="4:6">
      <c r="D117">
        <v>3.65</v>
      </c>
      <c r="E117" s="2">
        <f t="shared" si="1"/>
        <v>1.0753000000000013E-2</v>
      </c>
      <c r="F117">
        <v>0.98924699999999999</v>
      </c>
    </row>
    <row r="118" spans="4:6">
      <c r="D118">
        <v>3.65</v>
      </c>
      <c r="E118" s="2">
        <f t="shared" si="1"/>
        <v>1.0753000000000013E-2</v>
      </c>
      <c r="F118">
        <v>0.98924699999999999</v>
      </c>
    </row>
    <row r="119" spans="4:6">
      <c r="D119">
        <v>3.77</v>
      </c>
      <c r="E119" s="2">
        <f t="shared" si="1"/>
        <v>1.0750999999999955E-2</v>
      </c>
      <c r="F119">
        <v>0.98924900000000004</v>
      </c>
    </row>
    <row r="120" spans="4:6">
      <c r="D120">
        <v>3.88</v>
      </c>
      <c r="E120" s="2">
        <f t="shared" si="1"/>
        <v>1.0746999999999951E-2</v>
      </c>
      <c r="F120">
        <v>0.98925300000000005</v>
      </c>
    </row>
    <row r="121" spans="4:6">
      <c r="D121">
        <v>3.88</v>
      </c>
      <c r="E121" s="2">
        <f t="shared" si="1"/>
        <v>1.0746000000000033E-2</v>
      </c>
      <c r="F121">
        <v>0.98925399999999997</v>
      </c>
    </row>
    <row r="122" spans="4:6">
      <c r="D122">
        <v>3.89</v>
      </c>
      <c r="E122" s="2">
        <f t="shared" si="1"/>
        <v>1.0745000000000005E-2</v>
      </c>
      <c r="F122">
        <v>0.989255</v>
      </c>
    </row>
    <row r="123" spans="4:6">
      <c r="D123">
        <v>3.9</v>
      </c>
      <c r="E123" s="2">
        <f t="shared" si="1"/>
        <v>1.0743999999999976E-2</v>
      </c>
      <c r="F123">
        <v>0.98925600000000002</v>
      </c>
    </row>
    <row r="124" spans="4:6">
      <c r="D124">
        <v>3.94</v>
      </c>
      <c r="E124" s="2">
        <f t="shared" si="1"/>
        <v>1.0742999999999947E-2</v>
      </c>
      <c r="F124">
        <v>0.98925700000000005</v>
      </c>
    </row>
    <row r="125" spans="4:6">
      <c r="D125">
        <v>3.95</v>
      </c>
      <c r="E125" s="2">
        <f t="shared" si="1"/>
        <v>1.0742000000000029E-2</v>
      </c>
      <c r="F125">
        <v>0.98925799999999997</v>
      </c>
    </row>
    <row r="126" spans="4:6">
      <c r="D126">
        <v>4.01</v>
      </c>
      <c r="E126" s="2">
        <f t="shared" si="1"/>
        <v>1.0736999999999997E-2</v>
      </c>
      <c r="F126">
        <v>0.989263</v>
      </c>
    </row>
    <row r="127" spans="4:6">
      <c r="D127">
        <v>4.01</v>
      </c>
      <c r="E127" s="2">
        <f t="shared" si="1"/>
        <v>1.073500000000005E-2</v>
      </c>
      <c r="F127">
        <v>0.98926499999999995</v>
      </c>
    </row>
    <row r="128" spans="4:6">
      <c r="D128">
        <v>4.1500000000000004</v>
      </c>
      <c r="E128" s="2">
        <f t="shared" si="1"/>
        <v>1.073500000000005E-2</v>
      </c>
      <c r="F128">
        <v>0.98926499999999995</v>
      </c>
    </row>
    <row r="129" spans="4:6">
      <c r="D129">
        <v>4.4000000000000004</v>
      </c>
      <c r="E129" s="2">
        <f t="shared" si="1"/>
        <v>1.0732999999999993E-2</v>
      </c>
      <c r="F129">
        <v>0.98926700000000001</v>
      </c>
    </row>
    <row r="130" spans="4:6">
      <c r="D130">
        <v>4.41</v>
      </c>
      <c r="E130" s="2">
        <f t="shared" si="1"/>
        <v>1.0731999999999964E-2</v>
      </c>
      <c r="F130">
        <v>0.98926800000000004</v>
      </c>
    </row>
    <row r="131" spans="4:6">
      <c r="D131">
        <v>4.42</v>
      </c>
      <c r="E131" s="2">
        <f t="shared" si="1"/>
        <v>1.072799999999996E-2</v>
      </c>
      <c r="F131">
        <v>0.98927200000000004</v>
      </c>
    </row>
    <row r="132" spans="4:6">
      <c r="D132">
        <v>4.43</v>
      </c>
      <c r="E132" s="2">
        <f t="shared" si="1"/>
        <v>1.0724999999999985E-2</v>
      </c>
      <c r="F132">
        <v>0.98927500000000002</v>
      </c>
    </row>
    <row r="133" spans="4:6">
      <c r="D133">
        <v>4.46</v>
      </c>
      <c r="E133" s="2">
        <f t="shared" si="1"/>
        <v>1.0718000000000005E-2</v>
      </c>
      <c r="F133">
        <v>0.98928199999999999</v>
      </c>
    </row>
    <row r="134" spans="4:6">
      <c r="D134">
        <v>4.47</v>
      </c>
      <c r="E134" s="2">
        <f t="shared" si="1"/>
        <v>1.071500000000003E-2</v>
      </c>
      <c r="F134">
        <v>0.98928499999999997</v>
      </c>
    </row>
    <row r="135" spans="4:6">
      <c r="D135">
        <v>4.4800000000000004</v>
      </c>
      <c r="E135" s="2">
        <f t="shared" ref="E135:E198" si="2">1-F135</f>
        <v>1.0714000000000001E-2</v>
      </c>
      <c r="F135">
        <v>0.989286</v>
      </c>
    </row>
    <row r="136" spans="4:6">
      <c r="D136">
        <v>4.4800000000000004</v>
      </c>
      <c r="E136" s="2">
        <f t="shared" si="2"/>
        <v>1.0714000000000001E-2</v>
      </c>
      <c r="F136">
        <v>0.989286</v>
      </c>
    </row>
    <row r="137" spans="4:6">
      <c r="D137">
        <v>4.8099999999999996</v>
      </c>
      <c r="E137" s="2">
        <f t="shared" si="2"/>
        <v>1.0700999999999961E-2</v>
      </c>
      <c r="F137">
        <v>0.98929900000000004</v>
      </c>
    </row>
    <row r="138" spans="4:6">
      <c r="D138">
        <v>4.82</v>
      </c>
      <c r="E138" s="2">
        <f t="shared" si="2"/>
        <v>1.0700000000000043E-2</v>
      </c>
      <c r="F138">
        <v>0.98929999999999996</v>
      </c>
    </row>
    <row r="139" spans="4:6">
      <c r="D139">
        <v>5.16</v>
      </c>
      <c r="E139" s="2">
        <f t="shared" si="2"/>
        <v>1.0693999999999981E-2</v>
      </c>
      <c r="F139">
        <v>0.98930600000000002</v>
      </c>
    </row>
    <row r="140" spans="4:6">
      <c r="D140">
        <v>5.17</v>
      </c>
      <c r="E140" s="2">
        <f t="shared" si="2"/>
        <v>1.0691000000000006E-2</v>
      </c>
      <c r="F140">
        <v>0.98930899999999999</v>
      </c>
    </row>
    <row r="141" spans="4:6">
      <c r="D141">
        <v>5.4</v>
      </c>
      <c r="E141" s="2">
        <f t="shared" si="2"/>
        <v>1.0680000000000023E-2</v>
      </c>
      <c r="F141">
        <v>0.98931999999999998</v>
      </c>
    </row>
    <row r="142" spans="4:6">
      <c r="D142">
        <v>5.4</v>
      </c>
      <c r="E142" s="2">
        <f t="shared" si="2"/>
        <v>1.067499999999999E-2</v>
      </c>
      <c r="F142">
        <v>0.98932500000000001</v>
      </c>
    </row>
    <row r="143" spans="4:6">
      <c r="D143">
        <v>5.49</v>
      </c>
      <c r="E143" s="2">
        <f t="shared" si="2"/>
        <v>1.066900000000004E-2</v>
      </c>
      <c r="F143">
        <v>0.98933099999999996</v>
      </c>
    </row>
    <row r="144" spans="4:6">
      <c r="D144">
        <v>5.51</v>
      </c>
      <c r="E144" s="2">
        <f t="shared" si="2"/>
        <v>1.0660000000000003E-2</v>
      </c>
      <c r="F144">
        <v>0.98934</v>
      </c>
    </row>
    <row r="145" spans="4:6">
      <c r="D145">
        <v>5.52</v>
      </c>
      <c r="E145" s="2">
        <f t="shared" si="2"/>
        <v>1.0657000000000028E-2</v>
      </c>
      <c r="F145">
        <v>0.98934299999999997</v>
      </c>
    </row>
    <row r="146" spans="4:6">
      <c r="D146">
        <v>5.57</v>
      </c>
      <c r="E146" s="2">
        <f t="shared" si="2"/>
        <v>1.0650000000000048E-2</v>
      </c>
      <c r="F146">
        <v>0.98934999999999995</v>
      </c>
    </row>
    <row r="147" spans="4:6">
      <c r="D147">
        <v>5.58</v>
      </c>
      <c r="E147" s="2">
        <f t="shared" si="2"/>
        <v>1.0646000000000044E-2</v>
      </c>
      <c r="F147">
        <v>0.98935399999999996</v>
      </c>
    </row>
    <row r="148" spans="4:6">
      <c r="D148">
        <v>5.71</v>
      </c>
      <c r="E148" s="2">
        <f t="shared" si="2"/>
        <v>1.063499999999995E-2</v>
      </c>
      <c r="F148">
        <v>0.98936500000000005</v>
      </c>
    </row>
    <row r="149" spans="4:6">
      <c r="D149">
        <v>5.72</v>
      </c>
      <c r="E149" s="2">
        <f t="shared" si="2"/>
        <v>1.0634000000000032E-2</v>
      </c>
      <c r="F149">
        <v>0.98936599999999997</v>
      </c>
    </row>
    <row r="150" spans="4:6">
      <c r="D150">
        <v>5.73</v>
      </c>
      <c r="E150" s="2">
        <f t="shared" si="2"/>
        <v>1.0629E-2</v>
      </c>
      <c r="F150">
        <v>0.989371</v>
      </c>
    </row>
    <row r="151" spans="4:6">
      <c r="D151">
        <v>5.73</v>
      </c>
      <c r="E151" s="2">
        <f t="shared" si="2"/>
        <v>1.0627999999999971E-2</v>
      </c>
      <c r="F151">
        <v>0.98937200000000003</v>
      </c>
    </row>
    <row r="152" spans="4:6">
      <c r="D152">
        <v>6.19</v>
      </c>
      <c r="E152" s="2">
        <f t="shared" si="2"/>
        <v>1.0623999999999967E-2</v>
      </c>
      <c r="F152">
        <v>0.98937600000000003</v>
      </c>
    </row>
    <row r="153" spans="4:6">
      <c r="D153">
        <v>6.2</v>
      </c>
      <c r="E153" s="2">
        <f t="shared" si="2"/>
        <v>1.0619999999999963E-2</v>
      </c>
      <c r="F153">
        <v>0.98938000000000004</v>
      </c>
    </row>
    <row r="154" spans="4:6">
      <c r="D154">
        <v>6.21</v>
      </c>
      <c r="E154" s="2">
        <f t="shared" si="2"/>
        <v>1.0616999999999988E-2</v>
      </c>
      <c r="F154">
        <v>0.98938300000000001</v>
      </c>
    </row>
    <row r="155" spans="4:6">
      <c r="D155">
        <v>6.21</v>
      </c>
      <c r="E155" s="2">
        <f t="shared" si="2"/>
        <v>1.0614000000000012E-2</v>
      </c>
      <c r="F155">
        <v>0.98938599999999999</v>
      </c>
    </row>
    <row r="156" spans="4:6">
      <c r="D156">
        <v>6.48</v>
      </c>
      <c r="E156" s="2">
        <f t="shared" si="2"/>
        <v>1.0611000000000037E-2</v>
      </c>
      <c r="F156">
        <v>0.98938899999999996</v>
      </c>
    </row>
    <row r="157" spans="4:6">
      <c r="D157">
        <v>6.53</v>
      </c>
      <c r="E157" s="2">
        <f t="shared" si="2"/>
        <v>1.0610000000000008E-2</v>
      </c>
      <c r="F157">
        <v>0.98938999999999999</v>
      </c>
    </row>
    <row r="158" spans="4:6">
      <c r="D158">
        <v>6.53</v>
      </c>
      <c r="E158" s="2">
        <f t="shared" si="2"/>
        <v>1.0610000000000008E-2</v>
      </c>
      <c r="F158">
        <v>0.98938999999999999</v>
      </c>
    </row>
    <row r="159" spans="4:6">
      <c r="D159">
        <v>6.55</v>
      </c>
      <c r="E159" s="2">
        <f t="shared" si="2"/>
        <v>1.0607999999999951E-2</v>
      </c>
      <c r="F159">
        <v>0.98939200000000005</v>
      </c>
    </row>
    <row r="160" spans="4:6">
      <c r="D160">
        <v>6.66</v>
      </c>
      <c r="E160" s="2">
        <f t="shared" si="2"/>
        <v>1.0603999999999947E-2</v>
      </c>
      <c r="F160">
        <v>0.98939600000000005</v>
      </c>
    </row>
    <row r="161" spans="4:6">
      <c r="D161">
        <v>6.67</v>
      </c>
      <c r="E161" s="2">
        <f t="shared" si="2"/>
        <v>1.0600999999999972E-2</v>
      </c>
      <c r="F161">
        <v>0.98939900000000003</v>
      </c>
    </row>
    <row r="162" spans="4:6">
      <c r="D162">
        <v>7</v>
      </c>
      <c r="E162" s="2">
        <f t="shared" si="2"/>
        <v>1.0593999999999992E-2</v>
      </c>
      <c r="F162">
        <v>0.98940600000000001</v>
      </c>
    </row>
    <row r="163" spans="4:6">
      <c r="D163">
        <v>7.01</v>
      </c>
      <c r="E163" s="2">
        <f t="shared" si="2"/>
        <v>1.0592000000000046E-2</v>
      </c>
      <c r="F163">
        <v>0.98940799999999995</v>
      </c>
    </row>
    <row r="164" spans="4:6">
      <c r="D164">
        <v>7.01</v>
      </c>
      <c r="E164" s="2">
        <f t="shared" si="2"/>
        <v>1.0591000000000017E-2</v>
      </c>
      <c r="F164">
        <v>0.98940899999999998</v>
      </c>
    </row>
    <row r="165" spans="4:6">
      <c r="D165">
        <v>8.51</v>
      </c>
      <c r="E165" s="2">
        <f t="shared" si="2"/>
        <v>1.0591000000000017E-2</v>
      </c>
      <c r="F165">
        <v>0.98940899999999998</v>
      </c>
    </row>
    <row r="166" spans="4:6">
      <c r="D166">
        <v>8.51</v>
      </c>
      <c r="E166" s="2">
        <f t="shared" si="2"/>
        <v>1.0589999999999988E-2</v>
      </c>
      <c r="F166">
        <v>0.98941000000000001</v>
      </c>
    </row>
    <row r="167" spans="4:6">
      <c r="D167">
        <v>8.56</v>
      </c>
      <c r="E167" s="2">
        <f t="shared" si="2"/>
        <v>1.0587000000000013E-2</v>
      </c>
      <c r="F167">
        <v>0.98941299999999999</v>
      </c>
    </row>
    <row r="168" spans="4:6">
      <c r="D168">
        <v>8.57</v>
      </c>
      <c r="E168" s="2">
        <f t="shared" si="2"/>
        <v>1.0585999999999984E-2</v>
      </c>
      <c r="F168">
        <v>0.98941400000000002</v>
      </c>
    </row>
    <row r="169" spans="4:6">
      <c r="D169">
        <v>8.8000000000000007</v>
      </c>
      <c r="E169" s="2">
        <f t="shared" si="2"/>
        <v>1.0583000000000009E-2</v>
      </c>
      <c r="F169">
        <v>0.98941699999999999</v>
      </c>
    </row>
    <row r="170" spans="4:6">
      <c r="D170">
        <v>8.81</v>
      </c>
      <c r="E170" s="2">
        <f t="shared" si="2"/>
        <v>1.0580999999999952E-2</v>
      </c>
      <c r="F170">
        <v>0.98941900000000005</v>
      </c>
    </row>
    <row r="171" spans="4:6">
      <c r="D171">
        <v>8.82</v>
      </c>
      <c r="E171" s="2">
        <f t="shared" si="2"/>
        <v>1.0580000000000034E-2</v>
      </c>
      <c r="F171">
        <v>0.98941999999999997</v>
      </c>
    </row>
    <row r="172" spans="4:6">
      <c r="D172">
        <v>8.83</v>
      </c>
      <c r="E172" s="2">
        <f t="shared" si="2"/>
        <v>1.0580000000000034E-2</v>
      </c>
      <c r="F172">
        <v>0.98941999999999997</v>
      </c>
    </row>
    <row r="173" spans="4:6">
      <c r="D173">
        <v>8.85</v>
      </c>
      <c r="E173" s="2">
        <f t="shared" si="2"/>
        <v>1.0577999999999976E-2</v>
      </c>
      <c r="F173">
        <v>0.98942200000000002</v>
      </c>
    </row>
    <row r="174" spans="4:6">
      <c r="D174">
        <v>8.86</v>
      </c>
      <c r="E174" s="2">
        <f t="shared" si="2"/>
        <v>1.0576999999999948E-2</v>
      </c>
      <c r="F174">
        <v>0.98942300000000005</v>
      </c>
    </row>
    <row r="175" spans="4:6">
      <c r="D175">
        <v>8.89</v>
      </c>
      <c r="E175" s="2">
        <f t="shared" si="2"/>
        <v>1.0575000000000001E-2</v>
      </c>
      <c r="F175">
        <v>0.989425</v>
      </c>
    </row>
    <row r="176" spans="4:6">
      <c r="D176">
        <v>8.9</v>
      </c>
      <c r="E176" s="2">
        <f t="shared" si="2"/>
        <v>1.0573000000000055E-2</v>
      </c>
      <c r="F176">
        <v>0.98942699999999995</v>
      </c>
    </row>
    <row r="177" spans="4:6">
      <c r="D177">
        <v>8.98</v>
      </c>
      <c r="E177" s="2">
        <f t="shared" si="2"/>
        <v>1.0570999999999997E-2</v>
      </c>
      <c r="F177">
        <v>0.989429</v>
      </c>
    </row>
    <row r="178" spans="4:6">
      <c r="D178">
        <v>8.99</v>
      </c>
      <c r="E178" s="2">
        <f t="shared" si="2"/>
        <v>1.0570999999999997E-2</v>
      </c>
      <c r="F178">
        <v>0.989429</v>
      </c>
    </row>
    <row r="179" spans="4:6">
      <c r="D179">
        <v>9.06</v>
      </c>
      <c r="E179" s="2">
        <f t="shared" si="2"/>
        <v>1.0569999999999968E-2</v>
      </c>
      <c r="F179">
        <v>0.98943000000000003</v>
      </c>
    </row>
    <row r="180" spans="4:6">
      <c r="D180">
        <v>9.06</v>
      </c>
      <c r="E180" s="2">
        <f t="shared" si="2"/>
        <v>1.0568000000000022E-2</v>
      </c>
      <c r="F180">
        <v>0.98943199999999998</v>
      </c>
    </row>
    <row r="181" spans="4:6">
      <c r="D181">
        <v>10.09</v>
      </c>
      <c r="E181" s="2">
        <f t="shared" si="2"/>
        <v>1.0565000000000047E-2</v>
      </c>
      <c r="F181">
        <v>0.98943499999999995</v>
      </c>
    </row>
    <row r="182" spans="4:6">
      <c r="D182">
        <v>10.09</v>
      </c>
      <c r="E182" s="2">
        <f t="shared" si="2"/>
        <v>1.0562999999999989E-2</v>
      </c>
      <c r="F182">
        <v>0.98943700000000001</v>
      </c>
    </row>
    <row r="183" spans="4:6">
      <c r="D183">
        <v>10.130000000000001</v>
      </c>
      <c r="E183" s="2">
        <f t="shared" si="2"/>
        <v>1.0561000000000043E-2</v>
      </c>
      <c r="F183">
        <v>0.98943899999999996</v>
      </c>
    </row>
    <row r="184" spans="4:6">
      <c r="D184">
        <v>10.14</v>
      </c>
      <c r="E184" s="2">
        <f t="shared" si="2"/>
        <v>1.0558999999999985E-2</v>
      </c>
      <c r="F184">
        <v>0.98944100000000001</v>
      </c>
    </row>
    <row r="185" spans="4:6">
      <c r="D185">
        <v>13.51</v>
      </c>
      <c r="E185" s="2">
        <f t="shared" si="2"/>
        <v>1.0553000000000035E-2</v>
      </c>
      <c r="F185">
        <v>0.98944699999999997</v>
      </c>
    </row>
    <row r="186" spans="4:6">
      <c r="D186">
        <v>14.64</v>
      </c>
      <c r="E186" s="2">
        <f t="shared" si="2"/>
        <v>1.0549999999999948E-2</v>
      </c>
      <c r="F186">
        <v>0.98945000000000005</v>
      </c>
    </row>
    <row r="187" spans="4:6">
      <c r="D187">
        <v>15.77</v>
      </c>
      <c r="E187" s="2">
        <f t="shared" si="2"/>
        <v>1.0548000000000002E-2</v>
      </c>
      <c r="F187">
        <v>0.989452</v>
      </c>
    </row>
    <row r="188" spans="4:6">
      <c r="D188">
        <v>16.899999999999999</v>
      </c>
      <c r="E188" s="2">
        <f t="shared" si="2"/>
        <v>1.0542000000000051E-2</v>
      </c>
      <c r="F188">
        <v>0.98945799999999995</v>
      </c>
    </row>
    <row r="189" spans="4:6">
      <c r="D189">
        <v>18.02</v>
      </c>
      <c r="E189" s="2">
        <f t="shared" si="2"/>
        <v>1.0539999999999994E-2</v>
      </c>
      <c r="F189">
        <v>0.98946000000000001</v>
      </c>
    </row>
    <row r="190" spans="4:6">
      <c r="D190">
        <v>19.170000000000002</v>
      </c>
      <c r="E190" s="2">
        <f t="shared" si="2"/>
        <v>1.0538000000000047E-2</v>
      </c>
      <c r="F190">
        <v>0.98946199999999995</v>
      </c>
    </row>
    <row r="191" spans="4:6">
      <c r="D191">
        <v>20.37</v>
      </c>
      <c r="E191" s="2">
        <f t="shared" si="2"/>
        <v>1.0534999999999961E-2</v>
      </c>
      <c r="F191">
        <v>0.98946500000000004</v>
      </c>
    </row>
    <row r="192" spans="4:6">
      <c r="D192">
        <v>21.49</v>
      </c>
      <c r="E192" s="2">
        <f t="shared" si="2"/>
        <v>1.0533000000000015E-2</v>
      </c>
      <c r="F192">
        <v>0.98946699999999999</v>
      </c>
    </row>
    <row r="193" spans="4:6">
      <c r="D193">
        <v>22.66</v>
      </c>
      <c r="E193" s="2">
        <f t="shared" si="2"/>
        <v>1.0529000000000011E-2</v>
      </c>
      <c r="F193">
        <v>0.98947099999999999</v>
      </c>
    </row>
    <row r="194" spans="4:6">
      <c r="D194">
        <v>23.77</v>
      </c>
      <c r="E194" s="2">
        <f t="shared" si="2"/>
        <v>1.0525000000000007E-2</v>
      </c>
      <c r="F194">
        <v>0.98947499999999999</v>
      </c>
    </row>
    <row r="195" spans="4:6">
      <c r="D195">
        <v>25</v>
      </c>
      <c r="E195" s="2">
        <f t="shared" si="2"/>
        <v>1.0523999999999978E-2</v>
      </c>
      <c r="F195">
        <v>0.98947600000000002</v>
      </c>
    </row>
    <row r="196" spans="4:6">
      <c r="D196">
        <v>26.12</v>
      </c>
      <c r="E196" s="2">
        <f t="shared" si="2"/>
        <v>1.0522000000000031E-2</v>
      </c>
      <c r="F196">
        <v>0.98947799999999997</v>
      </c>
    </row>
    <row r="197" spans="4:6">
      <c r="D197">
        <v>27.23</v>
      </c>
      <c r="E197" s="2">
        <f t="shared" si="2"/>
        <v>1.0519999999999974E-2</v>
      </c>
      <c r="F197">
        <v>0.98948000000000003</v>
      </c>
    </row>
    <row r="198" spans="4:6">
      <c r="D198">
        <v>28.41</v>
      </c>
      <c r="E198" s="2">
        <f t="shared" si="2"/>
        <v>1.051599999999997E-2</v>
      </c>
      <c r="F198">
        <v>0.98948400000000003</v>
      </c>
    </row>
    <row r="199" spans="4:6">
      <c r="D199">
        <v>29.5</v>
      </c>
      <c r="E199" s="2">
        <f t="shared" ref="E199:E262" si="3">1-F199</f>
        <v>1.051599999999997E-2</v>
      </c>
      <c r="F199">
        <v>0.98948400000000003</v>
      </c>
    </row>
    <row r="200" spans="4:6">
      <c r="D200">
        <v>30.7</v>
      </c>
      <c r="E200" s="2">
        <f t="shared" si="3"/>
        <v>1.0515000000000052E-2</v>
      </c>
      <c r="F200">
        <v>0.98948499999999995</v>
      </c>
    </row>
    <row r="201" spans="4:6">
      <c r="D201">
        <v>32.99</v>
      </c>
      <c r="E201" s="2">
        <f t="shared" si="3"/>
        <v>1.0511000000000048E-2</v>
      </c>
      <c r="F201">
        <v>0.98948899999999995</v>
      </c>
    </row>
    <row r="202" spans="4:6">
      <c r="D202">
        <v>34.090000000000003</v>
      </c>
      <c r="E202" s="2">
        <f t="shared" si="3"/>
        <v>1.0507999999999962E-2</v>
      </c>
      <c r="F202">
        <v>0.98949200000000004</v>
      </c>
    </row>
    <row r="203" spans="4:6">
      <c r="D203">
        <v>35.22</v>
      </c>
      <c r="E203" s="2">
        <f t="shared" si="3"/>
        <v>1.0507000000000044E-2</v>
      </c>
      <c r="F203">
        <v>0.98949299999999996</v>
      </c>
    </row>
    <row r="204" spans="4:6">
      <c r="D204">
        <v>36.43</v>
      </c>
      <c r="E204" s="2">
        <f t="shared" si="3"/>
        <v>1.0506000000000015E-2</v>
      </c>
      <c r="F204">
        <v>0.98949399999999998</v>
      </c>
    </row>
    <row r="205" spans="4:6">
      <c r="D205">
        <v>37.53</v>
      </c>
      <c r="E205" s="2">
        <f t="shared" si="3"/>
        <v>1.0504999999999987E-2</v>
      </c>
      <c r="F205">
        <v>0.98949500000000001</v>
      </c>
    </row>
    <row r="206" spans="4:6">
      <c r="D206">
        <v>38.65</v>
      </c>
      <c r="E206" s="2">
        <f t="shared" si="3"/>
        <v>1.0503999999999958E-2</v>
      </c>
      <c r="F206">
        <v>0.98949600000000004</v>
      </c>
    </row>
    <row r="207" spans="4:6">
      <c r="D207">
        <v>39.76</v>
      </c>
      <c r="E207" s="2">
        <f t="shared" si="3"/>
        <v>1.0502000000000011E-2</v>
      </c>
      <c r="F207">
        <v>0.98949799999999999</v>
      </c>
    </row>
    <row r="208" spans="4:6">
      <c r="D208">
        <v>40.880000000000003</v>
      </c>
      <c r="E208" s="2">
        <f t="shared" si="3"/>
        <v>1.0502000000000011E-2</v>
      </c>
      <c r="F208">
        <v>0.98949799999999999</v>
      </c>
    </row>
    <row r="209" spans="4:6">
      <c r="D209">
        <v>42.13</v>
      </c>
      <c r="E209" s="2">
        <f t="shared" si="3"/>
        <v>1.0500999999999983E-2</v>
      </c>
      <c r="F209">
        <v>0.98949900000000002</v>
      </c>
    </row>
    <row r="210" spans="4:6">
      <c r="D210">
        <v>43.35</v>
      </c>
      <c r="E210" s="2">
        <f t="shared" si="3"/>
        <v>1.0495000000000032E-2</v>
      </c>
      <c r="F210">
        <v>0.98950499999999997</v>
      </c>
    </row>
    <row r="211" spans="4:6">
      <c r="D211">
        <v>44.46</v>
      </c>
      <c r="E211" s="2">
        <f t="shared" si="3"/>
        <v>1.0492999999999975E-2</v>
      </c>
      <c r="F211">
        <v>0.98950700000000003</v>
      </c>
    </row>
    <row r="212" spans="4:6">
      <c r="D212">
        <v>45.75</v>
      </c>
      <c r="E212" s="2">
        <f t="shared" si="3"/>
        <v>1.0488999999999971E-2</v>
      </c>
      <c r="F212">
        <v>0.98951100000000003</v>
      </c>
    </row>
    <row r="213" spans="4:6">
      <c r="D213">
        <v>46.88</v>
      </c>
      <c r="E213" s="2">
        <f t="shared" si="3"/>
        <v>1.0485999999999995E-2</v>
      </c>
      <c r="F213">
        <v>0.989514</v>
      </c>
    </row>
    <row r="214" spans="4:6">
      <c r="D214">
        <v>48.02</v>
      </c>
      <c r="E214" s="2">
        <f t="shared" si="3"/>
        <v>1.048300000000002E-2</v>
      </c>
      <c r="F214">
        <v>0.98951699999999998</v>
      </c>
    </row>
    <row r="215" spans="4:6">
      <c r="D215">
        <v>49.8</v>
      </c>
      <c r="E215" s="2">
        <f t="shared" si="3"/>
        <v>1.0480999999999963E-2</v>
      </c>
      <c r="F215">
        <v>0.98951900000000004</v>
      </c>
    </row>
    <row r="216" spans="4:6">
      <c r="D216">
        <v>50.94</v>
      </c>
      <c r="E216" s="2">
        <f t="shared" si="3"/>
        <v>1.0480000000000045E-2</v>
      </c>
      <c r="F216">
        <v>0.98951999999999996</v>
      </c>
    </row>
    <row r="217" spans="4:6">
      <c r="D217">
        <v>53.02</v>
      </c>
      <c r="E217" s="2">
        <f t="shared" si="3"/>
        <v>1.0476999999999959E-2</v>
      </c>
      <c r="F217">
        <v>0.98952300000000004</v>
      </c>
    </row>
    <row r="218" spans="4:6">
      <c r="D218">
        <v>54.13</v>
      </c>
      <c r="E218" s="2">
        <f t="shared" si="3"/>
        <v>1.0476000000000041E-2</v>
      </c>
      <c r="F218">
        <v>0.98952399999999996</v>
      </c>
    </row>
    <row r="219" spans="4:6">
      <c r="D219">
        <v>55.22</v>
      </c>
      <c r="E219" s="2">
        <f t="shared" si="3"/>
        <v>1.0476000000000041E-2</v>
      </c>
      <c r="F219">
        <v>0.98952399999999996</v>
      </c>
    </row>
    <row r="220" spans="4:6">
      <c r="D220">
        <v>58.42</v>
      </c>
      <c r="E220" s="2">
        <f t="shared" si="3"/>
        <v>1.0472000000000037E-2</v>
      </c>
      <c r="F220">
        <v>0.98952799999999996</v>
      </c>
    </row>
    <row r="221" spans="4:6">
      <c r="D221">
        <v>59.52</v>
      </c>
      <c r="E221" s="2">
        <f t="shared" si="3"/>
        <v>1.0471000000000008E-2</v>
      </c>
      <c r="F221">
        <v>0.98952899999999999</v>
      </c>
    </row>
    <row r="222" spans="4:6">
      <c r="D222">
        <v>60.85</v>
      </c>
      <c r="E222" s="2">
        <f t="shared" si="3"/>
        <v>1.0469999999999979E-2</v>
      </c>
      <c r="F222">
        <v>0.98953000000000002</v>
      </c>
    </row>
    <row r="223" spans="4:6">
      <c r="D223">
        <v>61.97</v>
      </c>
      <c r="E223" s="2">
        <f t="shared" si="3"/>
        <v>1.0468999999999951E-2</v>
      </c>
      <c r="F223">
        <v>0.98953100000000005</v>
      </c>
    </row>
    <row r="224" spans="4:6">
      <c r="D224">
        <v>63.43</v>
      </c>
      <c r="E224" s="2">
        <f t="shared" si="3"/>
        <v>1.0464999999999947E-2</v>
      </c>
      <c r="F224">
        <v>0.98953500000000005</v>
      </c>
    </row>
    <row r="225" spans="4:6">
      <c r="D225">
        <v>64.52</v>
      </c>
      <c r="E225" s="2">
        <f t="shared" si="3"/>
        <v>1.0464000000000029E-2</v>
      </c>
      <c r="F225">
        <v>0.98953599999999997</v>
      </c>
    </row>
    <row r="226" spans="4:6">
      <c r="D226">
        <v>65.650000000000006</v>
      </c>
      <c r="E226" s="2">
        <f t="shared" si="3"/>
        <v>1.0461000000000054E-2</v>
      </c>
      <c r="F226">
        <v>0.98953899999999995</v>
      </c>
    </row>
    <row r="227" spans="4:6">
      <c r="D227">
        <v>66.75</v>
      </c>
      <c r="E227" s="2">
        <f t="shared" si="3"/>
        <v>1.0460000000000025E-2</v>
      </c>
      <c r="F227">
        <v>0.98953999999999998</v>
      </c>
    </row>
    <row r="228" spans="4:6">
      <c r="D228">
        <v>67.87</v>
      </c>
      <c r="E228" s="2">
        <f t="shared" si="3"/>
        <v>1.045700000000005E-2</v>
      </c>
      <c r="F228">
        <v>0.98954299999999995</v>
      </c>
    </row>
    <row r="229" spans="4:6">
      <c r="D229">
        <v>68.989999999999995</v>
      </c>
      <c r="E229" s="2">
        <f t="shared" si="3"/>
        <v>1.0456000000000021E-2</v>
      </c>
      <c r="F229">
        <v>0.98954399999999998</v>
      </c>
    </row>
    <row r="230" spans="4:6">
      <c r="D230">
        <v>70.510000000000005</v>
      </c>
      <c r="E230" s="2">
        <f t="shared" si="3"/>
        <v>1.0452000000000017E-2</v>
      </c>
      <c r="F230">
        <v>0.98954799999999998</v>
      </c>
    </row>
    <row r="231" spans="4:6">
      <c r="D231">
        <v>71.62</v>
      </c>
      <c r="E231" s="2">
        <f t="shared" si="3"/>
        <v>1.0449999999999959E-2</v>
      </c>
      <c r="F231">
        <v>0.98955000000000004</v>
      </c>
    </row>
    <row r="232" spans="4:6">
      <c r="D232">
        <v>72.75</v>
      </c>
      <c r="E232" s="2">
        <f t="shared" si="3"/>
        <v>1.0449000000000042E-2</v>
      </c>
      <c r="F232">
        <v>0.98955099999999996</v>
      </c>
    </row>
    <row r="233" spans="4:6">
      <c r="D233">
        <v>73.86</v>
      </c>
      <c r="E233" s="2">
        <f t="shared" si="3"/>
        <v>1.0448000000000013E-2</v>
      </c>
      <c r="F233">
        <v>0.98955199999999999</v>
      </c>
    </row>
    <row r="234" spans="4:6">
      <c r="D234">
        <v>75.349999999999994</v>
      </c>
      <c r="E234" s="2">
        <f t="shared" si="3"/>
        <v>1.0445999999999955E-2</v>
      </c>
      <c r="F234">
        <v>0.98955400000000004</v>
      </c>
    </row>
    <row r="235" spans="4:6">
      <c r="D235">
        <v>76.48</v>
      </c>
      <c r="E235" s="2">
        <f t="shared" si="3"/>
        <v>1.0445000000000038E-2</v>
      </c>
      <c r="F235">
        <v>0.98955499999999996</v>
      </c>
    </row>
    <row r="236" spans="4:6">
      <c r="D236">
        <v>77.61</v>
      </c>
      <c r="E236" s="2">
        <f t="shared" si="3"/>
        <v>1.044299999999998E-2</v>
      </c>
      <c r="F236">
        <v>0.98955700000000002</v>
      </c>
    </row>
    <row r="237" spans="4:6">
      <c r="D237">
        <v>78.739999999999995</v>
      </c>
      <c r="E237" s="2">
        <f t="shared" si="3"/>
        <v>1.0441999999999951E-2</v>
      </c>
      <c r="F237">
        <v>0.98955800000000005</v>
      </c>
    </row>
    <row r="238" spans="4:6">
      <c r="D238">
        <v>79.92</v>
      </c>
      <c r="E238" s="2">
        <f t="shared" si="3"/>
        <v>1.0441000000000034E-2</v>
      </c>
      <c r="F238">
        <v>0.98955899999999997</v>
      </c>
    </row>
    <row r="239" spans="4:6">
      <c r="D239">
        <v>81.05</v>
      </c>
      <c r="E239" s="2">
        <f t="shared" si="3"/>
        <v>1.0440000000000005E-2</v>
      </c>
      <c r="F239">
        <v>0.98956</v>
      </c>
    </row>
    <row r="240" spans="4:6">
      <c r="D240">
        <v>82.23</v>
      </c>
      <c r="E240" s="2">
        <f t="shared" si="3"/>
        <v>1.0440000000000005E-2</v>
      </c>
      <c r="F240">
        <v>0.98956</v>
      </c>
    </row>
    <row r="241" spans="4:6">
      <c r="D241">
        <v>83.39</v>
      </c>
      <c r="E241" s="2">
        <f t="shared" si="3"/>
        <v>1.0438999999999976E-2</v>
      </c>
      <c r="F241">
        <v>0.98956100000000002</v>
      </c>
    </row>
    <row r="242" spans="4:6">
      <c r="D242">
        <v>84.52</v>
      </c>
      <c r="E242" s="2">
        <f t="shared" si="3"/>
        <v>1.0438999999999976E-2</v>
      </c>
      <c r="F242">
        <v>0.98956100000000002</v>
      </c>
    </row>
    <row r="243" spans="4:6">
      <c r="D243">
        <v>85.74</v>
      </c>
      <c r="E243" s="2">
        <f t="shared" si="3"/>
        <v>1.0437999999999947E-2</v>
      </c>
      <c r="F243">
        <v>0.98956200000000005</v>
      </c>
    </row>
    <row r="244" spans="4:6">
      <c r="D244">
        <v>87.94</v>
      </c>
      <c r="E244" s="2">
        <f t="shared" si="3"/>
        <v>1.0434999999999972E-2</v>
      </c>
      <c r="F244">
        <v>0.98956500000000003</v>
      </c>
    </row>
    <row r="245" spans="4:6">
      <c r="D245">
        <v>89.05</v>
      </c>
      <c r="E245" s="2">
        <f t="shared" si="3"/>
        <v>1.0433000000000026E-2</v>
      </c>
      <c r="F245">
        <v>0.98956699999999997</v>
      </c>
    </row>
    <row r="246" spans="4:6">
      <c r="D246">
        <v>90.23</v>
      </c>
      <c r="E246" s="2">
        <f t="shared" si="3"/>
        <v>1.0431999999999997E-2</v>
      </c>
      <c r="F246">
        <v>0.989568</v>
      </c>
    </row>
    <row r="247" spans="4:6">
      <c r="D247">
        <v>91.61</v>
      </c>
      <c r="E247" s="2">
        <f t="shared" si="3"/>
        <v>1.0430999999999968E-2</v>
      </c>
      <c r="F247">
        <v>0.98956900000000003</v>
      </c>
    </row>
    <row r="248" spans="4:6">
      <c r="D248">
        <v>92.68</v>
      </c>
      <c r="E248" s="2">
        <f t="shared" si="3"/>
        <v>1.0430999999999968E-2</v>
      </c>
      <c r="F248">
        <v>0.98956900000000003</v>
      </c>
    </row>
    <row r="249" spans="4:6">
      <c r="D249">
        <v>95.25</v>
      </c>
      <c r="E249" s="2">
        <f t="shared" si="3"/>
        <v>1.0429000000000022E-2</v>
      </c>
      <c r="F249">
        <v>0.98957099999999998</v>
      </c>
    </row>
    <row r="250" spans="4:6">
      <c r="D250">
        <v>96.32</v>
      </c>
      <c r="E250" s="2">
        <f t="shared" si="3"/>
        <v>1.0427999999999993E-2</v>
      </c>
      <c r="F250">
        <v>0.98957200000000001</v>
      </c>
    </row>
    <row r="251" spans="4:6">
      <c r="D251">
        <v>97.38</v>
      </c>
      <c r="E251" s="2">
        <f t="shared" si="3"/>
        <v>1.0426999999999964E-2</v>
      </c>
      <c r="F251">
        <v>0.98957300000000004</v>
      </c>
    </row>
    <row r="252" spans="4:6">
      <c r="D252">
        <v>98.53</v>
      </c>
      <c r="E252" s="2">
        <f t="shared" si="3"/>
        <v>1.0425000000000018E-2</v>
      </c>
      <c r="F252">
        <v>0.98957499999999998</v>
      </c>
    </row>
    <row r="253" spans="4:6">
      <c r="D253">
        <v>100.19</v>
      </c>
      <c r="E253" s="2">
        <f t="shared" si="3"/>
        <v>1.0423999999999989E-2</v>
      </c>
      <c r="F253">
        <v>0.98957600000000001</v>
      </c>
    </row>
    <row r="254" spans="4:6">
      <c r="D254">
        <v>101.25</v>
      </c>
      <c r="E254" s="2">
        <f t="shared" si="3"/>
        <v>1.042299999999996E-2</v>
      </c>
      <c r="F254">
        <v>0.98957700000000004</v>
      </c>
    </row>
    <row r="255" spans="4:6">
      <c r="D255">
        <v>102.31</v>
      </c>
      <c r="E255" s="2">
        <f t="shared" si="3"/>
        <v>1.0422000000000042E-2</v>
      </c>
      <c r="F255">
        <v>0.98957799999999996</v>
      </c>
    </row>
    <row r="256" spans="4:6">
      <c r="D256">
        <v>103.4</v>
      </c>
      <c r="E256" s="2">
        <f t="shared" si="3"/>
        <v>1.0418999999999956E-2</v>
      </c>
      <c r="F256">
        <v>0.98958100000000004</v>
      </c>
    </row>
    <row r="257" spans="4:6">
      <c r="D257">
        <v>104.46</v>
      </c>
      <c r="E257" s="2">
        <f t="shared" si="3"/>
        <v>1.0418000000000038E-2</v>
      </c>
      <c r="F257">
        <v>0.98958199999999996</v>
      </c>
    </row>
    <row r="258" spans="4:6">
      <c r="D258">
        <v>105.52</v>
      </c>
      <c r="E258" s="2">
        <f t="shared" si="3"/>
        <v>1.041700000000001E-2</v>
      </c>
      <c r="F258">
        <v>0.98958299999999999</v>
      </c>
    </row>
    <row r="259" spans="4:6">
      <c r="D259">
        <v>106.59</v>
      </c>
      <c r="E259" s="2">
        <f t="shared" si="3"/>
        <v>1.0415999999999981E-2</v>
      </c>
      <c r="F259">
        <v>0.98958400000000002</v>
      </c>
    </row>
    <row r="260" spans="4:6">
      <c r="D260">
        <v>108.02</v>
      </c>
      <c r="E260" s="2">
        <f t="shared" si="3"/>
        <v>1.0415999999999981E-2</v>
      </c>
      <c r="F260">
        <v>0.98958400000000002</v>
      </c>
    </row>
    <row r="261" spans="4:6">
      <c r="D261">
        <v>109.09</v>
      </c>
      <c r="E261" s="2">
        <f t="shared" si="3"/>
        <v>1.0415999999999981E-2</v>
      </c>
      <c r="F261">
        <v>0.98958400000000002</v>
      </c>
    </row>
    <row r="262" spans="4:6">
      <c r="D262">
        <v>110.19</v>
      </c>
      <c r="E262" s="2">
        <f t="shared" si="3"/>
        <v>1.0415999999999981E-2</v>
      </c>
      <c r="F262">
        <v>0.98958400000000002</v>
      </c>
    </row>
    <row r="263" spans="4:6">
      <c r="D263">
        <v>111.26</v>
      </c>
      <c r="E263" s="2">
        <f t="shared" ref="E263:E326" si="4">1-F263</f>
        <v>1.0415999999999981E-2</v>
      </c>
      <c r="F263">
        <v>0.98958400000000002</v>
      </c>
    </row>
    <row r="264" spans="4:6">
      <c r="D264">
        <v>112.44</v>
      </c>
      <c r="E264" s="2">
        <f t="shared" si="4"/>
        <v>1.0414999999999952E-2</v>
      </c>
      <c r="F264">
        <v>0.98958500000000005</v>
      </c>
    </row>
    <row r="265" spans="4:6">
      <c r="D265">
        <v>113.5</v>
      </c>
      <c r="E265" s="2">
        <f t="shared" si="4"/>
        <v>1.0414999999999952E-2</v>
      </c>
      <c r="F265">
        <v>0.98958500000000005</v>
      </c>
    </row>
    <row r="266" spans="4:6">
      <c r="D266">
        <v>114.57</v>
      </c>
      <c r="E266" s="2">
        <f t="shared" si="4"/>
        <v>1.0414999999999952E-2</v>
      </c>
      <c r="F266">
        <v>0.98958500000000005</v>
      </c>
    </row>
    <row r="267" spans="4:6">
      <c r="D267">
        <v>116.01</v>
      </c>
      <c r="E267" s="2">
        <f t="shared" si="4"/>
        <v>1.0414000000000034E-2</v>
      </c>
      <c r="F267">
        <v>0.98958599999999997</v>
      </c>
    </row>
    <row r="268" spans="4:6">
      <c r="D268">
        <v>117.06</v>
      </c>
      <c r="E268" s="2">
        <f t="shared" si="4"/>
        <v>1.0414000000000034E-2</v>
      </c>
      <c r="F268">
        <v>0.98958599999999997</v>
      </c>
    </row>
    <row r="269" spans="4:6">
      <c r="D269">
        <v>118.48</v>
      </c>
      <c r="E269" s="2">
        <f t="shared" si="4"/>
        <v>1.0414000000000034E-2</v>
      </c>
      <c r="F269">
        <v>0.98958599999999997</v>
      </c>
    </row>
    <row r="270" spans="4:6">
      <c r="D270">
        <v>119.53</v>
      </c>
      <c r="E270" s="2">
        <f t="shared" si="4"/>
        <v>1.0413000000000006E-2</v>
      </c>
      <c r="F270">
        <v>0.98958699999999999</v>
      </c>
    </row>
    <row r="271" spans="4:6">
      <c r="D271">
        <v>120.81</v>
      </c>
      <c r="E271" s="2">
        <f t="shared" si="4"/>
        <v>1.0411999999999977E-2</v>
      </c>
      <c r="F271">
        <v>0.98958800000000002</v>
      </c>
    </row>
    <row r="272" spans="4:6">
      <c r="D272">
        <v>121.87</v>
      </c>
      <c r="E272" s="2">
        <f t="shared" si="4"/>
        <v>1.0410999999999948E-2</v>
      </c>
      <c r="F272">
        <v>0.98958900000000005</v>
      </c>
    </row>
    <row r="273" spans="4:6">
      <c r="D273">
        <v>123.02</v>
      </c>
      <c r="E273" s="2">
        <f t="shared" si="4"/>
        <v>1.0410999999999948E-2</v>
      </c>
      <c r="F273">
        <v>0.98958900000000005</v>
      </c>
    </row>
    <row r="274" spans="4:6">
      <c r="D274">
        <v>124.07</v>
      </c>
      <c r="E274" s="2">
        <f t="shared" si="4"/>
        <v>1.0410999999999948E-2</v>
      </c>
      <c r="F274">
        <v>0.98958900000000005</v>
      </c>
    </row>
    <row r="275" spans="4:6">
      <c r="D275">
        <v>125.13</v>
      </c>
      <c r="E275" s="2">
        <f t="shared" si="4"/>
        <v>1.041000000000003E-2</v>
      </c>
      <c r="F275">
        <v>0.98958999999999997</v>
      </c>
    </row>
    <row r="276" spans="4:6">
      <c r="D276">
        <v>126.85</v>
      </c>
      <c r="E276" s="2">
        <f t="shared" si="4"/>
        <v>1.041000000000003E-2</v>
      </c>
      <c r="F276">
        <v>0.98958999999999997</v>
      </c>
    </row>
    <row r="277" spans="4:6">
      <c r="D277">
        <v>127.9</v>
      </c>
      <c r="E277" s="2">
        <f t="shared" si="4"/>
        <v>1.041000000000003E-2</v>
      </c>
      <c r="F277">
        <v>0.98958999999999997</v>
      </c>
    </row>
    <row r="278" spans="4:6">
      <c r="D278">
        <v>130.38</v>
      </c>
      <c r="E278" s="2">
        <f t="shared" si="4"/>
        <v>1.0407999999999973E-2</v>
      </c>
      <c r="F278">
        <v>0.98959200000000003</v>
      </c>
    </row>
    <row r="279" spans="4:6">
      <c r="D279">
        <v>131.43</v>
      </c>
      <c r="E279" s="2">
        <f t="shared" si="4"/>
        <v>1.0407000000000055E-2</v>
      </c>
      <c r="F279">
        <v>0.98959299999999994</v>
      </c>
    </row>
    <row r="280" spans="4:6">
      <c r="D280">
        <v>133.1</v>
      </c>
      <c r="E280" s="2">
        <f t="shared" si="4"/>
        <v>1.0407000000000055E-2</v>
      </c>
      <c r="F280">
        <v>0.98959299999999994</v>
      </c>
    </row>
    <row r="281" spans="4:6">
      <c r="D281">
        <v>140.07</v>
      </c>
      <c r="E281" s="2">
        <f t="shared" si="4"/>
        <v>1.0404999999999998E-2</v>
      </c>
      <c r="F281">
        <v>0.989595</v>
      </c>
    </row>
    <row r="282" spans="4:6">
      <c r="D282">
        <v>142.08000000000001</v>
      </c>
      <c r="E282" s="2">
        <f t="shared" si="4"/>
        <v>1.0403000000000051E-2</v>
      </c>
      <c r="F282">
        <v>0.98959699999999995</v>
      </c>
    </row>
    <row r="283" spans="4:6">
      <c r="D283">
        <v>144.05000000000001</v>
      </c>
      <c r="E283" s="2">
        <f t="shared" si="4"/>
        <v>1.0402000000000022E-2</v>
      </c>
      <c r="F283">
        <v>0.98959799999999998</v>
      </c>
    </row>
    <row r="284" spans="4:6">
      <c r="D284">
        <v>146.04</v>
      </c>
      <c r="E284" s="2">
        <f t="shared" si="4"/>
        <v>1.0400999999999994E-2</v>
      </c>
      <c r="F284">
        <v>0.98959900000000001</v>
      </c>
    </row>
    <row r="285" spans="4:6">
      <c r="D285">
        <v>148.01</v>
      </c>
      <c r="E285" s="2">
        <f t="shared" si="4"/>
        <v>1.0400999999999994E-2</v>
      </c>
      <c r="F285">
        <v>0.98959900000000001</v>
      </c>
    </row>
    <row r="286" spans="4:6">
      <c r="D286">
        <v>150.47999999999999</v>
      </c>
      <c r="E286" s="2">
        <f t="shared" si="4"/>
        <v>1.0399000000000047E-2</v>
      </c>
      <c r="F286">
        <v>0.98960099999999995</v>
      </c>
    </row>
    <row r="287" spans="4:6">
      <c r="D287">
        <v>152.46</v>
      </c>
      <c r="E287" s="2">
        <f t="shared" si="4"/>
        <v>1.0398000000000018E-2</v>
      </c>
      <c r="F287">
        <v>0.98960199999999998</v>
      </c>
    </row>
    <row r="288" spans="4:6">
      <c r="D288">
        <v>154.46</v>
      </c>
      <c r="E288" s="2">
        <f t="shared" si="4"/>
        <v>1.039699999999999E-2</v>
      </c>
      <c r="F288">
        <v>0.98960300000000001</v>
      </c>
    </row>
    <row r="289" spans="4:6">
      <c r="D289">
        <v>156.44</v>
      </c>
      <c r="E289" s="2">
        <f t="shared" si="4"/>
        <v>1.039699999999999E-2</v>
      </c>
      <c r="F289">
        <v>0.98960300000000001</v>
      </c>
    </row>
    <row r="290" spans="4:6">
      <c r="D290">
        <v>158.43</v>
      </c>
      <c r="E290" s="2">
        <f t="shared" si="4"/>
        <v>1.0395999999999961E-2</v>
      </c>
      <c r="F290">
        <v>0.98960400000000004</v>
      </c>
    </row>
    <row r="291" spans="4:6">
      <c r="D291">
        <v>160.80000000000001</v>
      </c>
      <c r="E291" s="2">
        <f t="shared" si="4"/>
        <v>1.0395000000000043E-2</v>
      </c>
      <c r="F291">
        <v>0.98960499999999996</v>
      </c>
    </row>
    <row r="292" spans="4:6">
      <c r="D292">
        <v>162.78</v>
      </c>
      <c r="E292" s="2">
        <f t="shared" si="4"/>
        <v>1.0395000000000043E-2</v>
      </c>
      <c r="F292">
        <v>0.98960499999999996</v>
      </c>
    </row>
    <row r="293" spans="4:6">
      <c r="D293">
        <v>170.21</v>
      </c>
      <c r="E293" s="2">
        <f t="shared" si="4"/>
        <v>1.0392999999999986E-2</v>
      </c>
      <c r="F293">
        <v>0.98960700000000001</v>
      </c>
    </row>
    <row r="294" spans="4:6">
      <c r="D294">
        <v>172.18</v>
      </c>
      <c r="E294" s="2">
        <f t="shared" si="4"/>
        <v>1.0391999999999957E-2</v>
      </c>
      <c r="F294">
        <v>0.98960800000000004</v>
      </c>
    </row>
    <row r="295" spans="4:6">
      <c r="D295">
        <v>174.56</v>
      </c>
      <c r="E295" s="2">
        <f t="shared" si="4"/>
        <v>1.0391000000000039E-2</v>
      </c>
      <c r="F295">
        <v>0.98960899999999996</v>
      </c>
    </row>
    <row r="296" spans="4:6">
      <c r="D296">
        <v>177.58</v>
      </c>
      <c r="E296" s="2">
        <f t="shared" si="4"/>
        <v>1.0388999999999982E-2</v>
      </c>
      <c r="F296">
        <v>0.98961100000000002</v>
      </c>
    </row>
    <row r="297" spans="4:6">
      <c r="D297">
        <v>179.56</v>
      </c>
      <c r="E297" s="2">
        <f t="shared" si="4"/>
        <v>1.0387999999999953E-2</v>
      </c>
      <c r="F297">
        <v>0.98961200000000005</v>
      </c>
    </row>
    <row r="298" spans="4:6">
      <c r="D298">
        <v>181.54</v>
      </c>
      <c r="E298" s="2">
        <f t="shared" si="4"/>
        <v>1.0387999999999953E-2</v>
      </c>
      <c r="F298">
        <v>0.98961200000000005</v>
      </c>
    </row>
    <row r="299" spans="4:6">
      <c r="D299">
        <v>183.55</v>
      </c>
      <c r="E299" s="2">
        <f t="shared" si="4"/>
        <v>1.0387000000000035E-2</v>
      </c>
      <c r="F299">
        <v>0.98961299999999996</v>
      </c>
    </row>
    <row r="300" spans="4:6">
      <c r="D300">
        <v>185.51</v>
      </c>
      <c r="E300" s="2">
        <f t="shared" si="4"/>
        <v>1.0386000000000006E-2</v>
      </c>
      <c r="F300">
        <v>0.98961399999999999</v>
      </c>
    </row>
    <row r="301" spans="4:6">
      <c r="D301">
        <v>190.64</v>
      </c>
      <c r="E301" s="2">
        <f t="shared" si="4"/>
        <v>1.0386000000000006E-2</v>
      </c>
      <c r="F301">
        <v>0.98961399999999999</v>
      </c>
    </row>
    <row r="302" spans="4:6">
      <c r="D302">
        <v>195.57</v>
      </c>
      <c r="E302" s="2">
        <f t="shared" si="4"/>
        <v>1.0383999999999949E-2</v>
      </c>
      <c r="F302">
        <v>0.98961600000000005</v>
      </c>
    </row>
    <row r="303" spans="4:6">
      <c r="D303">
        <v>197.57</v>
      </c>
      <c r="E303" s="2">
        <f t="shared" si="4"/>
        <v>1.0383000000000031E-2</v>
      </c>
      <c r="F303">
        <v>0.98961699999999997</v>
      </c>
    </row>
    <row r="304" spans="4:6">
      <c r="D304">
        <v>199.59</v>
      </c>
      <c r="E304" s="2">
        <f t="shared" si="4"/>
        <v>1.0382000000000002E-2</v>
      </c>
      <c r="F304">
        <v>0.989618</v>
      </c>
    </row>
    <row r="305" spans="4:6">
      <c r="D305">
        <v>201.57</v>
      </c>
      <c r="E305" s="2">
        <f t="shared" si="4"/>
        <v>1.0382000000000002E-2</v>
      </c>
      <c r="F305">
        <v>0.989618</v>
      </c>
    </row>
    <row r="306" spans="4:6">
      <c r="D306">
        <v>203.62</v>
      </c>
      <c r="E306" s="2">
        <f t="shared" si="4"/>
        <v>1.0380999999999974E-2</v>
      </c>
      <c r="F306">
        <v>0.98961900000000003</v>
      </c>
    </row>
    <row r="307" spans="4:6">
      <c r="D307">
        <v>205.59</v>
      </c>
      <c r="E307" s="2">
        <f t="shared" si="4"/>
        <v>1.0380999999999974E-2</v>
      </c>
      <c r="F307">
        <v>0.98961900000000003</v>
      </c>
    </row>
    <row r="308" spans="4:6">
      <c r="D308">
        <v>209.59</v>
      </c>
      <c r="E308" s="2">
        <f t="shared" si="4"/>
        <v>1.0379999999999945E-2</v>
      </c>
      <c r="F308">
        <v>0.98962000000000006</v>
      </c>
    </row>
    <row r="309" spans="4:6">
      <c r="D309">
        <v>211.56</v>
      </c>
      <c r="E309" s="2">
        <f t="shared" si="4"/>
        <v>1.0379000000000027E-2</v>
      </c>
      <c r="F309">
        <v>0.98962099999999997</v>
      </c>
    </row>
    <row r="310" spans="4:6">
      <c r="D310">
        <v>213.56</v>
      </c>
      <c r="E310" s="2">
        <f t="shared" si="4"/>
        <v>1.0379000000000027E-2</v>
      </c>
      <c r="F310">
        <v>0.98962099999999997</v>
      </c>
    </row>
    <row r="311" spans="4:6">
      <c r="D311">
        <v>216.02</v>
      </c>
      <c r="E311" s="2">
        <f t="shared" si="4"/>
        <v>1.0379000000000027E-2</v>
      </c>
      <c r="F311">
        <v>0.98962099999999997</v>
      </c>
    </row>
    <row r="312" spans="4:6">
      <c r="D312">
        <v>219.99</v>
      </c>
      <c r="E312" s="2">
        <f t="shared" si="4"/>
        <v>1.0379000000000027E-2</v>
      </c>
      <c r="F312">
        <v>0.98962099999999997</v>
      </c>
    </row>
    <row r="313" spans="4:6">
      <c r="D313">
        <v>223.55</v>
      </c>
      <c r="E313" s="2">
        <f t="shared" si="4"/>
        <v>1.0377999999999998E-2</v>
      </c>
      <c r="F313">
        <v>0.989622</v>
      </c>
    </row>
    <row r="314" spans="4:6">
      <c r="D314">
        <v>225.52</v>
      </c>
      <c r="E314" s="2">
        <f t="shared" si="4"/>
        <v>1.037699999999997E-2</v>
      </c>
      <c r="F314">
        <v>0.98962300000000003</v>
      </c>
    </row>
    <row r="315" spans="4:6">
      <c r="D315">
        <v>227.49</v>
      </c>
      <c r="E315" s="2">
        <f t="shared" si="4"/>
        <v>1.037699999999997E-2</v>
      </c>
      <c r="F315">
        <v>0.98962300000000003</v>
      </c>
    </row>
    <row r="316" spans="4:6">
      <c r="D316">
        <v>230.4</v>
      </c>
      <c r="E316" s="2">
        <f t="shared" si="4"/>
        <v>1.0376000000000052E-2</v>
      </c>
      <c r="F316">
        <v>0.98962399999999995</v>
      </c>
    </row>
    <row r="317" spans="4:6">
      <c r="D317">
        <v>232.39</v>
      </c>
      <c r="E317" s="2">
        <f t="shared" si="4"/>
        <v>1.0376000000000052E-2</v>
      </c>
      <c r="F317">
        <v>0.98962399999999995</v>
      </c>
    </row>
    <row r="318" spans="4:6">
      <c r="D318">
        <v>234.4</v>
      </c>
      <c r="E318" s="2">
        <f t="shared" si="4"/>
        <v>1.0375000000000023E-2</v>
      </c>
      <c r="F318">
        <v>0.98962499999999998</v>
      </c>
    </row>
    <row r="319" spans="4:6">
      <c r="D319">
        <v>236.37</v>
      </c>
      <c r="E319" s="2">
        <f t="shared" si="4"/>
        <v>1.0373999999999994E-2</v>
      </c>
      <c r="F319">
        <v>0.98962600000000001</v>
      </c>
    </row>
    <row r="320" spans="4:6">
      <c r="D320">
        <v>251.36</v>
      </c>
      <c r="E320" s="2">
        <f t="shared" si="4"/>
        <v>1.0373999999999994E-2</v>
      </c>
      <c r="F320">
        <v>0.98962600000000001</v>
      </c>
    </row>
    <row r="321" spans="4:6">
      <c r="D321">
        <v>254.79</v>
      </c>
      <c r="E321" s="2">
        <f t="shared" si="4"/>
        <v>1.0373999999999994E-2</v>
      </c>
      <c r="F321">
        <v>0.98962600000000001</v>
      </c>
    </row>
    <row r="322" spans="4:6">
      <c r="D322">
        <v>262.12</v>
      </c>
      <c r="E322" s="2">
        <f t="shared" si="4"/>
        <v>1.0372999999999966E-2</v>
      </c>
      <c r="F322">
        <v>0.98962700000000003</v>
      </c>
    </row>
    <row r="323" spans="4:6">
      <c r="D323">
        <v>265.52999999999997</v>
      </c>
      <c r="E323" s="2">
        <f t="shared" si="4"/>
        <v>1.0372000000000048E-2</v>
      </c>
      <c r="F323">
        <v>0.98962799999999995</v>
      </c>
    </row>
    <row r="324" spans="4:6">
      <c r="D324">
        <v>268.94</v>
      </c>
      <c r="E324" s="2">
        <f t="shared" si="4"/>
        <v>1.0371000000000019E-2</v>
      </c>
      <c r="F324">
        <v>0.98962899999999998</v>
      </c>
    </row>
    <row r="325" spans="4:6">
      <c r="D325">
        <v>272.37</v>
      </c>
      <c r="E325" s="2">
        <f t="shared" si="4"/>
        <v>1.036999999999999E-2</v>
      </c>
      <c r="F325">
        <v>0.98963000000000001</v>
      </c>
    </row>
    <row r="326" spans="4:6">
      <c r="D326">
        <v>279.37</v>
      </c>
      <c r="E326" s="2">
        <f t="shared" si="4"/>
        <v>1.036999999999999E-2</v>
      </c>
      <c r="F326">
        <v>0.98963000000000001</v>
      </c>
    </row>
    <row r="327" spans="4:6">
      <c r="D327">
        <v>282.81</v>
      </c>
      <c r="E327" s="2">
        <f t="shared" ref="E327:E390" si="5">1-F327</f>
        <v>1.036999999999999E-2</v>
      </c>
      <c r="F327">
        <v>0.98963000000000001</v>
      </c>
    </row>
    <row r="328" spans="4:6">
      <c r="D328">
        <v>286.25</v>
      </c>
      <c r="E328" s="2">
        <f t="shared" si="5"/>
        <v>1.0368999999999962E-2</v>
      </c>
      <c r="F328">
        <v>0.98963100000000004</v>
      </c>
    </row>
    <row r="329" spans="4:6">
      <c r="D329">
        <v>295.85000000000002</v>
      </c>
      <c r="E329" s="2">
        <f t="shared" si="5"/>
        <v>1.0368999999999962E-2</v>
      </c>
      <c r="F329">
        <v>0.98963100000000004</v>
      </c>
    </row>
    <row r="330" spans="4:6">
      <c r="D330">
        <v>299.27999999999997</v>
      </c>
      <c r="E330" s="2">
        <f t="shared" si="5"/>
        <v>1.0368000000000044E-2</v>
      </c>
      <c r="F330">
        <v>0.98963199999999996</v>
      </c>
    </row>
    <row r="331" spans="4:6">
      <c r="D331">
        <v>306.95</v>
      </c>
      <c r="E331" s="2">
        <f t="shared" si="5"/>
        <v>1.0367000000000015E-2</v>
      </c>
      <c r="F331">
        <v>0.98963299999999998</v>
      </c>
    </row>
    <row r="332" spans="4:6">
      <c r="D332">
        <v>310.38</v>
      </c>
      <c r="E332" s="2">
        <f t="shared" si="5"/>
        <v>1.0365999999999986E-2</v>
      </c>
      <c r="F332">
        <v>0.98963400000000001</v>
      </c>
    </row>
    <row r="333" spans="4:6">
      <c r="D333">
        <v>314.16000000000003</v>
      </c>
      <c r="E333" s="2">
        <f t="shared" si="5"/>
        <v>1.0364999999999958E-2</v>
      </c>
      <c r="F333">
        <v>0.98963500000000004</v>
      </c>
    </row>
    <row r="334" spans="4:6">
      <c r="D334">
        <v>317.60000000000002</v>
      </c>
      <c r="E334" s="2">
        <f t="shared" si="5"/>
        <v>1.0364999999999958E-2</v>
      </c>
      <c r="F334">
        <v>0.98963500000000004</v>
      </c>
    </row>
    <row r="335" spans="4:6">
      <c r="D335">
        <v>321.58999999999997</v>
      </c>
      <c r="E335" s="2">
        <f t="shared" si="5"/>
        <v>1.036400000000004E-2</v>
      </c>
      <c r="F335">
        <v>0.98963599999999996</v>
      </c>
    </row>
    <row r="336" spans="4:6">
      <c r="D336">
        <v>325.02999999999997</v>
      </c>
      <c r="E336" s="2">
        <f t="shared" si="5"/>
        <v>1.0363000000000011E-2</v>
      </c>
      <c r="F336">
        <v>0.98963699999999999</v>
      </c>
    </row>
    <row r="337" spans="4:6">
      <c r="D337">
        <v>328.49</v>
      </c>
      <c r="E337" s="2">
        <f t="shared" si="5"/>
        <v>1.0361999999999982E-2</v>
      </c>
      <c r="F337">
        <v>0.98963800000000002</v>
      </c>
    </row>
    <row r="338" spans="4:6">
      <c r="D338">
        <v>331.93</v>
      </c>
      <c r="E338" s="2">
        <f t="shared" si="5"/>
        <v>1.0361999999999982E-2</v>
      </c>
      <c r="F338">
        <v>0.98963800000000002</v>
      </c>
    </row>
    <row r="339" spans="4:6">
      <c r="D339">
        <v>336.43</v>
      </c>
      <c r="E339" s="2">
        <f t="shared" si="5"/>
        <v>1.0361999999999982E-2</v>
      </c>
      <c r="F339">
        <v>0.98963800000000002</v>
      </c>
    </row>
    <row r="340" spans="4:6">
      <c r="D340">
        <v>339.84</v>
      </c>
      <c r="E340" s="2">
        <f t="shared" si="5"/>
        <v>1.0361999999999982E-2</v>
      </c>
      <c r="F340">
        <v>0.98963800000000002</v>
      </c>
    </row>
    <row r="341" spans="4:6">
      <c r="D341">
        <v>343.27</v>
      </c>
      <c r="E341" s="2">
        <f t="shared" si="5"/>
        <v>1.0361999999999982E-2</v>
      </c>
      <c r="F341">
        <v>0.98963800000000002</v>
      </c>
    </row>
    <row r="342" spans="4:6">
      <c r="D342">
        <v>363.81</v>
      </c>
      <c r="E342" s="2">
        <f t="shared" si="5"/>
        <v>1.0361999999999982E-2</v>
      </c>
      <c r="F342">
        <v>0.98963800000000002</v>
      </c>
    </row>
    <row r="343" spans="4:6">
      <c r="D343">
        <v>369.23</v>
      </c>
      <c r="E343" s="2">
        <f t="shared" si="5"/>
        <v>1.0360999999999954E-2</v>
      </c>
      <c r="F343">
        <v>0.98963900000000005</v>
      </c>
    </row>
    <row r="344" spans="4:6">
      <c r="D344">
        <v>373.78</v>
      </c>
      <c r="E344" s="2">
        <f t="shared" si="5"/>
        <v>1.0360999999999954E-2</v>
      </c>
      <c r="F344">
        <v>0.98963900000000005</v>
      </c>
    </row>
    <row r="345" spans="4:6">
      <c r="D345">
        <v>378.33</v>
      </c>
      <c r="E345" s="2">
        <f t="shared" si="5"/>
        <v>1.0360999999999954E-2</v>
      </c>
      <c r="F345">
        <v>0.98963900000000005</v>
      </c>
    </row>
    <row r="346" spans="4:6">
      <c r="D346">
        <v>383.02</v>
      </c>
      <c r="E346" s="2">
        <f t="shared" si="5"/>
        <v>1.0360000000000036E-2</v>
      </c>
      <c r="F346">
        <v>0.98963999999999996</v>
      </c>
    </row>
    <row r="347" spans="4:6">
      <c r="D347">
        <v>387.58</v>
      </c>
      <c r="E347" s="2">
        <f t="shared" si="5"/>
        <v>1.0360000000000036E-2</v>
      </c>
      <c r="F347">
        <v>0.98963999999999996</v>
      </c>
    </row>
    <row r="348" spans="4:6">
      <c r="D348">
        <v>392.46</v>
      </c>
      <c r="E348" s="2">
        <f t="shared" si="5"/>
        <v>1.0360000000000036E-2</v>
      </c>
      <c r="F348">
        <v>0.98963999999999996</v>
      </c>
    </row>
    <row r="349" spans="4:6">
      <c r="D349">
        <v>412.88</v>
      </c>
      <c r="E349" s="2">
        <f t="shared" si="5"/>
        <v>1.0360000000000036E-2</v>
      </c>
      <c r="F349">
        <v>0.98963999999999996</v>
      </c>
    </row>
    <row r="350" spans="4:6">
      <c r="D350">
        <v>417.45</v>
      </c>
      <c r="E350" s="2">
        <f t="shared" si="5"/>
        <v>1.0360000000000036E-2</v>
      </c>
      <c r="F350">
        <v>0.98963999999999996</v>
      </c>
    </row>
    <row r="351" spans="4:6">
      <c r="D351">
        <v>422.04</v>
      </c>
      <c r="E351" s="2">
        <f t="shared" si="5"/>
        <v>1.0359000000000007E-2</v>
      </c>
      <c r="F351">
        <v>0.98964099999999999</v>
      </c>
    </row>
    <row r="352" spans="4:6">
      <c r="D352">
        <v>427.04</v>
      </c>
      <c r="E352" s="2">
        <f t="shared" si="5"/>
        <v>1.0359000000000007E-2</v>
      </c>
      <c r="F352">
        <v>0.98964099999999999</v>
      </c>
    </row>
    <row r="353" spans="4:6">
      <c r="D353">
        <v>431.57</v>
      </c>
      <c r="E353" s="2">
        <f t="shared" si="5"/>
        <v>1.0359000000000007E-2</v>
      </c>
      <c r="F353">
        <v>0.98964099999999999</v>
      </c>
    </row>
    <row r="354" spans="4:6">
      <c r="D354">
        <v>439.19</v>
      </c>
      <c r="E354" s="2">
        <f t="shared" si="5"/>
        <v>1.0357999999999978E-2</v>
      </c>
      <c r="F354">
        <v>0.98964200000000002</v>
      </c>
    </row>
    <row r="355" spans="4:6">
      <c r="D355">
        <v>443.84</v>
      </c>
      <c r="E355" s="2">
        <f t="shared" si="5"/>
        <v>1.035699999999995E-2</v>
      </c>
      <c r="F355">
        <v>0.98964300000000005</v>
      </c>
    </row>
    <row r="356" spans="4:6">
      <c r="D356">
        <v>448.42</v>
      </c>
      <c r="E356" s="2">
        <f t="shared" si="5"/>
        <v>1.035699999999995E-2</v>
      </c>
      <c r="F356">
        <v>0.98964300000000005</v>
      </c>
    </row>
    <row r="357" spans="4:6">
      <c r="D357">
        <v>453.56</v>
      </c>
      <c r="E357" s="2">
        <f t="shared" si="5"/>
        <v>1.0356000000000032E-2</v>
      </c>
      <c r="F357">
        <v>0.98964399999999997</v>
      </c>
    </row>
    <row r="358" spans="4:6">
      <c r="D358">
        <v>458.22</v>
      </c>
      <c r="E358" s="2">
        <f t="shared" si="5"/>
        <v>1.0356000000000032E-2</v>
      </c>
      <c r="F358">
        <v>0.98964399999999997</v>
      </c>
    </row>
    <row r="359" spans="4:6">
      <c r="D359">
        <v>462.8</v>
      </c>
      <c r="E359" s="2">
        <f t="shared" si="5"/>
        <v>1.0355000000000003E-2</v>
      </c>
      <c r="F359">
        <v>0.989645</v>
      </c>
    </row>
    <row r="360" spans="4:6">
      <c r="D360">
        <v>467.35</v>
      </c>
      <c r="E360" s="2">
        <f t="shared" si="5"/>
        <v>1.0355000000000003E-2</v>
      </c>
      <c r="F360">
        <v>0.989645</v>
      </c>
    </row>
    <row r="361" spans="4:6">
      <c r="D361">
        <v>472.83</v>
      </c>
      <c r="E361" s="2">
        <f t="shared" si="5"/>
        <v>1.0353999999999974E-2</v>
      </c>
      <c r="F361">
        <v>0.98964600000000003</v>
      </c>
    </row>
    <row r="362" spans="4:6">
      <c r="D362">
        <v>477.38</v>
      </c>
      <c r="E362" s="2">
        <f t="shared" si="5"/>
        <v>1.0353999999999974E-2</v>
      </c>
      <c r="F362">
        <v>0.98964600000000003</v>
      </c>
    </row>
    <row r="363" spans="4:6">
      <c r="D363">
        <v>484.19</v>
      </c>
      <c r="E363" s="2">
        <f t="shared" si="5"/>
        <v>1.0353999999999974E-2</v>
      </c>
      <c r="F363">
        <v>0.98964600000000003</v>
      </c>
    </row>
    <row r="364" spans="4:6">
      <c r="D364">
        <v>488.74</v>
      </c>
      <c r="E364" s="2">
        <f t="shared" si="5"/>
        <v>1.0352999999999946E-2</v>
      </c>
      <c r="F364">
        <v>0.98964700000000005</v>
      </c>
    </row>
    <row r="365" spans="4:6">
      <c r="D365">
        <v>497.54</v>
      </c>
      <c r="E365" s="2">
        <f t="shared" si="5"/>
        <v>1.0352999999999946E-2</v>
      </c>
      <c r="F365">
        <v>0.98964700000000005</v>
      </c>
    </row>
    <row r="366" spans="4:6">
      <c r="D366">
        <v>502.07</v>
      </c>
      <c r="E366" s="2">
        <f t="shared" si="5"/>
        <v>1.0352999999999946E-2</v>
      </c>
      <c r="F366">
        <v>0.98964700000000005</v>
      </c>
    </row>
    <row r="367" spans="4:6">
      <c r="D367">
        <v>506.61</v>
      </c>
      <c r="E367" s="2">
        <f t="shared" si="5"/>
        <v>1.0352999999999946E-2</v>
      </c>
      <c r="F367">
        <v>0.98964700000000005</v>
      </c>
    </row>
    <row r="368" spans="4:6">
      <c r="D368">
        <v>511.16</v>
      </c>
      <c r="E368" s="2">
        <f t="shared" si="5"/>
        <v>1.0352000000000028E-2</v>
      </c>
      <c r="F368">
        <v>0.98964799999999997</v>
      </c>
    </row>
    <row r="369" spans="4:6">
      <c r="D369">
        <v>515.71</v>
      </c>
      <c r="E369" s="2">
        <f t="shared" si="5"/>
        <v>1.0352000000000028E-2</v>
      </c>
      <c r="F369">
        <v>0.98964799999999997</v>
      </c>
    </row>
    <row r="370" spans="4:6">
      <c r="D370">
        <v>520.32000000000005</v>
      </c>
      <c r="E370" s="2">
        <f t="shared" si="5"/>
        <v>1.0352000000000028E-2</v>
      </c>
      <c r="F370">
        <v>0.98964799999999997</v>
      </c>
    </row>
    <row r="371" spans="4:6">
      <c r="D371">
        <v>527.85</v>
      </c>
      <c r="E371" s="2">
        <f t="shared" si="5"/>
        <v>1.0350999999999999E-2</v>
      </c>
      <c r="F371">
        <v>0.989649</v>
      </c>
    </row>
    <row r="372" spans="4:6">
      <c r="D372">
        <v>532.41</v>
      </c>
      <c r="E372" s="2">
        <f t="shared" si="5"/>
        <v>1.0350999999999999E-2</v>
      </c>
      <c r="F372">
        <v>0.989649</v>
      </c>
    </row>
    <row r="373" spans="4:6">
      <c r="D373">
        <v>536.95000000000005</v>
      </c>
      <c r="E373" s="2">
        <f t="shared" si="5"/>
        <v>1.0350999999999999E-2</v>
      </c>
      <c r="F373">
        <v>0.989649</v>
      </c>
    </row>
    <row r="374" spans="4:6">
      <c r="D374">
        <v>564.44000000000005</v>
      </c>
      <c r="E374" s="2">
        <f t="shared" si="5"/>
        <v>1.0350999999999999E-2</v>
      </c>
      <c r="F374">
        <v>0.989649</v>
      </c>
    </row>
    <row r="375" spans="4:6">
      <c r="D375">
        <v>570.02</v>
      </c>
      <c r="E375" s="2">
        <f t="shared" si="5"/>
        <v>1.034999999999997E-2</v>
      </c>
      <c r="F375">
        <v>0.98965000000000003</v>
      </c>
    </row>
    <row r="376" spans="4:6">
      <c r="D376">
        <v>575.55999999999995</v>
      </c>
      <c r="E376" s="2">
        <f t="shared" si="5"/>
        <v>1.034999999999997E-2</v>
      </c>
      <c r="F376">
        <v>0.98965000000000003</v>
      </c>
    </row>
    <row r="377" spans="4:6">
      <c r="D377">
        <v>581.33000000000004</v>
      </c>
      <c r="E377" s="2">
        <f t="shared" si="5"/>
        <v>1.0349000000000053E-2</v>
      </c>
      <c r="F377">
        <v>0.98965099999999995</v>
      </c>
    </row>
    <row r="378" spans="4:6">
      <c r="D378">
        <v>586.88</v>
      </c>
      <c r="E378" s="2">
        <f t="shared" si="5"/>
        <v>1.0348000000000024E-2</v>
      </c>
      <c r="F378">
        <v>0.98965199999999998</v>
      </c>
    </row>
    <row r="379" spans="4:6">
      <c r="D379">
        <v>592.45000000000005</v>
      </c>
      <c r="E379" s="2">
        <f t="shared" si="5"/>
        <v>1.0348000000000024E-2</v>
      </c>
      <c r="F379">
        <v>0.98965199999999998</v>
      </c>
    </row>
    <row r="380" spans="4:6">
      <c r="D380">
        <v>597.98</v>
      </c>
      <c r="E380" s="2">
        <f t="shared" si="5"/>
        <v>1.0348000000000024E-2</v>
      </c>
      <c r="F380">
        <v>0.98965199999999998</v>
      </c>
    </row>
    <row r="381" spans="4:6">
      <c r="D381">
        <v>609.53</v>
      </c>
      <c r="E381" s="2">
        <f t="shared" si="5"/>
        <v>1.0346999999999995E-2</v>
      </c>
      <c r="F381">
        <v>0.989653</v>
      </c>
    </row>
    <row r="382" spans="4:6">
      <c r="D382">
        <v>615.05999999999995</v>
      </c>
      <c r="E382" s="2">
        <f t="shared" si="5"/>
        <v>1.0346999999999995E-2</v>
      </c>
      <c r="F382">
        <v>0.989653</v>
      </c>
    </row>
    <row r="383" spans="4:6">
      <c r="D383">
        <v>620.62</v>
      </c>
      <c r="E383" s="2">
        <f t="shared" si="5"/>
        <v>1.0346999999999995E-2</v>
      </c>
      <c r="F383">
        <v>0.989653</v>
      </c>
    </row>
    <row r="384" spans="4:6">
      <c r="D384">
        <v>626.72</v>
      </c>
      <c r="E384" s="2">
        <f t="shared" si="5"/>
        <v>1.0346999999999995E-2</v>
      </c>
      <c r="F384">
        <v>0.989653</v>
      </c>
    </row>
    <row r="385" spans="4:6">
      <c r="D385">
        <v>632.27</v>
      </c>
      <c r="E385" s="2">
        <f t="shared" si="5"/>
        <v>1.0345999999999966E-2</v>
      </c>
      <c r="F385">
        <v>0.98965400000000003</v>
      </c>
    </row>
    <row r="386" spans="4:6">
      <c r="D386">
        <v>637.86</v>
      </c>
      <c r="E386" s="2">
        <f t="shared" si="5"/>
        <v>1.0345999999999966E-2</v>
      </c>
      <c r="F386">
        <v>0.98965400000000003</v>
      </c>
    </row>
    <row r="387" spans="4:6">
      <c r="D387">
        <v>643.49</v>
      </c>
      <c r="E387" s="2">
        <f t="shared" si="5"/>
        <v>1.0345999999999966E-2</v>
      </c>
      <c r="F387">
        <v>0.98965400000000003</v>
      </c>
    </row>
    <row r="388" spans="4:6">
      <c r="D388">
        <v>649.24</v>
      </c>
      <c r="E388" s="2">
        <f t="shared" si="5"/>
        <v>1.0345000000000049E-2</v>
      </c>
      <c r="F388">
        <v>0.98965499999999995</v>
      </c>
    </row>
    <row r="389" spans="4:6">
      <c r="D389">
        <v>654.78</v>
      </c>
      <c r="E389" s="2">
        <f t="shared" si="5"/>
        <v>1.0345000000000049E-2</v>
      </c>
      <c r="F389">
        <v>0.98965499999999995</v>
      </c>
    </row>
    <row r="390" spans="4:6">
      <c r="D390">
        <v>663.08</v>
      </c>
      <c r="E390" s="2">
        <f t="shared" si="5"/>
        <v>1.0345000000000049E-2</v>
      </c>
      <c r="F390">
        <v>0.98965499999999995</v>
      </c>
    </row>
    <row r="391" spans="4:6">
      <c r="D391">
        <v>668.66</v>
      </c>
      <c r="E391" s="2">
        <f t="shared" ref="E391:E405" si="6">1-F391</f>
        <v>1.034400000000002E-2</v>
      </c>
      <c r="F391">
        <v>0.98965599999999998</v>
      </c>
    </row>
    <row r="392" spans="4:6">
      <c r="D392">
        <v>674.2</v>
      </c>
      <c r="E392" s="2">
        <f t="shared" si="6"/>
        <v>1.034400000000002E-2</v>
      </c>
      <c r="F392">
        <v>0.98965599999999998</v>
      </c>
    </row>
    <row r="393" spans="4:6">
      <c r="D393">
        <v>679.9</v>
      </c>
      <c r="E393" s="2">
        <f t="shared" si="6"/>
        <v>1.034400000000002E-2</v>
      </c>
      <c r="F393">
        <v>0.98965599999999998</v>
      </c>
    </row>
    <row r="394" spans="4:6">
      <c r="D394">
        <v>685.44</v>
      </c>
      <c r="E394" s="2">
        <f t="shared" si="6"/>
        <v>1.0342999999999991E-2</v>
      </c>
      <c r="F394">
        <v>0.98965700000000001</v>
      </c>
    </row>
    <row r="395" spans="4:6">
      <c r="D395">
        <v>700.13</v>
      </c>
      <c r="E395" s="2">
        <f t="shared" si="6"/>
        <v>1.0342999999999991E-2</v>
      </c>
      <c r="F395">
        <v>0.98965700000000001</v>
      </c>
    </row>
    <row r="396" spans="4:6">
      <c r="D396">
        <v>705.67</v>
      </c>
      <c r="E396" s="2">
        <f t="shared" si="6"/>
        <v>1.0342999999999991E-2</v>
      </c>
      <c r="F396">
        <v>0.98965700000000001</v>
      </c>
    </row>
    <row r="397" spans="4:6">
      <c r="D397">
        <v>711.21</v>
      </c>
      <c r="E397" s="2">
        <f t="shared" si="6"/>
        <v>1.0342999999999991E-2</v>
      </c>
      <c r="F397">
        <v>0.98965700000000001</v>
      </c>
    </row>
    <row r="398" spans="4:6">
      <c r="D398">
        <v>716.73</v>
      </c>
      <c r="E398" s="2">
        <f t="shared" si="6"/>
        <v>1.0342999999999991E-2</v>
      </c>
      <c r="F398">
        <v>0.98965700000000001</v>
      </c>
    </row>
    <row r="399" spans="4:6">
      <c r="D399">
        <v>726.31</v>
      </c>
      <c r="E399" s="2">
        <f t="shared" si="6"/>
        <v>1.0341999999999962E-2</v>
      </c>
      <c r="F399">
        <v>0.98965800000000004</v>
      </c>
    </row>
    <row r="400" spans="4:6">
      <c r="D400">
        <v>732.3</v>
      </c>
      <c r="E400" s="2">
        <f t="shared" si="6"/>
        <v>1.0341999999999962E-2</v>
      </c>
      <c r="F400">
        <v>0.98965800000000004</v>
      </c>
    </row>
    <row r="401" spans="4:6">
      <c r="D401">
        <v>737.85</v>
      </c>
      <c r="E401" s="2">
        <f t="shared" si="6"/>
        <v>1.0341999999999962E-2</v>
      </c>
      <c r="F401">
        <v>0.98965800000000004</v>
      </c>
    </row>
    <row r="402" spans="4:6">
      <c r="D402">
        <v>750.08</v>
      </c>
      <c r="E402" s="2">
        <f t="shared" si="6"/>
        <v>1.0341999999999962E-2</v>
      </c>
      <c r="F402">
        <v>0.98965800000000004</v>
      </c>
    </row>
    <row r="403" spans="4:6">
      <c r="D403">
        <v>755.62</v>
      </c>
      <c r="E403" s="2">
        <f t="shared" si="6"/>
        <v>1.0341000000000045E-2</v>
      </c>
      <c r="F403">
        <v>0.98965899999999996</v>
      </c>
    </row>
    <row r="404" spans="4:6">
      <c r="D404">
        <v>761.2</v>
      </c>
      <c r="E404" s="2">
        <f t="shared" si="6"/>
        <v>1.0341000000000045E-2</v>
      </c>
      <c r="F404">
        <v>0.98965899999999996</v>
      </c>
    </row>
    <row r="405" spans="4:6">
      <c r="D405">
        <v>766.73</v>
      </c>
      <c r="E405" s="2">
        <f t="shared" si="6"/>
        <v>1.0341000000000045E-2</v>
      </c>
      <c r="F405">
        <v>0.98965899999999996</v>
      </c>
    </row>
  </sheetData>
  <phoneticPr fontId="1" type="noConversion"/>
  <pageMargins left="0.7" right="0.7" top="0.75" bottom="0.75" header="0.3" footer="0.3"/>
  <pageSetup paperSize="9" orientation="portrait" horizontalDpi="4294967295" verticalDpi="4294967295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I295"/>
  <sheetViews>
    <sheetView zoomScale="70" zoomScaleNormal="70" workbookViewId="0">
      <selection activeCell="J1" sqref="J1"/>
    </sheetView>
  </sheetViews>
  <sheetFormatPr defaultRowHeight="17"/>
  <sheetData>
    <row r="4" spans="4:9">
      <c r="E4" t="s">
        <v>17</v>
      </c>
      <c r="F4">
        <v>1</v>
      </c>
      <c r="H4" t="s">
        <v>18</v>
      </c>
      <c r="I4">
        <v>65536</v>
      </c>
    </row>
    <row r="5" spans="4:9">
      <c r="D5" t="s">
        <v>0</v>
      </c>
      <c r="E5" t="s">
        <v>14</v>
      </c>
      <c r="H5" t="s">
        <v>16</v>
      </c>
      <c r="I5" t="s">
        <v>15</v>
      </c>
    </row>
    <row r="6" spans="4:9">
      <c r="D6">
        <v>0.01</v>
      </c>
      <c r="E6">
        <f>1-F6</f>
        <v>0.75</v>
      </c>
      <c r="F6">
        <v>0.25</v>
      </c>
      <c r="H6">
        <v>3.96</v>
      </c>
      <c r="I6">
        <v>0</v>
      </c>
    </row>
    <row r="7" spans="4:9">
      <c r="D7">
        <v>0.02</v>
      </c>
      <c r="E7">
        <f t="shared" ref="E7:E12" si="0">1-F7</f>
        <v>0.5625</v>
      </c>
      <c r="F7">
        <v>0.4375</v>
      </c>
      <c r="H7">
        <v>8.08</v>
      </c>
      <c r="I7">
        <v>0</v>
      </c>
    </row>
    <row r="8" spans="4:9">
      <c r="D8">
        <v>0.02</v>
      </c>
      <c r="E8">
        <f t="shared" si="0"/>
        <v>0.56054700000000002</v>
      </c>
      <c r="F8">
        <v>0.43945299999999998</v>
      </c>
      <c r="H8">
        <v>12.45</v>
      </c>
      <c r="I8">
        <v>0</v>
      </c>
    </row>
    <row r="9" spans="4:9">
      <c r="D9">
        <v>0.03</v>
      </c>
      <c r="E9">
        <f t="shared" si="0"/>
        <v>0.55957000000000001</v>
      </c>
      <c r="F9">
        <v>0.44042999999999999</v>
      </c>
      <c r="H9">
        <v>17.13</v>
      </c>
      <c r="I9">
        <v>0</v>
      </c>
    </row>
    <row r="10" spans="4:9">
      <c r="D10">
        <v>0.03</v>
      </c>
      <c r="E10">
        <f t="shared" si="0"/>
        <v>0.55859400000000003</v>
      </c>
      <c r="F10">
        <v>0.44140600000000002</v>
      </c>
      <c r="H10">
        <v>22.29</v>
      </c>
      <c r="I10">
        <v>0</v>
      </c>
    </row>
    <row r="11" spans="4:9">
      <c r="D11">
        <v>0.04</v>
      </c>
      <c r="E11">
        <f t="shared" si="0"/>
        <v>0.41992200000000002</v>
      </c>
      <c r="F11">
        <v>0.58007799999999998</v>
      </c>
      <c r="H11">
        <v>27.59</v>
      </c>
      <c r="I11">
        <v>0</v>
      </c>
    </row>
    <row r="12" spans="4:9">
      <c r="D12">
        <v>0.04</v>
      </c>
      <c r="E12">
        <f t="shared" si="0"/>
        <v>5.2490000000000037E-2</v>
      </c>
      <c r="F12">
        <v>0.94750999999999996</v>
      </c>
      <c r="H12">
        <v>33.03</v>
      </c>
      <c r="I12">
        <v>0</v>
      </c>
    </row>
    <row r="13" spans="4:9">
      <c r="H13">
        <v>38.76</v>
      </c>
      <c r="I13">
        <v>0</v>
      </c>
    </row>
    <row r="14" spans="4:9">
      <c r="H14">
        <v>44.78</v>
      </c>
      <c r="I14">
        <v>0</v>
      </c>
    </row>
    <row r="15" spans="4:9">
      <c r="H15">
        <v>51.03</v>
      </c>
      <c r="I15">
        <v>0</v>
      </c>
    </row>
    <row r="16" spans="4:9">
      <c r="H16">
        <v>57.57</v>
      </c>
      <c r="I16">
        <v>0</v>
      </c>
    </row>
    <row r="17" spans="8:9">
      <c r="H17">
        <v>64.349999999999994</v>
      </c>
      <c r="I17">
        <v>0</v>
      </c>
    </row>
    <row r="18" spans="8:9">
      <c r="H18">
        <v>71.400000000000006</v>
      </c>
      <c r="I18">
        <v>0</v>
      </c>
    </row>
    <row r="19" spans="8:9">
      <c r="H19">
        <v>78.73</v>
      </c>
      <c r="I19">
        <v>0</v>
      </c>
    </row>
    <row r="20" spans="8:9">
      <c r="H20">
        <v>86.55</v>
      </c>
      <c r="I20">
        <v>0</v>
      </c>
    </row>
    <row r="21" spans="8:9">
      <c r="H21">
        <v>94.47</v>
      </c>
      <c r="I21">
        <v>0</v>
      </c>
    </row>
    <row r="22" spans="8:9">
      <c r="H22">
        <v>102.65</v>
      </c>
      <c r="I22">
        <v>0</v>
      </c>
    </row>
    <row r="23" spans="8:9">
      <c r="H23">
        <v>111.07</v>
      </c>
      <c r="I23">
        <v>0</v>
      </c>
    </row>
    <row r="24" spans="8:9">
      <c r="H24">
        <v>120.28</v>
      </c>
      <c r="I24">
        <v>0</v>
      </c>
    </row>
    <row r="25" spans="8:9">
      <c r="H25">
        <v>129.33000000000001</v>
      </c>
      <c r="I25">
        <v>0</v>
      </c>
    </row>
    <row r="26" spans="8:9">
      <c r="H26">
        <v>138.55000000000001</v>
      </c>
      <c r="I26">
        <v>0</v>
      </c>
    </row>
    <row r="27" spans="8:9">
      <c r="H27">
        <v>148.01</v>
      </c>
      <c r="I27">
        <v>0</v>
      </c>
    </row>
    <row r="28" spans="8:9">
      <c r="H28">
        <v>157.74</v>
      </c>
      <c r="I28">
        <v>0</v>
      </c>
    </row>
    <row r="29" spans="8:9">
      <c r="H29">
        <v>167.73</v>
      </c>
      <c r="I29">
        <v>0</v>
      </c>
    </row>
    <row r="30" spans="8:9">
      <c r="H30">
        <v>177.98</v>
      </c>
      <c r="I30">
        <v>0</v>
      </c>
    </row>
    <row r="31" spans="8:9">
      <c r="H31">
        <v>188.51</v>
      </c>
      <c r="I31">
        <v>0</v>
      </c>
    </row>
    <row r="32" spans="8:9">
      <c r="H32">
        <v>199.31</v>
      </c>
      <c r="I32">
        <v>0</v>
      </c>
    </row>
    <row r="33" spans="8:9">
      <c r="H33">
        <v>210.36</v>
      </c>
      <c r="I33">
        <v>0</v>
      </c>
    </row>
    <row r="34" spans="8:9">
      <c r="H34">
        <v>221.67</v>
      </c>
      <c r="I34">
        <v>0</v>
      </c>
    </row>
    <row r="35" spans="8:9">
      <c r="H35">
        <v>233.35</v>
      </c>
      <c r="I35">
        <v>0</v>
      </c>
    </row>
    <row r="36" spans="8:9">
      <c r="H36">
        <v>245.31</v>
      </c>
      <c r="I36">
        <v>0</v>
      </c>
    </row>
    <row r="37" spans="8:9">
      <c r="H37">
        <v>257.77</v>
      </c>
      <c r="I37">
        <v>0</v>
      </c>
    </row>
    <row r="38" spans="8:9">
      <c r="H38">
        <v>270.32</v>
      </c>
      <c r="I38">
        <v>0</v>
      </c>
    </row>
    <row r="39" spans="8:9">
      <c r="H39">
        <v>283.25</v>
      </c>
      <c r="I39">
        <v>0</v>
      </c>
    </row>
    <row r="40" spans="8:9">
      <c r="H40">
        <v>296.43</v>
      </c>
      <c r="I40">
        <v>0</v>
      </c>
    </row>
    <row r="41" spans="8:9">
      <c r="H41">
        <v>309.74</v>
      </c>
      <c r="I41">
        <v>0</v>
      </c>
    </row>
    <row r="42" spans="8:9">
      <c r="H42">
        <v>323.44</v>
      </c>
      <c r="I42">
        <v>0</v>
      </c>
    </row>
    <row r="43" spans="8:9">
      <c r="H43">
        <v>337.3</v>
      </c>
      <c r="I43">
        <v>0</v>
      </c>
    </row>
    <row r="44" spans="8:9">
      <c r="H44">
        <v>351.36</v>
      </c>
      <c r="I44">
        <v>0</v>
      </c>
    </row>
    <row r="45" spans="8:9">
      <c r="H45">
        <v>365.71</v>
      </c>
      <c r="I45">
        <v>0</v>
      </c>
    </row>
    <row r="46" spans="8:9">
      <c r="H46">
        <v>380.34</v>
      </c>
      <c r="I46">
        <v>0</v>
      </c>
    </row>
    <row r="47" spans="8:9">
      <c r="H47">
        <v>395.21</v>
      </c>
      <c r="I47">
        <v>0</v>
      </c>
    </row>
    <row r="48" spans="8:9">
      <c r="H48">
        <v>410.34</v>
      </c>
      <c r="I48">
        <v>0</v>
      </c>
    </row>
    <row r="49" spans="8:9">
      <c r="H49">
        <v>426.57</v>
      </c>
      <c r="I49">
        <v>0</v>
      </c>
    </row>
    <row r="50" spans="8:9">
      <c r="H50">
        <v>442.42</v>
      </c>
      <c r="I50">
        <v>0</v>
      </c>
    </row>
    <row r="51" spans="8:9">
      <c r="H51">
        <v>458.3</v>
      </c>
      <c r="I51">
        <v>0</v>
      </c>
    </row>
    <row r="52" spans="8:9">
      <c r="H52">
        <v>474.49</v>
      </c>
      <c r="I52">
        <v>0</v>
      </c>
    </row>
    <row r="53" spans="8:9">
      <c r="H53">
        <v>490.95</v>
      </c>
      <c r="I53">
        <v>0</v>
      </c>
    </row>
    <row r="54" spans="8:9">
      <c r="H54">
        <v>507.7</v>
      </c>
      <c r="I54">
        <v>0</v>
      </c>
    </row>
    <row r="55" spans="8:9">
      <c r="H55">
        <v>524.83000000000004</v>
      </c>
      <c r="I55">
        <v>0</v>
      </c>
    </row>
    <row r="56" spans="8:9">
      <c r="H56">
        <v>542.16999999999996</v>
      </c>
      <c r="I56">
        <v>0</v>
      </c>
    </row>
    <row r="57" spans="8:9">
      <c r="H57">
        <v>559.70000000000005</v>
      </c>
      <c r="I57">
        <v>0</v>
      </c>
    </row>
    <row r="58" spans="8:9">
      <c r="H58">
        <v>577.53</v>
      </c>
      <c r="I58">
        <v>0</v>
      </c>
    </row>
    <row r="59" spans="8:9">
      <c r="H59">
        <v>595.58000000000004</v>
      </c>
      <c r="I59">
        <v>0</v>
      </c>
    </row>
    <row r="60" spans="8:9">
      <c r="H60">
        <v>614.03</v>
      </c>
      <c r="I60">
        <v>0</v>
      </c>
    </row>
    <row r="61" spans="8:9">
      <c r="H61">
        <v>632.59</v>
      </c>
      <c r="I61">
        <v>0</v>
      </c>
    </row>
    <row r="62" spans="8:9">
      <c r="H62">
        <v>651.67999999999995</v>
      </c>
      <c r="I62">
        <v>0</v>
      </c>
    </row>
    <row r="63" spans="8:9">
      <c r="H63">
        <v>670.7</v>
      </c>
      <c r="I63">
        <v>0</v>
      </c>
    </row>
    <row r="64" spans="8:9">
      <c r="H64">
        <v>690.07</v>
      </c>
      <c r="I64">
        <v>0</v>
      </c>
    </row>
    <row r="65" spans="8:9">
      <c r="H65">
        <v>709.87</v>
      </c>
      <c r="I65">
        <v>0</v>
      </c>
    </row>
    <row r="66" spans="8:9">
      <c r="H66">
        <v>730.48</v>
      </c>
      <c r="I66">
        <v>0</v>
      </c>
    </row>
    <row r="67" spans="8:9">
      <c r="H67">
        <v>750.64</v>
      </c>
      <c r="I67">
        <v>0</v>
      </c>
    </row>
    <row r="68" spans="8:9">
      <c r="H68">
        <v>771.08</v>
      </c>
      <c r="I68">
        <v>0</v>
      </c>
    </row>
    <row r="69" spans="8:9">
      <c r="H69">
        <v>791.92</v>
      </c>
      <c r="I69">
        <v>0</v>
      </c>
    </row>
    <row r="70" spans="8:9">
      <c r="H70">
        <v>813.05</v>
      </c>
      <c r="I70">
        <v>0</v>
      </c>
    </row>
    <row r="71" spans="8:9">
      <c r="H71">
        <v>834.79</v>
      </c>
      <c r="I71">
        <v>0</v>
      </c>
    </row>
    <row r="72" spans="8:9">
      <c r="H72">
        <v>856.43</v>
      </c>
      <c r="I72">
        <v>0</v>
      </c>
    </row>
    <row r="73" spans="8:9">
      <c r="H73">
        <v>878.69</v>
      </c>
      <c r="I73">
        <v>0</v>
      </c>
    </row>
    <row r="74" spans="8:9">
      <c r="H74">
        <v>900.87</v>
      </c>
      <c r="I74">
        <v>0</v>
      </c>
    </row>
    <row r="75" spans="8:9">
      <c r="H75">
        <v>923.4</v>
      </c>
      <c r="I75">
        <v>0</v>
      </c>
    </row>
    <row r="76" spans="8:9">
      <c r="H76">
        <v>946.11</v>
      </c>
      <c r="I76">
        <v>0</v>
      </c>
    </row>
    <row r="77" spans="8:9">
      <c r="H77">
        <v>969.02</v>
      </c>
      <c r="I77">
        <v>0</v>
      </c>
    </row>
    <row r="78" spans="8:9">
      <c r="H78">
        <v>992.35</v>
      </c>
      <c r="I78">
        <v>0</v>
      </c>
    </row>
    <row r="79" spans="8:9">
      <c r="H79">
        <v>1016.28</v>
      </c>
      <c r="I79">
        <v>0</v>
      </c>
    </row>
    <row r="80" spans="8:9">
      <c r="H80">
        <v>1040.25</v>
      </c>
      <c r="I80">
        <v>0</v>
      </c>
    </row>
    <row r="81" spans="8:9">
      <c r="H81">
        <v>1064.3399999999999</v>
      </c>
      <c r="I81">
        <v>0</v>
      </c>
    </row>
    <row r="82" spans="8:9">
      <c r="H82">
        <v>1088.8800000000001</v>
      </c>
      <c r="I82">
        <v>0</v>
      </c>
    </row>
    <row r="83" spans="8:9">
      <c r="H83">
        <v>1113.5</v>
      </c>
      <c r="I83">
        <v>0</v>
      </c>
    </row>
    <row r="84" spans="8:9">
      <c r="H84">
        <v>1138.55</v>
      </c>
      <c r="I84">
        <v>0</v>
      </c>
    </row>
    <row r="85" spans="8:9">
      <c r="H85">
        <v>1163.6500000000001</v>
      </c>
      <c r="I85">
        <v>0</v>
      </c>
    </row>
    <row r="86" spans="8:9">
      <c r="H86">
        <v>1189.29</v>
      </c>
      <c r="I86">
        <v>0</v>
      </c>
    </row>
    <row r="87" spans="8:9">
      <c r="H87">
        <v>1214.93</v>
      </c>
      <c r="I87">
        <v>0</v>
      </c>
    </row>
    <row r="88" spans="8:9">
      <c r="H88">
        <v>1241.1199999999999</v>
      </c>
      <c r="I88">
        <v>0</v>
      </c>
    </row>
    <row r="89" spans="8:9">
      <c r="H89">
        <v>1267.21</v>
      </c>
      <c r="I89">
        <v>0</v>
      </c>
    </row>
    <row r="90" spans="8:9">
      <c r="H90">
        <v>1293.93</v>
      </c>
      <c r="I90">
        <v>0</v>
      </c>
    </row>
    <row r="91" spans="8:9">
      <c r="H91">
        <v>1320.58</v>
      </c>
      <c r="I91">
        <v>0</v>
      </c>
    </row>
    <row r="92" spans="8:9">
      <c r="H92">
        <v>1348.33</v>
      </c>
      <c r="I92">
        <v>0</v>
      </c>
    </row>
    <row r="93" spans="8:9">
      <c r="H93">
        <v>1375.59</v>
      </c>
      <c r="I93">
        <v>0</v>
      </c>
    </row>
    <row r="94" spans="8:9">
      <c r="H94">
        <v>1403.88</v>
      </c>
      <c r="I94">
        <v>0</v>
      </c>
    </row>
    <row r="95" spans="8:9">
      <c r="H95">
        <v>1431.61</v>
      </c>
      <c r="I95">
        <v>0</v>
      </c>
    </row>
    <row r="96" spans="8:9">
      <c r="H96">
        <v>1459.9</v>
      </c>
      <c r="I96">
        <v>0</v>
      </c>
    </row>
    <row r="97" spans="8:9">
      <c r="H97">
        <v>1488.28</v>
      </c>
      <c r="I97">
        <v>0</v>
      </c>
    </row>
    <row r="98" spans="8:9">
      <c r="H98">
        <v>1518.57</v>
      </c>
      <c r="I98">
        <v>0</v>
      </c>
    </row>
    <row r="99" spans="8:9">
      <c r="H99">
        <v>1548.47</v>
      </c>
      <c r="I99">
        <v>0</v>
      </c>
    </row>
    <row r="100" spans="8:9">
      <c r="H100">
        <v>1578.59</v>
      </c>
      <c r="I100">
        <v>0</v>
      </c>
    </row>
    <row r="101" spans="8:9">
      <c r="H101">
        <v>1608.09</v>
      </c>
      <c r="I101">
        <v>0</v>
      </c>
    </row>
    <row r="102" spans="8:9">
      <c r="H102">
        <v>1638.49</v>
      </c>
      <c r="I102">
        <v>0</v>
      </c>
    </row>
    <row r="103" spans="8:9">
      <c r="H103">
        <v>1669.39</v>
      </c>
      <c r="I103">
        <v>0</v>
      </c>
    </row>
    <row r="104" spans="8:9">
      <c r="H104">
        <v>1700.65</v>
      </c>
      <c r="I104">
        <v>0</v>
      </c>
    </row>
    <row r="105" spans="8:9">
      <c r="H105">
        <v>1732.74</v>
      </c>
      <c r="I105">
        <v>0</v>
      </c>
    </row>
    <row r="106" spans="8:9">
      <c r="H106">
        <v>1763.87</v>
      </c>
      <c r="I106">
        <v>0</v>
      </c>
    </row>
    <row r="107" spans="8:9">
      <c r="H107">
        <v>1795.29</v>
      </c>
      <c r="I107">
        <v>0</v>
      </c>
    </row>
    <row r="108" spans="8:9">
      <c r="H108">
        <v>1826.66</v>
      </c>
      <c r="I108">
        <v>0</v>
      </c>
    </row>
    <row r="109" spans="8:9">
      <c r="H109">
        <v>1858.36</v>
      </c>
      <c r="I109">
        <v>0</v>
      </c>
    </row>
    <row r="110" spans="8:9">
      <c r="H110">
        <v>1890.2</v>
      </c>
      <c r="I110">
        <v>0</v>
      </c>
    </row>
    <row r="111" spans="8:9">
      <c r="H111">
        <v>1922.28</v>
      </c>
      <c r="I111">
        <v>0</v>
      </c>
    </row>
    <row r="112" spans="8:9">
      <c r="H112">
        <v>1956.52</v>
      </c>
      <c r="I112">
        <v>0</v>
      </c>
    </row>
    <row r="113" spans="8:9">
      <c r="H113">
        <v>1989.04</v>
      </c>
      <c r="I113">
        <v>0</v>
      </c>
    </row>
    <row r="114" spans="8:9">
      <c r="H114">
        <v>2022.47</v>
      </c>
      <c r="I114">
        <v>0</v>
      </c>
    </row>
    <row r="115" spans="8:9">
      <c r="H115">
        <v>2056.63</v>
      </c>
      <c r="I115">
        <v>0</v>
      </c>
    </row>
    <row r="116" spans="8:9">
      <c r="H116">
        <v>2091.06</v>
      </c>
      <c r="I116">
        <v>0</v>
      </c>
    </row>
    <row r="117" spans="8:9">
      <c r="H117">
        <v>2125.64</v>
      </c>
      <c r="I117">
        <v>0</v>
      </c>
    </row>
    <row r="118" spans="8:9">
      <c r="H118">
        <v>2159.79</v>
      </c>
      <c r="I118">
        <v>0</v>
      </c>
    </row>
    <row r="119" spans="8:9">
      <c r="H119">
        <v>2194.3200000000002</v>
      </c>
      <c r="I119">
        <v>0</v>
      </c>
    </row>
    <row r="120" spans="8:9">
      <c r="H120">
        <v>2228.6799999999998</v>
      </c>
      <c r="I120">
        <v>0</v>
      </c>
    </row>
    <row r="121" spans="8:9">
      <c r="H121">
        <v>2263.65</v>
      </c>
      <c r="I121">
        <v>0</v>
      </c>
    </row>
    <row r="122" spans="8:9">
      <c r="H122">
        <v>2298.39</v>
      </c>
      <c r="I122">
        <v>0</v>
      </c>
    </row>
    <row r="123" spans="8:9">
      <c r="H123">
        <v>2333.7399999999998</v>
      </c>
      <c r="I123">
        <v>0</v>
      </c>
    </row>
    <row r="124" spans="8:9">
      <c r="H124">
        <v>2369.04</v>
      </c>
      <c r="I124">
        <v>0</v>
      </c>
    </row>
    <row r="125" spans="8:9">
      <c r="H125">
        <v>2405.21</v>
      </c>
      <c r="I125">
        <v>0</v>
      </c>
    </row>
    <row r="126" spans="8:9">
      <c r="H126">
        <v>2441.1799999999998</v>
      </c>
      <c r="I126">
        <v>0</v>
      </c>
    </row>
    <row r="127" spans="8:9">
      <c r="H127">
        <v>2477.36</v>
      </c>
      <c r="I127">
        <v>0</v>
      </c>
    </row>
    <row r="128" spans="8:9">
      <c r="H128">
        <v>2513.7800000000002</v>
      </c>
      <c r="I128">
        <v>0</v>
      </c>
    </row>
    <row r="129" spans="8:9">
      <c r="H129">
        <v>2550.4899999999998</v>
      </c>
      <c r="I129">
        <v>0</v>
      </c>
    </row>
    <row r="130" spans="8:9">
      <c r="H130">
        <v>2587.4699999999998</v>
      </c>
      <c r="I130">
        <v>0</v>
      </c>
    </row>
    <row r="131" spans="8:9">
      <c r="H131">
        <v>2624.7</v>
      </c>
      <c r="I131">
        <v>0</v>
      </c>
    </row>
    <row r="132" spans="8:9">
      <c r="H132">
        <v>2662.22</v>
      </c>
      <c r="I132">
        <v>0</v>
      </c>
    </row>
    <row r="133" spans="8:9">
      <c r="H133">
        <v>2700.3</v>
      </c>
      <c r="I133">
        <v>0</v>
      </c>
    </row>
    <row r="134" spans="8:9">
      <c r="H134">
        <v>2738.87</v>
      </c>
      <c r="I134">
        <v>0</v>
      </c>
    </row>
    <row r="135" spans="8:9">
      <c r="H135">
        <v>2779.7</v>
      </c>
      <c r="I135">
        <v>0</v>
      </c>
    </row>
    <row r="136" spans="8:9">
      <c r="H136">
        <v>2818.49</v>
      </c>
      <c r="I136">
        <v>0</v>
      </c>
    </row>
    <row r="137" spans="8:9">
      <c r="H137">
        <v>2857.69</v>
      </c>
      <c r="I137">
        <v>0</v>
      </c>
    </row>
    <row r="138" spans="8:9">
      <c r="H138">
        <v>2897.16</v>
      </c>
      <c r="I138">
        <v>0</v>
      </c>
    </row>
    <row r="139" spans="8:9">
      <c r="H139">
        <v>2936.83</v>
      </c>
      <c r="I139">
        <v>0</v>
      </c>
    </row>
    <row r="140" spans="8:9">
      <c r="H140">
        <v>2977</v>
      </c>
      <c r="I140">
        <v>0</v>
      </c>
    </row>
    <row r="141" spans="8:9">
      <c r="H141">
        <v>3017.27</v>
      </c>
      <c r="I141">
        <v>0</v>
      </c>
    </row>
    <row r="142" spans="8:9">
      <c r="H142">
        <v>3057.84</v>
      </c>
      <c r="I142">
        <v>0</v>
      </c>
    </row>
    <row r="143" spans="8:9">
      <c r="H143">
        <v>3098.73</v>
      </c>
      <c r="I143">
        <v>0</v>
      </c>
    </row>
    <row r="144" spans="8:9">
      <c r="H144">
        <v>3139.79</v>
      </c>
      <c r="I144">
        <v>0</v>
      </c>
    </row>
    <row r="145" spans="8:9">
      <c r="H145">
        <v>3181.73</v>
      </c>
      <c r="I145">
        <v>0</v>
      </c>
    </row>
    <row r="146" spans="8:9">
      <c r="H146">
        <v>3223.49</v>
      </c>
      <c r="I146">
        <v>0</v>
      </c>
    </row>
    <row r="147" spans="8:9">
      <c r="H147">
        <v>3265.44</v>
      </c>
      <c r="I147">
        <v>0</v>
      </c>
    </row>
    <row r="148" spans="8:9">
      <c r="H148">
        <v>3308.08</v>
      </c>
      <c r="I148">
        <v>0</v>
      </c>
    </row>
    <row r="149" spans="8:9">
      <c r="H149">
        <v>3350.69</v>
      </c>
      <c r="I149">
        <v>0</v>
      </c>
    </row>
    <row r="150" spans="8:9">
      <c r="H150">
        <v>3393.5</v>
      </c>
      <c r="I150">
        <v>0</v>
      </c>
    </row>
    <row r="151" spans="8:9">
      <c r="H151">
        <v>3436.59</v>
      </c>
      <c r="I151">
        <v>0</v>
      </c>
    </row>
    <row r="152" spans="8:9">
      <c r="H152">
        <v>3479.79</v>
      </c>
      <c r="I152">
        <v>0</v>
      </c>
    </row>
    <row r="153" spans="8:9">
      <c r="H153">
        <v>3523.25</v>
      </c>
      <c r="I153">
        <v>0</v>
      </c>
    </row>
    <row r="154" spans="8:9">
      <c r="H154">
        <v>3566.96</v>
      </c>
      <c r="I154">
        <v>0</v>
      </c>
    </row>
    <row r="155" spans="8:9">
      <c r="H155">
        <v>3610.95</v>
      </c>
      <c r="I155">
        <v>0</v>
      </c>
    </row>
    <row r="156" spans="8:9">
      <c r="H156">
        <v>3655.32</v>
      </c>
      <c r="I156">
        <v>0</v>
      </c>
    </row>
    <row r="157" spans="8:9">
      <c r="H157">
        <v>3699.9</v>
      </c>
      <c r="I157">
        <v>0</v>
      </c>
    </row>
    <row r="158" spans="8:9">
      <c r="H158">
        <v>3745.26</v>
      </c>
      <c r="I158">
        <v>0</v>
      </c>
    </row>
    <row r="159" spans="8:9">
      <c r="H159">
        <v>3790.42</v>
      </c>
      <c r="I159">
        <v>0</v>
      </c>
    </row>
    <row r="160" spans="8:9">
      <c r="H160">
        <v>3836.57</v>
      </c>
      <c r="I160">
        <v>0</v>
      </c>
    </row>
    <row r="161" spans="8:9">
      <c r="H161">
        <v>3882.32</v>
      </c>
      <c r="I161">
        <v>0</v>
      </c>
    </row>
    <row r="162" spans="8:9">
      <c r="H162">
        <v>3930.03</v>
      </c>
      <c r="I162">
        <v>0</v>
      </c>
    </row>
    <row r="163" spans="8:9">
      <c r="H163">
        <v>3978.54</v>
      </c>
      <c r="I163">
        <v>0</v>
      </c>
    </row>
    <row r="164" spans="8:9">
      <c r="H164">
        <v>4025.37</v>
      </c>
      <c r="I164">
        <v>0</v>
      </c>
    </row>
    <row r="165" spans="8:9">
      <c r="H165">
        <v>4072.21</v>
      </c>
      <c r="I165">
        <v>0</v>
      </c>
    </row>
    <row r="166" spans="8:9">
      <c r="H166">
        <v>4119.41</v>
      </c>
      <c r="I166">
        <v>0</v>
      </c>
    </row>
    <row r="167" spans="8:9">
      <c r="H167">
        <v>4166.7700000000004</v>
      </c>
      <c r="I167">
        <v>0</v>
      </c>
    </row>
    <row r="168" spans="8:9">
      <c r="H168">
        <v>4215.3500000000004</v>
      </c>
      <c r="I168">
        <v>0</v>
      </c>
    </row>
    <row r="169" spans="8:9">
      <c r="H169">
        <v>4263.3500000000004</v>
      </c>
      <c r="I169">
        <v>0</v>
      </c>
    </row>
    <row r="170" spans="8:9">
      <c r="H170">
        <v>4311.7</v>
      </c>
      <c r="I170">
        <v>0</v>
      </c>
    </row>
    <row r="171" spans="8:9">
      <c r="H171">
        <v>4360.1899999999996</v>
      </c>
      <c r="I171">
        <v>0</v>
      </c>
    </row>
    <row r="172" spans="8:9">
      <c r="H172">
        <v>4408.99</v>
      </c>
      <c r="I172">
        <v>0</v>
      </c>
    </row>
    <row r="173" spans="8:9">
      <c r="H173">
        <v>4458</v>
      </c>
      <c r="I173">
        <v>0</v>
      </c>
    </row>
    <row r="174" spans="8:9">
      <c r="H174">
        <v>4507.38</v>
      </c>
      <c r="I174">
        <v>0</v>
      </c>
    </row>
    <row r="175" spans="8:9">
      <c r="H175">
        <v>4557.17</v>
      </c>
      <c r="I175">
        <v>0</v>
      </c>
    </row>
    <row r="176" spans="8:9">
      <c r="H176">
        <v>4607.04</v>
      </c>
      <c r="I176">
        <v>0</v>
      </c>
    </row>
    <row r="177" spans="8:9">
      <c r="H177">
        <v>4657.3999999999996</v>
      </c>
      <c r="I177">
        <v>0</v>
      </c>
    </row>
    <row r="178" spans="8:9">
      <c r="H178">
        <v>4708.55</v>
      </c>
      <c r="I178">
        <v>0</v>
      </c>
    </row>
    <row r="179" spans="8:9">
      <c r="H179">
        <v>4759.29</v>
      </c>
      <c r="I179">
        <v>0</v>
      </c>
    </row>
    <row r="180" spans="8:9">
      <c r="H180">
        <v>4810.3100000000004</v>
      </c>
      <c r="I180">
        <v>0</v>
      </c>
    </row>
    <row r="181" spans="8:9">
      <c r="H181">
        <v>4861.6099999999997</v>
      </c>
      <c r="I181">
        <v>0</v>
      </c>
    </row>
    <row r="182" spans="8:9">
      <c r="H182">
        <v>4913.22</v>
      </c>
      <c r="I182">
        <v>0</v>
      </c>
    </row>
    <row r="183" spans="8:9">
      <c r="H183">
        <v>4965.1000000000004</v>
      </c>
      <c r="I183">
        <v>0</v>
      </c>
    </row>
    <row r="184" spans="8:9">
      <c r="H184">
        <v>5017.24</v>
      </c>
      <c r="I184">
        <v>0</v>
      </c>
    </row>
    <row r="185" spans="8:9">
      <c r="H185">
        <v>5069.8500000000004</v>
      </c>
      <c r="I185">
        <v>0</v>
      </c>
    </row>
    <row r="186" spans="8:9">
      <c r="H186">
        <v>5125.63</v>
      </c>
      <c r="I186">
        <v>0</v>
      </c>
    </row>
    <row r="187" spans="8:9">
      <c r="H187">
        <v>5181.2299999999996</v>
      </c>
      <c r="I187">
        <v>0</v>
      </c>
    </row>
    <row r="188" spans="8:9">
      <c r="H188">
        <v>5239.18</v>
      </c>
      <c r="I188">
        <v>0</v>
      </c>
    </row>
    <row r="189" spans="8:9">
      <c r="H189">
        <v>5293.63</v>
      </c>
      <c r="I189">
        <v>0</v>
      </c>
    </row>
    <row r="190" spans="8:9">
      <c r="H190">
        <v>5349.52</v>
      </c>
      <c r="I190">
        <v>0</v>
      </c>
    </row>
    <row r="191" spans="8:9">
      <c r="H191">
        <v>5403.47</v>
      </c>
      <c r="I191">
        <v>0</v>
      </c>
    </row>
    <row r="192" spans="8:9">
      <c r="H192">
        <v>5457.81</v>
      </c>
      <c r="I192">
        <v>0</v>
      </c>
    </row>
    <row r="193" spans="8:9">
      <c r="H193">
        <v>5512.32</v>
      </c>
      <c r="I193">
        <v>0</v>
      </c>
    </row>
    <row r="194" spans="8:9">
      <c r="H194">
        <v>5567.24</v>
      </c>
      <c r="I194">
        <v>0</v>
      </c>
    </row>
    <row r="195" spans="8:9">
      <c r="H195">
        <v>5622.34</v>
      </c>
      <c r="I195">
        <v>0</v>
      </c>
    </row>
    <row r="196" spans="8:9">
      <c r="H196">
        <v>5677.73</v>
      </c>
      <c r="I196">
        <v>0</v>
      </c>
    </row>
    <row r="197" spans="8:9">
      <c r="H197">
        <v>5736.19</v>
      </c>
      <c r="I197">
        <v>0</v>
      </c>
    </row>
    <row r="198" spans="8:9">
      <c r="H198">
        <v>5797.07</v>
      </c>
      <c r="I198">
        <v>0</v>
      </c>
    </row>
    <row r="199" spans="8:9">
      <c r="H199">
        <v>5855.13</v>
      </c>
      <c r="I199">
        <v>0</v>
      </c>
    </row>
    <row r="200" spans="8:9">
      <c r="H200">
        <v>5911.96</v>
      </c>
      <c r="I200">
        <v>0</v>
      </c>
    </row>
    <row r="201" spans="8:9">
      <c r="H201">
        <v>5968.69</v>
      </c>
      <c r="I201">
        <v>0</v>
      </c>
    </row>
    <row r="202" spans="8:9">
      <c r="H202">
        <v>6025.78</v>
      </c>
      <c r="I202">
        <v>0</v>
      </c>
    </row>
    <row r="203" spans="8:9">
      <c r="H203">
        <v>6083.05</v>
      </c>
      <c r="I203">
        <v>0</v>
      </c>
    </row>
    <row r="204" spans="8:9">
      <c r="H204">
        <v>6141.11</v>
      </c>
      <c r="I204">
        <v>0</v>
      </c>
    </row>
    <row r="205" spans="8:9">
      <c r="H205">
        <v>6198.94</v>
      </c>
      <c r="I205">
        <v>0</v>
      </c>
    </row>
    <row r="206" spans="8:9">
      <c r="H206">
        <v>6257.03</v>
      </c>
      <c r="I206">
        <v>0</v>
      </c>
    </row>
    <row r="207" spans="8:9">
      <c r="H207">
        <v>6315.44</v>
      </c>
      <c r="I207">
        <v>0</v>
      </c>
    </row>
    <row r="208" spans="8:9">
      <c r="H208">
        <v>6374.04</v>
      </c>
      <c r="I208">
        <v>0</v>
      </c>
    </row>
    <row r="209" spans="8:9">
      <c r="H209">
        <v>6433.14</v>
      </c>
      <c r="I209">
        <v>0</v>
      </c>
    </row>
    <row r="210" spans="8:9">
      <c r="H210">
        <v>6492.3</v>
      </c>
      <c r="I210">
        <v>0</v>
      </c>
    </row>
    <row r="211" spans="8:9">
      <c r="H211">
        <v>6551.7</v>
      </c>
      <c r="I211">
        <v>0</v>
      </c>
    </row>
    <row r="212" spans="8:9">
      <c r="H212">
        <v>6611.33</v>
      </c>
      <c r="I212">
        <v>0</v>
      </c>
    </row>
    <row r="213" spans="8:9">
      <c r="H213">
        <v>6671.23</v>
      </c>
      <c r="I213">
        <v>0</v>
      </c>
    </row>
    <row r="214" spans="8:9">
      <c r="H214">
        <v>6731.77</v>
      </c>
      <c r="I214">
        <v>0</v>
      </c>
    </row>
    <row r="215" spans="8:9">
      <c r="H215">
        <v>6792.23</v>
      </c>
      <c r="I215">
        <v>0</v>
      </c>
    </row>
    <row r="216" spans="8:9">
      <c r="H216">
        <v>6853.16</v>
      </c>
      <c r="I216">
        <v>0</v>
      </c>
    </row>
    <row r="217" spans="8:9">
      <c r="H217">
        <v>6914.36</v>
      </c>
      <c r="I217">
        <v>0</v>
      </c>
    </row>
    <row r="218" spans="8:9">
      <c r="H218">
        <v>6975.67</v>
      </c>
      <c r="I218">
        <v>0</v>
      </c>
    </row>
    <row r="219" spans="8:9">
      <c r="H219">
        <v>7037.27</v>
      </c>
      <c r="I219">
        <v>0</v>
      </c>
    </row>
    <row r="220" spans="8:9">
      <c r="H220">
        <v>7099.1</v>
      </c>
      <c r="I220">
        <v>0</v>
      </c>
    </row>
    <row r="221" spans="8:9">
      <c r="H221">
        <v>7161.19</v>
      </c>
      <c r="I221">
        <v>0</v>
      </c>
    </row>
    <row r="222" spans="8:9">
      <c r="H222">
        <v>7224.56</v>
      </c>
      <c r="I222">
        <v>0</v>
      </c>
    </row>
    <row r="223" spans="8:9">
      <c r="H223">
        <v>7287.16</v>
      </c>
      <c r="I223">
        <v>0</v>
      </c>
    </row>
    <row r="224" spans="8:9">
      <c r="H224">
        <v>7350.03</v>
      </c>
      <c r="I224">
        <v>0</v>
      </c>
    </row>
    <row r="225" spans="8:9">
      <c r="H225">
        <v>7413.22</v>
      </c>
      <c r="I225">
        <v>0</v>
      </c>
    </row>
    <row r="226" spans="8:9">
      <c r="H226">
        <v>7476.84</v>
      </c>
      <c r="I226">
        <v>0</v>
      </c>
    </row>
    <row r="227" spans="8:9">
      <c r="H227">
        <v>7541.08</v>
      </c>
      <c r="I227">
        <v>0</v>
      </c>
    </row>
    <row r="228" spans="8:9">
      <c r="H228">
        <v>7605.02</v>
      </c>
      <c r="I228">
        <v>0</v>
      </c>
    </row>
    <row r="229" spans="8:9">
      <c r="H229">
        <v>7669.23</v>
      </c>
      <c r="I229">
        <v>0</v>
      </c>
    </row>
    <row r="230" spans="8:9">
      <c r="H230">
        <v>7733.79</v>
      </c>
      <c r="I230">
        <v>0</v>
      </c>
    </row>
    <row r="231" spans="8:9">
      <c r="H231">
        <v>7798.54</v>
      </c>
      <c r="I231">
        <v>0</v>
      </c>
    </row>
    <row r="232" spans="8:9">
      <c r="H232">
        <v>7864.91</v>
      </c>
      <c r="I232">
        <v>0</v>
      </c>
    </row>
    <row r="233" spans="8:9">
      <c r="H233">
        <v>7930.31</v>
      </c>
      <c r="I233">
        <v>0</v>
      </c>
    </row>
    <row r="234" spans="8:9">
      <c r="H234">
        <v>7996.09</v>
      </c>
      <c r="I234">
        <v>0</v>
      </c>
    </row>
    <row r="235" spans="8:9">
      <c r="H235">
        <v>8062.01</v>
      </c>
      <c r="I235">
        <v>0</v>
      </c>
    </row>
    <row r="236" spans="8:9">
      <c r="H236">
        <v>8128.16</v>
      </c>
      <c r="I236">
        <v>0</v>
      </c>
    </row>
    <row r="237" spans="8:9">
      <c r="H237">
        <v>8194.8799999999992</v>
      </c>
      <c r="I237">
        <v>0</v>
      </c>
    </row>
    <row r="238" spans="8:9">
      <c r="H238">
        <v>8262.42</v>
      </c>
      <c r="I238">
        <v>0</v>
      </c>
    </row>
    <row r="239" spans="8:9">
      <c r="H239">
        <v>8329.56</v>
      </c>
      <c r="I239">
        <v>0</v>
      </c>
    </row>
    <row r="240" spans="8:9">
      <c r="H240">
        <v>8398.44</v>
      </c>
      <c r="I240">
        <v>0</v>
      </c>
    </row>
    <row r="241" spans="8:9">
      <c r="H241">
        <v>8465.92</v>
      </c>
      <c r="I241">
        <v>0</v>
      </c>
    </row>
    <row r="242" spans="8:9">
      <c r="H242">
        <v>8533.75</v>
      </c>
      <c r="I242">
        <v>0</v>
      </c>
    </row>
    <row r="243" spans="8:9">
      <c r="H243">
        <v>8601.84</v>
      </c>
      <c r="I243">
        <v>0</v>
      </c>
    </row>
    <row r="244" spans="8:9">
      <c r="H244">
        <v>8670.1</v>
      </c>
      <c r="I244">
        <v>0</v>
      </c>
    </row>
    <row r="245" spans="8:9">
      <c r="H245">
        <v>8739.4</v>
      </c>
      <c r="I245">
        <v>0</v>
      </c>
    </row>
    <row r="246" spans="8:9">
      <c r="H246">
        <v>8808.32</v>
      </c>
      <c r="I246">
        <v>0</v>
      </c>
    </row>
    <row r="247" spans="8:9">
      <c r="H247">
        <v>8877.7199999999993</v>
      </c>
      <c r="I247">
        <v>0</v>
      </c>
    </row>
    <row r="248" spans="8:9">
      <c r="H248">
        <v>8947.0400000000009</v>
      </c>
      <c r="I248">
        <v>0</v>
      </c>
    </row>
    <row r="249" spans="8:9">
      <c r="H249">
        <v>9016.7000000000007</v>
      </c>
      <c r="I249">
        <v>0</v>
      </c>
    </row>
    <row r="250" spans="8:9">
      <c r="H250">
        <v>9087.9599999999991</v>
      </c>
      <c r="I250">
        <v>0</v>
      </c>
    </row>
    <row r="251" spans="8:9">
      <c r="H251">
        <v>9158.06</v>
      </c>
      <c r="I251">
        <v>0</v>
      </c>
    </row>
    <row r="252" spans="8:9">
      <c r="H252">
        <v>9228.56</v>
      </c>
      <c r="I252">
        <v>0</v>
      </c>
    </row>
    <row r="253" spans="8:9">
      <c r="H253">
        <v>9299.2800000000007</v>
      </c>
      <c r="I253">
        <v>0</v>
      </c>
    </row>
    <row r="254" spans="8:9">
      <c r="H254">
        <v>9370.19</v>
      </c>
      <c r="I254">
        <v>0</v>
      </c>
    </row>
    <row r="255" spans="8:9">
      <c r="H255">
        <v>9441.6</v>
      </c>
      <c r="I255">
        <v>0</v>
      </c>
    </row>
    <row r="256" spans="8:9">
      <c r="H256">
        <v>9513.17</v>
      </c>
      <c r="I256">
        <v>0</v>
      </c>
    </row>
    <row r="257" spans="8:9">
      <c r="H257">
        <v>9585.0499999999993</v>
      </c>
      <c r="I257">
        <v>0</v>
      </c>
    </row>
    <row r="258" spans="8:9">
      <c r="H258">
        <v>9657.2099999999991</v>
      </c>
      <c r="I258">
        <v>0</v>
      </c>
    </row>
    <row r="259" spans="8:9">
      <c r="H259">
        <v>9729.5400000000009</v>
      </c>
      <c r="I259">
        <v>0</v>
      </c>
    </row>
    <row r="260" spans="8:9">
      <c r="H260">
        <v>9802.17</v>
      </c>
      <c r="I260">
        <v>0</v>
      </c>
    </row>
    <row r="261" spans="8:9">
      <c r="H261">
        <v>9876.36</v>
      </c>
      <c r="I261">
        <v>0</v>
      </c>
    </row>
    <row r="262" spans="8:9">
      <c r="H262">
        <v>9951.2900000000009</v>
      </c>
      <c r="I262">
        <v>0</v>
      </c>
    </row>
    <row r="263" spans="8:9">
      <c r="H263">
        <v>10026.379999999999</v>
      </c>
      <c r="I263">
        <v>0</v>
      </c>
    </row>
    <row r="264" spans="8:9">
      <c r="H264">
        <v>10101.26</v>
      </c>
      <c r="I264">
        <v>0</v>
      </c>
    </row>
    <row r="265" spans="8:9">
      <c r="H265">
        <v>10176.58</v>
      </c>
      <c r="I265">
        <v>0</v>
      </c>
    </row>
    <row r="266" spans="8:9">
      <c r="H266">
        <v>10252.120000000001</v>
      </c>
      <c r="I266">
        <v>0</v>
      </c>
    </row>
    <row r="267" spans="8:9">
      <c r="H267">
        <v>10328.57</v>
      </c>
      <c r="I267">
        <v>0</v>
      </c>
    </row>
    <row r="268" spans="8:9">
      <c r="H268">
        <v>10406.48</v>
      </c>
      <c r="I268">
        <v>0</v>
      </c>
    </row>
    <row r="269" spans="8:9">
      <c r="H269">
        <v>10483.11</v>
      </c>
      <c r="I269">
        <v>0</v>
      </c>
    </row>
    <row r="270" spans="8:9">
      <c r="H270">
        <v>10559.88</v>
      </c>
      <c r="I270">
        <v>0</v>
      </c>
    </row>
    <row r="271" spans="8:9">
      <c r="H271">
        <v>10638.48</v>
      </c>
      <c r="I271">
        <v>0</v>
      </c>
    </row>
    <row r="272" spans="8:9">
      <c r="H272">
        <v>10715.83</v>
      </c>
      <c r="I272">
        <v>0</v>
      </c>
    </row>
    <row r="273" spans="8:9">
      <c r="H273">
        <v>10793.47</v>
      </c>
      <c r="I273">
        <v>0</v>
      </c>
    </row>
    <row r="274" spans="8:9">
      <c r="H274">
        <v>10871.34</v>
      </c>
      <c r="I274">
        <v>0</v>
      </c>
    </row>
    <row r="275" spans="8:9">
      <c r="H275">
        <v>10950.23</v>
      </c>
      <c r="I275">
        <v>0</v>
      </c>
    </row>
    <row r="276" spans="8:9">
      <c r="H276">
        <v>11028.98</v>
      </c>
      <c r="I276">
        <v>0</v>
      </c>
    </row>
    <row r="277" spans="8:9">
      <c r="H277">
        <v>11107.69</v>
      </c>
      <c r="I277">
        <v>0</v>
      </c>
    </row>
    <row r="278" spans="8:9">
      <c r="H278">
        <v>11186.69</v>
      </c>
      <c r="I278">
        <v>0</v>
      </c>
    </row>
    <row r="279" spans="8:9">
      <c r="H279">
        <v>11267.15</v>
      </c>
      <c r="I279">
        <v>0</v>
      </c>
    </row>
    <row r="280" spans="8:9">
      <c r="H280">
        <v>11346.93</v>
      </c>
      <c r="I280">
        <v>0</v>
      </c>
    </row>
    <row r="281" spans="8:9">
      <c r="H281">
        <v>11426.66</v>
      </c>
      <c r="I281">
        <v>0</v>
      </c>
    </row>
    <row r="282" spans="8:9">
      <c r="H282">
        <v>11506.59</v>
      </c>
      <c r="I282">
        <v>0</v>
      </c>
    </row>
    <row r="283" spans="8:9">
      <c r="H283">
        <v>11587.01</v>
      </c>
      <c r="I283">
        <v>0</v>
      </c>
    </row>
    <row r="284" spans="8:9">
      <c r="H284">
        <v>11667.76</v>
      </c>
      <c r="I284">
        <v>0</v>
      </c>
    </row>
    <row r="285" spans="8:9">
      <c r="H285">
        <v>11748.85</v>
      </c>
      <c r="I285">
        <v>0</v>
      </c>
    </row>
    <row r="286" spans="8:9">
      <c r="H286">
        <v>11830.12</v>
      </c>
      <c r="I286">
        <v>0</v>
      </c>
    </row>
    <row r="287" spans="8:9">
      <c r="H287">
        <v>11911.69</v>
      </c>
      <c r="I287">
        <v>0</v>
      </c>
    </row>
    <row r="288" spans="8:9">
      <c r="H288">
        <v>11993.43</v>
      </c>
      <c r="I288">
        <v>0</v>
      </c>
    </row>
    <row r="289" spans="8:9">
      <c r="H289">
        <v>12076.67</v>
      </c>
      <c r="I289">
        <v>0</v>
      </c>
    </row>
    <row r="290" spans="8:9">
      <c r="H290">
        <v>12158.98</v>
      </c>
      <c r="I290">
        <v>0</v>
      </c>
    </row>
    <row r="291" spans="8:9">
      <c r="H291">
        <v>12241.57</v>
      </c>
      <c r="I291">
        <v>0</v>
      </c>
    </row>
    <row r="292" spans="8:9">
      <c r="H292">
        <v>12324.38</v>
      </c>
      <c r="I292">
        <v>0</v>
      </c>
    </row>
    <row r="293" spans="8:9">
      <c r="H293">
        <v>12412.91</v>
      </c>
      <c r="I293">
        <v>0</v>
      </c>
    </row>
    <row r="294" spans="8:9">
      <c r="H294">
        <v>12496.82</v>
      </c>
      <c r="I294">
        <v>0</v>
      </c>
    </row>
    <row r="295" spans="8:9">
      <c r="H295">
        <v>12581.06</v>
      </c>
      <c r="I295">
        <v>0</v>
      </c>
    </row>
  </sheetData>
  <phoneticPr fontId="1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Z442"/>
  <sheetViews>
    <sheetView zoomScale="55" zoomScaleNormal="55" workbookViewId="0">
      <selection activeCell="F21" sqref="F21"/>
    </sheetView>
  </sheetViews>
  <sheetFormatPr defaultRowHeight="17"/>
  <cols>
    <col min="7" max="8" width="12.36328125" customWidth="1"/>
    <col min="9" max="9" width="12.1796875" customWidth="1"/>
    <col min="23" max="23" width="20.81640625" customWidth="1"/>
    <col min="24" max="24" width="13.54296875" customWidth="1"/>
  </cols>
  <sheetData>
    <row r="2" spans="4:26">
      <c r="D2" s="25"/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4:26">
      <c r="D3" s="25"/>
      <c r="E3" s="17"/>
      <c r="F3" s="17"/>
      <c r="G3" s="4" t="s">
        <v>38</v>
      </c>
      <c r="H3" s="4"/>
      <c r="I3" s="4" t="s">
        <v>39</v>
      </c>
      <c r="J3" s="25"/>
      <c r="K3" s="25"/>
      <c r="L3" s="25"/>
      <c r="M3" s="25"/>
      <c r="N3" s="25"/>
      <c r="O3" s="25"/>
      <c r="P3" s="25"/>
      <c r="Q3" s="25"/>
      <c r="R3" s="25"/>
      <c r="S3" s="25"/>
      <c r="T3" s="25"/>
      <c r="U3" s="25"/>
      <c r="V3" s="25"/>
      <c r="W3" s="17"/>
      <c r="X3" s="18"/>
      <c r="Y3" s="17"/>
      <c r="Z3" s="17"/>
    </row>
    <row r="4" spans="4:26">
      <c r="D4" s="25"/>
      <c r="E4" s="17"/>
      <c r="F4" s="17">
        <v>1</v>
      </c>
      <c r="G4" s="9">
        <v>0</v>
      </c>
      <c r="H4" s="9">
        <f>G4</f>
        <v>0</v>
      </c>
      <c r="I4" s="9">
        <v>2.16961E-4</v>
      </c>
      <c r="J4" s="9">
        <f>I4</f>
        <v>2.16961E-4</v>
      </c>
      <c r="K4" s="25"/>
      <c r="L4" s="25"/>
      <c r="M4" s="25"/>
      <c r="N4" s="25"/>
      <c r="O4" s="25"/>
      <c r="P4" s="25"/>
      <c r="Q4" s="25"/>
      <c r="R4" s="25"/>
      <c r="S4" s="25"/>
      <c r="T4" s="25"/>
      <c r="U4" s="25"/>
      <c r="V4" s="25"/>
      <c r="W4" s="17"/>
      <c r="X4" s="18"/>
      <c r="Y4" s="17"/>
      <c r="Z4" s="17"/>
    </row>
    <row r="5" spans="4:26">
      <c r="D5" s="25"/>
      <c r="E5" s="17"/>
      <c r="F5" s="17">
        <v>2</v>
      </c>
      <c r="G5" s="9">
        <v>0</v>
      </c>
      <c r="H5" s="9">
        <f>H4+G5</f>
        <v>0</v>
      </c>
      <c r="I5" s="9">
        <v>2.3007400000000001E-4</v>
      </c>
      <c r="J5" s="9">
        <f>J4+I5</f>
        <v>4.4703500000000003E-4</v>
      </c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17"/>
      <c r="X5" s="18"/>
      <c r="Y5" s="17"/>
      <c r="Z5" s="17"/>
    </row>
    <row r="6" spans="4:26">
      <c r="D6" s="25"/>
      <c r="E6" s="17"/>
      <c r="F6" s="17">
        <v>3</v>
      </c>
      <c r="G6" s="9">
        <v>0</v>
      </c>
      <c r="H6" s="9">
        <f t="shared" ref="H6:H69" si="0">H5+G6</f>
        <v>0</v>
      </c>
      <c r="I6" s="9">
        <v>2.43902E-4</v>
      </c>
      <c r="J6" s="9">
        <f t="shared" ref="J6:J69" si="1">J5+I6</f>
        <v>6.9093699999999997E-4</v>
      </c>
      <c r="K6" s="25"/>
      <c r="L6" s="25"/>
      <c r="M6" s="25"/>
      <c r="N6" s="25"/>
      <c r="O6" s="25"/>
      <c r="P6" s="25"/>
      <c r="Q6" s="25"/>
      <c r="R6" s="25"/>
      <c r="S6" s="25"/>
      <c r="T6" s="25"/>
      <c r="U6" s="25"/>
      <c r="V6" s="25"/>
      <c r="W6" s="17"/>
      <c r="X6" s="18"/>
      <c r="Y6" s="17"/>
      <c r="Z6" s="17"/>
    </row>
    <row r="7" spans="4:26">
      <c r="D7" s="25"/>
      <c r="E7" s="17"/>
      <c r="F7" s="17">
        <v>4</v>
      </c>
      <c r="G7" s="9">
        <v>0</v>
      </c>
      <c r="H7" s="9">
        <f t="shared" si="0"/>
        <v>0</v>
      </c>
      <c r="I7" s="9">
        <v>2.5391600000000003E-4</v>
      </c>
      <c r="J7" s="9">
        <f t="shared" si="1"/>
        <v>9.4485300000000006E-4</v>
      </c>
      <c r="K7" s="25"/>
      <c r="L7" s="25"/>
      <c r="M7" s="25"/>
      <c r="N7" s="25"/>
      <c r="O7" s="25"/>
      <c r="P7" s="25"/>
      <c r="Q7" s="25"/>
      <c r="R7" s="25"/>
      <c r="S7" s="25"/>
      <c r="T7" s="25"/>
      <c r="U7" s="25"/>
      <c r="V7" s="25"/>
      <c r="W7" s="17"/>
      <c r="X7" s="18"/>
      <c r="Y7" s="17"/>
      <c r="Z7" s="17"/>
    </row>
    <row r="8" spans="4:26">
      <c r="D8" s="25"/>
      <c r="E8" s="17"/>
      <c r="F8" s="17">
        <v>5</v>
      </c>
      <c r="G8" s="9">
        <v>0</v>
      </c>
      <c r="H8" s="9">
        <f t="shared" si="0"/>
        <v>0</v>
      </c>
      <c r="I8" s="9">
        <v>2.67982E-4</v>
      </c>
      <c r="J8" s="9">
        <f t="shared" si="1"/>
        <v>1.212835E-3</v>
      </c>
      <c r="K8" s="25"/>
      <c r="L8" s="25"/>
      <c r="M8" s="25"/>
      <c r="N8" s="25"/>
      <c r="O8" s="25"/>
      <c r="P8" s="25"/>
      <c r="Q8" s="25"/>
      <c r="R8" s="25"/>
      <c r="S8" s="25"/>
      <c r="T8" s="25"/>
      <c r="U8" s="25"/>
      <c r="V8" s="25"/>
      <c r="W8" s="17"/>
      <c r="X8" s="18"/>
      <c r="Y8" s="17"/>
      <c r="Z8" s="17"/>
    </row>
    <row r="9" spans="4:26">
      <c r="D9" s="25"/>
      <c r="E9" s="17"/>
      <c r="F9" s="17">
        <v>6</v>
      </c>
      <c r="G9" s="9">
        <v>0</v>
      </c>
      <c r="H9" s="9">
        <f t="shared" si="0"/>
        <v>0</v>
      </c>
      <c r="I9" s="9">
        <v>2.8490999999999998E-4</v>
      </c>
      <c r="J9" s="9">
        <f t="shared" si="1"/>
        <v>1.497745E-3</v>
      </c>
      <c r="K9" s="25"/>
      <c r="L9" s="25"/>
      <c r="M9" s="25"/>
      <c r="N9" s="25"/>
      <c r="O9" s="25"/>
      <c r="P9" s="25"/>
      <c r="Q9" s="25"/>
      <c r="R9" s="25"/>
      <c r="S9" s="25"/>
      <c r="T9" s="25"/>
      <c r="U9" s="25"/>
      <c r="V9" s="25"/>
      <c r="W9" s="17"/>
      <c r="X9" s="18"/>
      <c r="Y9" s="17"/>
      <c r="Z9" s="17"/>
    </row>
    <row r="10" spans="4:26">
      <c r="D10" s="25"/>
      <c r="E10" s="17"/>
      <c r="F10" s="17">
        <v>7</v>
      </c>
      <c r="G10" s="9">
        <v>0</v>
      </c>
      <c r="H10" s="9">
        <f t="shared" si="0"/>
        <v>0</v>
      </c>
      <c r="I10" s="9">
        <v>2.8920200000000001E-4</v>
      </c>
      <c r="J10" s="9">
        <f t="shared" si="1"/>
        <v>1.7869470000000001E-3</v>
      </c>
      <c r="K10" s="25"/>
      <c r="L10" s="25"/>
      <c r="M10" s="25"/>
      <c r="N10" s="25"/>
      <c r="O10" s="25"/>
      <c r="P10" s="25"/>
      <c r="Q10" s="25"/>
      <c r="R10" s="25"/>
      <c r="S10" s="25"/>
      <c r="T10" s="25"/>
      <c r="U10" s="25"/>
      <c r="V10" s="25"/>
      <c r="W10" s="17"/>
      <c r="X10" s="18"/>
      <c r="Y10" s="17"/>
      <c r="Z10" s="17"/>
    </row>
    <row r="11" spans="4:26">
      <c r="D11" s="25"/>
      <c r="E11" s="17"/>
      <c r="F11" s="17">
        <v>8</v>
      </c>
      <c r="G11" s="9">
        <v>0</v>
      </c>
      <c r="H11" s="9">
        <f t="shared" si="0"/>
        <v>0</v>
      </c>
      <c r="I11" s="9">
        <v>2.9397000000000001E-4</v>
      </c>
      <c r="J11" s="9">
        <f t="shared" si="1"/>
        <v>2.0809170000000003E-3</v>
      </c>
      <c r="K11" s="25"/>
      <c r="L11" s="25"/>
      <c r="M11" s="25"/>
      <c r="N11" s="25"/>
      <c r="O11" s="25"/>
      <c r="P11" s="25"/>
      <c r="Q11" s="25"/>
      <c r="R11" s="25"/>
      <c r="S11" s="25"/>
      <c r="T11" s="25"/>
      <c r="U11" s="25"/>
      <c r="V11" s="25"/>
      <c r="W11" s="17"/>
      <c r="X11" s="18"/>
      <c r="Y11" s="17"/>
      <c r="Z11" s="17"/>
    </row>
    <row r="12" spans="4:26">
      <c r="D12" s="25"/>
      <c r="E12" s="17"/>
      <c r="F12" s="17">
        <v>9</v>
      </c>
      <c r="G12" s="9">
        <v>0</v>
      </c>
      <c r="H12" s="9">
        <f t="shared" si="0"/>
        <v>0</v>
      </c>
      <c r="I12" s="9">
        <v>3.0088400000000001E-4</v>
      </c>
      <c r="J12" s="9">
        <f t="shared" si="1"/>
        <v>2.3818010000000002E-3</v>
      </c>
      <c r="K12" s="25"/>
      <c r="L12" s="25"/>
      <c r="M12" s="25"/>
      <c r="N12" s="25"/>
      <c r="O12" s="25"/>
      <c r="P12" s="25"/>
      <c r="Q12" s="25"/>
      <c r="R12" s="25"/>
      <c r="S12" s="25"/>
      <c r="T12" s="25"/>
      <c r="U12" s="25"/>
      <c r="V12" s="25"/>
      <c r="W12" s="17"/>
      <c r="X12" s="18"/>
      <c r="Y12" s="17"/>
      <c r="Z12" s="17"/>
    </row>
    <row r="13" spans="4:26">
      <c r="D13" s="25"/>
      <c r="E13" s="17"/>
      <c r="F13" s="17">
        <v>10</v>
      </c>
      <c r="G13" s="9">
        <v>0</v>
      </c>
      <c r="H13" s="9">
        <f t="shared" si="0"/>
        <v>0</v>
      </c>
      <c r="I13" s="9">
        <v>3.0803699999999999E-4</v>
      </c>
      <c r="J13" s="9">
        <f t="shared" si="1"/>
        <v>2.6898380000000004E-3</v>
      </c>
      <c r="K13" s="25"/>
      <c r="L13" s="25"/>
      <c r="M13" s="25"/>
      <c r="N13" s="25"/>
      <c r="O13" s="25"/>
      <c r="P13" s="25"/>
      <c r="Q13" s="25"/>
      <c r="R13" s="25"/>
      <c r="S13" s="25"/>
      <c r="T13" s="25"/>
      <c r="U13" s="25"/>
      <c r="V13" s="25"/>
      <c r="W13" s="19"/>
      <c r="X13" s="18"/>
      <c r="Y13" s="21"/>
      <c r="Z13" s="21"/>
    </row>
    <row r="14" spans="4:26">
      <c r="D14" s="25"/>
      <c r="E14" s="17"/>
      <c r="F14" s="17">
        <v>11</v>
      </c>
      <c r="G14" s="9">
        <v>0</v>
      </c>
      <c r="H14" s="9">
        <f t="shared" si="0"/>
        <v>0</v>
      </c>
      <c r="I14" s="9">
        <v>3.2305700000000002E-4</v>
      </c>
      <c r="J14" s="9">
        <f t="shared" si="1"/>
        <v>3.0128950000000002E-3</v>
      </c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17"/>
      <c r="X14" s="18"/>
      <c r="Y14" s="17"/>
      <c r="Z14" s="17"/>
    </row>
    <row r="15" spans="4:26">
      <c r="D15" s="25"/>
      <c r="E15" s="17"/>
      <c r="F15" s="17">
        <v>12</v>
      </c>
      <c r="G15" s="9">
        <v>0</v>
      </c>
      <c r="H15" s="9">
        <f t="shared" si="0"/>
        <v>0</v>
      </c>
      <c r="I15" s="9">
        <v>3.6287299999999999E-4</v>
      </c>
      <c r="J15" s="9">
        <f t="shared" si="1"/>
        <v>3.3757680000000003E-3</v>
      </c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17"/>
      <c r="X15" s="18"/>
      <c r="Y15" s="17"/>
      <c r="Z15" s="17"/>
    </row>
    <row r="16" spans="4:26">
      <c r="D16" s="25"/>
      <c r="E16" s="17"/>
      <c r="F16" s="17">
        <v>13</v>
      </c>
      <c r="G16" s="9">
        <v>0</v>
      </c>
      <c r="H16" s="9">
        <f t="shared" si="0"/>
        <v>0</v>
      </c>
      <c r="I16" s="9">
        <v>3.7717799999999999E-4</v>
      </c>
      <c r="J16" s="9">
        <f t="shared" si="1"/>
        <v>3.7529460000000005E-3</v>
      </c>
      <c r="K16" s="25"/>
      <c r="L16" s="25"/>
      <c r="M16" s="25"/>
      <c r="N16" s="25"/>
      <c r="O16" s="25"/>
      <c r="P16" s="25"/>
      <c r="Q16" s="25"/>
      <c r="R16" s="25"/>
      <c r="S16" s="25"/>
      <c r="T16" s="25"/>
      <c r="U16" s="25"/>
      <c r="V16" s="25"/>
      <c r="W16" s="17"/>
      <c r="X16" s="18"/>
      <c r="Y16" s="17"/>
      <c r="Z16" s="17"/>
    </row>
    <row r="17" spans="4:26">
      <c r="D17" s="25"/>
      <c r="E17" s="17"/>
      <c r="F17" s="17">
        <v>14</v>
      </c>
      <c r="G17" s="9">
        <v>0</v>
      </c>
      <c r="H17" s="9">
        <f t="shared" si="0"/>
        <v>0</v>
      </c>
      <c r="I17" s="9">
        <v>3.7884700000000003E-4</v>
      </c>
      <c r="J17" s="9">
        <f t="shared" si="1"/>
        <v>4.1317930000000008E-3</v>
      </c>
      <c r="K17" s="25"/>
      <c r="L17" s="25"/>
      <c r="M17" s="25"/>
      <c r="N17" s="25"/>
      <c r="O17" s="25"/>
      <c r="P17" s="25"/>
      <c r="Q17" s="25"/>
      <c r="R17" s="25"/>
      <c r="S17" s="25"/>
      <c r="T17" s="25"/>
      <c r="U17" s="25"/>
      <c r="V17" s="25"/>
      <c r="W17" s="17"/>
      <c r="X17" s="18"/>
      <c r="Y17" s="17"/>
      <c r="Z17" s="17"/>
    </row>
    <row r="18" spans="4:26">
      <c r="D18" s="25"/>
      <c r="E18" s="17"/>
      <c r="F18" s="17">
        <v>15</v>
      </c>
      <c r="G18" s="9">
        <v>0</v>
      </c>
      <c r="H18" s="9">
        <f t="shared" si="0"/>
        <v>0</v>
      </c>
      <c r="I18" s="9">
        <v>3.82185E-4</v>
      </c>
      <c r="J18" s="9">
        <f t="shared" si="1"/>
        <v>4.513978000000001E-3</v>
      </c>
      <c r="K18" s="25"/>
      <c r="L18" s="25"/>
      <c r="M18" s="25"/>
      <c r="N18" s="25"/>
      <c r="O18" s="25"/>
      <c r="P18" s="25"/>
      <c r="Q18" s="25"/>
      <c r="R18" s="25"/>
      <c r="S18" s="25"/>
      <c r="T18" s="25"/>
      <c r="U18" s="25"/>
      <c r="V18" s="25"/>
      <c r="W18" s="17"/>
      <c r="X18" s="18"/>
      <c r="Y18" s="17"/>
      <c r="Z18" s="17"/>
    </row>
    <row r="19" spans="4:26">
      <c r="D19" s="25"/>
      <c r="E19" s="17"/>
      <c r="F19" s="17">
        <v>16</v>
      </c>
      <c r="G19" s="9">
        <v>0</v>
      </c>
      <c r="H19" s="9">
        <f t="shared" si="0"/>
        <v>0</v>
      </c>
      <c r="I19" s="9">
        <v>3.9315200000000002E-4</v>
      </c>
      <c r="J19" s="9">
        <f t="shared" si="1"/>
        <v>4.9071300000000009E-3</v>
      </c>
      <c r="K19" s="25"/>
      <c r="L19" s="25"/>
      <c r="M19" s="25"/>
      <c r="N19" s="25"/>
      <c r="O19" s="25"/>
      <c r="P19" s="25"/>
      <c r="Q19" s="25"/>
      <c r="R19" s="25"/>
      <c r="S19" s="25"/>
      <c r="T19" s="25"/>
      <c r="U19" s="25"/>
      <c r="V19" s="25"/>
      <c r="W19" s="17"/>
      <c r="X19" s="18"/>
      <c r="Y19" s="17"/>
      <c r="Z19" s="17"/>
    </row>
    <row r="20" spans="4:26">
      <c r="D20" s="25"/>
      <c r="E20" s="17"/>
      <c r="F20" s="17">
        <v>17</v>
      </c>
      <c r="G20" s="9">
        <v>0</v>
      </c>
      <c r="H20" s="9">
        <f t="shared" si="0"/>
        <v>0</v>
      </c>
      <c r="I20" s="9">
        <v>3.9696700000000002E-4</v>
      </c>
      <c r="J20" s="9">
        <f t="shared" si="1"/>
        <v>5.3040970000000007E-3</v>
      </c>
      <c r="K20" s="25"/>
      <c r="L20" s="25"/>
      <c r="M20" s="25"/>
      <c r="N20" s="25"/>
      <c r="O20" s="25"/>
      <c r="P20" s="25"/>
      <c r="Q20" s="25"/>
      <c r="R20" s="25"/>
      <c r="S20" s="25"/>
      <c r="T20" s="25"/>
      <c r="U20" s="25"/>
      <c r="V20" s="25"/>
      <c r="W20" s="17"/>
      <c r="X20" s="18"/>
      <c r="Y20" s="17"/>
      <c r="Z20" s="17"/>
    </row>
    <row r="21" spans="4:26">
      <c r="D21" s="25"/>
      <c r="E21" s="17"/>
      <c r="F21" s="17">
        <v>18</v>
      </c>
      <c r="G21" s="9">
        <v>0</v>
      </c>
      <c r="H21" s="9">
        <f t="shared" si="0"/>
        <v>0</v>
      </c>
      <c r="I21" s="9">
        <v>4.1604000000000001E-4</v>
      </c>
      <c r="J21" s="9">
        <f t="shared" si="1"/>
        <v>5.720137000000001E-3</v>
      </c>
      <c r="K21" s="25"/>
      <c r="L21" s="25"/>
      <c r="M21" s="25"/>
      <c r="N21" s="25"/>
      <c r="O21" s="25"/>
      <c r="P21" s="25"/>
      <c r="Q21" s="25"/>
      <c r="R21" s="25"/>
      <c r="S21" s="25"/>
      <c r="T21" s="25"/>
      <c r="U21" s="25"/>
      <c r="V21" s="25"/>
      <c r="W21" s="17"/>
      <c r="X21" s="18"/>
      <c r="Y21" s="17"/>
      <c r="Z21" s="17"/>
    </row>
    <row r="22" spans="4:26">
      <c r="D22" s="25"/>
      <c r="E22" s="17"/>
      <c r="F22" s="17">
        <v>19</v>
      </c>
      <c r="G22" s="9">
        <v>0</v>
      </c>
      <c r="H22" s="9">
        <f t="shared" si="0"/>
        <v>0</v>
      </c>
      <c r="I22" s="9">
        <v>4.2414699999999999E-4</v>
      </c>
      <c r="J22" s="9">
        <f t="shared" si="1"/>
        <v>6.1442840000000007E-3</v>
      </c>
      <c r="K22" s="25"/>
      <c r="L22" s="25"/>
      <c r="M22" s="25"/>
      <c r="N22" s="25"/>
      <c r="O22" s="25"/>
      <c r="P22" s="25"/>
      <c r="Q22" s="25"/>
      <c r="R22" s="25"/>
      <c r="S22" s="25"/>
      <c r="T22" s="25"/>
      <c r="U22" s="25"/>
      <c r="V22" s="25"/>
      <c r="W22" s="17"/>
      <c r="X22" s="18"/>
      <c r="Y22" s="17"/>
      <c r="Z22" s="17"/>
    </row>
    <row r="23" spans="4:26">
      <c r="D23" s="25"/>
      <c r="E23" s="17"/>
      <c r="F23" s="17">
        <v>20</v>
      </c>
      <c r="G23" s="9">
        <v>0</v>
      </c>
      <c r="H23" s="9">
        <f t="shared" si="0"/>
        <v>0</v>
      </c>
      <c r="I23" s="9">
        <v>4.2796099999999998E-4</v>
      </c>
      <c r="J23" s="9">
        <f t="shared" si="1"/>
        <v>6.5722450000000009E-3</v>
      </c>
      <c r="K23" s="25"/>
      <c r="L23" s="25"/>
      <c r="M23" s="25"/>
      <c r="N23" s="25"/>
      <c r="O23" s="25"/>
      <c r="P23" s="25"/>
      <c r="Q23" s="25"/>
      <c r="R23" s="25"/>
      <c r="S23" s="25"/>
      <c r="T23" s="25"/>
      <c r="U23" s="25"/>
      <c r="V23" s="25"/>
      <c r="W23" s="17"/>
      <c r="X23" s="18"/>
      <c r="Y23" s="17"/>
      <c r="Z23" s="17"/>
    </row>
    <row r="24" spans="4:26">
      <c r="D24" s="25"/>
      <c r="E24" s="17"/>
      <c r="F24" s="17">
        <v>21</v>
      </c>
      <c r="G24" s="9">
        <v>0</v>
      </c>
      <c r="H24" s="9">
        <f t="shared" si="0"/>
        <v>0</v>
      </c>
      <c r="I24" s="9">
        <v>4.2796099999999998E-4</v>
      </c>
      <c r="J24" s="9">
        <f t="shared" si="1"/>
        <v>7.000206000000001E-3</v>
      </c>
      <c r="K24" s="25"/>
      <c r="L24" s="25"/>
      <c r="M24" s="25"/>
      <c r="N24" s="25"/>
      <c r="O24" s="25"/>
      <c r="P24" s="25"/>
      <c r="Q24" s="25"/>
      <c r="R24" s="25"/>
      <c r="S24" s="25"/>
      <c r="T24" s="25"/>
      <c r="U24" s="25"/>
      <c r="V24" s="25"/>
      <c r="W24" s="17"/>
      <c r="X24" s="18"/>
      <c r="Y24" s="17"/>
      <c r="Z24" s="17"/>
    </row>
    <row r="25" spans="4:26">
      <c r="D25" s="25"/>
      <c r="E25" s="17"/>
      <c r="F25" s="17">
        <v>22</v>
      </c>
      <c r="G25" s="9">
        <v>0</v>
      </c>
      <c r="H25" s="9">
        <f t="shared" si="0"/>
        <v>0</v>
      </c>
      <c r="I25" s="9">
        <v>4.2986899999999999E-4</v>
      </c>
      <c r="J25" s="9">
        <f t="shared" si="1"/>
        <v>7.4300750000000013E-3</v>
      </c>
      <c r="K25" s="25"/>
      <c r="L25" s="25"/>
      <c r="M25" s="25"/>
      <c r="N25" s="25"/>
      <c r="O25" s="25"/>
      <c r="P25" s="25"/>
      <c r="Q25" s="25"/>
      <c r="R25" s="25"/>
      <c r="S25" s="25"/>
      <c r="T25" s="25"/>
      <c r="U25" s="25"/>
      <c r="V25" s="25"/>
      <c r="W25" s="17"/>
      <c r="X25" s="18"/>
      <c r="Y25" s="17"/>
      <c r="Z25" s="17"/>
    </row>
    <row r="26" spans="4:26">
      <c r="D26" s="25"/>
      <c r="E26" s="17"/>
      <c r="F26" s="17">
        <v>23</v>
      </c>
      <c r="G26" s="9">
        <v>0</v>
      </c>
      <c r="H26" s="9">
        <f t="shared" si="0"/>
        <v>0</v>
      </c>
      <c r="I26" s="9">
        <v>4.37021E-4</v>
      </c>
      <c r="J26" s="9">
        <f t="shared" si="1"/>
        <v>7.8670960000000005E-3</v>
      </c>
      <c r="K26" s="25"/>
      <c r="L26" s="25"/>
      <c r="M26" s="25"/>
      <c r="N26" s="25"/>
      <c r="O26" s="25"/>
      <c r="P26" s="25"/>
      <c r="Q26" s="25"/>
      <c r="R26" s="25"/>
      <c r="S26" s="25"/>
      <c r="T26" s="25"/>
      <c r="U26" s="25"/>
      <c r="V26" s="25"/>
      <c r="W26" s="17"/>
      <c r="X26" s="18"/>
      <c r="Y26" s="17"/>
      <c r="Z26" s="17"/>
    </row>
    <row r="27" spans="4:26">
      <c r="D27" s="25"/>
      <c r="E27" s="17"/>
      <c r="F27" s="17">
        <v>24</v>
      </c>
      <c r="G27" s="9">
        <v>0</v>
      </c>
      <c r="H27" s="9">
        <f t="shared" si="0"/>
        <v>0</v>
      </c>
      <c r="I27" s="9">
        <v>4.58956E-4</v>
      </c>
      <c r="J27" s="9">
        <f t="shared" si="1"/>
        <v>8.3260520000000005E-3</v>
      </c>
      <c r="K27" s="25"/>
      <c r="L27" s="25"/>
      <c r="M27" s="25"/>
      <c r="N27" s="25"/>
      <c r="O27" s="25"/>
      <c r="P27" s="25"/>
      <c r="Q27" s="25"/>
      <c r="R27" s="25"/>
      <c r="S27" s="25"/>
      <c r="T27" s="25"/>
      <c r="U27" s="25"/>
      <c r="V27" s="25"/>
      <c r="W27" s="17"/>
      <c r="X27" s="18"/>
      <c r="Y27" s="17"/>
      <c r="Z27" s="17"/>
    </row>
    <row r="28" spans="4:26">
      <c r="D28" s="25"/>
      <c r="E28" s="17"/>
      <c r="F28" s="17">
        <v>25</v>
      </c>
      <c r="G28" s="9">
        <v>0</v>
      </c>
      <c r="H28" s="9">
        <f t="shared" si="0"/>
        <v>0</v>
      </c>
      <c r="I28" s="16">
        <v>4.6491600000000001E-4</v>
      </c>
      <c r="J28" s="9">
        <f t="shared" si="1"/>
        <v>8.7909679999999997E-3</v>
      </c>
      <c r="K28" s="25"/>
      <c r="L28" s="25"/>
      <c r="M28" s="25"/>
      <c r="N28" s="25"/>
      <c r="O28" s="25"/>
      <c r="P28" s="25"/>
      <c r="Q28" s="25"/>
      <c r="R28" s="25"/>
      <c r="S28" s="25"/>
      <c r="T28" s="25"/>
      <c r="U28" s="25"/>
      <c r="V28" s="25"/>
      <c r="W28" s="17"/>
      <c r="X28" s="18"/>
      <c r="Y28" s="17"/>
      <c r="Z28" s="17"/>
    </row>
    <row r="29" spans="4:26">
      <c r="D29" s="25"/>
      <c r="E29" s="17"/>
      <c r="F29" s="17">
        <v>26</v>
      </c>
      <c r="G29" s="9">
        <v>0</v>
      </c>
      <c r="H29" s="9">
        <f t="shared" si="0"/>
        <v>0</v>
      </c>
      <c r="I29" s="9">
        <v>4.6920799999999998E-4</v>
      </c>
      <c r="J29" s="9">
        <f t="shared" si="1"/>
        <v>9.2601760000000002E-3</v>
      </c>
      <c r="K29" s="25"/>
      <c r="L29" s="25"/>
      <c r="M29" s="25"/>
      <c r="N29" s="25"/>
      <c r="O29" s="25"/>
      <c r="P29" s="25"/>
      <c r="Q29" s="25"/>
      <c r="R29" s="25"/>
      <c r="S29" s="25"/>
      <c r="T29" s="25"/>
      <c r="U29" s="25"/>
      <c r="V29" s="25"/>
      <c r="W29" s="17"/>
      <c r="X29" s="18"/>
      <c r="Y29" s="17"/>
      <c r="Z29" s="17"/>
    </row>
    <row r="30" spans="4:26">
      <c r="D30" s="25"/>
      <c r="E30" s="17"/>
      <c r="F30" s="17">
        <v>27</v>
      </c>
      <c r="G30" s="9">
        <v>0</v>
      </c>
      <c r="H30" s="9">
        <f t="shared" si="0"/>
        <v>0</v>
      </c>
      <c r="I30" s="9">
        <v>4.7087700000000003E-4</v>
      </c>
      <c r="J30" s="9">
        <f t="shared" si="1"/>
        <v>9.7310529999999999E-3</v>
      </c>
      <c r="K30" s="25"/>
      <c r="L30" s="25"/>
      <c r="M30" s="25"/>
      <c r="N30" s="25"/>
      <c r="O30" s="25"/>
      <c r="P30" s="25"/>
      <c r="Q30" s="25"/>
      <c r="R30" s="25"/>
      <c r="S30" s="25"/>
      <c r="T30" s="25"/>
      <c r="U30" s="25"/>
      <c r="V30" s="25"/>
      <c r="W30" s="17"/>
      <c r="X30" s="18"/>
      <c r="Y30" s="17"/>
      <c r="Z30" s="17"/>
    </row>
    <row r="31" spans="4:26">
      <c r="D31" s="25"/>
      <c r="E31" s="17"/>
      <c r="F31" s="17">
        <v>28</v>
      </c>
      <c r="G31" s="9">
        <v>0</v>
      </c>
      <c r="H31" s="9">
        <f t="shared" si="0"/>
        <v>0</v>
      </c>
      <c r="I31" s="9">
        <v>4.9400300000000002E-4</v>
      </c>
      <c r="J31" s="9">
        <f t="shared" si="1"/>
        <v>1.0225056E-2</v>
      </c>
      <c r="K31" s="25"/>
      <c r="L31" s="25"/>
      <c r="M31" s="25"/>
      <c r="N31" s="25"/>
      <c r="O31" s="25"/>
      <c r="P31" s="25"/>
      <c r="Q31" s="25"/>
      <c r="R31" s="25"/>
      <c r="S31" s="25"/>
      <c r="T31" s="25"/>
      <c r="U31" s="25"/>
      <c r="V31" s="25"/>
      <c r="W31" s="17"/>
      <c r="X31" s="18"/>
      <c r="Y31" s="17"/>
      <c r="Z31" s="17"/>
    </row>
    <row r="32" spans="4:26">
      <c r="D32" s="25"/>
      <c r="E32" s="17"/>
      <c r="F32" s="17">
        <v>29</v>
      </c>
      <c r="G32" s="9">
        <v>0</v>
      </c>
      <c r="H32" s="9">
        <f t="shared" si="0"/>
        <v>0</v>
      </c>
      <c r="I32" s="9">
        <v>4.9400300000000002E-4</v>
      </c>
      <c r="J32" s="9">
        <f t="shared" si="1"/>
        <v>1.0719059E-2</v>
      </c>
      <c r="K32" s="25"/>
      <c r="L32" s="25"/>
      <c r="M32" s="25"/>
      <c r="N32" s="25"/>
      <c r="O32" s="25"/>
      <c r="P32" s="25"/>
      <c r="Q32" s="25"/>
      <c r="R32" s="25"/>
      <c r="S32" s="25"/>
      <c r="T32" s="25"/>
      <c r="U32" s="25"/>
      <c r="V32" s="25"/>
      <c r="W32" s="17"/>
      <c r="X32" s="18"/>
      <c r="Y32" s="17"/>
      <c r="Z32" s="17"/>
    </row>
    <row r="33" spans="4:26">
      <c r="D33" s="25"/>
      <c r="E33" s="17"/>
      <c r="F33" s="17">
        <v>30</v>
      </c>
      <c r="G33" s="9">
        <v>0.01</v>
      </c>
      <c r="H33" s="9">
        <f t="shared" si="0"/>
        <v>0.01</v>
      </c>
      <c r="I33" s="9">
        <v>5.0807000000000001E-4</v>
      </c>
      <c r="J33" s="9">
        <f t="shared" si="1"/>
        <v>1.1227128999999999E-2</v>
      </c>
      <c r="K33" s="25"/>
      <c r="L33" s="25"/>
      <c r="M33" s="25"/>
      <c r="N33" s="25"/>
      <c r="O33" s="25"/>
      <c r="P33" s="25"/>
      <c r="Q33" s="25"/>
      <c r="R33" s="25"/>
      <c r="S33" s="25"/>
      <c r="T33" s="25"/>
      <c r="U33" s="25"/>
      <c r="V33" s="25"/>
      <c r="W33" s="17"/>
      <c r="X33" s="18"/>
      <c r="Y33" s="17"/>
      <c r="Z33" s="17"/>
    </row>
    <row r="34" spans="4:26">
      <c r="D34" s="25"/>
      <c r="E34" s="17"/>
      <c r="F34" s="17">
        <v>31</v>
      </c>
      <c r="G34" s="9">
        <v>0.01</v>
      </c>
      <c r="H34" s="9">
        <f t="shared" si="0"/>
        <v>0.02</v>
      </c>
      <c r="I34" s="9">
        <v>5.1522299999999998E-4</v>
      </c>
      <c r="J34" s="9">
        <f t="shared" si="1"/>
        <v>1.1742351999999999E-2</v>
      </c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/>
      <c r="W34" s="17"/>
      <c r="X34" s="18"/>
      <c r="Y34" s="17"/>
      <c r="Z34" s="17"/>
    </row>
    <row r="35" spans="4:26">
      <c r="D35" s="25"/>
      <c r="E35" s="17"/>
      <c r="F35" s="17">
        <v>32</v>
      </c>
      <c r="G35" s="9">
        <v>0.01</v>
      </c>
      <c r="H35" s="9">
        <f t="shared" si="0"/>
        <v>0.03</v>
      </c>
      <c r="I35" s="9">
        <v>5.2690500000000004E-4</v>
      </c>
      <c r="J35" s="9">
        <f t="shared" si="1"/>
        <v>1.2269256999999999E-2</v>
      </c>
      <c r="K35" s="25"/>
      <c r="L35" s="25"/>
      <c r="M35" s="25"/>
      <c r="N35" s="25"/>
      <c r="O35" s="25"/>
      <c r="P35" s="25"/>
      <c r="Q35" s="25"/>
      <c r="R35" s="25"/>
      <c r="S35" s="25"/>
      <c r="T35" s="25"/>
      <c r="U35" s="25"/>
      <c r="V35" s="25"/>
      <c r="W35" s="17"/>
      <c r="X35" s="18"/>
      <c r="Y35" s="17"/>
      <c r="Z35" s="17"/>
    </row>
    <row r="36" spans="4:26">
      <c r="D36" s="25"/>
      <c r="E36" s="17"/>
      <c r="F36" s="17">
        <v>33</v>
      </c>
      <c r="G36" s="16">
        <v>0.01</v>
      </c>
      <c r="H36" s="9">
        <f t="shared" si="0"/>
        <v>0.04</v>
      </c>
      <c r="I36" s="9">
        <v>5.4097200000000002E-4</v>
      </c>
      <c r="J36" s="9">
        <f t="shared" si="1"/>
        <v>1.2810228999999999E-2</v>
      </c>
      <c r="K36" s="25"/>
      <c r="L36" s="25"/>
      <c r="M36" s="25"/>
      <c r="N36" s="25"/>
      <c r="O36" s="25"/>
      <c r="P36" s="25"/>
      <c r="Q36" s="25"/>
      <c r="R36" s="25"/>
      <c r="S36" s="25"/>
      <c r="T36" s="25"/>
      <c r="U36" s="25"/>
      <c r="V36" s="25"/>
      <c r="W36" s="17"/>
      <c r="X36" s="18"/>
      <c r="Y36" s="17"/>
      <c r="Z36" s="17"/>
    </row>
    <row r="37" spans="4:26">
      <c r="D37" s="25"/>
      <c r="E37" s="17"/>
      <c r="F37" s="17">
        <v>34</v>
      </c>
      <c r="G37" s="9">
        <v>0.01</v>
      </c>
      <c r="H37" s="9">
        <f t="shared" si="0"/>
        <v>0.05</v>
      </c>
      <c r="I37" s="9">
        <v>5.4502499999999998E-4</v>
      </c>
      <c r="J37" s="9">
        <f t="shared" si="1"/>
        <v>1.3355253999999999E-2</v>
      </c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17"/>
      <c r="X37" s="18"/>
      <c r="Y37" s="17"/>
      <c r="Z37" s="17"/>
    </row>
    <row r="38" spans="4:26">
      <c r="D38" s="25"/>
      <c r="E38" s="17"/>
      <c r="F38" s="17">
        <v>35</v>
      </c>
      <c r="G38" s="9">
        <v>0.01</v>
      </c>
      <c r="H38" s="9">
        <f t="shared" si="0"/>
        <v>6.0000000000000005E-2</v>
      </c>
      <c r="I38" s="9">
        <v>5.4907800000000004E-4</v>
      </c>
      <c r="J38" s="9">
        <f t="shared" si="1"/>
        <v>1.3904331999999998E-2</v>
      </c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17"/>
      <c r="X38" s="18"/>
      <c r="Y38" s="17"/>
      <c r="Z38" s="17"/>
    </row>
    <row r="39" spans="4:26">
      <c r="D39" s="25"/>
      <c r="E39" s="17"/>
      <c r="F39" s="17">
        <v>36</v>
      </c>
      <c r="G39" s="9">
        <v>0.01</v>
      </c>
      <c r="H39" s="9">
        <f t="shared" si="0"/>
        <v>7.0000000000000007E-2</v>
      </c>
      <c r="I39" s="9">
        <v>6.1798099999999998E-4</v>
      </c>
      <c r="J39" s="9">
        <f t="shared" si="1"/>
        <v>1.4522312999999999E-2</v>
      </c>
      <c r="K39" s="25"/>
      <c r="L39" s="25"/>
      <c r="M39" s="25"/>
      <c r="N39" s="25"/>
      <c r="O39" s="25"/>
      <c r="P39" s="25"/>
      <c r="Q39" s="25"/>
      <c r="R39" s="25"/>
      <c r="S39" s="25"/>
      <c r="T39" s="25"/>
      <c r="U39" s="25"/>
      <c r="V39" s="25"/>
      <c r="W39" s="17"/>
      <c r="X39" s="18"/>
      <c r="Y39" s="17"/>
      <c r="Z39" s="17"/>
    </row>
    <row r="40" spans="4:26">
      <c r="D40" s="25"/>
      <c r="E40" s="17"/>
      <c r="F40" s="17">
        <v>37</v>
      </c>
      <c r="G40" s="9">
        <v>0.01</v>
      </c>
      <c r="H40" s="9">
        <f t="shared" si="0"/>
        <v>0.08</v>
      </c>
      <c r="I40" s="9">
        <v>6.2012700000000005E-4</v>
      </c>
      <c r="J40" s="9">
        <f t="shared" si="1"/>
        <v>1.5142439999999998E-2</v>
      </c>
      <c r="K40" s="25"/>
      <c r="L40" s="25"/>
      <c r="M40" s="25"/>
      <c r="N40" s="25"/>
      <c r="O40" s="25"/>
      <c r="P40" s="25"/>
      <c r="Q40" s="25"/>
      <c r="R40" s="25"/>
      <c r="S40" s="25"/>
      <c r="T40" s="25"/>
      <c r="U40" s="25"/>
      <c r="V40" s="25"/>
      <c r="W40" s="17"/>
      <c r="X40" s="18"/>
      <c r="Y40" s="17"/>
      <c r="Z40" s="17"/>
    </row>
    <row r="41" spans="4:26">
      <c r="D41" s="25"/>
      <c r="E41" s="17"/>
      <c r="F41" s="17">
        <v>38</v>
      </c>
      <c r="G41" s="9">
        <v>0.01</v>
      </c>
      <c r="H41" s="9">
        <f t="shared" si="0"/>
        <v>0.09</v>
      </c>
      <c r="I41" s="9">
        <v>6.2799500000000001E-4</v>
      </c>
      <c r="J41" s="9">
        <f t="shared" si="1"/>
        <v>1.5770434999999999E-2</v>
      </c>
      <c r="K41" s="25"/>
      <c r="L41" s="25"/>
      <c r="M41" s="25"/>
      <c r="N41" s="25"/>
      <c r="O41" s="25"/>
      <c r="P41" s="25"/>
      <c r="Q41" s="25"/>
      <c r="R41" s="25"/>
      <c r="S41" s="25"/>
      <c r="T41" s="25"/>
      <c r="U41" s="25"/>
      <c r="V41" s="25"/>
      <c r="W41" s="17"/>
      <c r="X41" s="18"/>
      <c r="Y41" s="17"/>
      <c r="Z41" s="17"/>
    </row>
    <row r="42" spans="4:26">
      <c r="D42" s="25"/>
      <c r="E42" s="17"/>
      <c r="F42" s="17">
        <v>39</v>
      </c>
      <c r="G42" s="9">
        <v>0.01</v>
      </c>
      <c r="H42" s="9">
        <f t="shared" si="0"/>
        <v>9.9999999999999992E-2</v>
      </c>
      <c r="I42" s="9">
        <v>6.2894800000000005E-4</v>
      </c>
      <c r="J42" s="9">
        <f t="shared" si="1"/>
        <v>1.6399383E-2</v>
      </c>
      <c r="K42" s="25"/>
      <c r="L42" s="25"/>
      <c r="M42" s="25"/>
      <c r="N42" s="25"/>
      <c r="O42" s="25"/>
      <c r="P42" s="25"/>
      <c r="Q42" s="25"/>
      <c r="R42" s="25"/>
      <c r="S42" s="25"/>
      <c r="T42" s="25"/>
      <c r="U42" s="25"/>
      <c r="V42" s="25"/>
      <c r="W42" s="17"/>
      <c r="X42" s="18"/>
      <c r="Y42" s="17"/>
      <c r="Z42" s="17"/>
    </row>
    <row r="43" spans="4:26">
      <c r="D43" s="25"/>
      <c r="E43" s="17"/>
      <c r="F43" s="17">
        <v>40</v>
      </c>
      <c r="G43" s="9">
        <v>0.01</v>
      </c>
      <c r="H43" s="9">
        <f t="shared" si="0"/>
        <v>0.10999999999999999</v>
      </c>
      <c r="I43" s="9">
        <v>6.3013999999999995E-4</v>
      </c>
      <c r="J43" s="9">
        <f t="shared" si="1"/>
        <v>1.7029523000000001E-2</v>
      </c>
      <c r="K43" s="25"/>
      <c r="L43" s="25"/>
      <c r="M43" s="25"/>
      <c r="N43" s="25"/>
      <c r="O43" s="25"/>
      <c r="P43" s="25"/>
      <c r="Q43" s="25"/>
      <c r="R43" s="25"/>
      <c r="S43" s="25"/>
      <c r="T43" s="25"/>
      <c r="U43" s="25"/>
      <c r="V43" s="25"/>
      <c r="W43" s="17"/>
      <c r="X43" s="18"/>
      <c r="Y43" s="17"/>
      <c r="Z43" s="17"/>
    </row>
    <row r="44" spans="4:26">
      <c r="D44" s="25"/>
      <c r="E44" s="17"/>
      <c r="F44" s="17">
        <v>41</v>
      </c>
      <c r="G44" s="9">
        <v>0.01</v>
      </c>
      <c r="H44" s="9">
        <f t="shared" si="0"/>
        <v>0.11999999999999998</v>
      </c>
      <c r="I44" s="9">
        <v>6.3705399999999996E-4</v>
      </c>
      <c r="J44" s="9">
        <f t="shared" si="1"/>
        <v>1.7666577000000003E-2</v>
      </c>
      <c r="K44" s="25"/>
      <c r="L44" s="25"/>
      <c r="M44" s="25"/>
      <c r="N44" s="25"/>
      <c r="O44" s="25"/>
      <c r="P44" s="25"/>
      <c r="Q44" s="25"/>
      <c r="R44" s="25"/>
      <c r="S44" s="25"/>
      <c r="T44" s="25"/>
      <c r="U44" s="25"/>
      <c r="V44" s="25"/>
      <c r="W44" s="17"/>
      <c r="X44" s="18"/>
      <c r="Y44" s="17"/>
      <c r="Z44" s="17"/>
    </row>
    <row r="45" spans="4:26">
      <c r="D45" s="25"/>
      <c r="E45" s="17"/>
      <c r="F45" s="17">
        <v>42</v>
      </c>
      <c r="G45" s="9">
        <v>0.01</v>
      </c>
      <c r="H45" s="9">
        <f t="shared" si="0"/>
        <v>0.12999999999999998</v>
      </c>
      <c r="I45" s="9">
        <v>6.50167E-4</v>
      </c>
      <c r="J45" s="9">
        <f t="shared" si="1"/>
        <v>1.8316744000000003E-2</v>
      </c>
      <c r="K45" s="25"/>
      <c r="L45" s="25"/>
      <c r="M45" s="25"/>
      <c r="N45" s="25"/>
      <c r="O45" s="25"/>
      <c r="P45" s="25"/>
      <c r="Q45" s="25"/>
      <c r="R45" s="25"/>
      <c r="S45" s="25"/>
      <c r="T45" s="25"/>
      <c r="U45" s="25"/>
      <c r="V45" s="25"/>
      <c r="W45" s="17"/>
      <c r="X45" s="18"/>
      <c r="Y45" s="17"/>
      <c r="Z45" s="17"/>
    </row>
    <row r="46" spans="4:26">
      <c r="D46" s="25"/>
      <c r="E46" s="17"/>
      <c r="F46" s="17">
        <v>43</v>
      </c>
      <c r="G46" s="9">
        <v>0.01</v>
      </c>
      <c r="H46" s="9">
        <f t="shared" si="0"/>
        <v>0.13999999999999999</v>
      </c>
      <c r="I46" s="9">
        <v>6.53982E-4</v>
      </c>
      <c r="J46" s="9">
        <f t="shared" si="1"/>
        <v>1.8970726000000004E-2</v>
      </c>
      <c r="K46" s="25"/>
      <c r="L46" s="25"/>
      <c r="M46" s="25"/>
      <c r="N46" s="25"/>
      <c r="O46" s="25"/>
      <c r="P46" s="25"/>
      <c r="Q46" s="25"/>
      <c r="R46" s="25"/>
      <c r="S46" s="25"/>
      <c r="T46" s="25"/>
      <c r="U46" s="25"/>
      <c r="V46" s="25"/>
      <c r="W46" s="17"/>
      <c r="X46" s="18"/>
      <c r="Y46" s="17"/>
      <c r="Z46" s="17"/>
    </row>
    <row r="47" spans="4:26">
      <c r="D47" s="25"/>
      <c r="E47" s="17"/>
      <c r="F47" s="17">
        <v>44</v>
      </c>
      <c r="G47" s="9">
        <v>0.01</v>
      </c>
      <c r="H47" s="9">
        <f t="shared" si="0"/>
        <v>0.15</v>
      </c>
      <c r="I47" s="9">
        <v>6.5589000000000001E-4</v>
      </c>
      <c r="J47" s="9">
        <f t="shared" si="1"/>
        <v>1.9626616000000003E-2</v>
      </c>
      <c r="K47" s="25"/>
      <c r="L47" s="25"/>
      <c r="M47" s="25"/>
      <c r="N47" s="25"/>
      <c r="O47" s="25"/>
      <c r="P47" s="25"/>
      <c r="Q47" s="25"/>
      <c r="R47" s="25"/>
      <c r="S47" s="25"/>
      <c r="T47" s="25"/>
      <c r="U47" s="25"/>
      <c r="V47" s="25"/>
      <c r="W47" s="17"/>
      <c r="X47" s="18"/>
      <c r="Y47" s="17"/>
      <c r="Z47" s="17"/>
    </row>
    <row r="48" spans="4:26">
      <c r="D48" s="25"/>
      <c r="E48" s="21"/>
      <c r="F48" s="17">
        <v>45</v>
      </c>
      <c r="G48" s="9">
        <v>0.01</v>
      </c>
      <c r="H48" s="9">
        <f t="shared" si="0"/>
        <v>0.16</v>
      </c>
      <c r="I48" s="9">
        <v>7.0190400000000005E-4</v>
      </c>
      <c r="J48" s="9">
        <f t="shared" si="1"/>
        <v>2.0328520000000003E-2</v>
      </c>
      <c r="K48" s="25"/>
      <c r="L48" s="25"/>
      <c r="M48" s="25"/>
      <c r="N48" s="25"/>
      <c r="O48" s="25"/>
      <c r="P48" s="25"/>
      <c r="Q48" s="25"/>
      <c r="R48" s="25"/>
      <c r="S48" s="25"/>
      <c r="T48" s="25"/>
      <c r="U48" s="25"/>
      <c r="V48" s="25"/>
      <c r="W48" s="17"/>
      <c r="X48" s="18"/>
      <c r="Y48" s="17"/>
      <c r="Z48" s="17"/>
    </row>
    <row r="49" spans="4:26">
      <c r="D49" s="25"/>
      <c r="E49" s="17"/>
      <c r="F49" s="17">
        <v>46</v>
      </c>
      <c r="G49" s="9">
        <v>0.01</v>
      </c>
      <c r="H49" s="9">
        <f t="shared" si="0"/>
        <v>0.17</v>
      </c>
      <c r="I49" s="9">
        <v>7.1501699999999997E-4</v>
      </c>
      <c r="J49" s="9">
        <f t="shared" si="1"/>
        <v>2.1043537000000001E-2</v>
      </c>
      <c r="K49" s="25"/>
      <c r="L49" s="25"/>
      <c r="M49" s="25"/>
      <c r="N49" s="25"/>
      <c r="O49" s="25"/>
      <c r="P49" s="25"/>
      <c r="Q49" s="25"/>
      <c r="R49" s="25"/>
      <c r="S49" s="25"/>
      <c r="T49" s="25"/>
      <c r="U49" s="25"/>
      <c r="V49" s="25"/>
      <c r="W49" s="19"/>
      <c r="X49" s="20"/>
      <c r="Y49" s="21"/>
      <c r="Z49" s="21"/>
    </row>
    <row r="50" spans="4:26">
      <c r="D50" s="25"/>
      <c r="E50" s="17"/>
      <c r="F50" s="17">
        <v>47</v>
      </c>
      <c r="G50" s="9">
        <v>0.01</v>
      </c>
      <c r="H50" s="9">
        <f t="shared" si="0"/>
        <v>0.18000000000000002</v>
      </c>
      <c r="I50" s="9">
        <v>8.1300700000000003E-4</v>
      </c>
      <c r="J50" s="9">
        <f t="shared" si="1"/>
        <v>2.1856544000000002E-2</v>
      </c>
      <c r="K50" s="25"/>
      <c r="L50" s="25"/>
      <c r="M50" s="25"/>
      <c r="N50" s="25"/>
      <c r="O50" s="25"/>
      <c r="P50" s="25"/>
      <c r="Q50" s="25"/>
      <c r="R50" s="25"/>
      <c r="S50" s="25"/>
      <c r="T50" s="25"/>
      <c r="U50" s="25"/>
      <c r="V50" s="25"/>
      <c r="W50" s="17"/>
      <c r="X50" s="18"/>
      <c r="Y50" s="17"/>
      <c r="Z50" s="17"/>
    </row>
    <row r="51" spans="4:26">
      <c r="D51" s="25"/>
      <c r="E51" s="17"/>
      <c r="F51" s="17">
        <v>48</v>
      </c>
      <c r="G51" s="9">
        <v>0.01</v>
      </c>
      <c r="H51" s="9">
        <f t="shared" si="0"/>
        <v>0.19000000000000003</v>
      </c>
      <c r="I51" s="9">
        <v>8.2802799999999997E-4</v>
      </c>
      <c r="J51" s="9">
        <f t="shared" si="1"/>
        <v>2.2684572000000004E-2</v>
      </c>
      <c r="K51" s="25"/>
      <c r="L51" s="25"/>
      <c r="M51" s="25"/>
      <c r="N51" s="25"/>
      <c r="O51" s="25"/>
      <c r="P51" s="25"/>
      <c r="Q51" s="25"/>
      <c r="R51" s="25"/>
      <c r="S51" s="25"/>
      <c r="T51" s="25"/>
      <c r="U51" s="25"/>
      <c r="V51" s="25"/>
      <c r="W51" s="17"/>
      <c r="X51" s="18"/>
      <c r="Y51" s="17"/>
      <c r="Z51" s="17"/>
    </row>
    <row r="52" spans="4:26">
      <c r="D52" s="25"/>
      <c r="E52" s="17"/>
      <c r="F52" s="17">
        <v>49</v>
      </c>
      <c r="G52" s="9">
        <v>0.01</v>
      </c>
      <c r="H52" s="9">
        <f t="shared" si="0"/>
        <v>0.20000000000000004</v>
      </c>
      <c r="I52" s="9">
        <v>1.0321099999999999E-3</v>
      </c>
      <c r="J52" s="9">
        <f t="shared" si="1"/>
        <v>2.3716682000000003E-2</v>
      </c>
      <c r="K52" s="25"/>
      <c r="L52" s="25"/>
      <c r="M52" s="25"/>
      <c r="N52" s="25"/>
      <c r="O52" s="25"/>
      <c r="P52" s="25"/>
      <c r="Q52" s="25"/>
      <c r="R52" s="25"/>
      <c r="S52" s="25"/>
      <c r="T52" s="25"/>
      <c r="U52" s="25"/>
      <c r="V52" s="25"/>
      <c r="W52" s="17"/>
      <c r="X52" s="18"/>
      <c r="Y52" s="17"/>
      <c r="Z52" s="17"/>
    </row>
    <row r="53" spans="4:26">
      <c r="D53" s="25"/>
      <c r="E53" s="17"/>
      <c r="F53" s="17">
        <v>50</v>
      </c>
      <c r="G53" s="9">
        <v>0.01</v>
      </c>
      <c r="H53" s="9">
        <f t="shared" si="0"/>
        <v>0.21000000000000005</v>
      </c>
      <c r="I53" s="9">
        <v>1.0471300000000001E-3</v>
      </c>
      <c r="J53" s="9">
        <f t="shared" si="1"/>
        <v>2.4763812000000003E-2</v>
      </c>
      <c r="K53" s="25"/>
      <c r="L53" s="25"/>
      <c r="M53" s="25"/>
      <c r="N53" s="25"/>
      <c r="O53" s="25"/>
      <c r="P53" s="25"/>
      <c r="Q53" s="25"/>
      <c r="R53" s="25"/>
      <c r="S53" s="25"/>
      <c r="T53" s="25"/>
      <c r="U53" s="25"/>
      <c r="V53" s="25"/>
      <c r="W53" s="17"/>
      <c r="X53" s="18"/>
      <c r="Y53" s="17"/>
      <c r="Z53" s="17"/>
    </row>
    <row r="54" spans="4:26">
      <c r="D54" s="25"/>
      <c r="E54" s="17"/>
      <c r="F54" s="17">
        <v>51</v>
      </c>
      <c r="G54" s="9">
        <v>0.01</v>
      </c>
      <c r="H54" s="9">
        <f t="shared" si="0"/>
        <v>0.22000000000000006</v>
      </c>
      <c r="I54" s="9">
        <v>1.0991099999999999E-3</v>
      </c>
      <c r="J54" s="9">
        <f t="shared" si="1"/>
        <v>2.5862922000000003E-2</v>
      </c>
      <c r="K54" s="25"/>
      <c r="L54" s="25"/>
      <c r="M54" s="25"/>
      <c r="N54" s="25"/>
      <c r="O54" s="25"/>
      <c r="P54" s="25"/>
      <c r="Q54" s="25"/>
      <c r="R54" s="25"/>
      <c r="S54" s="25"/>
      <c r="T54" s="25"/>
      <c r="U54" s="25"/>
      <c r="V54" s="25"/>
      <c r="W54" s="17"/>
      <c r="X54" s="18"/>
      <c r="Y54" s="17"/>
      <c r="Z54" s="17"/>
    </row>
    <row r="55" spans="4:26">
      <c r="D55" s="25"/>
      <c r="E55" s="17"/>
      <c r="F55" s="17">
        <v>52</v>
      </c>
      <c r="G55" s="9">
        <v>0.01</v>
      </c>
      <c r="H55" s="9">
        <f t="shared" si="0"/>
        <v>0.23000000000000007</v>
      </c>
      <c r="I55" s="9">
        <v>1.11294E-3</v>
      </c>
      <c r="J55" s="9">
        <f t="shared" si="1"/>
        <v>2.6975862000000003E-2</v>
      </c>
      <c r="K55" s="25"/>
      <c r="L55" s="25"/>
      <c r="M55" s="25"/>
      <c r="N55" s="25"/>
      <c r="O55" s="25"/>
      <c r="P55" s="25"/>
      <c r="Q55" s="25"/>
      <c r="R55" s="25"/>
      <c r="S55" s="25"/>
      <c r="T55" s="25"/>
      <c r="U55" s="25"/>
      <c r="V55" s="25"/>
      <c r="W55" s="17"/>
      <c r="X55" s="18"/>
      <c r="Y55" s="17"/>
      <c r="Z55" s="17"/>
    </row>
    <row r="56" spans="4:26">
      <c r="D56" s="25"/>
      <c r="E56" s="17"/>
      <c r="F56" s="17">
        <v>53</v>
      </c>
      <c r="G56" s="9">
        <v>0.01</v>
      </c>
      <c r="H56" s="9">
        <f t="shared" si="0"/>
        <v>0.24000000000000007</v>
      </c>
      <c r="I56" s="9">
        <v>1.194E-3</v>
      </c>
      <c r="J56" s="9">
        <f t="shared" si="1"/>
        <v>2.8169862000000004E-2</v>
      </c>
      <c r="K56" s="25"/>
      <c r="L56" s="25"/>
      <c r="M56" s="25"/>
      <c r="N56" s="25"/>
      <c r="O56" s="25"/>
      <c r="P56" s="25"/>
      <c r="Q56" s="25"/>
      <c r="R56" s="25"/>
      <c r="S56" s="25"/>
      <c r="T56" s="25"/>
      <c r="U56" s="25"/>
      <c r="V56" s="25"/>
      <c r="W56" s="17"/>
      <c r="X56" s="18"/>
      <c r="Y56" s="17"/>
      <c r="Z56" s="17"/>
    </row>
    <row r="57" spans="4:26">
      <c r="D57" s="25"/>
      <c r="E57" s="17"/>
      <c r="F57" s="17">
        <v>54</v>
      </c>
      <c r="G57" s="9">
        <v>0.01</v>
      </c>
      <c r="H57" s="9">
        <f t="shared" si="0"/>
        <v>0.25000000000000006</v>
      </c>
      <c r="I57" s="9">
        <v>1.39904E-3</v>
      </c>
      <c r="J57" s="9">
        <f t="shared" si="1"/>
        <v>2.9568902000000005E-2</v>
      </c>
      <c r="K57" s="25"/>
      <c r="L57" s="25"/>
      <c r="M57" s="25"/>
      <c r="N57" s="25"/>
      <c r="O57" s="25"/>
      <c r="P57" s="25"/>
      <c r="Q57" s="25"/>
      <c r="R57" s="25"/>
      <c r="S57" s="25"/>
      <c r="T57" s="25"/>
      <c r="U57" s="25"/>
      <c r="V57" s="25"/>
      <c r="W57" s="17"/>
      <c r="X57" s="18"/>
      <c r="Y57" s="17"/>
      <c r="Z57" s="17"/>
    </row>
    <row r="58" spans="4:26">
      <c r="D58" s="25"/>
      <c r="E58" s="17"/>
      <c r="F58" s="17">
        <v>55</v>
      </c>
      <c r="G58" s="9">
        <v>0.01</v>
      </c>
      <c r="H58" s="9">
        <f t="shared" si="0"/>
        <v>0.26000000000000006</v>
      </c>
      <c r="I58" s="9">
        <v>1.6090900000000001E-3</v>
      </c>
      <c r="J58" s="9">
        <f t="shared" si="1"/>
        <v>3.1177992000000005E-2</v>
      </c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17"/>
      <c r="X58" s="18"/>
      <c r="Y58" s="17"/>
      <c r="Z58" s="17"/>
    </row>
    <row r="59" spans="4:26">
      <c r="D59" s="25"/>
      <c r="E59" s="17"/>
      <c r="F59" s="17">
        <v>56</v>
      </c>
      <c r="G59" s="9">
        <v>0.01</v>
      </c>
      <c r="H59" s="9">
        <f t="shared" si="0"/>
        <v>0.27000000000000007</v>
      </c>
      <c r="I59" s="9">
        <v>1.79696E-3</v>
      </c>
      <c r="J59" s="9">
        <f t="shared" si="1"/>
        <v>3.2974952000000002E-2</v>
      </c>
      <c r="K59" s="25"/>
      <c r="L59" s="25"/>
      <c r="M59" s="25"/>
      <c r="N59" s="25"/>
      <c r="O59" s="25"/>
      <c r="P59" s="25"/>
      <c r="Q59" s="25"/>
      <c r="R59" s="25"/>
      <c r="S59" s="25"/>
      <c r="T59" s="25"/>
      <c r="U59" s="25"/>
      <c r="V59" s="25"/>
      <c r="W59" s="17"/>
      <c r="X59" s="18"/>
      <c r="Y59" s="17"/>
      <c r="Z59" s="17"/>
    </row>
    <row r="60" spans="4:26">
      <c r="D60" s="25"/>
      <c r="E60" s="17"/>
      <c r="F60" s="17">
        <v>57</v>
      </c>
      <c r="G60" s="9">
        <v>0.01</v>
      </c>
      <c r="H60" s="9">
        <f t="shared" si="0"/>
        <v>0.28000000000000008</v>
      </c>
      <c r="I60" s="9">
        <v>1.79696E-3</v>
      </c>
      <c r="J60" s="9">
        <f t="shared" si="1"/>
        <v>3.4771912000000002E-2</v>
      </c>
      <c r="K60" s="25"/>
      <c r="L60" s="25"/>
      <c r="M60" s="25"/>
      <c r="N60" s="25"/>
      <c r="O60" s="25"/>
      <c r="P60" s="25"/>
      <c r="Q60" s="25"/>
      <c r="R60" s="25"/>
      <c r="S60" s="25"/>
      <c r="T60" s="25"/>
      <c r="U60" s="25"/>
      <c r="V60" s="25"/>
      <c r="W60" s="17"/>
      <c r="X60" s="18"/>
      <c r="Y60" s="17"/>
      <c r="Z60" s="17"/>
    </row>
    <row r="61" spans="4:26">
      <c r="D61" s="25"/>
      <c r="E61" s="17"/>
      <c r="F61" s="17">
        <v>58</v>
      </c>
      <c r="G61" s="9">
        <v>0.01</v>
      </c>
      <c r="H61" s="9">
        <f t="shared" si="0"/>
        <v>0.29000000000000009</v>
      </c>
      <c r="I61" s="9">
        <v>1.9848299999999999E-3</v>
      </c>
      <c r="J61" s="9">
        <f t="shared" si="1"/>
        <v>3.6756742000000002E-2</v>
      </c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17"/>
      <c r="X61" s="18"/>
      <c r="Y61" s="17"/>
      <c r="Z61" s="17"/>
    </row>
    <row r="62" spans="4:26">
      <c r="D62" s="25"/>
      <c r="E62" s="17"/>
      <c r="F62" s="17">
        <v>59</v>
      </c>
      <c r="G62" s="9">
        <v>0.01</v>
      </c>
      <c r="H62" s="9">
        <f t="shared" si="0"/>
        <v>0.3000000000000001</v>
      </c>
      <c r="I62" s="9">
        <v>2.0501600000000001E-3</v>
      </c>
      <c r="J62" s="9">
        <f t="shared" si="1"/>
        <v>3.8806902000000004E-2</v>
      </c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17"/>
      <c r="X62" s="18"/>
      <c r="Y62" s="17"/>
      <c r="Z62" s="17"/>
    </row>
    <row r="63" spans="4:26">
      <c r="D63" s="25"/>
      <c r="E63" s="17"/>
      <c r="F63" s="17">
        <v>60</v>
      </c>
      <c r="G63" s="9">
        <v>0.01</v>
      </c>
      <c r="H63" s="9">
        <f t="shared" si="0"/>
        <v>0.31000000000000011</v>
      </c>
      <c r="I63" s="9">
        <v>2.0999899999999999E-3</v>
      </c>
      <c r="J63" s="9">
        <f t="shared" si="1"/>
        <v>4.0906892000000007E-2</v>
      </c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17"/>
      <c r="X63" s="18"/>
      <c r="Y63" s="17"/>
      <c r="Z63" s="17"/>
    </row>
    <row r="64" spans="4:26">
      <c r="D64" s="25"/>
      <c r="E64" s="17"/>
      <c r="F64" s="17">
        <v>61</v>
      </c>
      <c r="G64" s="9">
        <v>0.01</v>
      </c>
      <c r="H64" s="9">
        <f t="shared" si="0"/>
        <v>0.32000000000000012</v>
      </c>
      <c r="I64" s="9">
        <v>2.41303E-3</v>
      </c>
      <c r="J64" s="9">
        <f t="shared" si="1"/>
        <v>4.3319922000000011E-2</v>
      </c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17"/>
      <c r="X64" s="18"/>
      <c r="Y64" s="17"/>
      <c r="Z64" s="17"/>
    </row>
    <row r="65" spans="4:26">
      <c r="D65" s="25"/>
      <c r="E65" s="17"/>
      <c r="F65" s="17">
        <v>62</v>
      </c>
      <c r="G65" s="9">
        <v>0.01</v>
      </c>
      <c r="H65" s="9">
        <f t="shared" si="0"/>
        <v>0.33000000000000013</v>
      </c>
      <c r="I65" s="9">
        <v>2.4259099999999999E-3</v>
      </c>
      <c r="J65" s="9">
        <f t="shared" si="1"/>
        <v>4.5745832000000014E-2</v>
      </c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17"/>
      <c r="X65" s="18"/>
      <c r="Y65" s="17"/>
      <c r="Z65" s="17"/>
    </row>
    <row r="66" spans="4:26">
      <c r="D66" s="25"/>
      <c r="E66" s="17"/>
      <c r="F66" s="17">
        <v>63</v>
      </c>
      <c r="G66" s="9">
        <v>0.01</v>
      </c>
      <c r="H66" s="9">
        <f t="shared" si="0"/>
        <v>0.34000000000000014</v>
      </c>
      <c r="I66" s="9">
        <v>2.4378300000000002E-3</v>
      </c>
      <c r="J66" s="9">
        <f t="shared" si="1"/>
        <v>4.8183662000000016E-2</v>
      </c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17"/>
      <c r="X66" s="18"/>
      <c r="Y66" s="17"/>
      <c r="Z66" s="17"/>
    </row>
    <row r="67" spans="4:26">
      <c r="D67" s="25"/>
      <c r="E67" s="17"/>
      <c r="F67" s="17">
        <v>64</v>
      </c>
      <c r="G67" s="9">
        <v>0.01</v>
      </c>
      <c r="H67" s="9">
        <f t="shared" si="0"/>
        <v>0.35000000000000014</v>
      </c>
      <c r="I67" s="9">
        <v>2.4609599999999999E-3</v>
      </c>
      <c r="J67" s="9">
        <f t="shared" si="1"/>
        <v>5.0644622000000014E-2</v>
      </c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17"/>
      <c r="X67" s="18"/>
      <c r="Y67" s="17"/>
      <c r="Z67" s="17"/>
    </row>
    <row r="68" spans="4:26">
      <c r="D68" s="25"/>
      <c r="E68" s="17"/>
      <c r="F68" s="17">
        <v>65</v>
      </c>
      <c r="G68" s="9">
        <v>0.01</v>
      </c>
      <c r="H68" s="9">
        <f t="shared" si="0"/>
        <v>0.36000000000000015</v>
      </c>
      <c r="I68" s="9">
        <v>2.6319E-3</v>
      </c>
      <c r="J68" s="9">
        <f t="shared" si="1"/>
        <v>5.3276522000000014E-2</v>
      </c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17"/>
      <c r="X68" s="18"/>
      <c r="Y68" s="17"/>
      <c r="Z68" s="17"/>
    </row>
    <row r="69" spans="4:26">
      <c r="D69" s="25"/>
      <c r="E69" s="17"/>
      <c r="F69" s="17">
        <v>66</v>
      </c>
      <c r="G69" s="9">
        <v>0.01</v>
      </c>
      <c r="H69" s="9">
        <f t="shared" si="0"/>
        <v>0.37000000000000016</v>
      </c>
      <c r="I69" s="9">
        <v>2.6431100000000002E-3</v>
      </c>
      <c r="J69" s="9">
        <f t="shared" si="1"/>
        <v>5.5919632000000011E-2</v>
      </c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17"/>
      <c r="X69" s="18"/>
      <c r="Y69" s="17"/>
      <c r="Z69" s="17"/>
    </row>
    <row r="70" spans="4:26">
      <c r="D70" s="25"/>
      <c r="E70" s="17"/>
      <c r="F70" s="17">
        <v>67</v>
      </c>
      <c r="G70" s="9">
        <v>0.01</v>
      </c>
      <c r="H70" s="9">
        <f t="shared" ref="H70:H133" si="2">H69+G70</f>
        <v>0.38000000000000017</v>
      </c>
      <c r="I70" s="9">
        <v>2.6609899999999998E-3</v>
      </c>
      <c r="J70" s="9">
        <f t="shared" ref="J70:J133" si="3">J69+I70</f>
        <v>5.8580622000000013E-2</v>
      </c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17"/>
      <c r="X70" s="18"/>
      <c r="Y70" s="17"/>
      <c r="Z70" s="17"/>
    </row>
    <row r="71" spans="4:26">
      <c r="D71" s="25"/>
      <c r="E71" s="17"/>
      <c r="F71" s="17">
        <v>68</v>
      </c>
      <c r="G71" s="9">
        <v>0.01</v>
      </c>
      <c r="H71" s="9">
        <f t="shared" si="2"/>
        <v>0.39000000000000018</v>
      </c>
      <c r="I71" s="9">
        <v>2.8710400000000001E-3</v>
      </c>
      <c r="J71" s="9">
        <f t="shared" si="3"/>
        <v>6.1451662000000011E-2</v>
      </c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17"/>
      <c r="X71" s="18"/>
      <c r="Y71" s="17"/>
      <c r="Z71" s="17"/>
    </row>
    <row r="72" spans="4:26">
      <c r="D72" s="25"/>
      <c r="E72" s="17"/>
      <c r="F72" s="17">
        <v>69</v>
      </c>
      <c r="G72" s="9">
        <v>0.01</v>
      </c>
      <c r="H72" s="9">
        <f t="shared" si="2"/>
        <v>0.40000000000000019</v>
      </c>
      <c r="I72" s="9">
        <v>2.9990699999999999E-3</v>
      </c>
      <c r="J72" s="9">
        <f t="shared" si="3"/>
        <v>6.4450732000000011E-2</v>
      </c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17"/>
      <c r="X72" s="18"/>
      <c r="Y72" s="17"/>
      <c r="Z72" s="17"/>
    </row>
    <row r="73" spans="4:26">
      <c r="D73" s="25"/>
      <c r="E73" s="17"/>
      <c r="F73" s="17">
        <v>70</v>
      </c>
      <c r="G73" s="9">
        <v>0.01</v>
      </c>
      <c r="H73" s="9">
        <f t="shared" si="2"/>
        <v>0.4100000000000002</v>
      </c>
      <c r="I73" s="9">
        <v>3.0031200000000002E-3</v>
      </c>
      <c r="J73" s="9">
        <f t="shared" si="3"/>
        <v>6.7453852000000009E-2</v>
      </c>
      <c r="K73" s="25"/>
      <c r="L73" s="25"/>
      <c r="M73" s="25"/>
      <c r="N73" s="25"/>
      <c r="O73" s="25"/>
      <c r="P73" s="25"/>
      <c r="Q73" s="25"/>
      <c r="R73" s="25"/>
      <c r="S73" s="25"/>
      <c r="T73" s="25"/>
      <c r="U73" s="25"/>
      <c r="V73" s="25"/>
      <c r="W73" s="17"/>
      <c r="X73" s="18"/>
      <c r="Y73" s="17"/>
      <c r="Z73" s="17"/>
    </row>
    <row r="74" spans="4:26">
      <c r="D74" s="25"/>
      <c r="E74" s="17"/>
      <c r="F74" s="17">
        <v>71</v>
      </c>
      <c r="G74" s="9">
        <v>0.01</v>
      </c>
      <c r="H74" s="9">
        <f t="shared" si="2"/>
        <v>0.42000000000000021</v>
      </c>
      <c r="I74" s="9">
        <v>3.0758399999999998E-3</v>
      </c>
      <c r="J74" s="9">
        <f t="shared" si="3"/>
        <v>7.0529692000000005E-2</v>
      </c>
      <c r="K74" s="25"/>
      <c r="L74" s="25"/>
      <c r="M74" s="25"/>
      <c r="N74" s="25"/>
      <c r="O74" s="25"/>
      <c r="P74" s="25"/>
      <c r="Q74" s="25"/>
      <c r="R74" s="25"/>
      <c r="S74" s="25"/>
      <c r="T74" s="25"/>
      <c r="U74" s="25"/>
      <c r="V74" s="25"/>
      <c r="W74" s="17"/>
      <c r="X74" s="18"/>
      <c r="Y74" s="17"/>
      <c r="Z74" s="17"/>
    </row>
    <row r="75" spans="4:26">
      <c r="D75" s="25"/>
      <c r="E75" s="17"/>
      <c r="F75" s="17">
        <v>72</v>
      </c>
      <c r="G75" s="9">
        <v>0.01</v>
      </c>
      <c r="H75" s="9">
        <f t="shared" si="2"/>
        <v>0.43000000000000022</v>
      </c>
      <c r="I75" s="9">
        <v>3.2680000000000001E-3</v>
      </c>
      <c r="J75" s="9">
        <f t="shared" si="3"/>
        <v>7.3797691999999998E-2</v>
      </c>
      <c r="K75" s="25"/>
      <c r="L75" s="25"/>
      <c r="M75" s="25"/>
      <c r="N75" s="25"/>
      <c r="O75" s="25"/>
      <c r="P75" s="25"/>
      <c r="Q75" s="25"/>
      <c r="R75" s="25"/>
      <c r="S75" s="25"/>
      <c r="T75" s="25"/>
      <c r="U75" s="25"/>
      <c r="V75" s="25"/>
      <c r="W75" s="17"/>
      <c r="X75" s="18"/>
      <c r="Y75" s="17"/>
      <c r="Z75" s="17"/>
    </row>
    <row r="76" spans="4:26">
      <c r="D76" s="25"/>
      <c r="E76" s="17"/>
      <c r="F76" s="17">
        <v>73</v>
      </c>
      <c r="G76" s="9">
        <v>0.01</v>
      </c>
      <c r="H76" s="9">
        <f t="shared" si="2"/>
        <v>0.44000000000000022</v>
      </c>
      <c r="I76" s="9">
        <v>3.2730099999999998E-3</v>
      </c>
      <c r="J76" s="9">
        <f t="shared" si="3"/>
        <v>7.7070701999999991E-2</v>
      </c>
      <c r="K76" s="25"/>
      <c r="L76" s="25"/>
      <c r="M76" s="25"/>
      <c r="N76" s="25"/>
      <c r="O76" s="25"/>
      <c r="P76" s="25"/>
      <c r="Q76" s="25"/>
      <c r="R76" s="25"/>
      <c r="S76" s="25"/>
      <c r="T76" s="25"/>
      <c r="U76" s="25"/>
      <c r="V76" s="25"/>
      <c r="W76" s="17"/>
      <c r="X76" s="18"/>
      <c r="Y76" s="17"/>
      <c r="Z76" s="17"/>
    </row>
    <row r="77" spans="4:26">
      <c r="D77" s="25"/>
      <c r="E77" s="17"/>
      <c r="F77" s="17">
        <v>74</v>
      </c>
      <c r="G77" s="9">
        <v>0.01</v>
      </c>
      <c r="H77" s="9">
        <f t="shared" si="2"/>
        <v>0.45000000000000023</v>
      </c>
      <c r="I77" s="9">
        <v>3.2749200000000002E-3</v>
      </c>
      <c r="J77" s="9">
        <f t="shared" si="3"/>
        <v>8.0345621999999992E-2</v>
      </c>
      <c r="K77" s="25"/>
      <c r="L77" s="25"/>
      <c r="M77" s="25"/>
      <c r="N77" s="25"/>
      <c r="O77" s="25"/>
      <c r="P77" s="25"/>
      <c r="Q77" s="25"/>
      <c r="R77" s="25"/>
      <c r="S77" s="25"/>
      <c r="T77" s="25"/>
      <c r="U77" s="25"/>
      <c r="V77" s="25"/>
      <c r="W77" s="17"/>
      <c r="X77" s="18"/>
      <c r="Y77" s="17"/>
      <c r="Z77" s="17"/>
    </row>
    <row r="78" spans="4:26">
      <c r="D78" s="25"/>
      <c r="E78" s="17"/>
      <c r="F78" s="17">
        <v>75</v>
      </c>
      <c r="G78" s="9">
        <v>0.01</v>
      </c>
      <c r="H78" s="9">
        <f t="shared" si="2"/>
        <v>0.46000000000000024</v>
      </c>
      <c r="I78" s="9">
        <v>3.6959599999999999E-3</v>
      </c>
      <c r="J78" s="9">
        <f t="shared" si="3"/>
        <v>8.404158199999999E-2</v>
      </c>
      <c r="K78" s="25"/>
      <c r="L78" s="25"/>
      <c r="M78" s="25"/>
      <c r="N78" s="25"/>
      <c r="O78" s="25"/>
      <c r="P78" s="25"/>
      <c r="Q78" s="25"/>
      <c r="R78" s="25"/>
      <c r="S78" s="25"/>
      <c r="T78" s="25"/>
      <c r="U78" s="25"/>
      <c r="V78" s="25"/>
      <c r="W78" s="17"/>
      <c r="X78" s="18"/>
      <c r="Y78" s="17"/>
      <c r="Z78" s="17"/>
    </row>
    <row r="79" spans="4:26">
      <c r="D79" s="25"/>
      <c r="E79" s="17"/>
      <c r="F79" s="17">
        <v>76</v>
      </c>
      <c r="G79" s="9">
        <v>0.01</v>
      </c>
      <c r="H79" s="9">
        <f t="shared" si="2"/>
        <v>0.47000000000000025</v>
      </c>
      <c r="I79" s="9">
        <v>3.7119399999999999E-3</v>
      </c>
      <c r="J79" s="9">
        <f t="shared" si="3"/>
        <v>8.7753521999999987E-2</v>
      </c>
      <c r="K79" s="25"/>
      <c r="L79" s="25"/>
      <c r="M79" s="25"/>
      <c r="N79" s="25"/>
      <c r="O79" s="25"/>
      <c r="P79" s="25"/>
      <c r="Q79" s="25"/>
      <c r="R79" s="25"/>
      <c r="S79" s="25"/>
      <c r="T79" s="25"/>
      <c r="U79" s="25"/>
      <c r="V79" s="25"/>
      <c r="W79" s="17"/>
      <c r="X79" s="18"/>
      <c r="Y79" s="17"/>
      <c r="Z79" s="17"/>
    </row>
    <row r="80" spans="4:26">
      <c r="D80" s="25"/>
      <c r="E80" s="17"/>
      <c r="F80" s="17">
        <v>77</v>
      </c>
      <c r="G80" s="9">
        <v>0.01</v>
      </c>
      <c r="H80" s="9">
        <f t="shared" si="2"/>
        <v>0.48000000000000026</v>
      </c>
      <c r="I80" s="9">
        <v>3.9281799999999999E-3</v>
      </c>
      <c r="J80" s="9">
        <f t="shared" si="3"/>
        <v>9.168170199999999E-2</v>
      </c>
      <c r="K80" s="25"/>
      <c r="L80" s="25"/>
      <c r="M80" s="25"/>
      <c r="N80" s="25"/>
      <c r="O80" s="25"/>
      <c r="P80" s="25"/>
      <c r="Q80" s="25"/>
      <c r="R80" s="25"/>
      <c r="S80" s="25"/>
      <c r="T80" s="25"/>
      <c r="U80" s="25"/>
      <c r="V80" s="25"/>
      <c r="W80" s="17"/>
      <c r="X80" s="18"/>
      <c r="Y80" s="17"/>
      <c r="Z80" s="17"/>
    </row>
    <row r="81" spans="4:26">
      <c r="D81" s="25"/>
      <c r="E81" s="17"/>
      <c r="F81" s="17">
        <v>78</v>
      </c>
      <c r="G81" s="9">
        <v>0.01</v>
      </c>
      <c r="H81" s="9">
        <f t="shared" si="2"/>
        <v>0.49000000000000027</v>
      </c>
      <c r="I81" s="9">
        <v>3.9591799999999996E-3</v>
      </c>
      <c r="J81" s="9">
        <f t="shared" si="3"/>
        <v>9.5640881999999983E-2</v>
      </c>
      <c r="K81" s="25"/>
      <c r="L81" s="25"/>
      <c r="M81" s="25"/>
      <c r="N81" s="25"/>
      <c r="O81" s="25"/>
      <c r="P81" s="25"/>
      <c r="Q81" s="25"/>
      <c r="R81" s="25"/>
      <c r="S81" s="25"/>
      <c r="T81" s="25"/>
      <c r="U81" s="25"/>
      <c r="V81" s="25"/>
      <c r="W81" s="17"/>
      <c r="X81" s="18"/>
      <c r="Y81" s="17"/>
      <c r="Z81" s="17"/>
    </row>
    <row r="82" spans="4:26">
      <c r="D82" s="25"/>
      <c r="E82" s="17"/>
      <c r="F82" s="17">
        <v>79</v>
      </c>
      <c r="G82" s="9">
        <v>0.01</v>
      </c>
      <c r="H82" s="9">
        <f t="shared" si="2"/>
        <v>0.50000000000000022</v>
      </c>
      <c r="I82" s="9">
        <v>4.2478999999999998E-3</v>
      </c>
      <c r="J82" s="9">
        <f t="shared" si="3"/>
        <v>9.9888781999999982E-2</v>
      </c>
      <c r="K82" s="25"/>
      <c r="L82" s="25"/>
      <c r="M82" s="25"/>
      <c r="N82" s="25"/>
      <c r="O82" s="25"/>
      <c r="P82" s="25"/>
      <c r="Q82" s="25"/>
      <c r="R82" s="25"/>
      <c r="S82" s="25"/>
      <c r="T82" s="25"/>
      <c r="U82" s="25"/>
      <c r="V82" s="25"/>
      <c r="W82" s="19"/>
      <c r="X82" s="20"/>
      <c r="Y82" s="21"/>
      <c r="Z82" s="21"/>
    </row>
    <row r="83" spans="4:26">
      <c r="D83" s="25"/>
      <c r="E83" s="17"/>
      <c r="F83" s="17">
        <v>80</v>
      </c>
      <c r="G83" s="9">
        <v>0.01</v>
      </c>
      <c r="H83" s="9">
        <f t="shared" si="2"/>
        <v>0.51000000000000023</v>
      </c>
      <c r="I83" s="9">
        <v>4.5740599999999996E-3</v>
      </c>
      <c r="J83" s="9">
        <f t="shared" si="3"/>
        <v>0.10446284199999999</v>
      </c>
      <c r="K83" s="25"/>
      <c r="L83" s="25"/>
      <c r="M83" s="25"/>
      <c r="N83" s="25"/>
      <c r="O83" s="25"/>
      <c r="P83" s="25"/>
      <c r="Q83" s="25"/>
      <c r="R83" s="25"/>
      <c r="S83" s="25"/>
      <c r="T83" s="25"/>
      <c r="U83" s="25"/>
      <c r="V83" s="25"/>
      <c r="W83" s="17"/>
      <c r="X83" s="18"/>
      <c r="Y83" s="17"/>
      <c r="Z83" s="17"/>
    </row>
    <row r="84" spans="4:26">
      <c r="D84" s="25"/>
      <c r="E84" s="17"/>
      <c r="F84" s="17">
        <v>81</v>
      </c>
      <c r="G84" s="9">
        <v>0.01</v>
      </c>
      <c r="H84" s="9">
        <f t="shared" si="2"/>
        <v>0.52000000000000024</v>
      </c>
      <c r="I84" s="9">
        <v>4.8871000000000001E-3</v>
      </c>
      <c r="J84" s="9">
        <f t="shared" si="3"/>
        <v>0.10934994199999999</v>
      </c>
      <c r="K84" s="25"/>
      <c r="L84" s="25"/>
      <c r="M84" s="25"/>
      <c r="N84" s="25"/>
      <c r="O84" s="25"/>
      <c r="P84" s="25"/>
      <c r="Q84" s="25"/>
      <c r="R84" s="25"/>
      <c r="S84" s="25"/>
      <c r="T84" s="25"/>
      <c r="U84" s="25"/>
      <c r="V84" s="25"/>
      <c r="W84" s="17"/>
      <c r="X84" s="18"/>
      <c r="Y84" s="17"/>
      <c r="Z84" s="17"/>
    </row>
    <row r="85" spans="4:26">
      <c r="D85" s="25"/>
      <c r="E85" s="17"/>
      <c r="F85" s="17">
        <v>82</v>
      </c>
      <c r="G85" s="9">
        <v>0.01</v>
      </c>
      <c r="H85" s="9">
        <f t="shared" si="2"/>
        <v>0.53000000000000025</v>
      </c>
      <c r="I85" s="9">
        <v>4.9340699999999996E-3</v>
      </c>
      <c r="J85" s="9">
        <f t="shared" si="3"/>
        <v>0.11428401199999999</v>
      </c>
      <c r="K85" s="25"/>
      <c r="L85" s="25"/>
      <c r="M85" s="25"/>
      <c r="N85" s="25"/>
      <c r="O85" s="25"/>
      <c r="P85" s="25"/>
      <c r="Q85" s="25"/>
      <c r="R85" s="25"/>
      <c r="S85" s="25"/>
      <c r="T85" s="25"/>
      <c r="U85" s="25"/>
      <c r="V85" s="25"/>
      <c r="W85" s="17"/>
      <c r="X85" s="18"/>
      <c r="Y85" s="17"/>
      <c r="Z85" s="17"/>
    </row>
    <row r="86" spans="4:26">
      <c r="D86" s="25"/>
      <c r="E86" s="17"/>
      <c r="F86" s="17">
        <v>83</v>
      </c>
      <c r="G86" s="9">
        <v>0.01</v>
      </c>
      <c r="H86" s="9">
        <f t="shared" si="2"/>
        <v>0.54000000000000026</v>
      </c>
      <c r="I86" s="9">
        <v>5.3281800000000001E-3</v>
      </c>
      <c r="J86" s="9">
        <f t="shared" si="3"/>
        <v>0.11961219199999999</v>
      </c>
      <c r="K86" s="25"/>
      <c r="L86" s="25"/>
      <c r="M86" s="25"/>
      <c r="N86" s="25"/>
      <c r="O86" s="25"/>
      <c r="P86" s="25"/>
      <c r="Q86" s="25"/>
      <c r="R86" s="25"/>
      <c r="S86" s="25"/>
      <c r="T86" s="25"/>
      <c r="U86" s="25"/>
      <c r="V86" s="25"/>
      <c r="W86" s="17"/>
      <c r="X86" s="18"/>
      <c r="Y86" s="17"/>
      <c r="Z86" s="17"/>
    </row>
    <row r="87" spans="4:26">
      <c r="D87" s="25"/>
      <c r="E87" s="17"/>
      <c r="F87" s="17">
        <v>84</v>
      </c>
      <c r="G87" s="9">
        <v>0.01</v>
      </c>
      <c r="H87" s="9">
        <f t="shared" si="2"/>
        <v>0.55000000000000027</v>
      </c>
      <c r="I87" s="9">
        <v>5.35989E-3</v>
      </c>
      <c r="J87" s="9">
        <f t="shared" si="3"/>
        <v>0.124972082</v>
      </c>
      <c r="K87" s="25"/>
      <c r="L87" s="25"/>
      <c r="M87" s="25"/>
      <c r="N87" s="25"/>
      <c r="O87" s="25"/>
      <c r="P87" s="25"/>
      <c r="Q87" s="25"/>
      <c r="R87" s="25"/>
      <c r="S87" s="25"/>
      <c r="T87" s="25"/>
      <c r="U87" s="25"/>
      <c r="V87" s="25"/>
      <c r="W87" s="17"/>
      <c r="X87" s="18"/>
      <c r="Y87" s="17"/>
      <c r="Z87" s="17"/>
    </row>
    <row r="88" spans="4:26">
      <c r="D88" s="25"/>
      <c r="E88" s="17"/>
      <c r="F88" s="17">
        <v>85</v>
      </c>
      <c r="G88" s="9">
        <v>0.01</v>
      </c>
      <c r="H88" s="9">
        <f t="shared" si="2"/>
        <v>0.56000000000000028</v>
      </c>
      <c r="I88" s="9">
        <v>5.3820600000000001E-3</v>
      </c>
      <c r="J88" s="9">
        <f t="shared" si="3"/>
        <v>0.13035414200000001</v>
      </c>
      <c r="K88" s="25"/>
      <c r="L88" s="25"/>
      <c r="M88" s="25"/>
      <c r="N88" s="25"/>
      <c r="O88" s="25"/>
      <c r="P88" s="25"/>
      <c r="Q88" s="25"/>
      <c r="R88" s="25"/>
      <c r="S88" s="25"/>
      <c r="T88" s="25"/>
      <c r="U88" s="25"/>
      <c r="V88" s="25"/>
      <c r="W88" s="17"/>
      <c r="X88" s="18"/>
      <c r="Y88" s="17"/>
      <c r="Z88" s="17"/>
    </row>
    <row r="89" spans="4:26">
      <c r="D89" s="25"/>
      <c r="E89" s="17"/>
      <c r="F89" s="17">
        <v>86</v>
      </c>
      <c r="G89" s="9">
        <v>0.01</v>
      </c>
      <c r="H89" s="9">
        <f t="shared" si="2"/>
        <v>0.57000000000000028</v>
      </c>
      <c r="I89" s="9">
        <v>5.4469100000000001E-3</v>
      </c>
      <c r="J89" s="9">
        <f t="shared" si="3"/>
        <v>0.13580105200000001</v>
      </c>
      <c r="K89" s="25"/>
      <c r="L89" s="25"/>
      <c r="M89" s="25"/>
      <c r="N89" s="25"/>
      <c r="O89" s="25"/>
      <c r="P89" s="25"/>
      <c r="Q89" s="25"/>
      <c r="R89" s="25"/>
      <c r="S89" s="25"/>
      <c r="T89" s="25"/>
      <c r="U89" s="25"/>
      <c r="V89" s="25"/>
      <c r="W89" s="17"/>
      <c r="X89" s="18"/>
      <c r="Y89" s="17"/>
      <c r="Z89" s="17"/>
    </row>
    <row r="90" spans="4:26">
      <c r="D90" s="25"/>
      <c r="E90" s="17"/>
      <c r="F90" s="17">
        <v>87</v>
      </c>
      <c r="G90" s="9">
        <v>0.01</v>
      </c>
      <c r="H90" s="9">
        <f t="shared" si="2"/>
        <v>0.58000000000000029</v>
      </c>
      <c r="I90" s="9">
        <v>5.6481400000000003E-3</v>
      </c>
      <c r="J90" s="9">
        <f t="shared" si="3"/>
        <v>0.141449192</v>
      </c>
      <c r="K90" s="25"/>
      <c r="L90" s="25"/>
      <c r="M90" s="25"/>
      <c r="N90" s="25"/>
      <c r="O90" s="25"/>
      <c r="P90" s="25"/>
      <c r="Q90" s="25"/>
      <c r="R90" s="25"/>
      <c r="S90" s="25"/>
      <c r="T90" s="25"/>
      <c r="U90" s="25"/>
      <c r="V90" s="25"/>
      <c r="W90" s="17"/>
      <c r="X90" s="18"/>
      <c r="Y90" s="17"/>
      <c r="Z90" s="17"/>
    </row>
    <row r="91" spans="4:26">
      <c r="D91" s="25"/>
      <c r="E91" s="17"/>
      <c r="F91" s="17">
        <v>88</v>
      </c>
      <c r="G91" s="9">
        <v>0.01</v>
      </c>
      <c r="H91" s="9">
        <f t="shared" si="2"/>
        <v>0.5900000000000003</v>
      </c>
      <c r="I91" s="9">
        <v>5.7170399999999996E-3</v>
      </c>
      <c r="J91" s="9">
        <f t="shared" si="3"/>
        <v>0.14716623200000001</v>
      </c>
      <c r="K91" s="25"/>
      <c r="L91" s="25"/>
      <c r="M91" s="25"/>
      <c r="N91" s="25"/>
      <c r="O91" s="25"/>
      <c r="P91" s="25"/>
      <c r="Q91" s="25"/>
      <c r="R91" s="25"/>
      <c r="S91" s="25"/>
      <c r="T91" s="25"/>
      <c r="U91" s="25"/>
      <c r="V91" s="25"/>
      <c r="W91" s="17"/>
      <c r="X91" s="18"/>
      <c r="Y91" s="17"/>
      <c r="Z91" s="17"/>
    </row>
    <row r="92" spans="4:26">
      <c r="D92" s="25"/>
      <c r="E92" s="17"/>
      <c r="F92" s="17">
        <v>89</v>
      </c>
      <c r="G92" s="9">
        <v>0.01</v>
      </c>
      <c r="H92" s="9">
        <f t="shared" si="2"/>
        <v>0.60000000000000031</v>
      </c>
      <c r="I92" s="9">
        <v>5.9189799999999999E-3</v>
      </c>
      <c r="J92" s="9">
        <f t="shared" si="3"/>
        <v>0.153085212</v>
      </c>
      <c r="K92" s="25"/>
      <c r="L92" s="25"/>
      <c r="M92" s="25"/>
      <c r="N92" s="25"/>
      <c r="O92" s="25"/>
      <c r="P92" s="25"/>
      <c r="Q92" s="25"/>
      <c r="R92" s="25"/>
      <c r="S92" s="25"/>
      <c r="T92" s="25"/>
      <c r="U92" s="25"/>
      <c r="V92" s="25"/>
      <c r="W92" s="17"/>
      <c r="X92" s="18"/>
      <c r="Y92" s="17"/>
      <c r="Z92" s="17"/>
    </row>
    <row r="93" spans="4:26">
      <c r="D93" s="25"/>
      <c r="E93" s="17"/>
      <c r="F93" s="17">
        <v>90</v>
      </c>
      <c r="G93" s="9">
        <v>0.01</v>
      </c>
      <c r="H93" s="9">
        <f t="shared" si="2"/>
        <v>0.61000000000000032</v>
      </c>
      <c r="I93" s="9">
        <v>6.0200699999999998E-3</v>
      </c>
      <c r="J93" s="9">
        <f t="shared" si="3"/>
        <v>0.15910528199999999</v>
      </c>
      <c r="K93" s="25"/>
      <c r="L93" s="25"/>
      <c r="M93" s="25"/>
      <c r="N93" s="25"/>
      <c r="O93" s="25"/>
      <c r="P93" s="25"/>
      <c r="Q93" s="25"/>
      <c r="R93" s="25"/>
      <c r="S93" s="25"/>
      <c r="T93" s="25"/>
      <c r="U93" s="25"/>
      <c r="V93" s="25"/>
      <c r="W93" s="17"/>
      <c r="X93" s="18"/>
      <c r="Y93" s="17"/>
      <c r="Z93" s="17"/>
    </row>
    <row r="94" spans="4:26">
      <c r="D94" s="25"/>
      <c r="E94" s="17"/>
      <c r="F94" s="17">
        <v>91</v>
      </c>
      <c r="G94" s="9">
        <v>0.01</v>
      </c>
      <c r="H94" s="9">
        <f t="shared" si="2"/>
        <v>0.62000000000000033</v>
      </c>
      <c r="I94" s="9">
        <v>6.0827700000000004E-3</v>
      </c>
      <c r="J94" s="9">
        <f t="shared" si="3"/>
        <v>0.16518805199999997</v>
      </c>
      <c r="K94" s="25"/>
      <c r="L94" s="25"/>
      <c r="M94" s="25"/>
      <c r="N94" s="25"/>
      <c r="O94" s="25"/>
      <c r="P94" s="25"/>
      <c r="Q94" s="25"/>
      <c r="R94" s="25"/>
      <c r="S94" s="25"/>
      <c r="T94" s="25"/>
      <c r="U94" s="25"/>
      <c r="V94" s="25"/>
      <c r="W94" s="17"/>
      <c r="X94" s="18"/>
      <c r="Y94" s="17"/>
      <c r="Z94" s="17"/>
    </row>
    <row r="95" spans="4:26">
      <c r="D95" s="25"/>
      <c r="E95" s="17"/>
      <c r="F95" s="17">
        <v>92</v>
      </c>
      <c r="G95" s="9">
        <v>0.01</v>
      </c>
      <c r="H95" s="9">
        <f t="shared" si="2"/>
        <v>0.63000000000000034</v>
      </c>
      <c r="I95" s="9">
        <v>6.2899599999999998E-3</v>
      </c>
      <c r="J95" s="9">
        <f t="shared" si="3"/>
        <v>0.17147801199999999</v>
      </c>
      <c r="K95" s="25"/>
      <c r="L95" s="25"/>
      <c r="M95" s="25"/>
      <c r="N95" s="25"/>
      <c r="O95" s="25"/>
      <c r="P95" s="25"/>
      <c r="Q95" s="25"/>
      <c r="R95" s="25"/>
      <c r="S95" s="25"/>
      <c r="T95" s="25"/>
      <c r="U95" s="25"/>
      <c r="V95" s="25"/>
      <c r="W95" s="17"/>
      <c r="X95" s="18"/>
      <c r="Y95" s="17"/>
      <c r="Z95" s="17"/>
    </row>
    <row r="96" spans="4:26">
      <c r="D96" s="25"/>
      <c r="E96" s="17"/>
      <c r="F96" s="17">
        <v>93</v>
      </c>
      <c r="G96" s="9">
        <v>0.01</v>
      </c>
      <c r="H96" s="9">
        <f t="shared" si="2"/>
        <v>0.64000000000000035</v>
      </c>
      <c r="I96" s="9">
        <v>6.4218000000000001E-3</v>
      </c>
      <c r="J96" s="9">
        <f t="shared" si="3"/>
        <v>0.17789981199999999</v>
      </c>
      <c r="K96" s="25"/>
      <c r="L96" s="25"/>
      <c r="M96" s="25"/>
      <c r="N96" s="25"/>
      <c r="O96" s="25"/>
      <c r="P96" s="25"/>
      <c r="Q96" s="25"/>
      <c r="R96" s="25"/>
      <c r="S96" s="25"/>
      <c r="T96" s="25"/>
      <c r="U96" s="25"/>
      <c r="V96" s="25"/>
      <c r="W96" s="17"/>
      <c r="X96" s="18"/>
      <c r="Y96" s="17"/>
      <c r="Z96" s="17"/>
    </row>
    <row r="97" spans="4:26">
      <c r="D97" s="25"/>
      <c r="E97" s="24"/>
      <c r="F97" s="17">
        <v>94</v>
      </c>
      <c r="G97" s="9">
        <v>0.01</v>
      </c>
      <c r="H97" s="9">
        <f t="shared" si="2"/>
        <v>0.65000000000000036</v>
      </c>
      <c r="I97" s="9">
        <v>6.8450000000000004E-3</v>
      </c>
      <c r="J97" s="9">
        <f t="shared" si="3"/>
        <v>0.18474481199999998</v>
      </c>
      <c r="K97" s="25"/>
      <c r="L97" s="25"/>
      <c r="M97" s="25"/>
      <c r="N97" s="25"/>
      <c r="O97" s="25"/>
      <c r="P97" s="25"/>
      <c r="Q97" s="25"/>
      <c r="R97" s="25"/>
      <c r="S97" s="25"/>
      <c r="T97" s="25"/>
      <c r="U97" s="25"/>
      <c r="V97" s="25"/>
      <c r="W97" s="17"/>
      <c r="X97" s="18"/>
      <c r="Y97" s="17"/>
      <c r="Z97" s="17"/>
    </row>
    <row r="98" spans="4:26">
      <c r="D98" s="25"/>
      <c r="E98" s="17"/>
      <c r="F98" s="17">
        <v>95</v>
      </c>
      <c r="G98" s="9">
        <v>0.01</v>
      </c>
      <c r="H98" s="9">
        <f t="shared" si="2"/>
        <v>0.66000000000000036</v>
      </c>
      <c r="I98" s="9">
        <v>7.0149899999999996E-3</v>
      </c>
      <c r="J98" s="9">
        <f t="shared" si="3"/>
        <v>0.19175980199999998</v>
      </c>
      <c r="K98" s="25"/>
      <c r="L98" s="25"/>
      <c r="M98" s="25"/>
      <c r="N98" s="25"/>
      <c r="O98" s="25"/>
      <c r="P98" s="25"/>
      <c r="Q98" s="25"/>
      <c r="R98" s="25"/>
      <c r="S98" s="25"/>
      <c r="T98" s="25"/>
      <c r="U98" s="25"/>
      <c r="V98" s="25"/>
      <c r="W98" s="17"/>
      <c r="X98" s="18"/>
      <c r="Y98" s="17"/>
      <c r="Z98" s="17"/>
    </row>
    <row r="99" spans="4:26">
      <c r="D99" s="25"/>
      <c r="E99" s="17"/>
      <c r="F99" s="17">
        <v>96</v>
      </c>
      <c r="G99" s="9">
        <v>0.01</v>
      </c>
      <c r="H99" s="9">
        <f t="shared" si="2"/>
        <v>0.67000000000000037</v>
      </c>
      <c r="I99" s="9">
        <v>7.04384E-3</v>
      </c>
      <c r="J99" s="9">
        <f t="shared" si="3"/>
        <v>0.19880364199999997</v>
      </c>
      <c r="K99" s="25"/>
      <c r="L99" s="25"/>
      <c r="M99" s="25"/>
      <c r="N99" s="25"/>
      <c r="O99" s="25"/>
      <c r="P99" s="25"/>
      <c r="Q99" s="25"/>
      <c r="R99" s="25"/>
      <c r="S99" s="25"/>
      <c r="T99" s="25"/>
      <c r="U99" s="25"/>
      <c r="V99" s="25"/>
      <c r="W99" s="17"/>
      <c r="X99" s="18"/>
      <c r="Y99" s="17"/>
      <c r="Z99" s="17"/>
    </row>
    <row r="100" spans="4:26">
      <c r="D100" s="25"/>
      <c r="E100" s="17"/>
      <c r="F100" s="17">
        <v>97</v>
      </c>
      <c r="G100" s="9">
        <v>0.01</v>
      </c>
      <c r="H100" s="9">
        <f t="shared" si="2"/>
        <v>0.68000000000000038</v>
      </c>
      <c r="I100" s="9">
        <v>7.2829699999999997E-3</v>
      </c>
      <c r="J100" s="9">
        <f t="shared" si="3"/>
        <v>0.20608661199999997</v>
      </c>
      <c r="K100" s="25"/>
      <c r="L100" s="25"/>
      <c r="M100" s="25"/>
      <c r="N100" s="25"/>
      <c r="O100" s="25"/>
      <c r="P100" s="25"/>
      <c r="Q100" s="25"/>
      <c r="R100" s="25"/>
      <c r="S100" s="25"/>
      <c r="T100" s="25"/>
      <c r="U100" s="25"/>
      <c r="V100" s="25"/>
      <c r="W100" s="17"/>
      <c r="X100" s="18"/>
      <c r="Y100" s="17"/>
      <c r="Z100" s="17"/>
    </row>
    <row r="101" spans="4:26">
      <c r="D101" s="25"/>
      <c r="E101" s="17"/>
      <c r="F101" s="17">
        <v>98</v>
      </c>
      <c r="G101" s="9">
        <v>0.01</v>
      </c>
      <c r="H101" s="9">
        <f t="shared" si="2"/>
        <v>0.69000000000000039</v>
      </c>
      <c r="I101" s="9">
        <v>7.7769800000000002E-3</v>
      </c>
      <c r="J101" s="9">
        <f t="shared" si="3"/>
        <v>0.21386359199999996</v>
      </c>
      <c r="K101" s="25"/>
      <c r="L101" s="25"/>
      <c r="M101" s="25"/>
      <c r="N101" s="25"/>
      <c r="O101" s="25"/>
      <c r="P101" s="25"/>
      <c r="Q101" s="25"/>
      <c r="R101" s="25"/>
      <c r="S101" s="25"/>
      <c r="T101" s="25"/>
      <c r="U101" s="25"/>
      <c r="V101" s="25"/>
      <c r="W101" s="17"/>
      <c r="X101" s="18"/>
      <c r="Y101" s="17"/>
      <c r="Z101" s="17"/>
    </row>
    <row r="102" spans="4:26">
      <c r="D102" s="25"/>
      <c r="E102" s="17"/>
      <c r="F102" s="17">
        <v>99</v>
      </c>
      <c r="G102" s="9">
        <v>0.01</v>
      </c>
      <c r="H102" s="9">
        <f t="shared" si="2"/>
        <v>0.7000000000000004</v>
      </c>
      <c r="I102" s="9">
        <v>8.0289799999999998E-3</v>
      </c>
      <c r="J102" s="9">
        <f t="shared" si="3"/>
        <v>0.22189257199999995</v>
      </c>
      <c r="K102" s="25"/>
      <c r="L102" s="25"/>
      <c r="M102" s="25"/>
      <c r="N102" s="25"/>
      <c r="O102" s="25"/>
      <c r="P102" s="25"/>
      <c r="Q102" s="25"/>
      <c r="R102" s="25"/>
      <c r="S102" s="25"/>
      <c r="T102" s="25"/>
      <c r="U102" s="25"/>
      <c r="V102" s="25"/>
      <c r="W102" s="17"/>
      <c r="X102" s="18"/>
      <c r="Y102" s="17"/>
      <c r="Z102" s="17"/>
    </row>
    <row r="103" spans="4:26">
      <c r="D103" s="25"/>
      <c r="E103" s="17"/>
      <c r="F103" s="17">
        <v>100</v>
      </c>
      <c r="G103" s="9">
        <v>0.01</v>
      </c>
      <c r="H103" s="9">
        <f t="shared" si="2"/>
        <v>0.71000000000000041</v>
      </c>
      <c r="I103" s="9">
        <v>8.3189000000000006E-3</v>
      </c>
      <c r="J103" s="9">
        <f t="shared" si="3"/>
        <v>0.23021147199999994</v>
      </c>
      <c r="K103" s="25"/>
      <c r="L103" s="25"/>
      <c r="M103" s="25"/>
      <c r="N103" s="25"/>
      <c r="O103" s="25"/>
      <c r="P103" s="25"/>
      <c r="Q103" s="25"/>
      <c r="R103" s="25"/>
      <c r="S103" s="25"/>
      <c r="T103" s="25"/>
      <c r="U103" s="25"/>
      <c r="V103" s="25"/>
      <c r="W103" s="17"/>
      <c r="X103" s="18"/>
      <c r="Y103" s="17"/>
      <c r="Z103" s="17"/>
    </row>
    <row r="104" spans="4:26">
      <c r="D104" s="25"/>
      <c r="E104" s="17"/>
      <c r="F104" s="17">
        <v>101</v>
      </c>
      <c r="G104" s="9">
        <v>0.01</v>
      </c>
      <c r="H104" s="9">
        <f t="shared" si="2"/>
        <v>0.72000000000000042</v>
      </c>
      <c r="I104" s="9">
        <v>8.5890299999999992E-3</v>
      </c>
      <c r="J104" s="9">
        <f t="shared" si="3"/>
        <v>0.23880050199999994</v>
      </c>
      <c r="K104" s="25"/>
      <c r="L104" s="25"/>
      <c r="M104" s="25"/>
      <c r="N104" s="25"/>
      <c r="O104" s="25"/>
      <c r="P104" s="25"/>
      <c r="Q104" s="25"/>
      <c r="R104" s="25"/>
      <c r="S104" s="25"/>
      <c r="T104" s="25"/>
      <c r="U104" s="25"/>
      <c r="V104" s="25"/>
      <c r="W104" s="17"/>
      <c r="X104" s="18"/>
      <c r="Y104" s="17"/>
      <c r="Z104" s="17"/>
    </row>
    <row r="105" spans="4:26">
      <c r="D105" s="25"/>
      <c r="E105" s="24"/>
      <c r="F105" s="17">
        <v>102</v>
      </c>
      <c r="G105" s="9">
        <v>0.01</v>
      </c>
      <c r="H105" s="9">
        <f t="shared" si="2"/>
        <v>0.73000000000000043</v>
      </c>
      <c r="I105" s="9">
        <v>8.6801099999999996E-3</v>
      </c>
      <c r="J105" s="9">
        <f t="shared" si="3"/>
        <v>0.24748061199999993</v>
      </c>
      <c r="K105" s="25"/>
      <c r="L105" s="25"/>
      <c r="M105" s="25"/>
      <c r="N105" s="25"/>
      <c r="O105" s="25"/>
      <c r="P105" s="25"/>
      <c r="Q105" s="25"/>
      <c r="R105" s="25"/>
      <c r="S105" s="25"/>
      <c r="T105" s="25"/>
      <c r="U105" s="25"/>
      <c r="V105" s="25"/>
      <c r="W105" s="17"/>
      <c r="X105" s="18"/>
      <c r="Y105" s="17"/>
      <c r="Z105" s="17"/>
    </row>
    <row r="106" spans="4:26">
      <c r="D106" s="25"/>
      <c r="E106" s="17"/>
      <c r="F106" s="17">
        <v>103</v>
      </c>
      <c r="G106" s="9">
        <v>0.01</v>
      </c>
      <c r="H106" s="9">
        <f t="shared" si="2"/>
        <v>0.74000000000000044</v>
      </c>
      <c r="I106" s="9">
        <v>9.9270299999999999E-3</v>
      </c>
      <c r="J106" s="9">
        <f t="shared" si="3"/>
        <v>0.25740764199999994</v>
      </c>
      <c r="K106" s="25"/>
      <c r="L106" s="25"/>
      <c r="M106" s="25"/>
      <c r="N106" s="25"/>
      <c r="O106" s="25"/>
      <c r="P106" s="25"/>
      <c r="Q106" s="25"/>
      <c r="R106" s="25"/>
      <c r="S106" s="25"/>
      <c r="T106" s="25"/>
      <c r="U106" s="25"/>
      <c r="V106" s="25"/>
      <c r="W106" s="17"/>
      <c r="X106" s="18"/>
      <c r="Y106" s="17"/>
      <c r="Z106" s="17"/>
    </row>
    <row r="107" spans="4:26">
      <c r="D107" s="25"/>
      <c r="E107" s="17"/>
      <c r="F107" s="17">
        <v>104</v>
      </c>
      <c r="G107" s="9">
        <v>0.01</v>
      </c>
      <c r="H107" s="9">
        <f t="shared" si="2"/>
        <v>0.75000000000000044</v>
      </c>
      <c r="I107" s="9">
        <v>1.04032E-2</v>
      </c>
      <c r="J107" s="9">
        <f t="shared" si="3"/>
        <v>0.26781084199999994</v>
      </c>
      <c r="K107" s="25"/>
      <c r="L107" s="25"/>
      <c r="M107" s="25"/>
      <c r="N107" s="25"/>
      <c r="O107" s="25"/>
      <c r="P107" s="25"/>
      <c r="Q107" s="25"/>
      <c r="R107" s="25"/>
      <c r="S107" s="25"/>
      <c r="T107" s="25"/>
      <c r="U107" s="25"/>
      <c r="V107" s="25"/>
      <c r="W107" s="17"/>
      <c r="X107" s="18"/>
      <c r="Y107" s="17"/>
      <c r="Z107" s="17"/>
    </row>
    <row r="108" spans="4:26">
      <c r="D108" s="25"/>
      <c r="E108" s="17"/>
      <c r="F108" s="17">
        <v>105</v>
      </c>
      <c r="G108" s="9">
        <v>0.01</v>
      </c>
      <c r="H108" s="9">
        <f t="shared" si="2"/>
        <v>0.76000000000000045</v>
      </c>
      <c r="I108" s="9">
        <v>1.0456099999999999E-2</v>
      </c>
      <c r="J108" s="9">
        <f t="shared" si="3"/>
        <v>0.27826694199999996</v>
      </c>
      <c r="K108" s="25"/>
      <c r="L108" s="25"/>
      <c r="M108" s="25"/>
      <c r="N108" s="25"/>
      <c r="O108" s="25"/>
      <c r="P108" s="25"/>
      <c r="Q108" s="25"/>
      <c r="R108" s="25"/>
      <c r="S108" s="25"/>
      <c r="T108" s="25"/>
      <c r="U108" s="25"/>
      <c r="V108" s="25"/>
      <c r="W108" s="17"/>
      <c r="X108" s="18"/>
      <c r="Y108" s="17"/>
      <c r="Z108" s="17"/>
    </row>
    <row r="109" spans="4:26">
      <c r="D109" s="25"/>
      <c r="E109" s="17"/>
      <c r="F109" s="17">
        <v>106</v>
      </c>
      <c r="G109" s="9">
        <v>0.01</v>
      </c>
      <c r="H109" s="9">
        <f t="shared" si="2"/>
        <v>0.77000000000000046</v>
      </c>
      <c r="I109" s="9">
        <v>1.0796099999999999E-2</v>
      </c>
      <c r="J109" s="9">
        <f t="shared" si="3"/>
        <v>0.28906304199999994</v>
      </c>
      <c r="K109" s="25"/>
      <c r="L109" s="25"/>
      <c r="M109" s="25"/>
      <c r="N109" s="25"/>
      <c r="O109" s="25"/>
      <c r="P109" s="25"/>
      <c r="Q109" s="25"/>
      <c r="R109" s="25"/>
      <c r="S109" s="25"/>
      <c r="T109" s="25"/>
      <c r="U109" s="25"/>
      <c r="V109" s="25"/>
      <c r="W109" s="17"/>
      <c r="X109" s="18"/>
      <c r="Y109" s="17"/>
      <c r="Z109" s="17"/>
    </row>
    <row r="110" spans="4:26">
      <c r="D110" s="25"/>
      <c r="E110" s="17"/>
      <c r="F110" s="17">
        <v>107</v>
      </c>
      <c r="G110" s="9">
        <v>0.01</v>
      </c>
      <c r="H110" s="9">
        <f t="shared" si="2"/>
        <v>0.78000000000000047</v>
      </c>
      <c r="I110" s="9">
        <v>1.1808900000000001E-2</v>
      </c>
      <c r="J110" s="9">
        <f t="shared" si="3"/>
        <v>0.30087194199999995</v>
      </c>
      <c r="K110" s="25"/>
      <c r="L110" s="25"/>
      <c r="M110" s="25"/>
      <c r="N110" s="25"/>
      <c r="O110" s="25"/>
      <c r="P110" s="25"/>
      <c r="Q110" s="25"/>
      <c r="R110" s="25"/>
      <c r="S110" s="25"/>
      <c r="T110" s="25"/>
      <c r="U110" s="25"/>
      <c r="V110" s="25"/>
      <c r="W110" s="17"/>
      <c r="X110" s="18"/>
      <c r="Y110" s="17"/>
      <c r="Z110" s="17"/>
    </row>
    <row r="111" spans="4:26">
      <c r="D111" s="25"/>
      <c r="E111" s="17"/>
      <c r="F111" s="17">
        <v>108</v>
      </c>
      <c r="G111" s="9">
        <v>0.01</v>
      </c>
      <c r="H111" s="9">
        <f t="shared" si="2"/>
        <v>0.79000000000000048</v>
      </c>
      <c r="I111" s="9">
        <v>1.2279E-2</v>
      </c>
      <c r="J111" s="9">
        <f t="shared" si="3"/>
        <v>0.31315094199999993</v>
      </c>
      <c r="K111" s="25"/>
      <c r="L111" s="25"/>
      <c r="M111" s="25"/>
      <c r="N111" s="25"/>
      <c r="O111" s="25"/>
      <c r="P111" s="25"/>
      <c r="Q111" s="25"/>
      <c r="R111" s="25"/>
      <c r="S111" s="25"/>
      <c r="T111" s="25"/>
      <c r="U111" s="25"/>
      <c r="V111" s="25"/>
      <c r="W111" s="17"/>
      <c r="X111" s="18"/>
      <c r="Y111" s="17"/>
      <c r="Z111" s="17"/>
    </row>
    <row r="112" spans="4:26">
      <c r="D112" s="25"/>
      <c r="E112" s="17"/>
      <c r="F112" s="17">
        <v>109</v>
      </c>
      <c r="G112" s="9">
        <v>0.01</v>
      </c>
      <c r="H112" s="9">
        <f t="shared" si="2"/>
        <v>0.80000000000000049</v>
      </c>
      <c r="I112" s="9">
        <v>1.2406800000000001E-2</v>
      </c>
      <c r="J112" s="9">
        <f t="shared" si="3"/>
        <v>0.32555774199999993</v>
      </c>
      <c r="K112" s="25"/>
      <c r="L112" s="25"/>
      <c r="M112" s="25"/>
      <c r="N112" s="25"/>
      <c r="O112" s="25"/>
      <c r="P112" s="25"/>
      <c r="Q112" s="25"/>
      <c r="R112" s="25"/>
      <c r="S112" s="25"/>
      <c r="T112" s="25"/>
      <c r="U112" s="25"/>
      <c r="V112" s="25"/>
      <c r="W112" s="17"/>
      <c r="X112" s="18"/>
      <c r="Y112" s="17"/>
      <c r="Z112" s="17"/>
    </row>
    <row r="113" spans="4:26">
      <c r="D113" s="25"/>
      <c r="E113" s="17"/>
      <c r="F113" s="17">
        <v>110</v>
      </c>
      <c r="G113" s="9">
        <v>0.01</v>
      </c>
      <c r="H113" s="9">
        <f t="shared" si="2"/>
        <v>0.8100000000000005</v>
      </c>
      <c r="I113" s="9">
        <v>1.2773E-2</v>
      </c>
      <c r="J113" s="9">
        <f t="shared" si="3"/>
        <v>0.33833074199999991</v>
      </c>
      <c r="K113" s="25"/>
      <c r="L113" s="25"/>
      <c r="M113" s="25"/>
      <c r="N113" s="25"/>
      <c r="O113" s="25"/>
      <c r="P113" s="25"/>
      <c r="Q113" s="25"/>
      <c r="R113" s="25"/>
      <c r="S113" s="25"/>
      <c r="T113" s="25"/>
      <c r="U113" s="25"/>
      <c r="V113" s="25"/>
      <c r="W113" s="17"/>
      <c r="X113" s="18"/>
      <c r="Y113" s="17"/>
      <c r="Z113" s="17"/>
    </row>
    <row r="114" spans="4:26">
      <c r="D114" s="25"/>
      <c r="E114" s="17"/>
      <c r="F114" s="17">
        <v>111</v>
      </c>
      <c r="G114" s="9">
        <v>0.01</v>
      </c>
      <c r="H114" s="9">
        <f t="shared" si="2"/>
        <v>0.82000000000000051</v>
      </c>
      <c r="I114" s="9">
        <v>1.2967100000000001E-2</v>
      </c>
      <c r="J114" s="9">
        <f t="shared" si="3"/>
        <v>0.35129784199999992</v>
      </c>
      <c r="K114" s="25"/>
      <c r="L114" s="25"/>
      <c r="M114" s="25"/>
      <c r="N114" s="25"/>
      <c r="O114" s="25"/>
      <c r="P114" s="25"/>
      <c r="Q114" s="25"/>
      <c r="R114" s="25"/>
      <c r="S114" s="25"/>
      <c r="T114" s="25"/>
      <c r="U114" s="25"/>
      <c r="V114" s="25"/>
      <c r="W114" s="17"/>
      <c r="X114" s="18"/>
      <c r="Y114" s="17"/>
      <c r="Z114" s="17"/>
    </row>
    <row r="115" spans="4:26">
      <c r="D115" s="25"/>
      <c r="E115" s="17"/>
      <c r="F115" s="17">
        <v>112</v>
      </c>
      <c r="G115" s="9">
        <v>0.01</v>
      </c>
      <c r="H115" s="9">
        <f t="shared" si="2"/>
        <v>0.83000000000000052</v>
      </c>
      <c r="I115" s="9">
        <v>1.33049E-2</v>
      </c>
      <c r="J115" s="9">
        <f t="shared" si="3"/>
        <v>0.36460274199999992</v>
      </c>
      <c r="K115" s="25"/>
      <c r="L115" s="25"/>
      <c r="M115" s="25"/>
      <c r="N115" s="25"/>
      <c r="O115" s="25"/>
      <c r="P115" s="25"/>
      <c r="Q115" s="25"/>
      <c r="R115" s="25"/>
      <c r="S115" s="25"/>
      <c r="T115" s="25"/>
      <c r="U115" s="25"/>
      <c r="V115" s="25"/>
      <c r="W115" s="17"/>
      <c r="X115" s="18"/>
      <c r="Y115" s="17"/>
      <c r="Z115" s="17"/>
    </row>
    <row r="116" spans="4:26">
      <c r="D116" s="25"/>
      <c r="E116" s="17"/>
      <c r="F116" s="17">
        <v>113</v>
      </c>
      <c r="G116" s="9">
        <v>0.01</v>
      </c>
      <c r="H116" s="9">
        <f t="shared" si="2"/>
        <v>0.84000000000000052</v>
      </c>
      <c r="I116" s="9">
        <v>1.3807099999999999E-2</v>
      </c>
      <c r="J116" s="9">
        <f t="shared" si="3"/>
        <v>0.37840984199999994</v>
      </c>
      <c r="K116" s="25"/>
      <c r="L116" s="25"/>
      <c r="M116" s="25"/>
      <c r="N116" s="25"/>
      <c r="O116" s="25"/>
      <c r="P116" s="25"/>
      <c r="Q116" s="25"/>
      <c r="R116" s="25"/>
      <c r="S116" s="25"/>
      <c r="T116" s="25"/>
      <c r="U116" s="25"/>
      <c r="V116" s="25"/>
      <c r="W116" s="17"/>
      <c r="X116" s="18"/>
      <c r="Y116" s="17"/>
      <c r="Z116" s="17"/>
    </row>
    <row r="117" spans="4:26">
      <c r="D117" s="25"/>
      <c r="E117" s="17"/>
      <c r="F117" s="17">
        <v>114</v>
      </c>
      <c r="G117" s="9">
        <v>0.01</v>
      </c>
      <c r="H117" s="9">
        <f t="shared" si="2"/>
        <v>0.85000000000000053</v>
      </c>
      <c r="I117" s="9">
        <v>1.3850899999999999E-2</v>
      </c>
      <c r="J117" s="9">
        <f t="shared" si="3"/>
        <v>0.39226074199999994</v>
      </c>
      <c r="K117" s="25"/>
      <c r="L117" s="25"/>
      <c r="M117" s="25"/>
      <c r="N117" s="25"/>
      <c r="O117" s="25"/>
      <c r="P117" s="25"/>
      <c r="Q117" s="25"/>
      <c r="R117" s="25"/>
      <c r="S117" s="25"/>
      <c r="T117" s="25"/>
      <c r="U117" s="25"/>
      <c r="V117" s="25"/>
      <c r="W117" s="17"/>
      <c r="X117" s="18"/>
      <c r="Y117" s="17"/>
      <c r="Z117" s="17"/>
    </row>
    <row r="118" spans="4:26">
      <c r="D118" s="25"/>
      <c r="E118" s="17"/>
      <c r="F118" s="17">
        <v>115</v>
      </c>
      <c r="G118" s="9">
        <v>0.01</v>
      </c>
      <c r="H118" s="9">
        <f t="shared" si="2"/>
        <v>0.86000000000000054</v>
      </c>
      <c r="I118" s="9">
        <v>1.40719E-2</v>
      </c>
      <c r="J118" s="9">
        <f t="shared" si="3"/>
        <v>0.40633264199999997</v>
      </c>
      <c r="K118" s="25"/>
      <c r="L118" s="25"/>
      <c r="M118" s="25"/>
      <c r="N118" s="25"/>
      <c r="O118" s="25"/>
      <c r="P118" s="25"/>
      <c r="Q118" s="25"/>
      <c r="R118" s="25"/>
      <c r="S118" s="25"/>
      <c r="T118" s="25"/>
      <c r="U118" s="25"/>
      <c r="V118" s="25"/>
      <c r="W118" s="17"/>
      <c r="X118" s="18"/>
      <c r="Y118" s="17"/>
      <c r="Z118" s="17"/>
    </row>
    <row r="119" spans="4:26">
      <c r="D119" s="25"/>
      <c r="E119" s="17"/>
      <c r="F119" s="17">
        <v>116</v>
      </c>
      <c r="G119" s="9">
        <v>0.01</v>
      </c>
      <c r="H119" s="9">
        <f t="shared" si="2"/>
        <v>0.87000000000000055</v>
      </c>
      <c r="I119" s="9">
        <v>1.42691E-2</v>
      </c>
      <c r="J119" s="9">
        <f t="shared" si="3"/>
        <v>0.42060174199999995</v>
      </c>
      <c r="K119" s="25"/>
      <c r="L119" s="25"/>
      <c r="M119" s="25"/>
      <c r="N119" s="25"/>
      <c r="O119" s="25"/>
      <c r="P119" s="25"/>
      <c r="Q119" s="25"/>
      <c r="R119" s="25"/>
      <c r="S119" s="25"/>
      <c r="T119" s="25"/>
      <c r="U119" s="25"/>
      <c r="V119" s="25"/>
      <c r="W119" s="17"/>
      <c r="X119" s="18"/>
      <c r="Y119" s="17"/>
      <c r="Z119" s="17"/>
    </row>
    <row r="120" spans="4:26">
      <c r="D120" s="25"/>
      <c r="E120" s="17"/>
      <c r="F120" s="17">
        <v>117</v>
      </c>
      <c r="G120" s="9">
        <v>0.01</v>
      </c>
      <c r="H120" s="9">
        <f t="shared" si="2"/>
        <v>0.88000000000000056</v>
      </c>
      <c r="I120" s="9">
        <v>1.6073E-2</v>
      </c>
      <c r="J120" s="9">
        <f t="shared" si="3"/>
        <v>0.43667474199999995</v>
      </c>
      <c r="K120" s="25"/>
      <c r="L120" s="25"/>
      <c r="M120" s="25"/>
      <c r="N120" s="25"/>
      <c r="O120" s="25"/>
      <c r="P120" s="25"/>
      <c r="Q120" s="25"/>
      <c r="R120" s="25"/>
      <c r="S120" s="25"/>
      <c r="T120" s="25"/>
      <c r="U120" s="25"/>
      <c r="V120" s="25"/>
      <c r="W120" s="17"/>
      <c r="X120" s="18"/>
      <c r="Y120" s="17"/>
      <c r="Z120" s="17"/>
    </row>
    <row r="121" spans="4:26">
      <c r="D121" s="25"/>
      <c r="E121" s="17"/>
      <c r="F121" s="17">
        <v>118</v>
      </c>
      <c r="G121" s="9">
        <v>0.01</v>
      </c>
      <c r="H121" s="9">
        <f t="shared" si="2"/>
        <v>0.89000000000000057</v>
      </c>
      <c r="I121" s="9">
        <v>1.61421E-2</v>
      </c>
      <c r="J121" s="9">
        <f t="shared" si="3"/>
        <v>0.45281684199999994</v>
      </c>
      <c r="K121" s="25"/>
      <c r="L121" s="25"/>
      <c r="M121" s="25"/>
      <c r="N121" s="25"/>
      <c r="O121" s="25"/>
      <c r="P121" s="25"/>
      <c r="Q121" s="25"/>
      <c r="R121" s="25"/>
      <c r="S121" s="25"/>
      <c r="T121" s="25"/>
      <c r="U121" s="25"/>
      <c r="V121" s="25"/>
      <c r="W121" s="17"/>
      <c r="X121" s="18"/>
      <c r="Y121" s="17"/>
      <c r="Z121" s="17"/>
    </row>
    <row r="122" spans="4:26">
      <c r="D122" s="25"/>
      <c r="E122" s="17"/>
      <c r="F122" s="17">
        <v>119</v>
      </c>
      <c r="G122" s="9">
        <v>0.01</v>
      </c>
      <c r="H122" s="9">
        <f t="shared" si="2"/>
        <v>0.90000000000000058</v>
      </c>
      <c r="I122" s="9">
        <v>1.7391199999999999E-2</v>
      </c>
      <c r="J122" s="9">
        <f t="shared" si="3"/>
        <v>0.47020804199999994</v>
      </c>
      <c r="K122" s="25"/>
      <c r="L122" s="25"/>
      <c r="M122" s="25"/>
      <c r="N122" s="25"/>
      <c r="O122" s="25"/>
      <c r="P122" s="25"/>
      <c r="Q122" s="25"/>
      <c r="R122" s="25"/>
      <c r="S122" s="25"/>
      <c r="T122" s="25"/>
      <c r="U122" s="25"/>
      <c r="V122" s="25"/>
      <c r="W122" s="17"/>
      <c r="X122" s="18"/>
      <c r="Y122" s="17"/>
      <c r="Z122" s="17"/>
    </row>
    <row r="123" spans="4:26">
      <c r="D123" s="25"/>
      <c r="E123" s="17"/>
      <c r="F123" s="17">
        <v>120</v>
      </c>
      <c r="G123" s="9">
        <v>0.01</v>
      </c>
      <c r="H123" s="9">
        <f t="shared" si="2"/>
        <v>0.91000000000000059</v>
      </c>
      <c r="I123" s="9">
        <v>1.7478899999999999E-2</v>
      </c>
      <c r="J123" s="9">
        <f t="shared" si="3"/>
        <v>0.48768694199999996</v>
      </c>
      <c r="K123" s="25"/>
      <c r="L123" s="25"/>
      <c r="M123" s="25"/>
      <c r="N123" s="25"/>
      <c r="O123" s="25"/>
      <c r="P123" s="25"/>
      <c r="Q123" s="25"/>
      <c r="R123" s="25"/>
      <c r="S123" s="25"/>
      <c r="T123" s="25"/>
      <c r="U123" s="25"/>
      <c r="V123" s="25"/>
      <c r="W123" s="17"/>
      <c r="X123" s="18"/>
      <c r="Y123" s="17"/>
      <c r="Z123" s="17"/>
    </row>
    <row r="124" spans="4:26">
      <c r="D124" s="25"/>
      <c r="E124" s="17"/>
      <c r="F124" s="17">
        <v>121</v>
      </c>
      <c r="G124" s="9">
        <v>0.01</v>
      </c>
      <c r="H124" s="9">
        <f t="shared" si="2"/>
        <v>0.9200000000000006</v>
      </c>
      <c r="I124" s="9">
        <v>1.75021E-2</v>
      </c>
      <c r="J124" s="9">
        <f t="shared" si="3"/>
        <v>0.50518904199999992</v>
      </c>
      <c r="K124" s="25"/>
      <c r="L124" s="25"/>
      <c r="M124" s="25"/>
      <c r="N124" s="25"/>
      <c r="O124" s="25"/>
      <c r="P124" s="25"/>
      <c r="Q124" s="25"/>
      <c r="R124" s="25"/>
      <c r="S124" s="25"/>
      <c r="T124" s="25"/>
      <c r="U124" s="25"/>
      <c r="V124" s="25"/>
      <c r="W124" s="17"/>
      <c r="X124" s="18"/>
      <c r="Y124" s="17"/>
      <c r="Z124" s="17"/>
    </row>
    <row r="125" spans="4:26">
      <c r="D125" s="25"/>
      <c r="E125" s="17"/>
      <c r="F125" s="17">
        <v>122</v>
      </c>
      <c r="G125" s="9">
        <v>0.01</v>
      </c>
      <c r="H125" s="9">
        <f t="shared" si="2"/>
        <v>0.9300000000000006</v>
      </c>
      <c r="I125" s="9">
        <v>1.8951200000000001E-2</v>
      </c>
      <c r="J125" s="9">
        <f t="shared" si="3"/>
        <v>0.52414024199999987</v>
      </c>
      <c r="K125" s="25"/>
      <c r="L125" s="25"/>
      <c r="M125" s="25"/>
      <c r="N125" s="25"/>
      <c r="O125" s="25"/>
      <c r="P125" s="25"/>
      <c r="Q125" s="25"/>
      <c r="R125" s="25"/>
      <c r="S125" s="25"/>
      <c r="T125" s="25"/>
      <c r="U125" s="25"/>
      <c r="V125" s="25"/>
      <c r="W125" s="17"/>
      <c r="X125" s="18"/>
      <c r="Y125" s="17"/>
      <c r="Z125" s="17"/>
    </row>
    <row r="126" spans="4:26">
      <c r="D126" s="25"/>
      <c r="E126" s="17"/>
      <c r="F126" s="17">
        <v>123</v>
      </c>
      <c r="G126" s="9">
        <v>0.01</v>
      </c>
      <c r="H126" s="9">
        <f t="shared" si="2"/>
        <v>0.94000000000000061</v>
      </c>
      <c r="I126" s="9">
        <v>2.1509899999999998E-2</v>
      </c>
      <c r="J126" s="9">
        <f t="shared" si="3"/>
        <v>0.54565014199999984</v>
      </c>
      <c r="K126" s="25"/>
      <c r="L126" s="25"/>
      <c r="M126" s="25"/>
      <c r="N126" s="25"/>
      <c r="O126" s="25"/>
      <c r="P126" s="25"/>
      <c r="Q126" s="25"/>
      <c r="R126" s="25"/>
      <c r="S126" s="25"/>
      <c r="T126" s="25"/>
      <c r="U126" s="25"/>
      <c r="V126" s="25"/>
      <c r="W126" s="17"/>
      <c r="X126" s="18"/>
      <c r="Y126" s="17"/>
      <c r="Z126" s="17"/>
    </row>
    <row r="127" spans="4:26">
      <c r="D127" s="25"/>
      <c r="E127" s="17"/>
      <c r="F127" s="17">
        <v>124</v>
      </c>
      <c r="G127" s="9">
        <v>0.01</v>
      </c>
      <c r="H127" s="9">
        <f t="shared" si="2"/>
        <v>0.95000000000000062</v>
      </c>
      <c r="I127" s="9">
        <v>2.1996000000000002E-2</v>
      </c>
      <c r="J127" s="9">
        <f t="shared" si="3"/>
        <v>0.56764614199999985</v>
      </c>
      <c r="K127" s="25"/>
      <c r="L127" s="25"/>
      <c r="M127" s="25"/>
      <c r="N127" s="25"/>
      <c r="O127" s="25"/>
      <c r="P127" s="25"/>
      <c r="Q127" s="25"/>
      <c r="R127" s="25"/>
      <c r="S127" s="25"/>
      <c r="T127" s="25"/>
      <c r="U127" s="25"/>
      <c r="V127" s="25"/>
      <c r="W127" s="17"/>
      <c r="X127" s="18"/>
      <c r="Y127" s="17"/>
      <c r="Z127" s="17"/>
    </row>
    <row r="128" spans="4:26">
      <c r="D128" s="25"/>
      <c r="E128" s="17"/>
      <c r="F128" s="17">
        <v>125</v>
      </c>
      <c r="G128" s="9">
        <v>0.01</v>
      </c>
      <c r="H128" s="9">
        <f t="shared" si="2"/>
        <v>0.96000000000000063</v>
      </c>
      <c r="I128" s="9">
        <v>2.4492E-2</v>
      </c>
      <c r="J128" s="9">
        <f t="shared" si="3"/>
        <v>0.59213814199999981</v>
      </c>
      <c r="K128" s="25"/>
      <c r="L128" s="25"/>
      <c r="M128" s="25"/>
      <c r="N128" s="25"/>
      <c r="O128" s="25"/>
      <c r="P128" s="25"/>
      <c r="Q128" s="25"/>
      <c r="R128" s="25"/>
      <c r="S128" s="25"/>
      <c r="T128" s="25"/>
      <c r="U128" s="25"/>
      <c r="V128" s="25"/>
      <c r="W128" s="17"/>
      <c r="X128" s="18"/>
      <c r="Y128" s="17"/>
      <c r="Z128" s="17"/>
    </row>
    <row r="129" spans="4:26">
      <c r="D129" s="25"/>
      <c r="E129" s="17"/>
      <c r="F129" s="17">
        <v>126</v>
      </c>
      <c r="G129" s="9">
        <v>0.01</v>
      </c>
      <c r="H129" s="9">
        <f t="shared" si="2"/>
        <v>0.97000000000000064</v>
      </c>
      <c r="I129" s="9">
        <v>2.4928100000000002E-2</v>
      </c>
      <c r="J129" s="9">
        <f t="shared" si="3"/>
        <v>0.61706624199999982</v>
      </c>
      <c r="K129" s="25"/>
      <c r="L129" s="25"/>
      <c r="M129" s="25"/>
      <c r="N129" s="25"/>
      <c r="O129" s="25"/>
      <c r="P129" s="25"/>
      <c r="Q129" s="25"/>
      <c r="R129" s="25"/>
      <c r="S129" s="25"/>
      <c r="T129" s="25"/>
      <c r="U129" s="25"/>
      <c r="V129" s="25"/>
      <c r="W129" s="17"/>
      <c r="X129" s="18"/>
      <c r="Y129" s="17"/>
      <c r="Z129" s="17"/>
    </row>
    <row r="130" spans="4:26">
      <c r="D130" s="25"/>
      <c r="E130" s="17"/>
      <c r="F130" s="17">
        <v>127</v>
      </c>
      <c r="G130" s="9">
        <v>0.01</v>
      </c>
      <c r="H130" s="9">
        <f t="shared" si="2"/>
        <v>0.98000000000000065</v>
      </c>
      <c r="I130" s="9">
        <v>2.6060099999999999E-2</v>
      </c>
      <c r="J130" s="9">
        <f t="shared" si="3"/>
        <v>0.64312634199999985</v>
      </c>
      <c r="K130" s="25"/>
      <c r="L130" s="25"/>
      <c r="M130" s="25"/>
      <c r="N130" s="25"/>
      <c r="O130" s="25"/>
      <c r="P130" s="25"/>
      <c r="Q130" s="25"/>
      <c r="R130" s="25"/>
      <c r="S130" s="25"/>
      <c r="T130" s="25"/>
      <c r="U130" s="25"/>
      <c r="V130" s="25"/>
      <c r="W130" s="17"/>
      <c r="X130" s="18"/>
      <c r="Y130" s="17"/>
      <c r="Z130" s="17"/>
    </row>
    <row r="131" spans="4:26">
      <c r="D131" s="25"/>
      <c r="E131" s="17"/>
      <c r="F131" s="17">
        <v>128</v>
      </c>
      <c r="G131" s="9">
        <v>0.02</v>
      </c>
      <c r="H131" s="9">
        <f t="shared" si="2"/>
        <v>1.0000000000000007</v>
      </c>
      <c r="I131" s="9">
        <v>2.6894100000000001E-2</v>
      </c>
      <c r="J131" s="9">
        <f t="shared" si="3"/>
        <v>0.67002044199999988</v>
      </c>
      <c r="K131" s="25"/>
      <c r="L131" s="25"/>
      <c r="M131" s="25"/>
      <c r="N131" s="25"/>
      <c r="O131" s="25"/>
      <c r="P131" s="25"/>
      <c r="Q131" s="25"/>
      <c r="R131" s="25"/>
      <c r="S131" s="25"/>
      <c r="T131" s="25"/>
      <c r="U131" s="25"/>
      <c r="V131" s="25"/>
      <c r="W131" s="17"/>
      <c r="X131" s="18"/>
      <c r="Y131" s="17"/>
      <c r="Z131" s="17"/>
    </row>
    <row r="132" spans="4:26">
      <c r="D132" s="25"/>
      <c r="E132" s="17"/>
      <c r="F132" s="17">
        <v>129</v>
      </c>
      <c r="G132" s="9">
        <v>0.02</v>
      </c>
      <c r="H132" s="9">
        <f t="shared" si="2"/>
        <v>1.0200000000000007</v>
      </c>
      <c r="I132" s="9">
        <v>3.1059E-2</v>
      </c>
      <c r="J132" s="9">
        <f t="shared" si="3"/>
        <v>0.70107944199999983</v>
      </c>
      <c r="K132" s="25"/>
      <c r="L132" s="25"/>
      <c r="M132" s="25"/>
      <c r="N132" s="25"/>
      <c r="O132" s="25"/>
      <c r="P132" s="25"/>
      <c r="Q132" s="25"/>
      <c r="R132" s="25"/>
      <c r="S132" s="25"/>
      <c r="T132" s="25"/>
      <c r="U132" s="25"/>
      <c r="V132" s="25"/>
      <c r="W132" s="17"/>
      <c r="X132" s="18"/>
      <c r="Y132" s="17"/>
      <c r="Z132" s="17"/>
    </row>
    <row r="133" spans="4:26">
      <c r="D133" s="25"/>
      <c r="E133" s="21"/>
      <c r="F133" s="17">
        <v>130</v>
      </c>
      <c r="G133" s="9">
        <v>0.02</v>
      </c>
      <c r="H133" s="9">
        <f t="shared" si="2"/>
        <v>1.0400000000000007</v>
      </c>
      <c r="I133" s="9">
        <v>3.4223999999999997E-2</v>
      </c>
      <c r="J133" s="9">
        <f t="shared" si="3"/>
        <v>0.73530344199999986</v>
      </c>
      <c r="K133" s="25"/>
      <c r="L133" s="25"/>
      <c r="M133" s="25"/>
      <c r="N133" s="25"/>
      <c r="O133" s="25"/>
      <c r="P133" s="25"/>
      <c r="Q133" s="25"/>
      <c r="R133" s="25"/>
      <c r="S133" s="25"/>
      <c r="T133" s="25"/>
      <c r="U133" s="25"/>
      <c r="V133" s="25"/>
      <c r="W133" s="17"/>
      <c r="X133" s="18"/>
      <c r="Y133" s="17"/>
      <c r="Z133" s="17"/>
    </row>
    <row r="134" spans="4:26">
      <c r="D134" s="25"/>
      <c r="E134" s="17"/>
      <c r="F134" s="17">
        <v>131</v>
      </c>
      <c r="G134" s="9">
        <v>0.02</v>
      </c>
      <c r="H134" s="9">
        <f t="shared" ref="H134:H197" si="4">H133+G134</f>
        <v>1.0600000000000007</v>
      </c>
      <c r="I134" s="9">
        <v>3.4585999999999999E-2</v>
      </c>
      <c r="J134" s="9">
        <f t="shared" ref="J134:J197" si="5">J133+I134</f>
        <v>0.76988944199999987</v>
      </c>
      <c r="K134" s="25"/>
      <c r="L134" s="25"/>
      <c r="M134" s="25"/>
      <c r="N134" s="25"/>
      <c r="O134" s="25"/>
      <c r="P134" s="25"/>
      <c r="Q134" s="25"/>
      <c r="R134" s="25"/>
      <c r="S134" s="25"/>
      <c r="T134" s="25"/>
      <c r="U134" s="25"/>
      <c r="V134" s="25"/>
      <c r="W134" s="17"/>
      <c r="X134" s="18"/>
      <c r="Y134" s="17"/>
      <c r="Z134" s="17"/>
    </row>
    <row r="135" spans="4:26">
      <c r="D135" s="25"/>
      <c r="E135" s="17"/>
      <c r="F135" s="17">
        <v>132</v>
      </c>
      <c r="G135" s="9">
        <v>0.02</v>
      </c>
      <c r="H135" s="9">
        <f t="shared" si="4"/>
        <v>1.0800000000000007</v>
      </c>
      <c r="I135" s="9">
        <v>3.6133999999999999E-2</v>
      </c>
      <c r="J135" s="9">
        <f t="shared" si="5"/>
        <v>0.80602344199999987</v>
      </c>
      <c r="K135" s="25"/>
      <c r="L135" s="25"/>
      <c r="M135" s="25"/>
      <c r="N135" s="25"/>
      <c r="O135" s="25"/>
      <c r="P135" s="25"/>
      <c r="Q135" s="25"/>
      <c r="R135" s="25"/>
      <c r="S135" s="25"/>
      <c r="T135" s="25"/>
      <c r="U135" s="25"/>
      <c r="V135" s="25"/>
      <c r="W135" s="17"/>
      <c r="X135" s="18"/>
      <c r="Y135" s="17"/>
      <c r="Z135" s="17"/>
    </row>
    <row r="136" spans="4:26">
      <c r="D136" s="25"/>
      <c r="E136" s="17"/>
      <c r="F136" s="17">
        <v>133</v>
      </c>
      <c r="G136" s="9">
        <v>0.02</v>
      </c>
      <c r="H136" s="9">
        <f t="shared" si="4"/>
        <v>1.1000000000000008</v>
      </c>
      <c r="I136" s="9">
        <v>3.6257999999999999E-2</v>
      </c>
      <c r="J136" s="9">
        <f t="shared" si="5"/>
        <v>0.84228144199999988</v>
      </c>
      <c r="K136" s="25"/>
      <c r="L136" s="25"/>
      <c r="M136" s="25"/>
      <c r="N136" s="25"/>
      <c r="O136" s="25"/>
      <c r="P136" s="25"/>
      <c r="Q136" s="25"/>
      <c r="R136" s="25"/>
      <c r="S136" s="25"/>
      <c r="T136" s="25"/>
      <c r="U136" s="25"/>
      <c r="V136" s="25"/>
      <c r="W136" s="19"/>
      <c r="X136" s="20"/>
      <c r="Y136" s="21"/>
      <c r="Z136" s="21"/>
    </row>
    <row r="137" spans="4:26">
      <c r="D137" s="25"/>
      <c r="E137" s="17"/>
      <c r="F137" s="17">
        <v>134</v>
      </c>
      <c r="G137" s="9">
        <v>0.02</v>
      </c>
      <c r="H137" s="9">
        <f t="shared" si="4"/>
        <v>1.1200000000000008</v>
      </c>
      <c r="I137" s="9">
        <v>3.7400000000000003E-2</v>
      </c>
      <c r="J137" s="9">
        <f t="shared" si="5"/>
        <v>0.87968144199999987</v>
      </c>
      <c r="K137" s="25"/>
      <c r="L137" s="25"/>
      <c r="M137" s="25"/>
      <c r="N137" s="25"/>
      <c r="O137" s="25"/>
      <c r="P137" s="25"/>
      <c r="Q137" s="25"/>
      <c r="R137" s="25"/>
      <c r="S137" s="25"/>
      <c r="T137" s="25"/>
      <c r="U137" s="25"/>
      <c r="V137" s="25"/>
      <c r="W137" s="17"/>
      <c r="X137" s="18"/>
      <c r="Y137" s="17"/>
      <c r="Z137" s="17"/>
    </row>
    <row r="138" spans="4:26">
      <c r="D138" s="25"/>
      <c r="E138" s="17"/>
      <c r="F138" s="17">
        <v>135</v>
      </c>
      <c r="G138" s="9">
        <v>0.02</v>
      </c>
      <c r="H138" s="9">
        <f t="shared" si="4"/>
        <v>1.1400000000000008</v>
      </c>
      <c r="I138" s="9">
        <v>4.0078900000000001E-2</v>
      </c>
      <c r="J138" s="9">
        <f t="shared" si="5"/>
        <v>0.9197603419999999</v>
      </c>
      <c r="K138" s="25"/>
      <c r="L138" s="25"/>
      <c r="M138" s="25"/>
      <c r="N138" s="25"/>
      <c r="O138" s="25"/>
      <c r="P138" s="25"/>
      <c r="Q138" s="25"/>
      <c r="R138" s="25"/>
      <c r="S138" s="25"/>
      <c r="T138" s="25"/>
      <c r="U138" s="25"/>
      <c r="V138" s="25"/>
      <c r="W138" s="17"/>
      <c r="X138" s="18"/>
      <c r="Y138" s="17"/>
      <c r="Z138" s="17"/>
    </row>
    <row r="139" spans="4:26">
      <c r="D139" s="25"/>
      <c r="E139" s="17"/>
      <c r="F139" s="17">
        <v>136</v>
      </c>
      <c r="G139" s="9">
        <v>0.02</v>
      </c>
      <c r="H139" s="9">
        <f t="shared" si="4"/>
        <v>1.1600000000000008</v>
      </c>
      <c r="I139" s="9">
        <v>4.1053100000000002E-2</v>
      </c>
      <c r="J139" s="9">
        <f t="shared" si="5"/>
        <v>0.96081344199999985</v>
      </c>
      <c r="K139" s="25"/>
      <c r="L139" s="25"/>
      <c r="M139" s="25"/>
      <c r="N139" s="25"/>
      <c r="O139" s="25"/>
      <c r="P139" s="25"/>
      <c r="Q139" s="25"/>
      <c r="R139" s="25"/>
      <c r="S139" s="25"/>
      <c r="T139" s="25"/>
      <c r="U139" s="25"/>
      <c r="V139" s="25"/>
      <c r="W139" s="17"/>
      <c r="X139" s="18"/>
      <c r="Y139" s="17"/>
      <c r="Z139" s="17"/>
    </row>
    <row r="140" spans="4:26">
      <c r="D140" s="25"/>
      <c r="E140" s="17"/>
      <c r="F140" s="17">
        <v>137</v>
      </c>
      <c r="G140" s="9">
        <v>0.02</v>
      </c>
      <c r="H140" s="9">
        <f t="shared" si="4"/>
        <v>1.1800000000000008</v>
      </c>
      <c r="I140" s="9">
        <v>4.3309899999999998E-2</v>
      </c>
      <c r="J140" s="9">
        <f t="shared" si="5"/>
        <v>1.0041233419999998</v>
      </c>
      <c r="K140" s="25"/>
      <c r="L140" s="25"/>
      <c r="M140" s="25"/>
      <c r="N140" s="25"/>
      <c r="O140" s="25"/>
      <c r="P140" s="25"/>
      <c r="Q140" s="25"/>
      <c r="R140" s="25"/>
      <c r="S140" s="25"/>
      <c r="T140" s="25"/>
      <c r="U140" s="25"/>
      <c r="V140" s="25"/>
      <c r="W140" s="17"/>
      <c r="X140" s="18"/>
      <c r="Y140" s="17"/>
      <c r="Z140" s="17"/>
    </row>
    <row r="141" spans="4:26">
      <c r="D141" s="25"/>
      <c r="E141" s="17"/>
      <c r="F141" s="17">
        <v>138</v>
      </c>
      <c r="G141" s="9">
        <v>0.02</v>
      </c>
      <c r="H141" s="9">
        <f t="shared" si="4"/>
        <v>1.2000000000000008</v>
      </c>
      <c r="I141" s="9">
        <v>4.4557800000000002E-2</v>
      </c>
      <c r="J141" s="9">
        <f t="shared" si="5"/>
        <v>1.0486811419999997</v>
      </c>
      <c r="K141" s="25"/>
      <c r="L141" s="25"/>
      <c r="M141" s="25"/>
      <c r="N141" s="25"/>
      <c r="O141" s="25"/>
      <c r="P141" s="25"/>
      <c r="Q141" s="25"/>
      <c r="R141" s="25"/>
      <c r="S141" s="25"/>
      <c r="T141" s="25"/>
      <c r="U141" s="25"/>
      <c r="V141" s="25"/>
      <c r="W141" s="17"/>
      <c r="X141" s="18"/>
      <c r="Y141" s="17"/>
      <c r="Z141" s="17"/>
    </row>
    <row r="142" spans="4:26">
      <c r="D142" s="25"/>
      <c r="E142" s="17"/>
      <c r="F142" s="17">
        <v>139</v>
      </c>
      <c r="G142" s="9">
        <v>0.02</v>
      </c>
      <c r="H142" s="9">
        <f t="shared" si="4"/>
        <v>1.2200000000000009</v>
      </c>
      <c r="I142" s="9">
        <v>4.4696100000000002E-2</v>
      </c>
      <c r="J142" s="9">
        <f t="shared" si="5"/>
        <v>1.0933772419999996</v>
      </c>
      <c r="K142" s="25"/>
      <c r="L142" s="25"/>
      <c r="M142" s="25"/>
      <c r="N142" s="25"/>
      <c r="O142" s="25"/>
      <c r="P142" s="25"/>
      <c r="Q142" s="25"/>
      <c r="R142" s="25"/>
      <c r="S142" s="25"/>
      <c r="T142" s="25"/>
      <c r="U142" s="25"/>
      <c r="V142" s="25"/>
      <c r="W142" s="17"/>
      <c r="X142" s="18"/>
      <c r="Y142" s="17"/>
      <c r="Z142" s="17"/>
    </row>
    <row r="143" spans="4:26">
      <c r="D143" s="25"/>
      <c r="E143" s="17"/>
      <c r="F143" s="17">
        <v>140</v>
      </c>
      <c r="G143" s="9">
        <v>0.02</v>
      </c>
      <c r="H143" s="9">
        <f t="shared" si="4"/>
        <v>1.2400000000000009</v>
      </c>
      <c r="I143" s="9">
        <v>5.9288E-2</v>
      </c>
      <c r="J143" s="9">
        <f t="shared" si="5"/>
        <v>1.1526652419999996</v>
      </c>
      <c r="K143" s="25"/>
      <c r="L143" s="25"/>
      <c r="M143" s="25"/>
      <c r="N143" s="25"/>
      <c r="O143" s="25"/>
      <c r="P143" s="25"/>
      <c r="Q143" s="25"/>
      <c r="R143" s="25"/>
      <c r="S143" s="25"/>
      <c r="T143" s="25"/>
      <c r="U143" s="25"/>
      <c r="V143" s="25"/>
      <c r="W143" s="17"/>
      <c r="X143" s="18"/>
      <c r="Y143" s="17"/>
      <c r="Z143" s="17"/>
    </row>
    <row r="144" spans="4:26">
      <c r="D144" s="25"/>
      <c r="E144" s="17"/>
      <c r="F144" s="17">
        <v>141</v>
      </c>
      <c r="G144" s="9">
        <v>0.02</v>
      </c>
      <c r="H144" s="9">
        <f t="shared" si="4"/>
        <v>1.2600000000000009</v>
      </c>
      <c r="I144" s="9">
        <v>7.0704900000000001E-2</v>
      </c>
      <c r="J144" s="9">
        <f t="shared" si="5"/>
        <v>1.2233701419999996</v>
      </c>
      <c r="K144" s="25"/>
      <c r="L144" s="25"/>
      <c r="M144" s="25"/>
      <c r="N144" s="25"/>
      <c r="O144" s="25"/>
      <c r="P144" s="25"/>
      <c r="Q144" s="25"/>
      <c r="R144" s="25"/>
      <c r="S144" s="25"/>
      <c r="T144" s="25"/>
      <c r="U144" s="25"/>
      <c r="V144" s="25"/>
      <c r="W144" s="17"/>
      <c r="X144" s="18"/>
      <c r="Y144" s="17"/>
      <c r="Z144" s="17"/>
    </row>
    <row r="145" spans="4:26">
      <c r="D145" s="25"/>
      <c r="E145" s="17"/>
      <c r="F145" s="17">
        <v>142</v>
      </c>
      <c r="G145" s="9">
        <v>0.02</v>
      </c>
      <c r="H145" s="9">
        <f t="shared" si="4"/>
        <v>1.2800000000000009</v>
      </c>
      <c r="I145" s="9">
        <v>7.3231000000000004E-2</v>
      </c>
      <c r="J145" s="9">
        <f t="shared" si="5"/>
        <v>1.2966011419999997</v>
      </c>
      <c r="K145" s="25"/>
      <c r="L145" s="25"/>
      <c r="M145" s="25"/>
      <c r="N145" s="25"/>
      <c r="O145" s="25"/>
      <c r="P145" s="25"/>
      <c r="Q145" s="25"/>
      <c r="R145" s="25"/>
      <c r="S145" s="25"/>
      <c r="T145" s="25"/>
      <c r="U145" s="25"/>
      <c r="V145" s="25"/>
      <c r="W145" s="17"/>
      <c r="X145" s="18"/>
      <c r="Y145" s="17"/>
      <c r="Z145" s="17"/>
    </row>
    <row r="146" spans="4:26">
      <c r="D146" s="25"/>
      <c r="E146" s="17"/>
      <c r="F146" s="17">
        <v>143</v>
      </c>
      <c r="G146" s="9">
        <v>0.02</v>
      </c>
      <c r="H146" s="9">
        <f t="shared" si="4"/>
        <v>1.3000000000000009</v>
      </c>
      <c r="I146" s="9">
        <v>7.6133999999999993E-2</v>
      </c>
      <c r="J146" s="9">
        <f t="shared" si="5"/>
        <v>1.3727351419999996</v>
      </c>
      <c r="K146" s="25"/>
      <c r="L146" s="25"/>
      <c r="M146" s="25"/>
      <c r="N146" s="25"/>
      <c r="O146" s="25"/>
      <c r="P146" s="25"/>
      <c r="Q146" s="25"/>
      <c r="R146" s="25"/>
      <c r="S146" s="25"/>
      <c r="T146" s="25"/>
      <c r="U146" s="25"/>
      <c r="V146" s="25"/>
      <c r="W146" s="17"/>
      <c r="X146" s="18"/>
      <c r="Y146" s="17"/>
      <c r="Z146" s="17"/>
    </row>
    <row r="147" spans="4:26">
      <c r="D147" s="25"/>
      <c r="E147" s="17"/>
      <c r="F147" s="17">
        <v>144</v>
      </c>
      <c r="G147" s="9">
        <v>0.02</v>
      </c>
      <c r="H147" s="9">
        <f t="shared" si="4"/>
        <v>1.320000000000001</v>
      </c>
      <c r="I147" s="9">
        <v>7.9386899999999996E-2</v>
      </c>
      <c r="J147" s="9">
        <f t="shared" si="5"/>
        <v>1.4521220419999996</v>
      </c>
      <c r="K147" s="25"/>
      <c r="L147" s="25"/>
      <c r="M147" s="25"/>
      <c r="N147" s="25"/>
      <c r="O147" s="25"/>
      <c r="P147" s="25"/>
      <c r="Q147" s="25"/>
      <c r="R147" s="25"/>
      <c r="S147" s="25"/>
      <c r="T147" s="25"/>
      <c r="U147" s="25"/>
      <c r="V147" s="25"/>
      <c r="W147" s="17"/>
      <c r="X147" s="18"/>
      <c r="Y147" s="17"/>
      <c r="Z147" s="17"/>
    </row>
    <row r="148" spans="4:26">
      <c r="D148" s="25"/>
      <c r="E148" s="17"/>
      <c r="F148" s="17">
        <v>145</v>
      </c>
      <c r="G148" s="9">
        <v>0.02</v>
      </c>
      <c r="H148" s="9">
        <f t="shared" si="4"/>
        <v>1.340000000000001</v>
      </c>
      <c r="I148" s="9">
        <v>8.0122899999999997E-2</v>
      </c>
      <c r="J148" s="9">
        <f t="shared" si="5"/>
        <v>1.5322449419999997</v>
      </c>
      <c r="K148" s="25"/>
      <c r="L148" s="25"/>
      <c r="M148" s="25"/>
      <c r="N148" s="25"/>
      <c r="O148" s="25"/>
      <c r="P148" s="25"/>
      <c r="Q148" s="25"/>
      <c r="R148" s="25"/>
      <c r="S148" s="25"/>
      <c r="T148" s="25"/>
      <c r="U148" s="25"/>
      <c r="V148" s="25"/>
      <c r="W148" s="17"/>
      <c r="X148" s="18"/>
      <c r="Y148" s="17"/>
      <c r="Z148" s="17"/>
    </row>
    <row r="149" spans="4:26">
      <c r="D149" s="25"/>
      <c r="E149" s="17"/>
      <c r="F149" s="17">
        <v>146</v>
      </c>
      <c r="G149" s="9">
        <v>0.02</v>
      </c>
      <c r="H149" s="9">
        <f t="shared" si="4"/>
        <v>1.360000000000001</v>
      </c>
      <c r="I149" s="9">
        <v>8.2811099999999999E-2</v>
      </c>
      <c r="J149" s="9">
        <f t="shared" si="5"/>
        <v>1.6150560419999997</v>
      </c>
      <c r="K149" s="25"/>
      <c r="L149" s="25"/>
      <c r="M149" s="25"/>
      <c r="N149" s="25"/>
      <c r="O149" s="25"/>
      <c r="P149" s="25"/>
      <c r="Q149" s="25"/>
      <c r="R149" s="25"/>
      <c r="S149" s="25"/>
      <c r="T149" s="25"/>
      <c r="U149" s="25"/>
      <c r="V149" s="25"/>
      <c r="W149" s="17"/>
      <c r="X149" s="18"/>
      <c r="Y149" s="17"/>
      <c r="Z149" s="17"/>
    </row>
    <row r="150" spans="4:26">
      <c r="D150" s="25"/>
      <c r="E150" s="17"/>
      <c r="F150" s="17">
        <v>147</v>
      </c>
      <c r="G150" s="9">
        <v>0.02</v>
      </c>
      <c r="H150" s="9">
        <f t="shared" si="4"/>
        <v>1.380000000000001</v>
      </c>
      <c r="I150" s="9">
        <v>8.4167000000000006E-2</v>
      </c>
      <c r="J150" s="9">
        <f t="shared" si="5"/>
        <v>1.6992230419999999</v>
      </c>
      <c r="K150" s="25"/>
      <c r="L150" s="25"/>
      <c r="M150" s="25"/>
      <c r="N150" s="25"/>
      <c r="O150" s="25"/>
      <c r="P150" s="25"/>
      <c r="Q150" s="25"/>
      <c r="R150" s="25"/>
      <c r="S150" s="25"/>
      <c r="T150" s="25"/>
      <c r="U150" s="25"/>
      <c r="V150" s="25"/>
      <c r="W150" s="17"/>
      <c r="X150" s="18"/>
      <c r="Y150" s="17"/>
      <c r="Z150" s="17"/>
    </row>
    <row r="151" spans="4:26">
      <c r="D151" s="25"/>
      <c r="E151" s="17"/>
      <c r="F151" s="17">
        <v>148</v>
      </c>
      <c r="G151" s="9">
        <v>0.02</v>
      </c>
      <c r="H151" s="9">
        <f t="shared" si="4"/>
        <v>1.400000000000001</v>
      </c>
      <c r="I151" s="9">
        <v>8.6417900000000006E-2</v>
      </c>
      <c r="J151" s="9">
        <f t="shared" si="5"/>
        <v>1.7856409419999999</v>
      </c>
      <c r="K151" s="25"/>
      <c r="L151" s="25"/>
      <c r="M151" s="25"/>
      <c r="N151" s="25"/>
      <c r="O151" s="25"/>
      <c r="P151" s="25"/>
      <c r="Q151" s="25"/>
      <c r="R151" s="25"/>
      <c r="S151" s="25"/>
      <c r="T151" s="25"/>
      <c r="U151" s="25"/>
      <c r="V151" s="25"/>
      <c r="W151" s="17"/>
      <c r="X151" s="18"/>
      <c r="Y151" s="17"/>
      <c r="Z151" s="17"/>
    </row>
    <row r="152" spans="4:26">
      <c r="D152" s="25"/>
      <c r="E152" s="17"/>
      <c r="F152" s="17">
        <v>149</v>
      </c>
      <c r="G152" s="9">
        <v>0.02</v>
      </c>
      <c r="H152" s="9">
        <f t="shared" si="4"/>
        <v>1.420000000000001</v>
      </c>
      <c r="I152" s="9">
        <v>8.7043999999999996E-2</v>
      </c>
      <c r="J152" s="9">
        <f t="shared" si="5"/>
        <v>1.8726849419999998</v>
      </c>
      <c r="K152" s="25"/>
      <c r="L152" s="25"/>
      <c r="M152" s="25"/>
      <c r="N152" s="25"/>
      <c r="O152" s="25"/>
      <c r="P152" s="25"/>
      <c r="Q152" s="25"/>
      <c r="R152" s="25"/>
      <c r="S152" s="25"/>
      <c r="T152" s="25"/>
      <c r="U152" s="25"/>
      <c r="V152" s="25"/>
      <c r="W152" s="17"/>
      <c r="X152" s="18"/>
      <c r="Y152" s="17"/>
      <c r="Z152" s="17"/>
    </row>
    <row r="153" spans="4:26">
      <c r="D153" s="25"/>
      <c r="E153" s="17"/>
      <c r="F153" s="17">
        <v>150</v>
      </c>
      <c r="G153" s="9">
        <v>0.03</v>
      </c>
      <c r="H153" s="9">
        <f t="shared" si="4"/>
        <v>1.4500000000000011</v>
      </c>
      <c r="I153" s="9">
        <v>9.2641100000000004E-2</v>
      </c>
      <c r="J153" s="9">
        <f t="shared" si="5"/>
        <v>1.9653260419999998</v>
      </c>
      <c r="K153" s="25"/>
      <c r="L153" s="25"/>
      <c r="M153" s="25"/>
      <c r="N153" s="25"/>
      <c r="O153" s="25"/>
      <c r="P153" s="25"/>
      <c r="Q153" s="25"/>
      <c r="R153" s="25"/>
      <c r="S153" s="25"/>
      <c r="T153" s="25"/>
      <c r="U153" s="25"/>
      <c r="V153" s="25"/>
      <c r="W153" s="17"/>
      <c r="X153" s="18"/>
      <c r="Y153" s="17"/>
      <c r="Z153" s="17"/>
    </row>
    <row r="154" spans="4:26">
      <c r="D154" s="25"/>
      <c r="E154" s="17"/>
      <c r="F154" s="17">
        <v>151</v>
      </c>
      <c r="G154" s="9">
        <v>0.03</v>
      </c>
      <c r="H154" s="9">
        <f t="shared" si="4"/>
        <v>1.4800000000000011</v>
      </c>
      <c r="I154" s="9">
        <v>9.4878199999999996E-2</v>
      </c>
      <c r="J154" s="9">
        <f t="shared" si="5"/>
        <v>2.0602042419999997</v>
      </c>
      <c r="K154" s="25"/>
      <c r="L154" s="25"/>
      <c r="M154" s="25"/>
      <c r="N154" s="25"/>
      <c r="O154" s="25"/>
      <c r="P154" s="25"/>
      <c r="Q154" s="25"/>
      <c r="R154" s="25"/>
      <c r="S154" s="25"/>
      <c r="T154" s="25"/>
      <c r="U154" s="25"/>
      <c r="V154" s="25"/>
      <c r="W154" s="17"/>
      <c r="X154" s="18"/>
      <c r="Y154" s="17"/>
      <c r="Z154" s="17"/>
    </row>
    <row r="155" spans="4:26">
      <c r="D155" s="25"/>
      <c r="E155" s="17"/>
      <c r="F155" s="17">
        <v>152</v>
      </c>
      <c r="G155" s="9">
        <v>0.03</v>
      </c>
      <c r="H155" s="9">
        <f t="shared" si="4"/>
        <v>1.5100000000000011</v>
      </c>
      <c r="I155" s="9">
        <v>0.10145800000000001</v>
      </c>
      <c r="J155" s="9">
        <f t="shared" si="5"/>
        <v>2.1616622419999998</v>
      </c>
      <c r="K155" s="25"/>
      <c r="L155" s="25"/>
      <c r="M155" s="25"/>
      <c r="N155" s="25"/>
      <c r="O155" s="25"/>
      <c r="P155" s="25"/>
      <c r="Q155" s="25"/>
      <c r="R155" s="25"/>
      <c r="S155" s="25"/>
      <c r="T155" s="25"/>
      <c r="U155" s="25"/>
      <c r="V155" s="25"/>
      <c r="W155" s="17"/>
      <c r="X155" s="18"/>
      <c r="Y155" s="17"/>
      <c r="Z155" s="17"/>
    </row>
    <row r="156" spans="4:26">
      <c r="D156" s="25"/>
      <c r="E156" s="17"/>
      <c r="F156" s="17">
        <v>153</v>
      </c>
      <c r="G156" s="9">
        <v>0.03</v>
      </c>
      <c r="H156" s="9">
        <f t="shared" si="4"/>
        <v>1.5400000000000011</v>
      </c>
      <c r="I156" s="9">
        <v>0.104589</v>
      </c>
      <c r="J156" s="9">
        <f t="shared" si="5"/>
        <v>2.2662512419999996</v>
      </c>
      <c r="K156" s="25"/>
      <c r="L156" s="25"/>
      <c r="M156" s="25"/>
      <c r="N156" s="25"/>
      <c r="O156" s="25"/>
      <c r="P156" s="25"/>
      <c r="Q156" s="25"/>
      <c r="R156" s="25"/>
      <c r="S156" s="25"/>
      <c r="T156" s="25"/>
      <c r="U156" s="25"/>
      <c r="V156" s="25"/>
      <c r="W156" s="17"/>
      <c r="X156" s="18"/>
      <c r="Y156" s="17"/>
      <c r="Z156" s="17"/>
    </row>
    <row r="157" spans="4:26">
      <c r="D157" s="25"/>
      <c r="E157" s="17"/>
      <c r="F157" s="17">
        <v>154</v>
      </c>
      <c r="G157" s="9">
        <v>0.03</v>
      </c>
      <c r="H157" s="9">
        <f t="shared" si="4"/>
        <v>1.5700000000000012</v>
      </c>
      <c r="I157" s="9">
        <v>0.110648</v>
      </c>
      <c r="J157" s="9">
        <f t="shared" si="5"/>
        <v>2.3768992419999995</v>
      </c>
      <c r="K157" s="25"/>
      <c r="L157" s="25"/>
      <c r="M157" s="25"/>
      <c r="N157" s="25"/>
      <c r="O157" s="25"/>
      <c r="P157" s="25"/>
      <c r="Q157" s="25"/>
      <c r="R157" s="25"/>
      <c r="S157" s="25"/>
      <c r="T157" s="25"/>
      <c r="U157" s="25"/>
      <c r="V157" s="25"/>
      <c r="W157" s="17"/>
      <c r="X157" s="18"/>
      <c r="Y157" s="17"/>
      <c r="Z157" s="17"/>
    </row>
    <row r="158" spans="4:26">
      <c r="D158" s="25"/>
      <c r="E158" s="17"/>
      <c r="F158" s="17">
        <v>155</v>
      </c>
      <c r="G158" s="9">
        <v>0.03</v>
      </c>
      <c r="H158" s="9">
        <f t="shared" si="4"/>
        <v>1.6000000000000012</v>
      </c>
      <c r="I158" s="9">
        <v>0.11912499999999999</v>
      </c>
      <c r="J158" s="9">
        <f t="shared" si="5"/>
        <v>2.4960242419999994</v>
      </c>
      <c r="K158" s="25"/>
      <c r="L158" s="25"/>
      <c r="M158" s="25"/>
      <c r="N158" s="25"/>
      <c r="O158" s="25"/>
      <c r="P158" s="25"/>
      <c r="Q158" s="25"/>
      <c r="R158" s="25"/>
      <c r="S158" s="25"/>
      <c r="T158" s="25"/>
      <c r="U158" s="25"/>
      <c r="V158" s="25"/>
      <c r="W158" s="17"/>
      <c r="X158" s="18"/>
      <c r="Y158" s="17"/>
      <c r="Z158" s="17"/>
    </row>
    <row r="159" spans="4:26">
      <c r="D159" s="25"/>
      <c r="E159" s="17"/>
      <c r="F159" s="17">
        <v>156</v>
      </c>
      <c r="G159" s="9">
        <v>0.03</v>
      </c>
      <c r="H159" s="9">
        <f t="shared" si="4"/>
        <v>1.6300000000000012</v>
      </c>
      <c r="I159" s="9">
        <v>0.122655</v>
      </c>
      <c r="J159" s="9">
        <f t="shared" si="5"/>
        <v>2.6186792419999994</v>
      </c>
      <c r="K159" s="25"/>
      <c r="L159" s="25"/>
      <c r="M159" s="25"/>
      <c r="N159" s="25"/>
      <c r="O159" s="25"/>
      <c r="P159" s="25"/>
      <c r="Q159" s="25"/>
      <c r="R159" s="25"/>
      <c r="S159" s="25"/>
      <c r="T159" s="25"/>
      <c r="U159" s="25"/>
      <c r="V159" s="25"/>
      <c r="W159" s="17"/>
      <c r="X159" s="18"/>
      <c r="Y159" s="17"/>
      <c r="Z159" s="17"/>
    </row>
    <row r="160" spans="4:26">
      <c r="D160" s="25"/>
      <c r="E160" s="21"/>
      <c r="F160" s="17">
        <v>157</v>
      </c>
      <c r="G160" s="9">
        <v>0.03</v>
      </c>
      <c r="H160" s="9">
        <f t="shared" si="4"/>
        <v>1.6600000000000013</v>
      </c>
      <c r="I160" s="9">
        <v>0.13145999999999999</v>
      </c>
      <c r="J160" s="9">
        <f t="shared" si="5"/>
        <v>2.7501392419999995</v>
      </c>
      <c r="K160" s="25"/>
      <c r="L160" s="25"/>
      <c r="M160" s="25"/>
      <c r="N160" s="25"/>
      <c r="O160" s="25"/>
      <c r="P160" s="25"/>
      <c r="Q160" s="25"/>
      <c r="R160" s="25"/>
      <c r="S160" s="25"/>
      <c r="T160" s="25"/>
      <c r="U160" s="25"/>
      <c r="V160" s="25"/>
      <c r="W160" s="17"/>
      <c r="X160" s="18"/>
      <c r="Y160" s="17"/>
      <c r="Z160" s="17"/>
    </row>
    <row r="161" spans="4:26">
      <c r="D161" s="25"/>
      <c r="E161" s="17"/>
      <c r="F161" s="17">
        <v>158</v>
      </c>
      <c r="G161" s="9">
        <v>0.04</v>
      </c>
      <c r="H161" s="9">
        <f t="shared" si="4"/>
        <v>1.7000000000000013</v>
      </c>
      <c r="I161" s="9">
        <v>0.132302</v>
      </c>
      <c r="J161" s="9">
        <f t="shared" si="5"/>
        <v>2.8824412419999996</v>
      </c>
      <c r="K161" s="25"/>
      <c r="L161" s="25"/>
      <c r="M161" s="25"/>
      <c r="N161" s="25"/>
      <c r="O161" s="25"/>
      <c r="P161" s="25"/>
      <c r="Q161" s="25"/>
      <c r="R161" s="25"/>
      <c r="S161" s="25"/>
      <c r="T161" s="25"/>
      <c r="U161" s="25"/>
      <c r="V161" s="25"/>
      <c r="W161" s="17"/>
      <c r="X161" s="18"/>
      <c r="Y161" s="17"/>
      <c r="Z161" s="17"/>
    </row>
    <row r="162" spans="4:26">
      <c r="D162" s="25"/>
      <c r="E162" s="17"/>
      <c r="F162" s="17">
        <v>159</v>
      </c>
      <c r="G162" s="9">
        <v>0.04</v>
      </c>
      <c r="H162" s="9">
        <f t="shared" si="4"/>
        <v>1.7400000000000013</v>
      </c>
      <c r="I162" s="9">
        <v>0.133162</v>
      </c>
      <c r="J162" s="9">
        <f t="shared" si="5"/>
        <v>3.0156032419999996</v>
      </c>
      <c r="K162" s="25"/>
      <c r="L162" s="25"/>
      <c r="M162" s="25"/>
      <c r="N162" s="25"/>
      <c r="O162" s="25"/>
      <c r="P162" s="25"/>
      <c r="Q162" s="25"/>
      <c r="R162" s="25"/>
      <c r="S162" s="25"/>
      <c r="T162" s="25"/>
      <c r="U162" s="25"/>
      <c r="V162" s="25"/>
      <c r="W162" s="17"/>
      <c r="X162" s="18"/>
      <c r="Y162" s="17"/>
      <c r="Z162" s="17"/>
    </row>
    <row r="163" spans="4:26">
      <c r="D163" s="25"/>
      <c r="E163" s="17"/>
      <c r="F163" s="17">
        <v>160</v>
      </c>
      <c r="G163" s="9">
        <v>0.04</v>
      </c>
      <c r="H163" s="9">
        <f t="shared" si="4"/>
        <v>1.7800000000000014</v>
      </c>
      <c r="I163" s="9">
        <v>0.13772599999999999</v>
      </c>
      <c r="J163" s="9">
        <f t="shared" si="5"/>
        <v>3.1533292419999994</v>
      </c>
      <c r="K163" s="25"/>
      <c r="L163" s="25"/>
      <c r="M163" s="25"/>
      <c r="N163" s="25"/>
      <c r="O163" s="25"/>
      <c r="P163" s="25"/>
      <c r="Q163" s="25"/>
      <c r="R163" s="25"/>
      <c r="S163" s="25"/>
      <c r="T163" s="25"/>
      <c r="U163" s="25"/>
      <c r="V163" s="25"/>
      <c r="W163" s="17"/>
      <c r="X163" s="18"/>
      <c r="Y163" s="17"/>
      <c r="Z163" s="17"/>
    </row>
    <row r="164" spans="4:26">
      <c r="D164" s="25"/>
      <c r="E164" s="17"/>
      <c r="F164" s="17">
        <v>161</v>
      </c>
      <c r="G164" s="9">
        <v>0.04</v>
      </c>
      <c r="H164" s="9">
        <f t="shared" si="4"/>
        <v>1.8200000000000014</v>
      </c>
      <c r="I164" s="9">
        <v>0.145867</v>
      </c>
      <c r="J164" s="9">
        <f t="shared" si="5"/>
        <v>3.2991962419999994</v>
      </c>
      <c r="K164" s="25"/>
      <c r="L164" s="25"/>
      <c r="M164" s="25"/>
      <c r="N164" s="25"/>
      <c r="O164" s="25"/>
      <c r="P164" s="25"/>
      <c r="Q164" s="25"/>
      <c r="R164" s="25"/>
      <c r="S164" s="25"/>
      <c r="T164" s="25"/>
      <c r="U164" s="25"/>
      <c r="V164" s="25"/>
      <c r="W164" s="17"/>
      <c r="X164" s="18"/>
      <c r="Y164" s="17"/>
      <c r="Z164" s="17"/>
    </row>
    <row r="165" spans="4:26">
      <c r="D165" s="25"/>
      <c r="E165" s="17"/>
      <c r="F165" s="17">
        <v>162</v>
      </c>
      <c r="G165" s="9">
        <v>0.04</v>
      </c>
      <c r="H165" s="9">
        <f t="shared" si="4"/>
        <v>1.8600000000000014</v>
      </c>
      <c r="I165" s="9">
        <v>0.161242</v>
      </c>
      <c r="J165" s="9">
        <f t="shared" si="5"/>
        <v>3.4604382419999995</v>
      </c>
      <c r="K165" s="25"/>
      <c r="L165" s="25"/>
      <c r="M165" s="25"/>
      <c r="N165" s="25"/>
      <c r="O165" s="25"/>
      <c r="P165" s="25"/>
      <c r="Q165" s="25"/>
      <c r="R165" s="25"/>
      <c r="S165" s="25"/>
      <c r="T165" s="25"/>
      <c r="U165" s="25"/>
      <c r="V165" s="25"/>
      <c r="W165" s="17"/>
      <c r="X165" s="18"/>
      <c r="Y165" s="17"/>
      <c r="Z165" s="17"/>
    </row>
    <row r="166" spans="4:26">
      <c r="D166" s="25"/>
      <c r="E166" s="17"/>
      <c r="F166" s="17">
        <v>163</v>
      </c>
      <c r="G166" s="9">
        <v>0.05</v>
      </c>
      <c r="H166" s="9">
        <f t="shared" si="4"/>
        <v>1.9100000000000015</v>
      </c>
      <c r="I166" s="9">
        <v>0.172509</v>
      </c>
      <c r="J166" s="9">
        <f t="shared" si="5"/>
        <v>3.6329472419999993</v>
      </c>
      <c r="K166" s="25"/>
      <c r="L166" s="25"/>
      <c r="M166" s="25"/>
      <c r="N166" s="25"/>
      <c r="O166" s="25"/>
      <c r="P166" s="25"/>
      <c r="Q166" s="25"/>
      <c r="R166" s="25"/>
      <c r="S166" s="25"/>
      <c r="T166" s="25"/>
      <c r="U166" s="25"/>
      <c r="V166" s="25"/>
      <c r="W166" s="17"/>
      <c r="X166" s="18"/>
      <c r="Y166" s="17"/>
      <c r="Z166" s="17"/>
    </row>
    <row r="167" spans="4:26">
      <c r="D167" s="25"/>
      <c r="E167" s="17"/>
      <c r="F167" s="17">
        <v>164</v>
      </c>
      <c r="G167" s="9">
        <v>0.05</v>
      </c>
      <c r="H167" s="9">
        <f t="shared" si="4"/>
        <v>1.9600000000000015</v>
      </c>
      <c r="I167" s="9">
        <v>0.19376199999999999</v>
      </c>
      <c r="J167" s="9">
        <f t="shared" si="5"/>
        <v>3.8267092419999993</v>
      </c>
      <c r="K167" s="25"/>
      <c r="L167" s="25"/>
      <c r="M167" s="25"/>
      <c r="N167" s="25"/>
      <c r="O167" s="25"/>
      <c r="P167" s="25"/>
      <c r="Q167" s="25"/>
      <c r="R167" s="25"/>
      <c r="S167" s="25"/>
      <c r="T167" s="25"/>
      <c r="U167" s="25"/>
      <c r="V167" s="25"/>
      <c r="W167" s="17"/>
      <c r="X167" s="18"/>
      <c r="Y167" s="17"/>
      <c r="Z167" s="17"/>
    </row>
    <row r="168" spans="4:26">
      <c r="D168" s="25"/>
      <c r="E168" s="17"/>
      <c r="F168" s="17">
        <v>165</v>
      </c>
      <c r="G168" s="9">
        <v>0.05</v>
      </c>
      <c r="H168" s="9">
        <f t="shared" si="4"/>
        <v>2.0100000000000016</v>
      </c>
      <c r="I168" s="9">
        <v>0.22580700000000001</v>
      </c>
      <c r="J168" s="9">
        <f t="shared" si="5"/>
        <v>4.0525162419999994</v>
      </c>
      <c r="K168" s="25"/>
      <c r="L168" s="25"/>
      <c r="M168" s="25"/>
      <c r="N168" s="25"/>
      <c r="O168" s="25"/>
      <c r="P168" s="25"/>
      <c r="Q168" s="25"/>
      <c r="R168" s="25"/>
      <c r="S168" s="25"/>
      <c r="T168" s="25"/>
      <c r="U168" s="25"/>
      <c r="V168" s="25"/>
      <c r="W168" s="17"/>
      <c r="X168" s="18"/>
      <c r="Y168" s="17"/>
      <c r="Z168" s="17"/>
    </row>
    <row r="169" spans="4:26">
      <c r="D169" s="25"/>
      <c r="E169" s="17"/>
      <c r="F169" s="17">
        <v>166</v>
      </c>
      <c r="G169" s="9">
        <v>0.05</v>
      </c>
      <c r="H169" s="9">
        <f t="shared" si="4"/>
        <v>2.0600000000000014</v>
      </c>
      <c r="I169" s="9">
        <v>0.23798</v>
      </c>
      <c r="J169" s="9">
        <f t="shared" si="5"/>
        <v>4.2904962419999997</v>
      </c>
      <c r="K169" s="25"/>
      <c r="L169" s="25"/>
      <c r="M169" s="25"/>
      <c r="N169" s="25"/>
      <c r="O169" s="25"/>
      <c r="P169" s="25"/>
      <c r="Q169" s="25"/>
      <c r="R169" s="25"/>
      <c r="S169" s="25"/>
      <c r="T169" s="25"/>
      <c r="U169" s="25"/>
      <c r="V169" s="25"/>
      <c r="W169" s="17"/>
      <c r="X169" s="18"/>
      <c r="Y169" s="17"/>
      <c r="Z169" s="17"/>
    </row>
    <row r="170" spans="4:26">
      <c r="D170" s="25"/>
      <c r="E170" s="17"/>
      <c r="F170" s="17">
        <v>167</v>
      </c>
      <c r="G170" s="9">
        <v>0.05</v>
      </c>
      <c r="H170" s="9">
        <f t="shared" si="4"/>
        <v>2.1100000000000012</v>
      </c>
      <c r="I170" s="9">
        <v>0.23936099999999999</v>
      </c>
      <c r="J170" s="9">
        <f t="shared" si="5"/>
        <v>4.5298572419999994</v>
      </c>
      <c r="K170" s="25"/>
      <c r="L170" s="25"/>
      <c r="M170" s="25"/>
      <c r="N170" s="25"/>
      <c r="O170" s="25"/>
      <c r="P170" s="25"/>
      <c r="Q170" s="25"/>
      <c r="R170" s="25"/>
      <c r="S170" s="25"/>
      <c r="T170" s="25"/>
      <c r="U170" s="25"/>
      <c r="V170" s="25"/>
      <c r="W170" s="17"/>
      <c r="X170" s="18"/>
      <c r="Y170" s="17"/>
      <c r="Z170" s="17"/>
    </row>
    <row r="171" spans="4:26">
      <c r="D171" s="25"/>
      <c r="E171" s="17"/>
      <c r="F171" s="17">
        <v>168</v>
      </c>
      <c r="G171" s="9">
        <v>0.05</v>
      </c>
      <c r="H171" s="9">
        <f t="shared" si="4"/>
        <v>2.160000000000001</v>
      </c>
      <c r="I171" s="9">
        <v>0.25023099999999998</v>
      </c>
      <c r="J171" s="9">
        <f t="shared" si="5"/>
        <v>4.7800882419999997</v>
      </c>
      <c r="K171" s="25"/>
      <c r="L171" s="25"/>
      <c r="M171" s="25"/>
      <c r="N171" s="25"/>
      <c r="O171" s="25"/>
      <c r="P171" s="25"/>
      <c r="Q171" s="25"/>
      <c r="R171" s="25"/>
      <c r="S171" s="25"/>
      <c r="T171" s="25"/>
      <c r="U171" s="25"/>
      <c r="V171" s="25"/>
      <c r="W171" s="17"/>
      <c r="X171" s="18"/>
      <c r="Y171" s="17"/>
      <c r="Z171" s="17"/>
    </row>
    <row r="172" spans="4:26">
      <c r="D172" s="25"/>
      <c r="E172" s="17"/>
      <c r="F172" s="17">
        <v>169</v>
      </c>
      <c r="G172" s="9">
        <v>0.05</v>
      </c>
      <c r="H172" s="9">
        <f t="shared" si="4"/>
        <v>2.2100000000000009</v>
      </c>
      <c r="I172" s="9">
        <v>0.27552700000000002</v>
      </c>
      <c r="J172" s="9">
        <f t="shared" si="5"/>
        <v>5.055615242</v>
      </c>
      <c r="K172" s="25"/>
      <c r="L172" s="25"/>
      <c r="M172" s="25"/>
      <c r="N172" s="25"/>
      <c r="O172" s="25"/>
      <c r="P172" s="25"/>
      <c r="Q172" s="25"/>
      <c r="R172" s="25"/>
      <c r="S172" s="25"/>
      <c r="T172" s="25"/>
      <c r="U172" s="25"/>
      <c r="V172" s="25"/>
      <c r="W172" s="17"/>
      <c r="X172" s="18"/>
      <c r="Y172" s="17"/>
      <c r="Z172" s="17"/>
    </row>
    <row r="173" spans="4:26">
      <c r="D173" s="25"/>
      <c r="E173" s="17"/>
      <c r="F173" s="17">
        <v>170</v>
      </c>
      <c r="G173" s="9">
        <v>0.05</v>
      </c>
      <c r="H173" s="9">
        <f t="shared" si="4"/>
        <v>2.2600000000000007</v>
      </c>
      <c r="I173" s="9">
        <v>0.30312600000000001</v>
      </c>
      <c r="J173" s="9">
        <f t="shared" si="5"/>
        <v>5.3587412419999998</v>
      </c>
      <c r="K173" s="25"/>
      <c r="L173" s="25"/>
      <c r="M173" s="25"/>
      <c r="N173" s="25"/>
      <c r="O173" s="25"/>
      <c r="P173" s="25"/>
      <c r="Q173" s="25"/>
      <c r="R173" s="25"/>
      <c r="S173" s="25"/>
      <c r="T173" s="25"/>
      <c r="U173" s="25"/>
      <c r="V173" s="25"/>
      <c r="W173" s="17"/>
      <c r="X173" s="18"/>
      <c r="Y173" s="17"/>
      <c r="Z173" s="17"/>
    </row>
    <row r="174" spans="4:26">
      <c r="D174" s="25"/>
      <c r="E174" s="17"/>
      <c r="F174" s="17">
        <v>171</v>
      </c>
      <c r="G174" s="9">
        <v>0.05</v>
      </c>
      <c r="H174" s="9">
        <f t="shared" si="4"/>
        <v>2.3100000000000005</v>
      </c>
      <c r="I174" s="9">
        <v>0.34865600000000002</v>
      </c>
      <c r="J174" s="9">
        <f t="shared" si="5"/>
        <v>5.7073972419999999</v>
      </c>
      <c r="K174" s="25"/>
      <c r="L174" s="25"/>
      <c r="M174" s="25"/>
      <c r="N174" s="25"/>
      <c r="O174" s="25"/>
      <c r="P174" s="25"/>
      <c r="Q174" s="25"/>
      <c r="R174" s="25"/>
      <c r="S174" s="25"/>
      <c r="T174" s="25"/>
      <c r="U174" s="25"/>
      <c r="V174" s="25"/>
      <c r="W174" s="17"/>
      <c r="X174" s="18"/>
      <c r="Y174" s="17"/>
      <c r="Z174" s="17"/>
    </row>
    <row r="175" spans="4:26">
      <c r="D175" s="25"/>
      <c r="E175" s="17"/>
      <c r="F175" s="17">
        <v>172</v>
      </c>
      <c r="G175" s="9">
        <v>0.05</v>
      </c>
      <c r="H175" s="9">
        <f t="shared" si="4"/>
        <v>2.3600000000000003</v>
      </c>
      <c r="I175" s="9">
        <v>0.35529300000000003</v>
      </c>
      <c r="J175" s="9">
        <f t="shared" si="5"/>
        <v>6.0626902419999995</v>
      </c>
      <c r="K175" s="25"/>
      <c r="L175" s="25"/>
      <c r="M175" s="25"/>
      <c r="N175" s="25"/>
      <c r="O175" s="25"/>
      <c r="P175" s="25"/>
      <c r="Q175" s="25"/>
      <c r="R175" s="25"/>
      <c r="S175" s="25"/>
      <c r="T175" s="25"/>
      <c r="U175" s="25"/>
      <c r="V175" s="25"/>
      <c r="W175" s="17"/>
      <c r="X175" s="18"/>
      <c r="Y175" s="17"/>
      <c r="Z175" s="17"/>
    </row>
    <row r="176" spans="4:26">
      <c r="D176" s="25"/>
      <c r="E176" s="17"/>
      <c r="F176" s="17">
        <v>173</v>
      </c>
      <c r="G176" s="9">
        <v>0.05</v>
      </c>
      <c r="H176" s="9">
        <f t="shared" si="4"/>
        <v>2.41</v>
      </c>
      <c r="I176" s="9">
        <v>0.35589799999999999</v>
      </c>
      <c r="J176" s="9">
        <f t="shared" si="5"/>
        <v>6.4185882419999993</v>
      </c>
      <c r="K176" s="25"/>
      <c r="L176" s="25"/>
      <c r="M176" s="25"/>
      <c r="N176" s="25"/>
      <c r="O176" s="25"/>
      <c r="P176" s="25"/>
      <c r="Q176" s="25"/>
      <c r="R176" s="25"/>
      <c r="S176" s="25"/>
      <c r="T176" s="25"/>
      <c r="U176" s="25"/>
      <c r="V176" s="25"/>
      <c r="W176" s="17"/>
      <c r="X176" s="18"/>
      <c r="Y176" s="17"/>
      <c r="Z176" s="17"/>
    </row>
    <row r="177" spans="4:26">
      <c r="D177" s="25"/>
      <c r="E177" s="17"/>
      <c r="F177" s="17">
        <v>174</v>
      </c>
      <c r="G177" s="9">
        <v>0.06</v>
      </c>
      <c r="H177" s="9">
        <f t="shared" si="4"/>
        <v>2.4700000000000002</v>
      </c>
      <c r="I177" s="9">
        <v>0.35960700000000001</v>
      </c>
      <c r="J177" s="9">
        <f t="shared" si="5"/>
        <v>6.7781952419999989</v>
      </c>
      <c r="K177" s="25"/>
      <c r="L177" s="25"/>
      <c r="M177" s="25"/>
      <c r="N177" s="25"/>
      <c r="O177" s="25"/>
      <c r="P177" s="25"/>
      <c r="Q177" s="25"/>
      <c r="R177" s="25"/>
      <c r="S177" s="25"/>
      <c r="T177" s="25"/>
      <c r="U177" s="25"/>
      <c r="V177" s="25"/>
      <c r="W177" s="17"/>
      <c r="X177" s="18"/>
      <c r="Y177" s="17"/>
      <c r="Z177" s="17"/>
    </row>
    <row r="178" spans="4:26">
      <c r="D178" s="25"/>
      <c r="E178" s="17"/>
      <c r="F178" s="17">
        <v>175</v>
      </c>
      <c r="G178" s="9">
        <v>0.06</v>
      </c>
      <c r="H178" s="9">
        <f t="shared" si="4"/>
        <v>2.5300000000000002</v>
      </c>
      <c r="I178" s="9">
        <v>0.380185</v>
      </c>
      <c r="J178" s="9">
        <f t="shared" si="5"/>
        <v>7.1583802419999989</v>
      </c>
      <c r="K178" s="25"/>
      <c r="L178" s="25"/>
      <c r="M178" s="25"/>
      <c r="N178" s="25"/>
      <c r="O178" s="25"/>
      <c r="P178" s="25"/>
      <c r="Q178" s="25"/>
      <c r="R178" s="25"/>
      <c r="S178" s="25"/>
      <c r="T178" s="25"/>
      <c r="U178" s="25"/>
      <c r="V178" s="25"/>
      <c r="W178" s="17"/>
      <c r="X178" s="18"/>
      <c r="Y178" s="17"/>
      <c r="Z178" s="17"/>
    </row>
    <row r="179" spans="4:26">
      <c r="D179" s="25"/>
      <c r="E179" s="21"/>
      <c r="F179" s="17">
        <v>176</v>
      </c>
      <c r="G179" s="9">
        <v>0.06</v>
      </c>
      <c r="H179" s="9">
        <f t="shared" si="4"/>
        <v>2.5900000000000003</v>
      </c>
      <c r="I179" s="9">
        <v>0.39174999999999999</v>
      </c>
      <c r="J179" s="9">
        <f t="shared" si="5"/>
        <v>7.5501302419999989</v>
      </c>
      <c r="K179" s="25"/>
      <c r="L179" s="25"/>
      <c r="M179" s="25"/>
      <c r="N179" s="25"/>
      <c r="O179" s="25"/>
      <c r="P179" s="25"/>
      <c r="Q179" s="25"/>
      <c r="R179" s="25"/>
      <c r="S179" s="25"/>
      <c r="T179" s="25"/>
      <c r="U179" s="25"/>
      <c r="V179" s="25"/>
      <c r="W179" s="19"/>
      <c r="X179" s="20"/>
      <c r="Y179" s="21"/>
      <c r="Z179" s="21"/>
    </row>
    <row r="180" spans="4:26">
      <c r="D180" s="25"/>
      <c r="E180" s="17"/>
      <c r="F180" s="17">
        <v>177</v>
      </c>
      <c r="G180" s="9">
        <v>7.0000000000000007E-2</v>
      </c>
      <c r="H180" s="9">
        <f t="shared" si="4"/>
        <v>2.66</v>
      </c>
      <c r="I180" s="9">
        <v>0.40432800000000002</v>
      </c>
      <c r="J180" s="9">
        <f t="shared" si="5"/>
        <v>7.9544582419999994</v>
      </c>
      <c r="K180" s="25"/>
      <c r="L180" s="25"/>
      <c r="M180" s="25"/>
      <c r="N180" s="25"/>
      <c r="O180" s="25"/>
      <c r="P180" s="25"/>
      <c r="Q180" s="25"/>
      <c r="R180" s="25"/>
      <c r="S180" s="25"/>
      <c r="T180" s="25"/>
      <c r="U180" s="25"/>
      <c r="V180" s="25"/>
      <c r="W180" s="17"/>
      <c r="X180" s="18"/>
      <c r="Y180" s="17"/>
      <c r="Z180" s="17"/>
    </row>
    <row r="181" spans="4:26">
      <c r="D181" s="25"/>
      <c r="E181" s="17"/>
      <c r="F181" s="17">
        <v>178</v>
      </c>
      <c r="G181" s="9">
        <v>7.0000000000000007E-2</v>
      </c>
      <c r="H181" s="9">
        <f t="shared" si="4"/>
        <v>2.73</v>
      </c>
      <c r="I181" s="9">
        <v>0.42298400000000003</v>
      </c>
      <c r="J181" s="9">
        <f t="shared" si="5"/>
        <v>8.377442241999999</v>
      </c>
      <c r="K181" s="25"/>
      <c r="L181" s="25"/>
      <c r="M181" s="25"/>
      <c r="N181" s="25"/>
      <c r="O181" s="25"/>
      <c r="P181" s="25"/>
      <c r="Q181" s="25"/>
      <c r="R181" s="25"/>
      <c r="S181" s="25"/>
      <c r="T181" s="25"/>
      <c r="U181" s="25"/>
      <c r="V181" s="25"/>
      <c r="W181" s="17"/>
      <c r="X181" s="18"/>
      <c r="Y181" s="17"/>
      <c r="Z181" s="17"/>
    </row>
    <row r="182" spans="4:26">
      <c r="D182" s="25"/>
      <c r="E182" s="17"/>
      <c r="F182" s="17">
        <v>179</v>
      </c>
      <c r="G182" s="9">
        <v>7.0000000000000007E-2</v>
      </c>
      <c r="H182" s="9">
        <f t="shared" si="4"/>
        <v>2.8</v>
      </c>
      <c r="I182" s="9">
        <v>0.45541999999999999</v>
      </c>
      <c r="J182" s="9">
        <f t="shared" si="5"/>
        <v>8.8328622419999991</v>
      </c>
      <c r="K182" s="25"/>
      <c r="L182" s="25"/>
      <c r="M182" s="25"/>
      <c r="N182" s="25"/>
      <c r="O182" s="25"/>
      <c r="P182" s="25"/>
      <c r="Q182" s="25"/>
      <c r="R182" s="25"/>
      <c r="S182" s="25"/>
      <c r="T182" s="25"/>
      <c r="U182" s="25"/>
      <c r="V182" s="25"/>
      <c r="W182" s="17"/>
      <c r="X182" s="18"/>
      <c r="Y182" s="17"/>
      <c r="Z182" s="17"/>
    </row>
    <row r="183" spans="4:26">
      <c r="D183" s="25"/>
      <c r="E183" s="17"/>
      <c r="F183" s="17">
        <v>180</v>
      </c>
      <c r="G183" s="9">
        <v>7.0000000000000007E-2</v>
      </c>
      <c r="H183" s="9">
        <f t="shared" si="4"/>
        <v>2.8699999999999997</v>
      </c>
      <c r="I183" s="9">
        <v>0.46167399999999997</v>
      </c>
      <c r="J183" s="9">
        <f t="shared" si="5"/>
        <v>9.2945362419999995</v>
      </c>
      <c r="K183" s="25"/>
      <c r="L183" s="25"/>
      <c r="M183" s="25"/>
      <c r="N183" s="25"/>
      <c r="O183" s="25"/>
      <c r="P183" s="25"/>
      <c r="Q183" s="25"/>
      <c r="R183" s="25"/>
      <c r="S183" s="25"/>
      <c r="T183" s="25"/>
      <c r="U183" s="25"/>
      <c r="V183" s="25"/>
      <c r="W183" s="17"/>
      <c r="X183" s="18"/>
      <c r="Y183" s="17"/>
      <c r="Z183" s="17"/>
    </row>
    <row r="184" spans="4:26">
      <c r="D184" s="25"/>
      <c r="E184" s="17"/>
      <c r="F184" s="17">
        <v>181</v>
      </c>
      <c r="G184" s="9">
        <v>7.0000000000000007E-2</v>
      </c>
      <c r="H184" s="9">
        <f t="shared" si="4"/>
        <v>2.9399999999999995</v>
      </c>
      <c r="I184" s="9">
        <v>0.51963599999999999</v>
      </c>
      <c r="J184" s="9">
        <f t="shared" si="5"/>
        <v>9.8141722419999997</v>
      </c>
      <c r="K184" s="25"/>
      <c r="L184" s="25"/>
      <c r="M184" s="25"/>
      <c r="N184" s="25"/>
      <c r="O184" s="25"/>
      <c r="P184" s="25"/>
      <c r="Q184" s="25"/>
      <c r="R184" s="25"/>
      <c r="S184" s="25"/>
      <c r="T184" s="25"/>
      <c r="U184" s="25"/>
      <c r="V184" s="25"/>
      <c r="W184" s="17"/>
      <c r="X184" s="18"/>
      <c r="Y184" s="17"/>
      <c r="Z184" s="17"/>
    </row>
    <row r="185" spans="4:26">
      <c r="D185" s="25"/>
      <c r="E185" s="17"/>
      <c r="F185" s="17">
        <v>182</v>
      </c>
      <c r="G185" s="9">
        <v>0.08</v>
      </c>
      <c r="H185" s="9">
        <f t="shared" si="4"/>
        <v>3.0199999999999996</v>
      </c>
      <c r="I185" s="9">
        <v>0.54529399999999995</v>
      </c>
      <c r="J185" s="9">
        <f t="shared" si="5"/>
        <v>10.359466242</v>
      </c>
      <c r="K185" s="25"/>
      <c r="L185" s="25"/>
      <c r="M185" s="25"/>
      <c r="N185" s="25"/>
      <c r="O185" s="25"/>
      <c r="P185" s="25"/>
      <c r="Q185" s="25"/>
      <c r="R185" s="25"/>
      <c r="S185" s="25"/>
      <c r="T185" s="25"/>
      <c r="U185" s="25"/>
      <c r="V185" s="25"/>
      <c r="W185" s="17"/>
      <c r="X185" s="18"/>
      <c r="Y185" s="17"/>
      <c r="Z185" s="17"/>
    </row>
    <row r="186" spans="4:26">
      <c r="D186" s="25"/>
      <c r="E186" s="17"/>
      <c r="F186" s="17">
        <v>183</v>
      </c>
      <c r="G186" s="9">
        <v>0.08</v>
      </c>
      <c r="H186" s="9">
        <f t="shared" si="4"/>
        <v>3.0999999999999996</v>
      </c>
      <c r="I186" s="9">
        <v>0.55465500000000001</v>
      </c>
      <c r="J186" s="9">
        <f t="shared" si="5"/>
        <v>10.914121242</v>
      </c>
      <c r="K186" s="25"/>
      <c r="L186" s="25"/>
      <c r="M186" s="25"/>
      <c r="N186" s="25"/>
      <c r="O186" s="25"/>
      <c r="P186" s="25"/>
      <c r="Q186" s="25"/>
      <c r="R186" s="25"/>
      <c r="S186" s="25"/>
      <c r="T186" s="25"/>
      <c r="U186" s="25"/>
      <c r="V186" s="25"/>
      <c r="W186" s="17"/>
      <c r="X186" s="18"/>
      <c r="Y186" s="17"/>
      <c r="Z186" s="17"/>
    </row>
    <row r="187" spans="4:26">
      <c r="D187" s="25"/>
      <c r="E187" s="17"/>
      <c r="F187" s="17">
        <v>184</v>
      </c>
      <c r="G187" s="9">
        <v>0.08</v>
      </c>
      <c r="H187" s="9">
        <f t="shared" si="4"/>
        <v>3.1799999999999997</v>
      </c>
      <c r="I187" s="9">
        <v>0.56589299999999998</v>
      </c>
      <c r="J187" s="9">
        <f t="shared" si="5"/>
        <v>11.480014241999999</v>
      </c>
      <c r="K187" s="25"/>
      <c r="L187" s="25"/>
      <c r="M187" s="25"/>
      <c r="N187" s="25"/>
      <c r="O187" s="25"/>
      <c r="P187" s="25"/>
      <c r="Q187" s="25"/>
      <c r="R187" s="25"/>
      <c r="S187" s="25"/>
      <c r="T187" s="25"/>
      <c r="U187" s="25"/>
      <c r="V187" s="25"/>
      <c r="W187" s="17"/>
      <c r="X187" s="18"/>
      <c r="Y187" s="17"/>
      <c r="Z187" s="17"/>
    </row>
    <row r="188" spans="4:26">
      <c r="D188" s="25"/>
      <c r="E188" s="17"/>
      <c r="F188" s="17">
        <v>185</v>
      </c>
      <c r="G188" s="9">
        <v>0.08</v>
      </c>
      <c r="H188" s="9">
        <f t="shared" si="4"/>
        <v>3.26</v>
      </c>
      <c r="I188" s="9">
        <v>0.58289199999999997</v>
      </c>
      <c r="J188" s="9">
        <f t="shared" si="5"/>
        <v>12.062906241999999</v>
      </c>
      <c r="K188" s="25"/>
      <c r="L188" s="25"/>
      <c r="M188" s="25"/>
      <c r="N188" s="25"/>
      <c r="O188" s="25"/>
      <c r="P188" s="25"/>
      <c r="Q188" s="25"/>
      <c r="R188" s="25"/>
      <c r="S188" s="25"/>
      <c r="T188" s="25"/>
      <c r="U188" s="25"/>
      <c r="V188" s="25"/>
      <c r="W188" s="17"/>
      <c r="X188" s="18"/>
      <c r="Y188" s="17"/>
      <c r="Z188" s="17"/>
    </row>
    <row r="189" spans="4:26">
      <c r="D189" s="25"/>
      <c r="E189" s="17"/>
      <c r="F189" s="17">
        <v>186</v>
      </c>
      <c r="G189" s="9">
        <v>0.08</v>
      </c>
      <c r="H189" s="9">
        <f t="shared" si="4"/>
        <v>3.34</v>
      </c>
      <c r="I189" s="9">
        <v>0.59382400000000002</v>
      </c>
      <c r="J189" s="9">
        <f t="shared" si="5"/>
        <v>12.656730241999998</v>
      </c>
      <c r="K189" s="25"/>
      <c r="L189" s="25"/>
      <c r="M189" s="25"/>
      <c r="N189" s="25"/>
      <c r="O189" s="25"/>
      <c r="P189" s="25"/>
      <c r="Q189" s="25"/>
      <c r="R189" s="25"/>
      <c r="S189" s="25"/>
      <c r="T189" s="25"/>
      <c r="U189" s="25"/>
      <c r="V189" s="25"/>
      <c r="W189" s="17"/>
      <c r="X189" s="18"/>
      <c r="Y189" s="17"/>
      <c r="Z189" s="17"/>
    </row>
    <row r="190" spans="4:26">
      <c r="D190" s="25"/>
      <c r="E190" s="17"/>
      <c r="F190" s="17">
        <v>187</v>
      </c>
      <c r="G190" s="9">
        <v>0.08</v>
      </c>
      <c r="H190" s="9">
        <f t="shared" si="4"/>
        <v>3.42</v>
      </c>
      <c r="I190" s="9">
        <v>0.61779499999999998</v>
      </c>
      <c r="J190" s="9">
        <f t="shared" si="5"/>
        <v>13.274525241999998</v>
      </c>
      <c r="K190" s="25"/>
      <c r="L190" s="25"/>
      <c r="M190" s="25"/>
      <c r="N190" s="25"/>
      <c r="O190" s="25"/>
      <c r="P190" s="25"/>
      <c r="Q190" s="25"/>
      <c r="R190" s="25"/>
      <c r="S190" s="25"/>
      <c r="T190" s="25"/>
      <c r="U190" s="25"/>
      <c r="V190" s="25"/>
      <c r="W190" s="17"/>
      <c r="X190" s="18"/>
      <c r="Y190" s="17"/>
      <c r="Z190" s="17"/>
    </row>
    <row r="191" spans="4:26">
      <c r="D191" s="25"/>
      <c r="E191" s="17"/>
      <c r="F191" s="17">
        <v>188</v>
      </c>
      <c r="G191" s="9">
        <v>0.09</v>
      </c>
      <c r="H191" s="9">
        <f t="shared" si="4"/>
        <v>3.51</v>
      </c>
      <c r="I191" s="9">
        <v>0.62016800000000005</v>
      </c>
      <c r="J191" s="9">
        <f t="shared" si="5"/>
        <v>13.894693241999997</v>
      </c>
      <c r="K191" s="25"/>
      <c r="L191" s="25"/>
      <c r="M191" s="25"/>
      <c r="N191" s="25"/>
      <c r="O191" s="25"/>
      <c r="P191" s="25"/>
      <c r="Q191" s="25"/>
      <c r="R191" s="25"/>
      <c r="S191" s="25"/>
      <c r="T191" s="25"/>
      <c r="U191" s="25"/>
      <c r="V191" s="25"/>
      <c r="W191" s="17"/>
      <c r="X191" s="18"/>
      <c r="Y191" s="17"/>
      <c r="Z191" s="17"/>
    </row>
    <row r="192" spans="4:26">
      <c r="D192" s="25"/>
      <c r="E192" s="17"/>
      <c r="F192" s="17">
        <v>189</v>
      </c>
      <c r="G192" s="9">
        <v>0.09</v>
      </c>
      <c r="H192" s="9">
        <f t="shared" si="4"/>
        <v>3.5999999999999996</v>
      </c>
      <c r="I192" s="9">
        <v>0.69658200000000003</v>
      </c>
      <c r="J192" s="9">
        <f t="shared" si="5"/>
        <v>14.591275241999996</v>
      </c>
      <c r="K192" s="25"/>
      <c r="L192" s="25"/>
      <c r="M192" s="25"/>
      <c r="N192" s="25"/>
      <c r="O192" s="25"/>
      <c r="P192" s="25"/>
      <c r="Q192" s="25"/>
      <c r="R192" s="25"/>
      <c r="S192" s="25"/>
      <c r="T192" s="25"/>
      <c r="U192" s="25"/>
      <c r="V192" s="25"/>
      <c r="W192" s="17"/>
      <c r="X192" s="18"/>
      <c r="Y192" s="17"/>
      <c r="Z192" s="17"/>
    </row>
    <row r="193" spans="4:26">
      <c r="D193" s="25"/>
      <c r="E193" s="17"/>
      <c r="F193" s="17">
        <v>190</v>
      </c>
      <c r="G193" s="9">
        <v>0.09</v>
      </c>
      <c r="H193" s="9">
        <f t="shared" si="4"/>
        <v>3.6899999999999995</v>
      </c>
      <c r="I193" s="9">
        <v>0.71177400000000002</v>
      </c>
      <c r="J193" s="9">
        <f t="shared" si="5"/>
        <v>15.303049241999997</v>
      </c>
      <c r="K193" s="25"/>
      <c r="L193" s="25"/>
      <c r="M193" s="25"/>
      <c r="N193" s="25"/>
      <c r="O193" s="25"/>
      <c r="P193" s="25"/>
      <c r="Q193" s="25"/>
      <c r="R193" s="25"/>
      <c r="S193" s="25"/>
      <c r="T193" s="25"/>
      <c r="U193" s="25"/>
      <c r="V193" s="25"/>
      <c r="W193" s="17"/>
      <c r="X193" s="18"/>
      <c r="Y193" s="17"/>
      <c r="Z193" s="17"/>
    </row>
    <row r="194" spans="4:26">
      <c r="D194" s="25"/>
      <c r="E194" s="17"/>
      <c r="F194" s="17">
        <v>191</v>
      </c>
      <c r="G194" s="9">
        <v>0.09</v>
      </c>
      <c r="H194" s="9">
        <f t="shared" si="4"/>
        <v>3.7799999999999994</v>
      </c>
      <c r="I194" s="9">
        <v>0.77120999999999995</v>
      </c>
      <c r="J194" s="9">
        <f t="shared" si="5"/>
        <v>16.074259241999997</v>
      </c>
      <c r="K194" s="25"/>
      <c r="L194" s="25"/>
      <c r="M194" s="25"/>
      <c r="N194" s="25"/>
      <c r="O194" s="25"/>
      <c r="P194" s="25"/>
      <c r="Q194" s="25"/>
      <c r="R194" s="25"/>
      <c r="S194" s="25"/>
      <c r="T194" s="25"/>
      <c r="U194" s="25"/>
      <c r="V194" s="25"/>
      <c r="W194" s="17"/>
      <c r="X194" s="18"/>
      <c r="Y194" s="17"/>
      <c r="Z194" s="17"/>
    </row>
    <row r="195" spans="4:26">
      <c r="D195" s="25"/>
      <c r="E195" s="17"/>
      <c r="F195" s="17">
        <v>192</v>
      </c>
      <c r="G195" s="9">
        <v>0.09</v>
      </c>
      <c r="H195" s="9">
        <f t="shared" si="4"/>
        <v>3.8699999999999992</v>
      </c>
      <c r="I195" s="9">
        <v>0.80668300000000004</v>
      </c>
      <c r="J195" s="9">
        <f t="shared" si="5"/>
        <v>16.880942241999996</v>
      </c>
      <c r="K195" s="25"/>
      <c r="L195" s="25"/>
      <c r="M195" s="25"/>
      <c r="N195" s="25"/>
      <c r="O195" s="25"/>
      <c r="P195" s="25"/>
      <c r="Q195" s="25"/>
      <c r="R195" s="25"/>
      <c r="S195" s="25"/>
      <c r="T195" s="25"/>
      <c r="U195" s="25"/>
      <c r="V195" s="25"/>
      <c r="W195" s="17"/>
      <c r="X195" s="18"/>
      <c r="Y195" s="17"/>
      <c r="Z195" s="17"/>
    </row>
    <row r="196" spans="4:26">
      <c r="D196" s="25"/>
      <c r="E196" s="17"/>
      <c r="F196" s="17">
        <v>193</v>
      </c>
      <c r="G196" s="9">
        <v>0.09</v>
      </c>
      <c r="H196" s="9">
        <f t="shared" si="4"/>
        <v>3.9599999999999991</v>
      </c>
      <c r="I196" s="9">
        <v>0.82020499999999996</v>
      </c>
      <c r="J196" s="9">
        <f t="shared" si="5"/>
        <v>17.701147241999998</v>
      </c>
      <c r="K196" s="25"/>
      <c r="L196" s="25"/>
      <c r="M196" s="25"/>
      <c r="N196" s="25"/>
      <c r="O196" s="25"/>
      <c r="P196" s="25"/>
      <c r="Q196" s="25"/>
      <c r="R196" s="25"/>
      <c r="S196" s="25"/>
      <c r="T196" s="25"/>
      <c r="U196" s="25"/>
      <c r="V196" s="25"/>
      <c r="W196" s="17"/>
      <c r="X196" s="18"/>
      <c r="Y196" s="17"/>
      <c r="Z196" s="17"/>
    </row>
    <row r="197" spans="4:26">
      <c r="D197" s="25"/>
      <c r="E197" s="17"/>
      <c r="F197" s="17">
        <v>194</v>
      </c>
      <c r="G197" s="9">
        <v>0.1</v>
      </c>
      <c r="H197" s="9">
        <f t="shared" si="4"/>
        <v>4.0599999999999987</v>
      </c>
      <c r="I197" s="9">
        <v>0.83076000000000005</v>
      </c>
      <c r="J197" s="9">
        <f t="shared" si="5"/>
        <v>18.531907241999999</v>
      </c>
      <c r="K197" s="25"/>
      <c r="L197" s="25"/>
      <c r="M197" s="25"/>
      <c r="N197" s="25"/>
      <c r="O197" s="25"/>
      <c r="P197" s="25"/>
      <c r="Q197" s="25"/>
      <c r="R197" s="25"/>
      <c r="S197" s="25"/>
      <c r="T197" s="25"/>
      <c r="U197" s="25"/>
      <c r="V197" s="25"/>
      <c r="W197" s="17"/>
      <c r="X197" s="18"/>
      <c r="Y197" s="17"/>
      <c r="Z197" s="17"/>
    </row>
    <row r="198" spans="4:26">
      <c r="D198" s="25"/>
      <c r="E198" s="17"/>
      <c r="F198" s="17">
        <v>195</v>
      </c>
      <c r="G198" s="9">
        <v>0.1</v>
      </c>
      <c r="H198" s="9">
        <f t="shared" ref="H198:H261" si="6">H197+G198</f>
        <v>4.1599999999999984</v>
      </c>
      <c r="I198" s="9">
        <v>0.90688999999999997</v>
      </c>
      <c r="J198" s="9">
        <f t="shared" ref="J198:J261" si="7">J197+I198</f>
        <v>19.438797242</v>
      </c>
      <c r="K198" s="25"/>
      <c r="L198" s="25"/>
      <c r="M198" s="25"/>
      <c r="N198" s="25"/>
      <c r="O198" s="25"/>
      <c r="P198" s="25"/>
      <c r="Q198" s="25"/>
      <c r="R198" s="25"/>
      <c r="S198" s="25"/>
      <c r="T198" s="25"/>
      <c r="U198" s="25"/>
      <c r="V198" s="25"/>
      <c r="W198" s="17"/>
      <c r="X198" s="18"/>
      <c r="Y198" s="17"/>
      <c r="Z198" s="17"/>
    </row>
    <row r="199" spans="4:26">
      <c r="D199" s="25"/>
      <c r="E199" s="17"/>
      <c r="F199" s="17">
        <v>196</v>
      </c>
      <c r="G199" s="9">
        <v>0.1</v>
      </c>
      <c r="H199" s="9">
        <f t="shared" si="6"/>
        <v>4.259999999999998</v>
      </c>
      <c r="I199" s="9">
        <v>1.08521</v>
      </c>
      <c r="J199" s="9">
        <f t="shared" si="7"/>
        <v>20.524007242</v>
      </c>
      <c r="K199" s="25"/>
      <c r="L199" s="25"/>
      <c r="M199" s="25"/>
      <c r="N199" s="25"/>
      <c r="O199" s="25"/>
      <c r="P199" s="25"/>
      <c r="Q199" s="25"/>
      <c r="R199" s="25"/>
      <c r="S199" s="25"/>
      <c r="T199" s="25"/>
      <c r="U199" s="25"/>
      <c r="V199" s="25"/>
      <c r="W199" s="17"/>
      <c r="X199" s="18"/>
      <c r="Y199" s="17"/>
      <c r="Z199" s="17"/>
    </row>
    <row r="200" spans="4:26">
      <c r="D200" s="25"/>
      <c r="E200" s="17"/>
      <c r="F200" s="17">
        <v>197</v>
      </c>
      <c r="G200" s="9">
        <v>0.1</v>
      </c>
      <c r="H200" s="9">
        <f t="shared" si="6"/>
        <v>4.3599999999999977</v>
      </c>
      <c r="I200" s="9">
        <v>1.10951</v>
      </c>
      <c r="J200" s="9">
        <f t="shared" si="7"/>
        <v>21.633517242</v>
      </c>
      <c r="K200" s="25"/>
      <c r="L200" s="25"/>
      <c r="M200" s="25"/>
      <c r="N200" s="25"/>
      <c r="O200" s="25"/>
      <c r="P200" s="25"/>
      <c r="Q200" s="25"/>
      <c r="R200" s="25"/>
      <c r="S200" s="25"/>
      <c r="T200" s="25"/>
      <c r="U200" s="25"/>
      <c r="V200" s="25"/>
      <c r="W200" s="17"/>
      <c r="X200" s="18"/>
      <c r="Y200" s="17"/>
      <c r="Z200" s="17"/>
    </row>
    <row r="201" spans="4:26">
      <c r="D201" s="25"/>
      <c r="E201" s="17"/>
      <c r="F201" s="17">
        <v>198</v>
      </c>
      <c r="G201" s="9">
        <v>0.1</v>
      </c>
      <c r="H201" s="9">
        <f t="shared" si="6"/>
        <v>4.4599999999999973</v>
      </c>
      <c r="I201" s="9">
        <v>1.14533</v>
      </c>
      <c r="J201" s="9">
        <f t="shared" si="7"/>
        <v>22.778847242000001</v>
      </c>
      <c r="K201" s="25"/>
      <c r="L201" s="25"/>
      <c r="M201" s="25"/>
      <c r="N201" s="25"/>
      <c r="O201" s="25"/>
      <c r="P201" s="25"/>
      <c r="Q201" s="25"/>
      <c r="R201" s="25"/>
      <c r="S201" s="25"/>
      <c r="T201" s="25"/>
      <c r="U201" s="25"/>
      <c r="V201" s="25"/>
      <c r="W201" s="17"/>
      <c r="X201" s="18"/>
      <c r="Y201" s="17"/>
      <c r="Z201" s="17"/>
    </row>
    <row r="202" spans="4:26">
      <c r="D202" s="25"/>
      <c r="E202" s="17"/>
      <c r="F202" s="17">
        <v>199</v>
      </c>
      <c r="G202" s="9">
        <v>0.11</v>
      </c>
      <c r="H202" s="9">
        <f t="shared" si="6"/>
        <v>4.5699999999999976</v>
      </c>
      <c r="I202" s="9">
        <v>1.21329</v>
      </c>
      <c r="J202" s="9">
        <f t="shared" si="7"/>
        <v>23.992137242000002</v>
      </c>
      <c r="K202" s="25"/>
      <c r="L202" s="25"/>
      <c r="M202" s="25"/>
      <c r="N202" s="25"/>
      <c r="O202" s="25"/>
      <c r="P202" s="25"/>
      <c r="Q202" s="25"/>
      <c r="R202" s="25"/>
      <c r="S202" s="25"/>
      <c r="T202" s="25"/>
      <c r="U202" s="25"/>
      <c r="V202" s="25"/>
      <c r="W202" s="17"/>
      <c r="X202" s="18"/>
      <c r="Y202" s="17"/>
      <c r="Z202" s="17"/>
    </row>
    <row r="203" spans="4:26">
      <c r="D203" s="25"/>
      <c r="E203" s="17"/>
      <c r="F203" s="17">
        <v>200</v>
      </c>
      <c r="G203" s="9">
        <v>0.11</v>
      </c>
      <c r="H203" s="9">
        <f t="shared" si="6"/>
        <v>4.6799999999999979</v>
      </c>
      <c r="I203" s="9">
        <v>1.25203</v>
      </c>
      <c r="J203" s="9">
        <f t="shared" si="7"/>
        <v>25.244167242000003</v>
      </c>
      <c r="K203" s="25"/>
      <c r="L203" s="25"/>
      <c r="M203" s="25"/>
      <c r="N203" s="25"/>
      <c r="O203" s="25"/>
      <c r="P203" s="25"/>
      <c r="Q203" s="25"/>
      <c r="R203" s="25"/>
      <c r="S203" s="25"/>
      <c r="T203" s="25"/>
      <c r="U203" s="25"/>
      <c r="V203" s="25"/>
      <c r="W203" s="17"/>
      <c r="X203" s="18"/>
      <c r="Y203" s="17"/>
      <c r="Z203" s="17"/>
    </row>
    <row r="204" spans="4:26">
      <c r="D204" s="25"/>
      <c r="E204" s="17"/>
      <c r="F204" s="17">
        <v>201</v>
      </c>
      <c r="G204" s="9">
        <v>0.11</v>
      </c>
      <c r="H204" s="9">
        <f t="shared" si="6"/>
        <v>4.7899999999999983</v>
      </c>
      <c r="I204" s="9">
        <v>1.6778599999999999</v>
      </c>
      <c r="J204" s="9">
        <f t="shared" si="7"/>
        <v>26.922027242000002</v>
      </c>
      <c r="K204" s="25"/>
      <c r="L204" s="25"/>
      <c r="M204" s="25"/>
      <c r="N204" s="25"/>
      <c r="O204" s="25"/>
      <c r="P204" s="25"/>
      <c r="Q204" s="25"/>
      <c r="R204" s="25"/>
      <c r="S204" s="25"/>
      <c r="T204" s="25"/>
      <c r="U204" s="25"/>
      <c r="V204" s="25"/>
      <c r="W204" s="17"/>
      <c r="X204" s="18"/>
      <c r="Y204" s="17"/>
      <c r="Z204" s="17"/>
    </row>
    <row r="205" spans="4:26">
      <c r="D205" s="25"/>
      <c r="E205" s="17"/>
      <c r="F205" s="17">
        <v>202</v>
      </c>
      <c r="G205" s="9">
        <v>0.11</v>
      </c>
      <c r="H205" s="9">
        <f t="shared" si="6"/>
        <v>4.8999999999999986</v>
      </c>
      <c r="I205" s="9">
        <v>1.77823</v>
      </c>
      <c r="J205" s="9">
        <f t="shared" si="7"/>
        <v>28.700257242000003</v>
      </c>
      <c r="K205" s="25"/>
      <c r="L205" s="25"/>
      <c r="M205" s="25"/>
      <c r="N205" s="25"/>
      <c r="O205" s="25"/>
      <c r="P205" s="25"/>
      <c r="Q205" s="25"/>
      <c r="R205" s="25"/>
      <c r="S205" s="25"/>
      <c r="T205" s="25"/>
      <c r="U205" s="25"/>
      <c r="V205" s="25"/>
      <c r="W205" s="17"/>
      <c r="X205" s="18"/>
      <c r="Y205" s="17"/>
      <c r="Z205" s="17"/>
    </row>
    <row r="206" spans="4:26">
      <c r="D206" s="25"/>
      <c r="E206" s="17"/>
      <c r="F206" s="17">
        <v>203</v>
      </c>
      <c r="G206" s="9">
        <v>0.12</v>
      </c>
      <c r="H206" s="9">
        <f t="shared" si="6"/>
        <v>5.0199999999999987</v>
      </c>
      <c r="I206" s="9">
        <v>1.8431900000000001</v>
      </c>
      <c r="J206" s="9">
        <f t="shared" si="7"/>
        <v>30.543447242000003</v>
      </c>
      <c r="K206" s="25"/>
      <c r="L206" s="25"/>
      <c r="M206" s="25"/>
      <c r="N206" s="25"/>
      <c r="O206" s="25"/>
      <c r="P206" s="25"/>
      <c r="Q206" s="25"/>
      <c r="R206" s="25"/>
      <c r="S206" s="25"/>
      <c r="T206" s="25"/>
      <c r="U206" s="25"/>
      <c r="V206" s="25"/>
      <c r="W206" s="17"/>
      <c r="X206" s="18"/>
      <c r="Y206" s="17"/>
      <c r="Z206" s="17"/>
    </row>
    <row r="207" spans="4:26">
      <c r="D207" s="25"/>
      <c r="E207" s="17"/>
      <c r="F207" s="17">
        <v>204</v>
      </c>
      <c r="G207" s="9">
        <v>0.12</v>
      </c>
      <c r="H207" s="9">
        <f t="shared" si="6"/>
        <v>5.1399999999999988</v>
      </c>
      <c r="I207" s="9">
        <v>1.8459700000000001</v>
      </c>
      <c r="J207" s="9">
        <f t="shared" si="7"/>
        <v>32.389417242</v>
      </c>
      <c r="K207" s="25"/>
      <c r="L207" s="25"/>
      <c r="M207" s="25"/>
      <c r="N207" s="25"/>
      <c r="O207" s="25"/>
      <c r="P207" s="25"/>
      <c r="Q207" s="25"/>
      <c r="R207" s="25"/>
      <c r="S207" s="25"/>
      <c r="T207" s="25"/>
      <c r="U207" s="25"/>
      <c r="V207" s="25"/>
      <c r="W207" s="17"/>
      <c r="X207" s="18"/>
      <c r="Y207" s="17"/>
      <c r="Z207" s="17"/>
    </row>
    <row r="208" spans="4:26">
      <c r="D208" s="25"/>
      <c r="E208" s="17"/>
      <c r="F208" s="17">
        <v>205</v>
      </c>
      <c r="G208" s="9">
        <v>0.13</v>
      </c>
      <c r="H208" s="9">
        <f t="shared" si="6"/>
        <v>5.2699999999999987</v>
      </c>
      <c r="I208" s="9">
        <v>1.93438</v>
      </c>
      <c r="J208" s="9">
        <f t="shared" si="7"/>
        <v>34.323797241999998</v>
      </c>
      <c r="K208" s="25"/>
      <c r="L208" s="25"/>
      <c r="M208" s="25"/>
      <c r="N208" s="25"/>
      <c r="O208" s="25"/>
      <c r="P208" s="25"/>
      <c r="Q208" s="25"/>
      <c r="R208" s="25"/>
      <c r="S208" s="25"/>
      <c r="T208" s="25"/>
      <c r="U208" s="25"/>
      <c r="V208" s="25"/>
      <c r="W208" s="17"/>
      <c r="X208" s="18"/>
      <c r="Y208" s="17"/>
      <c r="Z208" s="17"/>
    </row>
    <row r="209" spans="4:26">
      <c r="D209" s="25"/>
      <c r="E209" s="17"/>
      <c r="F209" s="17">
        <v>206</v>
      </c>
      <c r="G209" s="9">
        <v>0.13</v>
      </c>
      <c r="H209" s="9">
        <f t="shared" si="6"/>
        <v>5.3999999999999986</v>
      </c>
      <c r="I209" s="9">
        <v>2.0634100000000002</v>
      </c>
      <c r="J209" s="9">
        <f t="shared" si="7"/>
        <v>36.387207241999995</v>
      </c>
      <c r="K209" s="25"/>
      <c r="L209" s="25"/>
      <c r="M209" s="25"/>
      <c r="N209" s="25"/>
      <c r="O209" s="25"/>
      <c r="P209" s="25"/>
      <c r="Q209" s="25"/>
      <c r="R209" s="25"/>
      <c r="S209" s="25"/>
      <c r="T209" s="25"/>
      <c r="U209" s="25"/>
      <c r="V209" s="25"/>
      <c r="W209" s="17"/>
      <c r="X209" s="18"/>
      <c r="Y209" s="17"/>
      <c r="Z209" s="17"/>
    </row>
    <row r="210" spans="4:26">
      <c r="D210" s="25"/>
      <c r="E210" s="17"/>
      <c r="F210" s="17">
        <v>207</v>
      </c>
      <c r="G210" s="9">
        <v>0.13</v>
      </c>
      <c r="H210" s="9">
        <f t="shared" si="6"/>
        <v>5.5299999999999985</v>
      </c>
      <c r="I210" s="9">
        <v>2.0679599999999998</v>
      </c>
      <c r="J210" s="9">
        <f t="shared" si="7"/>
        <v>38.455167241999995</v>
      </c>
      <c r="K210" s="25"/>
      <c r="L210" s="25"/>
      <c r="M210" s="25"/>
      <c r="N210" s="25"/>
      <c r="O210" s="25"/>
      <c r="P210" s="25"/>
      <c r="Q210" s="25"/>
      <c r="R210" s="25"/>
      <c r="S210" s="25"/>
      <c r="T210" s="25"/>
      <c r="U210" s="25"/>
      <c r="V210" s="25"/>
      <c r="W210" s="17"/>
      <c r="X210" s="18"/>
      <c r="Y210" s="17"/>
      <c r="Z210" s="17"/>
    </row>
    <row r="211" spans="4:26">
      <c r="D211" s="25"/>
      <c r="E211" s="17"/>
      <c r="F211" s="17">
        <v>208</v>
      </c>
      <c r="G211" s="9">
        <v>0.14000000000000001</v>
      </c>
      <c r="H211" s="9">
        <f t="shared" si="6"/>
        <v>5.6699999999999982</v>
      </c>
      <c r="I211" s="9">
        <v>2.1330300000000002</v>
      </c>
      <c r="J211" s="9">
        <f t="shared" si="7"/>
        <v>40.588197241999993</v>
      </c>
      <c r="K211" s="25"/>
      <c r="L211" s="25"/>
      <c r="M211" s="25"/>
      <c r="N211" s="25"/>
      <c r="O211" s="25"/>
      <c r="P211" s="25"/>
      <c r="Q211" s="25"/>
      <c r="R211" s="25"/>
      <c r="S211" s="25"/>
      <c r="T211" s="25"/>
      <c r="U211" s="25"/>
      <c r="V211" s="25"/>
      <c r="W211" s="17"/>
      <c r="X211" s="18"/>
      <c r="Y211" s="17"/>
      <c r="Z211" s="17"/>
    </row>
    <row r="212" spans="4:26">
      <c r="D212" s="25"/>
      <c r="E212" s="17"/>
      <c r="F212" s="17">
        <v>209</v>
      </c>
      <c r="G212" s="9">
        <v>0.16</v>
      </c>
      <c r="H212" s="9">
        <f t="shared" si="6"/>
        <v>5.8299999999999983</v>
      </c>
      <c r="I212" s="9">
        <v>2.23136</v>
      </c>
      <c r="J212" s="9">
        <f t="shared" si="7"/>
        <v>42.819557241999995</v>
      </c>
      <c r="K212" s="25"/>
      <c r="L212" s="25"/>
      <c r="M212" s="25"/>
      <c r="N212" s="25"/>
      <c r="O212" s="25"/>
      <c r="P212" s="25"/>
      <c r="Q212" s="25"/>
      <c r="R212" s="25"/>
      <c r="S212" s="25"/>
      <c r="T212" s="25"/>
      <c r="U212" s="25"/>
      <c r="V212" s="25"/>
      <c r="W212" s="17"/>
      <c r="X212" s="18"/>
      <c r="Y212" s="17"/>
      <c r="Z212" s="17"/>
    </row>
    <row r="213" spans="4:26">
      <c r="D213" s="25"/>
      <c r="E213" s="17"/>
      <c r="F213" s="17">
        <v>210</v>
      </c>
      <c r="G213" s="9">
        <v>0.17</v>
      </c>
      <c r="H213" s="9">
        <f t="shared" si="6"/>
        <v>5.9999999999999982</v>
      </c>
      <c r="I213" s="9">
        <v>2.2830300000000001</v>
      </c>
      <c r="J213" s="9">
        <f t="shared" si="7"/>
        <v>45.102587241999998</v>
      </c>
      <c r="K213" s="25"/>
      <c r="L213" s="25"/>
      <c r="M213" s="25"/>
      <c r="N213" s="25"/>
      <c r="O213" s="25"/>
      <c r="P213" s="25"/>
      <c r="Q213" s="25"/>
      <c r="R213" s="25"/>
      <c r="S213" s="25"/>
      <c r="T213" s="25"/>
      <c r="U213" s="25"/>
      <c r="V213" s="25"/>
      <c r="W213" s="17"/>
      <c r="X213" s="18"/>
      <c r="Y213" s="17"/>
      <c r="Z213" s="17"/>
    </row>
    <row r="214" spans="4:26">
      <c r="D214" s="25"/>
      <c r="E214" s="17"/>
      <c r="F214" s="17">
        <v>211</v>
      </c>
      <c r="G214" s="9">
        <v>0.17</v>
      </c>
      <c r="H214" s="9">
        <f t="shared" si="6"/>
        <v>6.1699999999999982</v>
      </c>
      <c r="I214" s="9">
        <v>2.3649900000000001</v>
      </c>
      <c r="J214" s="9">
        <f t="shared" si="7"/>
        <v>47.467577241999997</v>
      </c>
      <c r="K214" s="25"/>
      <c r="L214" s="25"/>
      <c r="M214" s="25"/>
      <c r="N214" s="25"/>
      <c r="O214" s="25"/>
      <c r="P214" s="25"/>
      <c r="Q214" s="25"/>
      <c r="R214" s="25"/>
      <c r="S214" s="25"/>
      <c r="T214" s="25"/>
      <c r="U214" s="25"/>
      <c r="V214" s="25"/>
      <c r="W214" s="17"/>
      <c r="X214" s="18"/>
      <c r="Y214" s="17"/>
      <c r="Z214" s="17"/>
    </row>
    <row r="215" spans="4:26">
      <c r="D215" s="25"/>
      <c r="E215" s="17"/>
      <c r="F215" s="17">
        <v>212</v>
      </c>
      <c r="G215" s="9">
        <v>0.17</v>
      </c>
      <c r="H215" s="9">
        <f t="shared" si="6"/>
        <v>6.3399999999999981</v>
      </c>
      <c r="I215" s="9">
        <v>2.5106099999999998</v>
      </c>
      <c r="J215" s="9">
        <f t="shared" si="7"/>
        <v>49.978187241999997</v>
      </c>
      <c r="K215" s="25"/>
      <c r="L215" s="25"/>
      <c r="M215" s="25"/>
      <c r="N215" s="25"/>
      <c r="O215" s="25"/>
      <c r="P215" s="25"/>
      <c r="Q215" s="25"/>
      <c r="R215" s="25"/>
      <c r="S215" s="25"/>
      <c r="T215" s="25"/>
      <c r="U215" s="25"/>
      <c r="V215" s="25"/>
      <c r="W215" s="17"/>
      <c r="X215" s="18"/>
      <c r="Y215" s="17"/>
      <c r="Z215" s="17"/>
    </row>
    <row r="216" spans="4:26">
      <c r="D216" s="25"/>
      <c r="E216" s="17"/>
      <c r="F216" s="17">
        <v>213</v>
      </c>
      <c r="G216" s="9">
        <v>0.19</v>
      </c>
      <c r="H216" s="9">
        <f t="shared" si="6"/>
        <v>6.5299999999999985</v>
      </c>
      <c r="I216" s="9">
        <v>2.7039</v>
      </c>
      <c r="J216" s="9">
        <f t="shared" si="7"/>
        <v>52.682087241999994</v>
      </c>
      <c r="K216" s="25"/>
      <c r="L216" s="25"/>
      <c r="M216" s="25"/>
      <c r="N216" s="25"/>
      <c r="O216" s="25"/>
      <c r="P216" s="25"/>
      <c r="Q216" s="25"/>
      <c r="R216" s="25"/>
      <c r="S216" s="25"/>
      <c r="T216" s="25"/>
      <c r="U216" s="25"/>
      <c r="V216" s="25"/>
      <c r="W216" s="17"/>
      <c r="X216" s="18"/>
      <c r="Y216" s="17"/>
      <c r="Z216" s="17"/>
    </row>
    <row r="217" spans="4:26">
      <c r="D217" s="25"/>
      <c r="E217" s="17"/>
      <c r="F217" s="17">
        <v>214</v>
      </c>
      <c r="G217" s="9">
        <v>0.22</v>
      </c>
      <c r="H217" s="9">
        <f t="shared" si="6"/>
        <v>6.7499999999999982</v>
      </c>
      <c r="I217" s="9">
        <v>2.87609</v>
      </c>
      <c r="J217" s="9">
        <f t="shared" si="7"/>
        <v>55.558177241999992</v>
      </c>
      <c r="K217" s="25"/>
      <c r="L217" s="25"/>
      <c r="M217" s="25"/>
      <c r="N217" s="25"/>
      <c r="O217" s="25"/>
      <c r="P217" s="25"/>
      <c r="Q217" s="25"/>
      <c r="R217" s="25"/>
      <c r="S217" s="25"/>
      <c r="T217" s="25"/>
      <c r="U217" s="25"/>
      <c r="V217" s="25"/>
      <c r="W217" s="17"/>
      <c r="X217" s="18"/>
      <c r="Y217" s="17"/>
      <c r="Z217" s="17"/>
    </row>
    <row r="218" spans="4:26">
      <c r="D218" s="25"/>
      <c r="E218" s="17"/>
      <c r="F218" s="17">
        <v>215</v>
      </c>
      <c r="G218" s="9">
        <v>0.23</v>
      </c>
      <c r="H218" s="9">
        <f t="shared" si="6"/>
        <v>6.9799999999999986</v>
      </c>
      <c r="I218" s="9">
        <v>3.3041399999999999</v>
      </c>
      <c r="J218" s="9">
        <f t="shared" si="7"/>
        <v>58.862317241999989</v>
      </c>
      <c r="K218" s="25"/>
      <c r="L218" s="25"/>
      <c r="M218" s="25"/>
      <c r="N218" s="25"/>
      <c r="O218" s="25"/>
      <c r="P218" s="25"/>
      <c r="Q218" s="25"/>
      <c r="R218" s="25"/>
      <c r="S218" s="25"/>
      <c r="T218" s="25"/>
      <c r="U218" s="25"/>
      <c r="V218" s="25"/>
      <c r="W218" s="17"/>
      <c r="X218" s="18"/>
      <c r="Y218" s="17"/>
      <c r="Z218" s="17"/>
    </row>
    <row r="219" spans="4:26">
      <c r="D219" s="25"/>
      <c r="E219" s="17"/>
      <c r="F219" s="17">
        <v>216</v>
      </c>
      <c r="G219" s="9">
        <v>0.24</v>
      </c>
      <c r="H219" s="9">
        <f t="shared" si="6"/>
        <v>7.2199999999999989</v>
      </c>
      <c r="I219" s="9">
        <v>3.3284099999999999</v>
      </c>
      <c r="J219" s="9">
        <f t="shared" si="7"/>
        <v>62.190727241999987</v>
      </c>
      <c r="K219" s="25"/>
      <c r="L219" s="25"/>
      <c r="M219" s="25"/>
      <c r="N219" s="25"/>
      <c r="O219" s="25"/>
      <c r="P219" s="25"/>
      <c r="Q219" s="25"/>
      <c r="R219" s="25"/>
      <c r="S219" s="25"/>
      <c r="T219" s="25"/>
      <c r="U219" s="25"/>
      <c r="V219" s="25"/>
      <c r="W219" s="17"/>
      <c r="X219" s="18"/>
      <c r="Y219" s="17"/>
      <c r="Z219" s="17"/>
    </row>
    <row r="220" spans="4:26">
      <c r="D220" s="25"/>
      <c r="E220" s="17"/>
      <c r="F220" s="17">
        <v>217</v>
      </c>
      <c r="G220" s="9">
        <v>0.25</v>
      </c>
      <c r="H220" s="9">
        <f t="shared" si="6"/>
        <v>7.4699999999999989</v>
      </c>
      <c r="I220" s="9">
        <v>4.25563</v>
      </c>
      <c r="J220" s="9">
        <f t="shared" si="7"/>
        <v>66.446357241999991</v>
      </c>
      <c r="K220" s="25"/>
      <c r="L220" s="25"/>
      <c r="M220" s="25"/>
      <c r="N220" s="25"/>
      <c r="O220" s="25"/>
      <c r="P220" s="25"/>
      <c r="Q220" s="25"/>
      <c r="R220" s="25"/>
      <c r="S220" s="25"/>
      <c r="T220" s="25"/>
      <c r="U220" s="25"/>
      <c r="V220" s="25"/>
      <c r="W220" s="17"/>
      <c r="X220" s="18"/>
      <c r="Y220" s="17"/>
      <c r="Z220" s="17"/>
    </row>
    <row r="221" spans="4:26">
      <c r="D221" s="25"/>
      <c r="E221" s="17"/>
      <c r="F221" s="17">
        <v>218</v>
      </c>
      <c r="G221" s="9">
        <v>0.28999999999999998</v>
      </c>
      <c r="H221" s="9">
        <f t="shared" si="6"/>
        <v>7.7599999999999989</v>
      </c>
      <c r="I221" s="9">
        <v>4.3798300000000001</v>
      </c>
      <c r="J221" s="9">
        <f t="shared" si="7"/>
        <v>70.826187241999989</v>
      </c>
      <c r="K221" s="25"/>
      <c r="L221" s="25"/>
      <c r="M221" s="25"/>
      <c r="N221" s="25"/>
      <c r="O221" s="25"/>
      <c r="P221" s="25"/>
      <c r="Q221" s="25"/>
      <c r="R221" s="25"/>
      <c r="S221" s="25"/>
      <c r="T221" s="25"/>
      <c r="U221" s="25"/>
      <c r="V221" s="25"/>
      <c r="W221" s="17"/>
      <c r="X221" s="18"/>
      <c r="Y221" s="17"/>
      <c r="Z221" s="17"/>
    </row>
    <row r="222" spans="4:26">
      <c r="D222" s="25"/>
      <c r="E222" s="17"/>
      <c r="F222" s="17">
        <v>219</v>
      </c>
      <c r="G222" s="9">
        <v>0.34</v>
      </c>
      <c r="H222" s="9">
        <f t="shared" si="6"/>
        <v>8.1</v>
      </c>
      <c r="I222" s="9">
        <v>4.6221500000000004</v>
      </c>
      <c r="J222" s="9">
        <f t="shared" si="7"/>
        <v>75.448337241999994</v>
      </c>
      <c r="K222" s="25"/>
      <c r="L222" s="25"/>
      <c r="M222" s="25"/>
      <c r="N222" s="25"/>
      <c r="O222" s="25"/>
      <c r="P222" s="25"/>
      <c r="Q222" s="25"/>
      <c r="R222" s="25"/>
      <c r="S222" s="25"/>
      <c r="T222" s="25"/>
      <c r="U222" s="25"/>
      <c r="V222" s="25"/>
      <c r="W222" s="17"/>
      <c r="X222" s="18"/>
      <c r="Y222" s="17"/>
      <c r="Z222" s="17"/>
    </row>
    <row r="223" spans="4:26">
      <c r="D223" s="25"/>
      <c r="E223" s="17"/>
      <c r="F223" s="17">
        <v>220</v>
      </c>
      <c r="G223" s="9">
        <v>0.34</v>
      </c>
      <c r="H223" s="9">
        <f t="shared" si="6"/>
        <v>8.44</v>
      </c>
      <c r="I223" s="9">
        <v>4.8167499999999999</v>
      </c>
      <c r="J223" s="9">
        <f t="shared" si="7"/>
        <v>80.265087241999993</v>
      </c>
      <c r="K223" s="25"/>
      <c r="L223" s="25"/>
      <c r="M223" s="25"/>
      <c r="N223" s="25"/>
      <c r="O223" s="25"/>
      <c r="P223" s="25"/>
      <c r="Q223" s="25"/>
      <c r="R223" s="25"/>
      <c r="S223" s="25"/>
      <c r="T223" s="25"/>
      <c r="U223" s="25"/>
      <c r="V223" s="25"/>
      <c r="W223" s="17"/>
      <c r="X223" s="18"/>
      <c r="Y223" s="17"/>
      <c r="Z223" s="17"/>
    </row>
    <row r="224" spans="4:26">
      <c r="D224" s="25"/>
      <c r="E224" s="17"/>
      <c r="F224" s="17">
        <v>221</v>
      </c>
      <c r="G224" s="9">
        <v>0.36</v>
      </c>
      <c r="H224" s="9">
        <f t="shared" si="6"/>
        <v>8.7999999999999989</v>
      </c>
      <c r="I224" s="9">
        <v>5.0538999999999996</v>
      </c>
      <c r="J224" s="9">
        <f t="shared" si="7"/>
        <v>85.318987241999992</v>
      </c>
      <c r="K224" s="25"/>
      <c r="L224" s="25"/>
      <c r="M224" s="25"/>
      <c r="N224" s="25"/>
      <c r="O224" s="25"/>
      <c r="P224" s="25"/>
      <c r="Q224" s="25"/>
      <c r="R224" s="25"/>
      <c r="S224" s="25"/>
      <c r="T224" s="25"/>
      <c r="U224" s="25"/>
      <c r="V224" s="25"/>
      <c r="W224" s="17"/>
      <c r="X224" s="18"/>
      <c r="Y224" s="17"/>
      <c r="Z224" s="17"/>
    </row>
    <row r="225" spans="4:26">
      <c r="D225" s="25"/>
      <c r="E225" s="17"/>
      <c r="F225" s="17">
        <v>222</v>
      </c>
      <c r="G225" s="9">
        <v>0.36</v>
      </c>
      <c r="H225" s="9">
        <f t="shared" si="6"/>
        <v>9.1599999999999984</v>
      </c>
      <c r="I225" s="9">
        <v>5.0762700000000001</v>
      </c>
      <c r="J225" s="9">
        <f t="shared" si="7"/>
        <v>90.395257241999985</v>
      </c>
      <c r="K225" s="25"/>
      <c r="L225" s="25"/>
      <c r="M225" s="25"/>
      <c r="N225" s="25"/>
      <c r="O225" s="25"/>
      <c r="P225" s="25"/>
      <c r="Q225" s="25"/>
      <c r="R225" s="25"/>
      <c r="S225" s="25"/>
      <c r="T225" s="25"/>
      <c r="U225" s="25"/>
      <c r="V225" s="25"/>
      <c r="W225" s="17"/>
      <c r="X225" s="18"/>
      <c r="Y225" s="17"/>
      <c r="Z225" s="17"/>
    </row>
    <row r="226" spans="4:26">
      <c r="D226" s="25"/>
      <c r="E226" s="17"/>
      <c r="F226" s="17">
        <v>223</v>
      </c>
      <c r="G226" s="9">
        <v>0.37</v>
      </c>
      <c r="H226" s="9">
        <f t="shared" si="6"/>
        <v>9.5299999999999976</v>
      </c>
      <c r="I226" s="9">
        <v>6.1515599999999999</v>
      </c>
      <c r="J226" s="9">
        <f t="shared" si="7"/>
        <v>96.546817241999989</v>
      </c>
      <c r="K226" s="25"/>
      <c r="L226" s="25"/>
      <c r="M226" s="25"/>
      <c r="N226" s="25"/>
      <c r="O226" s="25"/>
      <c r="P226" s="25"/>
      <c r="Q226" s="25"/>
      <c r="R226" s="25"/>
      <c r="S226" s="25"/>
      <c r="T226" s="25"/>
      <c r="U226" s="25"/>
      <c r="V226" s="25"/>
      <c r="W226" s="17"/>
      <c r="X226" s="18"/>
      <c r="Y226" s="17"/>
      <c r="Z226" s="17"/>
    </row>
    <row r="227" spans="4:26">
      <c r="D227" s="25"/>
      <c r="E227" s="17"/>
      <c r="F227" s="17">
        <v>224</v>
      </c>
      <c r="G227" s="9">
        <v>0.4</v>
      </c>
      <c r="H227" s="9">
        <f t="shared" si="6"/>
        <v>9.9299999999999979</v>
      </c>
      <c r="I227" s="9">
        <v>6.4240599999999999</v>
      </c>
      <c r="J227" s="9">
        <f t="shared" si="7"/>
        <v>102.97087724199999</v>
      </c>
      <c r="K227" s="25"/>
      <c r="L227" s="25"/>
      <c r="M227" s="25"/>
      <c r="N227" s="25"/>
      <c r="O227" s="25"/>
      <c r="P227" s="25"/>
      <c r="Q227" s="25"/>
      <c r="R227" s="25"/>
      <c r="S227" s="25"/>
      <c r="T227" s="25"/>
      <c r="U227" s="25"/>
      <c r="V227" s="25"/>
      <c r="W227" s="17"/>
      <c r="X227" s="18"/>
      <c r="Y227" s="17"/>
      <c r="Z227" s="17"/>
    </row>
    <row r="228" spans="4:26">
      <c r="D228" s="25"/>
      <c r="E228" s="17"/>
      <c r="F228" s="17">
        <v>225</v>
      </c>
      <c r="G228" s="9">
        <v>0.41</v>
      </c>
      <c r="H228" s="9">
        <f t="shared" si="6"/>
        <v>10.339999999999998</v>
      </c>
      <c r="I228" s="9">
        <v>7.0091799999999997</v>
      </c>
      <c r="J228" s="9">
        <f t="shared" si="7"/>
        <v>109.98005724199999</v>
      </c>
      <c r="K228" s="25"/>
      <c r="L228" s="25"/>
      <c r="M228" s="25"/>
      <c r="N228" s="25"/>
      <c r="O228" s="25"/>
      <c r="P228" s="25"/>
      <c r="Q228" s="25"/>
      <c r="R228" s="25"/>
      <c r="S228" s="25"/>
      <c r="T228" s="25"/>
      <c r="U228" s="25"/>
      <c r="V228" s="25"/>
      <c r="W228" s="17"/>
      <c r="X228" s="18"/>
      <c r="Y228" s="17"/>
      <c r="Z228" s="17"/>
    </row>
    <row r="229" spans="4:26">
      <c r="D229" s="25"/>
      <c r="E229" s="17"/>
      <c r="F229" s="17">
        <v>226</v>
      </c>
      <c r="G229" s="9">
        <v>0.48</v>
      </c>
      <c r="H229" s="9">
        <f t="shared" si="6"/>
        <v>10.819999999999999</v>
      </c>
      <c r="I229" s="9">
        <v>7.3976199999999999</v>
      </c>
      <c r="J229" s="9">
        <f t="shared" si="7"/>
        <v>117.37767724199999</v>
      </c>
      <c r="K229" s="25"/>
      <c r="L229" s="25"/>
      <c r="M229" s="25"/>
      <c r="N229" s="25"/>
      <c r="O229" s="25"/>
      <c r="P229" s="25"/>
      <c r="Q229" s="25"/>
      <c r="R229" s="25"/>
      <c r="S229" s="25"/>
      <c r="T229" s="25"/>
      <c r="U229" s="25"/>
      <c r="V229" s="25"/>
      <c r="W229" s="17"/>
      <c r="X229" s="18"/>
      <c r="Y229" s="17"/>
      <c r="Z229" s="17"/>
    </row>
    <row r="230" spans="4:26">
      <c r="D230" s="25"/>
      <c r="E230" s="17"/>
      <c r="F230" s="17">
        <v>227</v>
      </c>
      <c r="G230" s="9">
        <v>0.49</v>
      </c>
      <c r="H230" s="9">
        <f t="shared" si="6"/>
        <v>11.309999999999999</v>
      </c>
      <c r="I230" s="9">
        <v>8.0436300000000003</v>
      </c>
      <c r="J230" s="9">
        <f t="shared" si="7"/>
        <v>125.42130724199998</v>
      </c>
      <c r="K230" s="25"/>
      <c r="L230" s="25"/>
      <c r="M230" s="25"/>
      <c r="N230" s="25"/>
      <c r="O230" s="25"/>
      <c r="P230" s="25"/>
      <c r="Q230" s="25"/>
      <c r="R230" s="25"/>
      <c r="S230" s="25"/>
      <c r="T230" s="25"/>
      <c r="U230" s="25"/>
      <c r="V230" s="25"/>
      <c r="W230" s="17"/>
      <c r="X230" s="18"/>
      <c r="Y230" s="17"/>
      <c r="Z230" s="17"/>
    </row>
    <row r="231" spans="4:26">
      <c r="D231" s="25"/>
      <c r="E231" s="17"/>
      <c r="F231" s="17">
        <v>228</v>
      </c>
      <c r="G231" s="9">
        <v>0.49</v>
      </c>
      <c r="H231" s="9">
        <f t="shared" si="6"/>
        <v>11.799999999999999</v>
      </c>
      <c r="I231" s="9">
        <v>8.3025500000000001</v>
      </c>
      <c r="J231" s="9">
        <f t="shared" si="7"/>
        <v>133.72385724199998</v>
      </c>
      <c r="K231" s="25"/>
      <c r="L231" s="25"/>
      <c r="M231" s="25"/>
      <c r="N231" s="25"/>
      <c r="O231" s="25"/>
      <c r="P231" s="25"/>
      <c r="Q231" s="25"/>
      <c r="R231" s="25"/>
      <c r="S231" s="25"/>
      <c r="T231" s="25"/>
      <c r="U231" s="25"/>
      <c r="V231" s="25"/>
      <c r="W231" s="17"/>
      <c r="X231" s="18"/>
      <c r="Y231" s="17"/>
      <c r="Z231" s="17"/>
    </row>
    <row r="232" spans="4:26">
      <c r="D232" s="25"/>
      <c r="E232" s="17"/>
      <c r="F232" s="17">
        <v>229</v>
      </c>
      <c r="G232" s="9">
        <v>0.5</v>
      </c>
      <c r="H232" s="9">
        <f t="shared" si="6"/>
        <v>12.299999999999999</v>
      </c>
      <c r="I232" s="9">
        <v>8.3718199999999996</v>
      </c>
      <c r="J232" s="9">
        <f t="shared" si="7"/>
        <v>142.09567724199997</v>
      </c>
      <c r="K232" s="25"/>
      <c r="L232" s="25"/>
      <c r="M232" s="25"/>
      <c r="N232" s="25"/>
      <c r="O232" s="25"/>
      <c r="P232" s="25"/>
      <c r="Q232" s="25"/>
      <c r="R232" s="25"/>
      <c r="S232" s="25"/>
      <c r="T232" s="25"/>
      <c r="U232" s="25"/>
      <c r="V232" s="25"/>
      <c r="W232" s="17"/>
      <c r="X232" s="18"/>
      <c r="Y232" s="17"/>
      <c r="Z232" s="17"/>
    </row>
    <row r="233" spans="4:26">
      <c r="D233" s="25"/>
      <c r="E233" s="17"/>
      <c r="F233" s="17">
        <v>230</v>
      </c>
      <c r="G233" s="9">
        <v>0.53</v>
      </c>
      <c r="H233" s="9">
        <f t="shared" si="6"/>
        <v>12.829999999999998</v>
      </c>
      <c r="I233" s="9">
        <v>8.4208300000000005</v>
      </c>
      <c r="J233" s="9">
        <f t="shared" si="7"/>
        <v>150.51650724199996</v>
      </c>
      <c r="K233" s="25"/>
      <c r="L233" s="25"/>
      <c r="M233" s="25"/>
      <c r="N233" s="25"/>
      <c r="O233" s="25"/>
      <c r="P233" s="25"/>
      <c r="Q233" s="25"/>
      <c r="R233" s="25"/>
      <c r="S233" s="25"/>
      <c r="T233" s="25"/>
      <c r="U233" s="25"/>
      <c r="V233" s="25"/>
      <c r="W233" s="17"/>
      <c r="X233" s="18"/>
      <c r="Y233" s="17"/>
      <c r="Z233" s="17"/>
    </row>
    <row r="234" spans="4:26">
      <c r="D234" s="25"/>
      <c r="E234" s="17"/>
      <c r="F234" s="17">
        <v>231</v>
      </c>
      <c r="G234" s="9">
        <v>0.55000000000000004</v>
      </c>
      <c r="H234" s="9">
        <f t="shared" si="6"/>
        <v>13.379999999999999</v>
      </c>
      <c r="I234" s="9">
        <v>12.2933</v>
      </c>
      <c r="J234" s="9">
        <f t="shared" si="7"/>
        <v>162.80980724199995</v>
      </c>
      <c r="K234" s="25"/>
      <c r="L234" s="25"/>
      <c r="M234" s="25"/>
      <c r="N234" s="25"/>
      <c r="O234" s="25"/>
      <c r="P234" s="25"/>
      <c r="Q234" s="25"/>
      <c r="R234" s="25"/>
      <c r="S234" s="25"/>
      <c r="T234" s="25"/>
      <c r="U234" s="25"/>
      <c r="V234" s="25"/>
      <c r="W234" s="17"/>
      <c r="X234" s="18"/>
      <c r="Y234" s="17"/>
      <c r="Z234" s="17"/>
    </row>
    <row r="235" spans="4:26">
      <c r="D235" s="25"/>
      <c r="E235" s="17"/>
      <c r="F235" s="17">
        <v>232</v>
      </c>
      <c r="G235" s="9">
        <v>0.56000000000000005</v>
      </c>
      <c r="H235" s="9">
        <f t="shared" si="6"/>
        <v>13.94</v>
      </c>
      <c r="I235" s="9">
        <v>12.546799999999999</v>
      </c>
      <c r="J235" s="9">
        <f t="shared" si="7"/>
        <v>175.35660724199994</v>
      </c>
      <c r="K235" s="25"/>
      <c r="L235" s="25"/>
      <c r="M235" s="25"/>
      <c r="N235" s="25"/>
      <c r="O235" s="25"/>
      <c r="P235" s="25"/>
      <c r="Q235" s="25"/>
      <c r="R235" s="25"/>
      <c r="S235" s="25"/>
      <c r="T235" s="25"/>
      <c r="U235" s="25"/>
      <c r="V235" s="25"/>
      <c r="W235" s="17"/>
      <c r="X235" s="18"/>
      <c r="Y235" s="17"/>
      <c r="Z235" s="17"/>
    </row>
    <row r="236" spans="4:26">
      <c r="D236" s="25"/>
      <c r="E236" s="17"/>
      <c r="F236" s="17">
        <v>233</v>
      </c>
      <c r="G236" s="9">
        <v>0.64</v>
      </c>
      <c r="H236" s="9">
        <f t="shared" si="6"/>
        <v>14.58</v>
      </c>
      <c r="I236" s="9">
        <v>12.8148</v>
      </c>
      <c r="J236" s="9">
        <f t="shared" si="7"/>
        <v>188.17140724199993</v>
      </c>
      <c r="K236" s="25"/>
      <c r="L236" s="25"/>
      <c r="M236" s="25"/>
      <c r="N236" s="25"/>
      <c r="O236" s="25"/>
      <c r="P236" s="25"/>
      <c r="Q236" s="25"/>
      <c r="R236" s="25"/>
      <c r="S236" s="25"/>
      <c r="T236" s="25"/>
      <c r="U236" s="25"/>
      <c r="V236" s="25"/>
      <c r="W236" s="17"/>
      <c r="X236" s="18"/>
      <c r="Y236" s="17"/>
      <c r="Z236" s="17"/>
    </row>
    <row r="237" spans="4:26">
      <c r="D237" s="25"/>
      <c r="E237" s="17"/>
      <c r="F237" s="17">
        <v>234</v>
      </c>
      <c r="G237" s="9">
        <v>0.65</v>
      </c>
      <c r="H237" s="9">
        <f t="shared" si="6"/>
        <v>15.23</v>
      </c>
      <c r="I237" s="9">
        <v>13.6409</v>
      </c>
      <c r="J237" s="9">
        <f t="shared" si="7"/>
        <v>201.81230724199992</v>
      </c>
      <c r="K237" s="25"/>
      <c r="L237" s="25"/>
      <c r="M237" s="25"/>
      <c r="N237" s="25"/>
      <c r="O237" s="25"/>
      <c r="P237" s="25"/>
      <c r="Q237" s="25"/>
      <c r="R237" s="25"/>
      <c r="S237" s="25"/>
      <c r="T237" s="25"/>
      <c r="U237" s="25"/>
      <c r="V237" s="25"/>
      <c r="W237" s="17"/>
      <c r="X237" s="18"/>
      <c r="Y237" s="17"/>
      <c r="Z237" s="17"/>
    </row>
    <row r="238" spans="4:26">
      <c r="D238" s="25"/>
      <c r="E238" s="17"/>
      <c r="F238" s="17">
        <v>235</v>
      </c>
      <c r="G238" s="9">
        <v>0.66</v>
      </c>
      <c r="H238" s="9">
        <f t="shared" si="6"/>
        <v>15.89</v>
      </c>
      <c r="I238" s="9">
        <v>16.545100000000001</v>
      </c>
      <c r="J238" s="9">
        <f t="shared" si="7"/>
        <v>218.35740724199991</v>
      </c>
      <c r="K238" s="25"/>
      <c r="L238" s="25"/>
      <c r="M238" s="25"/>
      <c r="N238" s="25"/>
      <c r="O238" s="25"/>
      <c r="P238" s="25"/>
      <c r="Q238" s="25"/>
      <c r="R238" s="25"/>
      <c r="S238" s="25"/>
      <c r="T238" s="25"/>
      <c r="U238" s="25"/>
      <c r="V238" s="25"/>
      <c r="W238" s="17"/>
      <c r="X238" s="18"/>
      <c r="Y238" s="17"/>
      <c r="Z238" s="17"/>
    </row>
    <row r="239" spans="4:26">
      <c r="D239" s="25"/>
      <c r="E239" s="17"/>
      <c r="F239" s="17">
        <v>236</v>
      </c>
      <c r="G239" s="9">
        <v>0.71</v>
      </c>
      <c r="H239" s="9">
        <f t="shared" si="6"/>
        <v>16.600000000000001</v>
      </c>
      <c r="I239" s="9">
        <v>16.983499999999999</v>
      </c>
      <c r="J239" s="9">
        <f t="shared" si="7"/>
        <v>235.3409072419999</v>
      </c>
      <c r="K239" s="25"/>
      <c r="L239" s="25"/>
      <c r="M239" s="25"/>
      <c r="N239" s="25"/>
      <c r="O239" s="25"/>
      <c r="P239" s="25"/>
      <c r="Q239" s="25"/>
      <c r="R239" s="25"/>
      <c r="S239" s="25"/>
      <c r="T239" s="25"/>
      <c r="U239" s="25"/>
      <c r="V239" s="25"/>
      <c r="W239" s="17"/>
      <c r="X239" s="18"/>
      <c r="Y239" s="17"/>
      <c r="Z239" s="17"/>
    </row>
    <row r="240" spans="4:26">
      <c r="D240" s="25"/>
      <c r="E240" s="17"/>
      <c r="F240" s="17">
        <v>237</v>
      </c>
      <c r="G240" s="9">
        <v>0.8</v>
      </c>
      <c r="H240" s="9">
        <f t="shared" si="6"/>
        <v>17.400000000000002</v>
      </c>
      <c r="I240" s="9">
        <v>19.439699999999998</v>
      </c>
      <c r="J240" s="9">
        <f t="shared" si="7"/>
        <v>254.78060724199989</v>
      </c>
      <c r="K240" s="25"/>
      <c r="L240" s="25"/>
      <c r="M240" s="25"/>
      <c r="N240" s="25"/>
      <c r="O240" s="25"/>
      <c r="P240" s="25"/>
      <c r="Q240" s="25"/>
      <c r="R240" s="25"/>
      <c r="S240" s="25"/>
      <c r="T240" s="25"/>
      <c r="U240" s="25"/>
      <c r="V240" s="25"/>
      <c r="W240" s="17"/>
      <c r="X240" s="18"/>
      <c r="Y240" s="17"/>
      <c r="Z240" s="17"/>
    </row>
    <row r="241" spans="4:26">
      <c r="D241" s="25"/>
      <c r="E241" s="17"/>
      <c r="F241" s="17">
        <v>238</v>
      </c>
      <c r="G241" s="9">
        <v>0.8</v>
      </c>
      <c r="H241" s="9">
        <f t="shared" si="6"/>
        <v>18.200000000000003</v>
      </c>
      <c r="I241" s="9">
        <v>19.651299999999999</v>
      </c>
      <c r="J241" s="9">
        <f t="shared" si="7"/>
        <v>274.43190724199991</v>
      </c>
      <c r="K241" s="25"/>
      <c r="L241" s="25"/>
      <c r="M241" s="25"/>
      <c r="N241" s="25"/>
      <c r="O241" s="25"/>
      <c r="P241" s="25"/>
      <c r="Q241" s="25"/>
      <c r="R241" s="25"/>
      <c r="S241" s="25"/>
      <c r="T241" s="25"/>
      <c r="U241" s="25"/>
      <c r="V241" s="25"/>
      <c r="W241" s="17"/>
      <c r="X241" s="18"/>
      <c r="Y241" s="17"/>
      <c r="Z241" s="17"/>
    </row>
    <row r="242" spans="4:26">
      <c r="D242" s="25"/>
      <c r="E242" s="17"/>
      <c r="F242" s="17">
        <v>239</v>
      </c>
      <c r="G242" s="9">
        <v>0.89</v>
      </c>
      <c r="H242" s="9">
        <f t="shared" si="6"/>
        <v>19.090000000000003</v>
      </c>
      <c r="I242" s="9">
        <v>22.400300000000001</v>
      </c>
      <c r="J242" s="9">
        <f t="shared" si="7"/>
        <v>296.83220724199992</v>
      </c>
      <c r="K242" s="25"/>
      <c r="L242" s="25"/>
      <c r="M242" s="25"/>
      <c r="N242" s="25"/>
      <c r="O242" s="25"/>
      <c r="P242" s="25"/>
      <c r="Q242" s="25"/>
      <c r="R242" s="25"/>
      <c r="S242" s="25"/>
      <c r="T242" s="25"/>
      <c r="U242" s="25"/>
      <c r="V242" s="25"/>
      <c r="W242" s="17"/>
      <c r="X242" s="18"/>
      <c r="Y242" s="17"/>
      <c r="Z242" s="17"/>
    </row>
    <row r="243" spans="4:26">
      <c r="D243" s="25"/>
      <c r="E243" s="17"/>
      <c r="F243" s="17">
        <v>240</v>
      </c>
      <c r="G243" s="9">
        <v>0.94</v>
      </c>
      <c r="H243" s="9">
        <f t="shared" si="6"/>
        <v>20.030000000000005</v>
      </c>
      <c r="I243" s="9">
        <v>24.3874</v>
      </c>
      <c r="J243" s="9">
        <f t="shared" si="7"/>
        <v>321.21960724199994</v>
      </c>
      <c r="K243" s="25"/>
      <c r="L243" s="25"/>
      <c r="M243" s="25"/>
      <c r="N243" s="25"/>
      <c r="O243" s="25"/>
      <c r="P243" s="25"/>
      <c r="Q243" s="25"/>
      <c r="R243" s="25"/>
      <c r="S243" s="25"/>
      <c r="T243" s="25"/>
      <c r="U243" s="25"/>
      <c r="V243" s="25"/>
      <c r="W243" s="17"/>
      <c r="X243" s="18"/>
      <c r="Y243" s="17"/>
      <c r="Z243" s="17"/>
    </row>
    <row r="244" spans="4:26">
      <c r="D244" s="25"/>
      <c r="E244" s="17"/>
      <c r="F244" s="17">
        <v>241</v>
      </c>
      <c r="G244" s="9">
        <v>0.97</v>
      </c>
      <c r="H244" s="9">
        <f t="shared" si="6"/>
        <v>21.000000000000004</v>
      </c>
      <c r="I244" s="9">
        <v>24.516500000000001</v>
      </c>
      <c r="J244" s="9">
        <f t="shared" si="7"/>
        <v>345.73610724199995</v>
      </c>
      <c r="K244" s="25"/>
      <c r="L244" s="25"/>
      <c r="M244" s="25"/>
      <c r="N244" s="25"/>
      <c r="O244" s="25"/>
      <c r="P244" s="25"/>
      <c r="Q244" s="25"/>
      <c r="R244" s="25"/>
      <c r="S244" s="25"/>
      <c r="T244" s="25"/>
      <c r="U244" s="25"/>
      <c r="V244" s="25"/>
      <c r="W244" s="17"/>
      <c r="X244" s="18"/>
      <c r="Y244" s="17"/>
      <c r="Z244" s="17"/>
    </row>
    <row r="245" spans="4:26">
      <c r="D245" s="25"/>
      <c r="E245" s="17"/>
      <c r="F245" s="17">
        <v>242</v>
      </c>
      <c r="G245" s="9">
        <v>0.99</v>
      </c>
      <c r="H245" s="9">
        <f t="shared" si="6"/>
        <v>21.990000000000002</v>
      </c>
      <c r="I245" s="9">
        <v>25.505800000000001</v>
      </c>
      <c r="J245" s="9">
        <f t="shared" si="7"/>
        <v>371.24190724199997</v>
      </c>
      <c r="K245" s="25"/>
      <c r="L245" s="25"/>
      <c r="M245" s="25"/>
      <c r="N245" s="25"/>
      <c r="O245" s="25"/>
      <c r="P245" s="25"/>
      <c r="Q245" s="25"/>
      <c r="R245" s="25"/>
      <c r="S245" s="25"/>
      <c r="T245" s="25"/>
      <c r="U245" s="25"/>
      <c r="V245" s="25"/>
      <c r="W245" s="17"/>
      <c r="X245" s="18"/>
      <c r="Y245" s="17"/>
      <c r="Z245" s="17"/>
    </row>
    <row r="246" spans="4:26">
      <c r="D246" s="25"/>
      <c r="E246" s="17"/>
      <c r="F246" s="17">
        <v>243</v>
      </c>
      <c r="G246" s="9">
        <v>1.1000000000000001</v>
      </c>
      <c r="H246" s="9">
        <f t="shared" si="6"/>
        <v>23.090000000000003</v>
      </c>
      <c r="I246" s="9">
        <v>25.989599999999999</v>
      </c>
      <c r="J246" s="9">
        <f t="shared" si="7"/>
        <v>397.23150724199996</v>
      </c>
      <c r="K246" s="25"/>
      <c r="L246" s="25"/>
      <c r="M246" s="25"/>
      <c r="N246" s="25"/>
      <c r="O246" s="25"/>
      <c r="P246" s="25"/>
      <c r="Q246" s="25"/>
      <c r="R246" s="25"/>
      <c r="S246" s="25"/>
      <c r="T246" s="25"/>
      <c r="U246" s="25"/>
      <c r="V246" s="25"/>
      <c r="W246" s="17"/>
      <c r="X246" s="18"/>
      <c r="Y246" s="17"/>
      <c r="Z246" s="17"/>
    </row>
    <row r="247" spans="4:26">
      <c r="D247" s="25"/>
      <c r="E247" s="17"/>
      <c r="F247" s="17">
        <v>244</v>
      </c>
      <c r="G247" s="9">
        <v>1.1100000000000001</v>
      </c>
      <c r="H247" s="9">
        <f t="shared" si="6"/>
        <v>24.200000000000003</v>
      </c>
      <c r="I247" s="9">
        <v>30.124600000000001</v>
      </c>
      <c r="J247" s="9">
        <f t="shared" si="7"/>
        <v>427.35610724199995</v>
      </c>
      <c r="K247" s="25"/>
      <c r="L247" s="25"/>
      <c r="M247" s="25"/>
      <c r="N247" s="25"/>
      <c r="O247" s="25"/>
      <c r="P247" s="25"/>
      <c r="Q247" s="25"/>
      <c r="R247" s="25"/>
      <c r="S247" s="25"/>
      <c r="T247" s="25"/>
      <c r="U247" s="25"/>
      <c r="V247" s="25"/>
      <c r="W247" s="17"/>
      <c r="X247" s="18"/>
      <c r="Y247" s="17"/>
      <c r="Z247" s="17"/>
    </row>
    <row r="248" spans="4:26">
      <c r="D248" s="25"/>
      <c r="E248" s="17"/>
      <c r="F248" s="17">
        <v>245</v>
      </c>
      <c r="G248" s="9">
        <v>1.1299999999999999</v>
      </c>
      <c r="H248" s="9">
        <f t="shared" si="6"/>
        <v>25.330000000000002</v>
      </c>
      <c r="I248" s="9">
        <v>30.356999999999999</v>
      </c>
      <c r="J248" s="9">
        <f t="shared" si="7"/>
        <v>457.71310724199998</v>
      </c>
      <c r="K248" s="25"/>
      <c r="L248" s="25"/>
      <c r="M248" s="25"/>
      <c r="N248" s="25"/>
      <c r="O248" s="25"/>
      <c r="P248" s="25"/>
      <c r="Q248" s="25"/>
      <c r="R248" s="25"/>
      <c r="S248" s="25"/>
      <c r="T248" s="25"/>
      <c r="U248" s="25"/>
      <c r="V248" s="25"/>
      <c r="W248" s="17"/>
      <c r="X248" s="18"/>
      <c r="Y248" s="17"/>
      <c r="Z248" s="17"/>
    </row>
    <row r="249" spans="4:26">
      <c r="D249" s="25"/>
      <c r="E249" s="17"/>
      <c r="F249" s="17">
        <v>246</v>
      </c>
      <c r="G249" s="9">
        <v>1.18</v>
      </c>
      <c r="H249" s="9">
        <f t="shared" si="6"/>
        <v>26.51</v>
      </c>
      <c r="I249" s="9">
        <v>30.3796</v>
      </c>
      <c r="J249" s="9">
        <f t="shared" si="7"/>
        <v>488.09270724199996</v>
      </c>
      <c r="K249" s="25"/>
      <c r="L249" s="25"/>
      <c r="M249" s="25"/>
      <c r="N249" s="25"/>
      <c r="O249" s="25"/>
      <c r="P249" s="25"/>
      <c r="Q249" s="25"/>
      <c r="R249" s="25"/>
      <c r="S249" s="25"/>
      <c r="T249" s="25"/>
      <c r="U249" s="25"/>
      <c r="V249" s="25"/>
      <c r="W249" s="17"/>
      <c r="X249" s="18"/>
      <c r="Y249" s="17"/>
      <c r="Z249" s="17"/>
    </row>
    <row r="250" spans="4:26">
      <c r="D250" s="25"/>
      <c r="E250" s="21"/>
      <c r="F250" s="17">
        <v>247</v>
      </c>
      <c r="G250" s="9">
        <v>1.24</v>
      </c>
      <c r="H250" s="9">
        <f t="shared" si="6"/>
        <v>27.75</v>
      </c>
      <c r="I250" s="9">
        <v>30.447199999999999</v>
      </c>
      <c r="J250" s="9">
        <f t="shared" si="7"/>
        <v>518.53990724199991</v>
      </c>
      <c r="K250" s="25"/>
      <c r="L250" s="25"/>
      <c r="M250" s="25"/>
      <c r="N250" s="25"/>
      <c r="O250" s="25"/>
      <c r="P250" s="25"/>
      <c r="Q250" s="25"/>
      <c r="R250" s="25"/>
      <c r="S250" s="25"/>
      <c r="T250" s="25"/>
      <c r="U250" s="25"/>
      <c r="V250" s="25"/>
      <c r="W250" s="17"/>
      <c r="X250" s="18"/>
      <c r="Y250" s="17"/>
      <c r="Z250" s="17"/>
    </row>
    <row r="251" spans="4:26">
      <c r="D251" s="25"/>
      <c r="E251" s="17"/>
      <c r="F251" s="17">
        <v>248</v>
      </c>
      <c r="G251" s="9">
        <v>1.4</v>
      </c>
      <c r="H251" s="9">
        <f t="shared" si="6"/>
        <v>29.15</v>
      </c>
      <c r="I251" s="9">
        <v>30.697700000000001</v>
      </c>
      <c r="J251" s="9">
        <f t="shared" si="7"/>
        <v>549.23760724199997</v>
      </c>
      <c r="K251" s="25"/>
      <c r="L251" s="25"/>
      <c r="M251" s="25"/>
      <c r="N251" s="25"/>
      <c r="O251" s="25"/>
      <c r="P251" s="25"/>
      <c r="Q251" s="25"/>
      <c r="R251" s="25"/>
      <c r="S251" s="25"/>
      <c r="T251" s="25"/>
      <c r="U251" s="25"/>
      <c r="V251" s="25"/>
      <c r="W251" s="17"/>
      <c r="X251" s="18"/>
      <c r="Y251" s="17"/>
      <c r="Z251" s="17"/>
    </row>
    <row r="252" spans="4:26">
      <c r="D252" s="25"/>
      <c r="E252" s="17"/>
      <c r="F252" s="17">
        <v>249</v>
      </c>
      <c r="G252" s="9">
        <v>1.42</v>
      </c>
      <c r="H252" s="9">
        <f t="shared" si="6"/>
        <v>30.57</v>
      </c>
      <c r="I252" s="9">
        <v>30.761600000000001</v>
      </c>
      <c r="J252" s="9">
        <f t="shared" si="7"/>
        <v>579.99920724200001</v>
      </c>
      <c r="K252" s="25"/>
      <c r="L252" s="25"/>
      <c r="M252" s="25"/>
      <c r="N252" s="25"/>
      <c r="O252" s="25"/>
      <c r="P252" s="25"/>
      <c r="Q252" s="25"/>
      <c r="R252" s="25"/>
      <c r="S252" s="25"/>
      <c r="T252" s="25"/>
      <c r="U252" s="25"/>
      <c r="V252" s="25"/>
      <c r="W252" s="17"/>
      <c r="X252" s="18"/>
      <c r="Y252" s="17"/>
      <c r="Z252" s="17"/>
    </row>
    <row r="253" spans="4:26">
      <c r="D253" s="25"/>
      <c r="E253" s="17"/>
      <c r="F253" s="17">
        <v>250</v>
      </c>
      <c r="G253" s="9">
        <v>1.47</v>
      </c>
      <c r="H253" s="9">
        <f t="shared" si="6"/>
        <v>32.04</v>
      </c>
      <c r="I253" s="9">
        <v>31.8691</v>
      </c>
      <c r="J253" s="9">
        <f t="shared" si="7"/>
        <v>611.86830724200001</v>
      </c>
      <c r="K253" s="25"/>
      <c r="L253" s="25"/>
      <c r="M253" s="25"/>
      <c r="N253" s="25"/>
      <c r="O253" s="25"/>
      <c r="P253" s="25"/>
      <c r="Q253" s="25"/>
      <c r="R253" s="25"/>
      <c r="S253" s="25"/>
      <c r="T253" s="25"/>
      <c r="U253" s="25"/>
      <c r="V253" s="25"/>
      <c r="W253" s="17"/>
      <c r="X253" s="18"/>
      <c r="Y253" s="17"/>
      <c r="Z253" s="17"/>
    </row>
    <row r="254" spans="4:26">
      <c r="D254" s="25"/>
      <c r="E254" s="17"/>
      <c r="F254" s="17">
        <v>251</v>
      </c>
      <c r="G254" s="9">
        <v>1.57</v>
      </c>
      <c r="H254" s="9">
        <f t="shared" si="6"/>
        <v>33.61</v>
      </c>
      <c r="I254" s="9">
        <v>36.224699999999999</v>
      </c>
      <c r="J254" s="9">
        <f t="shared" si="7"/>
        <v>648.093007242</v>
      </c>
      <c r="K254" s="25"/>
      <c r="L254" s="25"/>
      <c r="M254" s="25"/>
      <c r="N254" s="25"/>
      <c r="O254" s="25"/>
      <c r="P254" s="25"/>
      <c r="Q254" s="25"/>
      <c r="R254" s="25"/>
      <c r="S254" s="25"/>
      <c r="T254" s="25"/>
      <c r="U254" s="25"/>
      <c r="V254" s="25"/>
      <c r="W254" s="17"/>
      <c r="X254" s="18"/>
      <c r="Y254" s="17"/>
      <c r="Z254" s="17"/>
    </row>
    <row r="255" spans="4:26">
      <c r="D255" s="25"/>
      <c r="E255" s="17"/>
      <c r="F255" s="17">
        <v>252</v>
      </c>
      <c r="G255" s="9">
        <v>1.58</v>
      </c>
      <c r="H255" s="9">
        <f t="shared" si="6"/>
        <v>35.19</v>
      </c>
      <c r="I255" s="9">
        <v>36.564300000000003</v>
      </c>
      <c r="J255" s="9">
        <f t="shared" si="7"/>
        <v>684.657307242</v>
      </c>
      <c r="K255" s="25"/>
      <c r="L255" s="25"/>
      <c r="M255" s="25"/>
      <c r="N255" s="25"/>
      <c r="O255" s="25"/>
      <c r="P255" s="25"/>
      <c r="Q255" s="25"/>
      <c r="R255" s="25"/>
      <c r="S255" s="25"/>
      <c r="T255" s="25"/>
      <c r="U255" s="25"/>
      <c r="V255" s="25"/>
      <c r="W255" s="17"/>
      <c r="X255" s="18"/>
      <c r="Y255" s="17"/>
      <c r="Z255" s="17"/>
    </row>
    <row r="256" spans="4:26">
      <c r="D256" s="25"/>
      <c r="E256" s="17"/>
      <c r="F256" s="17">
        <v>253</v>
      </c>
      <c r="G256" s="9">
        <v>1.64</v>
      </c>
      <c r="H256" s="9">
        <f t="shared" si="6"/>
        <v>36.83</v>
      </c>
      <c r="I256" s="9">
        <v>39.868200000000002</v>
      </c>
      <c r="J256" s="9">
        <f t="shared" si="7"/>
        <v>724.525507242</v>
      </c>
      <c r="K256" s="25"/>
      <c r="L256" s="25"/>
      <c r="M256" s="25"/>
      <c r="N256" s="25"/>
      <c r="O256" s="25"/>
      <c r="P256" s="25"/>
      <c r="Q256" s="25"/>
      <c r="R256" s="25"/>
      <c r="S256" s="25"/>
      <c r="T256" s="25"/>
      <c r="U256" s="25"/>
      <c r="V256" s="25"/>
      <c r="W256" s="17"/>
      <c r="X256" s="18"/>
      <c r="Y256" s="17"/>
      <c r="Z256" s="17"/>
    </row>
    <row r="257" spans="4:26">
      <c r="D257" s="25"/>
      <c r="E257" s="17"/>
      <c r="F257" s="17">
        <v>254</v>
      </c>
      <c r="G257" s="9">
        <v>1.69</v>
      </c>
      <c r="H257" s="9">
        <f t="shared" si="6"/>
        <v>38.519999999999996</v>
      </c>
      <c r="I257" s="9">
        <v>40.765599999999999</v>
      </c>
      <c r="J257" s="9">
        <f t="shared" si="7"/>
        <v>765.29110724199995</v>
      </c>
      <c r="K257" s="25"/>
      <c r="L257" s="25"/>
      <c r="M257" s="25"/>
      <c r="N257" s="25"/>
      <c r="O257" s="25"/>
      <c r="P257" s="25"/>
      <c r="Q257" s="25"/>
      <c r="R257" s="25"/>
      <c r="S257" s="25"/>
      <c r="T257" s="25"/>
      <c r="U257" s="25"/>
      <c r="V257" s="25"/>
      <c r="W257" s="17"/>
      <c r="X257" s="18"/>
      <c r="Y257" s="17"/>
      <c r="Z257" s="17"/>
    </row>
    <row r="258" spans="4:26">
      <c r="D258" s="25"/>
      <c r="E258" s="17"/>
      <c r="F258" s="17">
        <v>255</v>
      </c>
      <c r="G258" s="9">
        <v>1.77</v>
      </c>
      <c r="H258" s="9">
        <f t="shared" si="6"/>
        <v>40.29</v>
      </c>
      <c r="I258" s="9">
        <v>44.070399999999999</v>
      </c>
      <c r="J258" s="9">
        <f t="shared" si="7"/>
        <v>809.3615072419999</v>
      </c>
      <c r="K258" s="25"/>
      <c r="L258" s="25"/>
      <c r="M258" s="25"/>
      <c r="N258" s="25"/>
      <c r="O258" s="25"/>
      <c r="P258" s="25"/>
      <c r="Q258" s="25"/>
      <c r="R258" s="25"/>
      <c r="S258" s="25"/>
      <c r="T258" s="25"/>
      <c r="U258" s="25"/>
      <c r="V258" s="25"/>
      <c r="W258" s="17"/>
      <c r="X258" s="18"/>
      <c r="Y258" s="17"/>
      <c r="Z258" s="17"/>
    </row>
    <row r="259" spans="4:26">
      <c r="D259" s="25"/>
      <c r="E259" s="17"/>
      <c r="F259" s="17">
        <v>256</v>
      </c>
      <c r="G259" s="9">
        <v>1.84</v>
      </c>
      <c r="H259" s="9">
        <f t="shared" si="6"/>
        <v>42.13</v>
      </c>
      <c r="I259" s="9">
        <v>46.0824</v>
      </c>
      <c r="J259" s="9">
        <f t="shared" si="7"/>
        <v>855.44390724199991</v>
      </c>
      <c r="K259" s="25"/>
      <c r="L259" s="25"/>
      <c r="M259" s="25"/>
      <c r="N259" s="25"/>
      <c r="O259" s="25"/>
      <c r="P259" s="25"/>
      <c r="Q259" s="25"/>
      <c r="R259" s="25"/>
      <c r="S259" s="25"/>
      <c r="T259" s="25"/>
      <c r="U259" s="25"/>
      <c r="V259" s="25"/>
      <c r="W259" s="17"/>
      <c r="X259" s="18"/>
      <c r="Y259" s="17"/>
      <c r="Z259" s="17"/>
    </row>
    <row r="260" spans="4:26">
      <c r="D260" s="25"/>
      <c r="E260" s="17"/>
      <c r="F260" s="17">
        <v>257</v>
      </c>
      <c r="G260" s="9">
        <v>1.89</v>
      </c>
      <c r="H260" s="9">
        <f t="shared" si="6"/>
        <v>44.02</v>
      </c>
      <c r="I260" s="9">
        <v>46.702100000000002</v>
      </c>
      <c r="J260" s="9">
        <f t="shared" si="7"/>
        <v>902.14600724199988</v>
      </c>
      <c r="K260" s="25"/>
      <c r="L260" s="25"/>
      <c r="M260" s="25"/>
      <c r="N260" s="25"/>
      <c r="O260" s="25"/>
      <c r="P260" s="25"/>
      <c r="Q260" s="25"/>
      <c r="R260" s="25"/>
      <c r="S260" s="25"/>
      <c r="T260" s="25"/>
      <c r="U260" s="25"/>
      <c r="V260" s="25"/>
      <c r="W260" s="17"/>
      <c r="X260" s="18"/>
      <c r="Y260" s="17"/>
      <c r="Z260" s="17"/>
    </row>
    <row r="261" spans="4:26">
      <c r="D261" s="25"/>
      <c r="E261" s="17"/>
      <c r="F261" s="17">
        <v>258</v>
      </c>
      <c r="G261" s="9">
        <v>1.97</v>
      </c>
      <c r="H261" s="9">
        <f t="shared" si="6"/>
        <v>45.99</v>
      </c>
      <c r="I261" s="9">
        <v>53.005299999999998</v>
      </c>
      <c r="J261" s="9">
        <f t="shared" si="7"/>
        <v>955.15130724199992</v>
      </c>
      <c r="K261" s="25"/>
      <c r="L261" s="25"/>
      <c r="M261" s="25"/>
      <c r="N261" s="25"/>
      <c r="O261" s="25"/>
      <c r="P261" s="25"/>
      <c r="Q261" s="25"/>
      <c r="R261" s="25"/>
      <c r="S261" s="25"/>
      <c r="T261" s="25"/>
      <c r="U261" s="25"/>
      <c r="V261" s="25"/>
      <c r="W261" s="17"/>
      <c r="X261" s="18"/>
      <c r="Y261" s="17"/>
      <c r="Z261" s="17"/>
    </row>
    <row r="262" spans="4:26">
      <c r="D262" s="25"/>
      <c r="E262" s="17"/>
      <c r="F262" s="17">
        <v>259</v>
      </c>
      <c r="G262" s="9">
        <v>1.99</v>
      </c>
      <c r="H262" s="9">
        <f t="shared" ref="H262:H303" si="8">H261+G262</f>
        <v>47.980000000000004</v>
      </c>
      <c r="I262" s="9">
        <v>54.482900000000001</v>
      </c>
      <c r="J262" s="9">
        <f t="shared" ref="J262:J303" si="9">J261+I262</f>
        <v>1009.6342072419999</v>
      </c>
      <c r="K262" s="25"/>
      <c r="L262" s="25"/>
      <c r="M262" s="25"/>
      <c r="N262" s="25"/>
      <c r="O262" s="25"/>
      <c r="P262" s="25"/>
      <c r="Q262" s="25"/>
      <c r="R262" s="25"/>
      <c r="S262" s="25"/>
      <c r="T262" s="25"/>
      <c r="U262" s="25"/>
      <c r="V262" s="25"/>
      <c r="W262" s="17"/>
      <c r="X262" s="18"/>
      <c r="Y262" s="17"/>
      <c r="Z262" s="17"/>
    </row>
    <row r="263" spans="4:26">
      <c r="D263" s="25"/>
      <c r="E263" s="17"/>
      <c r="F263" s="17">
        <v>260</v>
      </c>
      <c r="G263" s="9">
        <v>2.04</v>
      </c>
      <c r="H263" s="9">
        <f t="shared" si="8"/>
        <v>50.02</v>
      </c>
      <c r="I263" s="9">
        <v>55.346699999999998</v>
      </c>
      <c r="J263" s="9">
        <f t="shared" si="9"/>
        <v>1064.9809072419998</v>
      </c>
      <c r="K263" s="25"/>
      <c r="L263" s="25"/>
      <c r="M263" s="25"/>
      <c r="N263" s="25"/>
      <c r="O263" s="25"/>
      <c r="P263" s="25"/>
      <c r="Q263" s="25"/>
      <c r="R263" s="25"/>
      <c r="S263" s="25"/>
      <c r="T263" s="25"/>
      <c r="U263" s="25"/>
      <c r="V263" s="25"/>
      <c r="W263" s="17"/>
      <c r="X263" s="18"/>
      <c r="Y263" s="17"/>
      <c r="Z263" s="17"/>
    </row>
    <row r="264" spans="4:26">
      <c r="D264" s="25"/>
      <c r="E264" s="17"/>
      <c r="F264" s="17">
        <v>261</v>
      </c>
      <c r="G264" s="9">
        <v>2.21</v>
      </c>
      <c r="H264" s="9">
        <f t="shared" si="8"/>
        <v>52.230000000000004</v>
      </c>
      <c r="I264" s="9">
        <v>56.300400000000003</v>
      </c>
      <c r="J264" s="9">
        <f t="shared" si="9"/>
        <v>1121.2813072419999</v>
      </c>
      <c r="K264" s="25"/>
      <c r="L264" s="25"/>
      <c r="M264" s="25"/>
      <c r="N264" s="25"/>
      <c r="O264" s="25"/>
      <c r="P264" s="25"/>
      <c r="Q264" s="25"/>
      <c r="R264" s="25"/>
      <c r="S264" s="25"/>
      <c r="T264" s="25"/>
      <c r="U264" s="25"/>
      <c r="V264" s="25"/>
      <c r="W264" s="17"/>
      <c r="X264" s="18"/>
      <c r="Y264" s="17"/>
      <c r="Z264" s="17"/>
    </row>
    <row r="265" spans="4:26">
      <c r="D265" s="25"/>
      <c r="E265" s="17"/>
      <c r="F265" s="17">
        <v>262</v>
      </c>
      <c r="G265" s="9">
        <v>2.25</v>
      </c>
      <c r="H265" s="9">
        <f t="shared" si="8"/>
        <v>54.480000000000004</v>
      </c>
      <c r="I265" s="9">
        <v>60.2363</v>
      </c>
      <c r="J265" s="9">
        <f t="shared" si="9"/>
        <v>1181.5176072419999</v>
      </c>
      <c r="K265" s="25"/>
      <c r="L265" s="25"/>
      <c r="M265" s="25"/>
      <c r="N265" s="25"/>
      <c r="O265" s="25"/>
      <c r="P265" s="25"/>
      <c r="Q265" s="25"/>
      <c r="R265" s="25"/>
      <c r="S265" s="25"/>
      <c r="T265" s="25"/>
      <c r="U265" s="25"/>
      <c r="V265" s="25"/>
      <c r="W265" s="17"/>
      <c r="X265" s="18"/>
      <c r="Y265" s="17"/>
      <c r="Z265" s="17"/>
    </row>
    <row r="266" spans="4:26">
      <c r="D266" s="25"/>
      <c r="E266" s="17"/>
      <c r="F266" s="17">
        <v>263</v>
      </c>
      <c r="G266" s="9">
        <v>2.4</v>
      </c>
      <c r="H266" s="9">
        <f t="shared" si="8"/>
        <v>56.88</v>
      </c>
      <c r="I266" s="9">
        <v>63.5642</v>
      </c>
      <c r="J266" s="9">
        <f t="shared" si="9"/>
        <v>1245.081807242</v>
      </c>
      <c r="K266" s="25"/>
      <c r="L266" s="25"/>
      <c r="M266" s="25"/>
      <c r="N266" s="25"/>
      <c r="O266" s="25"/>
      <c r="P266" s="25"/>
      <c r="Q266" s="25"/>
      <c r="R266" s="25"/>
      <c r="S266" s="25"/>
      <c r="T266" s="25"/>
      <c r="U266" s="25"/>
      <c r="V266" s="25"/>
      <c r="W266" s="17"/>
      <c r="X266" s="18"/>
      <c r="Y266" s="17"/>
      <c r="Z266" s="17"/>
    </row>
    <row r="267" spans="4:26">
      <c r="D267" s="25"/>
      <c r="E267" s="17"/>
      <c r="F267" s="17">
        <v>264</v>
      </c>
      <c r="G267" s="9">
        <v>2.59</v>
      </c>
      <c r="H267" s="9">
        <f t="shared" si="8"/>
        <v>59.47</v>
      </c>
      <c r="I267" s="9">
        <v>83.7286</v>
      </c>
      <c r="J267" s="9">
        <f t="shared" si="9"/>
        <v>1328.8104072419999</v>
      </c>
      <c r="K267" s="25"/>
      <c r="L267" s="25"/>
      <c r="M267" s="25"/>
      <c r="N267" s="25"/>
      <c r="O267" s="25"/>
      <c r="P267" s="25"/>
      <c r="Q267" s="25"/>
      <c r="R267" s="25"/>
      <c r="S267" s="25"/>
      <c r="T267" s="25"/>
      <c r="U267" s="25"/>
      <c r="V267" s="25"/>
      <c r="W267" s="17"/>
      <c r="X267" s="18"/>
      <c r="Y267" s="17"/>
      <c r="Z267" s="17"/>
    </row>
    <row r="268" spans="4:26">
      <c r="D268" s="25"/>
      <c r="E268" s="17"/>
      <c r="F268" s="17">
        <v>265</v>
      </c>
      <c r="G268" s="9">
        <v>2.86</v>
      </c>
      <c r="H268" s="9">
        <f t="shared" si="8"/>
        <v>62.33</v>
      </c>
      <c r="I268" s="9">
        <v>86.008300000000006</v>
      </c>
      <c r="J268" s="9">
        <f t="shared" si="9"/>
        <v>1414.8187072419998</v>
      </c>
      <c r="K268" s="25"/>
      <c r="L268" s="25"/>
      <c r="M268" s="25"/>
      <c r="N268" s="25"/>
      <c r="O268" s="25"/>
      <c r="P268" s="25"/>
      <c r="Q268" s="25"/>
      <c r="R268" s="25"/>
      <c r="S268" s="25"/>
      <c r="T268" s="25"/>
      <c r="U268" s="25"/>
      <c r="V268" s="25"/>
      <c r="W268" s="17"/>
      <c r="X268" s="18"/>
      <c r="Y268" s="17"/>
      <c r="Z268" s="17"/>
    </row>
    <row r="269" spans="4:26">
      <c r="D269" s="25"/>
      <c r="E269" s="17"/>
      <c r="F269" s="17">
        <v>266</v>
      </c>
      <c r="G269" s="9">
        <v>2.88</v>
      </c>
      <c r="H269" s="9">
        <f t="shared" si="8"/>
        <v>65.209999999999994</v>
      </c>
      <c r="I269" s="9">
        <v>91.663399999999996</v>
      </c>
      <c r="J269" s="9">
        <f t="shared" si="9"/>
        <v>1506.4821072419998</v>
      </c>
      <c r="K269" s="25"/>
      <c r="L269" s="25"/>
      <c r="M269" s="25"/>
      <c r="N269" s="25"/>
      <c r="O269" s="25"/>
      <c r="P269" s="25"/>
      <c r="Q269" s="25"/>
      <c r="R269" s="25"/>
      <c r="S269" s="25"/>
      <c r="T269" s="25"/>
      <c r="U269" s="25"/>
      <c r="V269" s="25"/>
      <c r="W269" s="17"/>
      <c r="X269" s="18"/>
      <c r="Y269" s="17"/>
      <c r="Z269" s="17"/>
    </row>
    <row r="270" spans="4:26">
      <c r="D270" s="25"/>
      <c r="E270" s="17"/>
      <c r="F270" s="17">
        <v>267</v>
      </c>
      <c r="G270" s="9">
        <v>3.28</v>
      </c>
      <c r="H270" s="9">
        <f t="shared" si="8"/>
        <v>68.489999999999995</v>
      </c>
      <c r="I270" s="9">
        <v>96.138800000000003</v>
      </c>
      <c r="J270" s="9">
        <f t="shared" si="9"/>
        <v>1602.6209072419997</v>
      </c>
      <c r="K270" s="25"/>
      <c r="L270" s="25"/>
      <c r="M270" s="25"/>
      <c r="N270" s="25"/>
      <c r="O270" s="25"/>
      <c r="P270" s="25"/>
      <c r="Q270" s="25"/>
      <c r="R270" s="25"/>
      <c r="S270" s="25"/>
      <c r="T270" s="25"/>
      <c r="U270" s="25"/>
      <c r="V270" s="25"/>
      <c r="W270" s="17"/>
      <c r="X270" s="18"/>
      <c r="Y270" s="17"/>
      <c r="Z270" s="17"/>
    </row>
    <row r="271" spans="4:26">
      <c r="D271" s="25"/>
      <c r="E271" s="17"/>
      <c r="F271" s="17">
        <v>268</v>
      </c>
      <c r="G271" s="9">
        <v>3.5</v>
      </c>
      <c r="H271" s="9">
        <f t="shared" si="8"/>
        <v>71.989999999999995</v>
      </c>
      <c r="I271" s="9">
        <v>98.342699999999994</v>
      </c>
      <c r="J271" s="9">
        <f t="shared" si="9"/>
        <v>1700.9636072419996</v>
      </c>
      <c r="K271" s="25"/>
      <c r="L271" s="25"/>
      <c r="M271" s="25"/>
      <c r="N271" s="25"/>
      <c r="O271" s="25"/>
      <c r="P271" s="25"/>
      <c r="Q271" s="25"/>
      <c r="R271" s="25"/>
      <c r="S271" s="25"/>
      <c r="T271" s="25"/>
      <c r="U271" s="25"/>
      <c r="V271" s="25"/>
      <c r="W271" s="17"/>
      <c r="X271" s="18"/>
      <c r="Y271" s="17"/>
      <c r="Z271" s="17"/>
    </row>
    <row r="272" spans="4:26">
      <c r="D272" s="25"/>
      <c r="E272" s="17"/>
      <c r="F272" s="17">
        <v>269</v>
      </c>
      <c r="G272" s="9">
        <v>3.69</v>
      </c>
      <c r="H272" s="9">
        <f t="shared" si="8"/>
        <v>75.679999999999993</v>
      </c>
      <c r="I272" s="9">
        <v>149.14599999999999</v>
      </c>
      <c r="J272" s="9">
        <f t="shared" si="9"/>
        <v>1850.1096072419996</v>
      </c>
      <c r="K272" s="25"/>
      <c r="L272" s="25"/>
      <c r="M272" s="25"/>
      <c r="N272" s="25"/>
      <c r="O272" s="25"/>
      <c r="P272" s="25"/>
      <c r="Q272" s="25"/>
      <c r="R272" s="25"/>
      <c r="S272" s="25"/>
      <c r="T272" s="25"/>
      <c r="U272" s="25"/>
      <c r="V272" s="25"/>
      <c r="W272" s="17"/>
      <c r="X272" s="18"/>
      <c r="Y272" s="17"/>
      <c r="Z272" s="17"/>
    </row>
    <row r="273" spans="4:26">
      <c r="D273" s="25"/>
      <c r="E273" s="17"/>
      <c r="F273" s="17">
        <v>270</v>
      </c>
      <c r="G273" s="9">
        <v>3.72</v>
      </c>
      <c r="H273" s="9">
        <f t="shared" si="8"/>
        <v>79.399999999999991</v>
      </c>
      <c r="I273" s="9">
        <v>156.36500000000001</v>
      </c>
      <c r="J273" s="9">
        <f t="shared" si="9"/>
        <v>2006.4746072419996</v>
      </c>
      <c r="K273" s="25"/>
      <c r="L273" s="25"/>
      <c r="M273" s="25"/>
      <c r="N273" s="25"/>
      <c r="O273" s="25"/>
      <c r="P273" s="25"/>
      <c r="Q273" s="25"/>
      <c r="R273" s="25"/>
      <c r="S273" s="25"/>
      <c r="T273" s="25"/>
      <c r="U273" s="25"/>
      <c r="V273" s="25"/>
      <c r="W273" s="17"/>
      <c r="X273" s="18"/>
      <c r="Y273" s="17"/>
      <c r="Z273" s="17"/>
    </row>
    <row r="274" spans="4:26">
      <c r="D274" s="25"/>
      <c r="E274" s="17"/>
      <c r="F274" s="17">
        <v>271</v>
      </c>
      <c r="G274" s="9">
        <v>4.58</v>
      </c>
      <c r="H274" s="9">
        <f t="shared" si="8"/>
        <v>83.97999999999999</v>
      </c>
      <c r="I274" s="9">
        <v>184.87200000000001</v>
      </c>
      <c r="J274" s="9">
        <f t="shared" si="9"/>
        <v>2191.3466072419997</v>
      </c>
      <c r="K274" s="25"/>
      <c r="L274" s="25"/>
      <c r="M274" s="25"/>
      <c r="N274" s="25"/>
      <c r="O274" s="25"/>
      <c r="P274" s="25"/>
      <c r="Q274" s="25"/>
      <c r="R274" s="25"/>
      <c r="S274" s="25"/>
      <c r="T274" s="25"/>
      <c r="U274" s="25"/>
      <c r="V274" s="25"/>
      <c r="W274" s="17"/>
      <c r="X274" s="18"/>
      <c r="Y274" s="17"/>
      <c r="Z274" s="17"/>
    </row>
    <row r="275" spans="4:26">
      <c r="D275" s="25"/>
      <c r="E275" s="17"/>
      <c r="F275" s="17">
        <v>272</v>
      </c>
      <c r="G275" s="9">
        <v>5.42</v>
      </c>
      <c r="H275" s="9">
        <f t="shared" si="8"/>
        <v>89.399999999999991</v>
      </c>
      <c r="I275" s="9">
        <v>234.00299999999999</v>
      </c>
      <c r="J275" s="9">
        <f t="shared" si="9"/>
        <v>2425.3496072419998</v>
      </c>
      <c r="K275" s="25"/>
      <c r="L275" s="25"/>
      <c r="M275" s="25"/>
      <c r="N275" s="25"/>
      <c r="O275" s="25"/>
      <c r="P275" s="25"/>
      <c r="Q275" s="25"/>
      <c r="R275" s="25"/>
      <c r="S275" s="25"/>
      <c r="T275" s="25"/>
      <c r="U275" s="25"/>
      <c r="V275" s="25"/>
      <c r="W275" s="17"/>
      <c r="X275" s="18"/>
      <c r="Y275" s="17"/>
      <c r="Z275" s="17"/>
    </row>
    <row r="276" spans="4:26">
      <c r="D276" s="25"/>
      <c r="E276" s="17"/>
      <c r="F276" s="17">
        <v>273</v>
      </c>
      <c r="G276" s="9">
        <v>5.89</v>
      </c>
      <c r="H276" s="9">
        <f t="shared" si="8"/>
        <v>95.289999999999992</v>
      </c>
      <c r="I276" s="9">
        <v>243.63300000000001</v>
      </c>
      <c r="J276" s="9">
        <f t="shared" si="9"/>
        <v>2668.9826072419996</v>
      </c>
      <c r="K276" s="25"/>
      <c r="L276" s="25"/>
      <c r="M276" s="25"/>
      <c r="N276" s="25"/>
      <c r="O276" s="25"/>
      <c r="P276" s="25"/>
      <c r="Q276" s="25"/>
      <c r="R276" s="25"/>
      <c r="S276" s="25"/>
      <c r="T276" s="25"/>
      <c r="U276" s="25"/>
      <c r="V276" s="25"/>
      <c r="W276" s="17"/>
      <c r="X276" s="18"/>
      <c r="Y276" s="17"/>
      <c r="Z276" s="17"/>
    </row>
    <row r="277" spans="4:26">
      <c r="D277" s="25"/>
      <c r="E277" s="17"/>
      <c r="F277" s="17">
        <v>274</v>
      </c>
      <c r="G277" s="9">
        <v>6.38</v>
      </c>
      <c r="H277" s="9">
        <f t="shared" si="8"/>
        <v>101.66999999999999</v>
      </c>
      <c r="I277" s="9">
        <v>245.113</v>
      </c>
      <c r="J277" s="9">
        <f t="shared" si="9"/>
        <v>2914.0956072419995</v>
      </c>
      <c r="K277" s="25"/>
      <c r="L277" s="25"/>
      <c r="M277" s="25"/>
      <c r="N277" s="25"/>
      <c r="O277" s="25"/>
      <c r="P277" s="25"/>
      <c r="Q277" s="25"/>
      <c r="R277" s="25"/>
      <c r="S277" s="25"/>
      <c r="T277" s="25"/>
      <c r="U277" s="25"/>
      <c r="V277" s="25"/>
      <c r="W277" s="17"/>
      <c r="X277" s="18"/>
      <c r="Y277" s="17"/>
      <c r="Z277" s="17"/>
    </row>
    <row r="278" spans="4:26">
      <c r="D278" s="25"/>
      <c r="E278" s="17"/>
      <c r="F278" s="17">
        <v>275</v>
      </c>
      <c r="G278" s="9">
        <v>6.43</v>
      </c>
      <c r="H278" s="9">
        <f t="shared" si="8"/>
        <v>108.1</v>
      </c>
      <c r="I278" s="9">
        <v>254.75700000000001</v>
      </c>
      <c r="J278" s="9">
        <f t="shared" si="9"/>
        <v>3168.8526072419995</v>
      </c>
      <c r="K278" s="25"/>
      <c r="L278" s="25"/>
      <c r="M278" s="25"/>
      <c r="N278" s="25"/>
      <c r="O278" s="25"/>
      <c r="P278" s="25"/>
      <c r="Q278" s="25"/>
      <c r="R278" s="25"/>
      <c r="S278" s="25"/>
      <c r="T278" s="25"/>
      <c r="U278" s="25"/>
      <c r="V278" s="25"/>
      <c r="W278" s="17"/>
      <c r="X278" s="18"/>
      <c r="Y278" s="17"/>
      <c r="Z278" s="17"/>
    </row>
    <row r="279" spans="4:26">
      <c r="D279" s="25"/>
      <c r="E279" s="17"/>
      <c r="F279" s="17">
        <v>276</v>
      </c>
      <c r="G279" s="9">
        <v>9.6199999999999992</v>
      </c>
      <c r="H279" s="9">
        <f t="shared" si="8"/>
        <v>117.72</v>
      </c>
      <c r="I279" s="9">
        <v>556.90899999999999</v>
      </c>
      <c r="J279" s="9">
        <f t="shared" si="9"/>
        <v>3725.7616072419996</v>
      </c>
      <c r="K279" s="25"/>
      <c r="L279" s="25"/>
      <c r="M279" s="25"/>
      <c r="N279" s="25"/>
      <c r="O279" s="25"/>
      <c r="P279" s="25"/>
      <c r="Q279" s="25"/>
      <c r="R279" s="25"/>
      <c r="S279" s="25"/>
      <c r="T279" s="25"/>
      <c r="U279" s="25"/>
      <c r="V279" s="25"/>
      <c r="W279" s="17"/>
      <c r="X279" s="18"/>
      <c r="Y279" s="17"/>
      <c r="Z279" s="17"/>
    </row>
    <row r="280" spans="4:26">
      <c r="D280" s="25"/>
      <c r="E280" s="17"/>
      <c r="F280" s="17">
        <v>277</v>
      </c>
      <c r="G280" s="9">
        <v>10.28</v>
      </c>
      <c r="H280" s="9">
        <f t="shared" si="8"/>
        <v>128</v>
      </c>
      <c r="I280" s="9">
        <v>574.70399999999995</v>
      </c>
      <c r="J280" s="9">
        <f t="shared" si="9"/>
        <v>4300.4656072419994</v>
      </c>
      <c r="K280" s="25"/>
      <c r="L280" s="25"/>
      <c r="M280" s="25"/>
      <c r="N280" s="25"/>
      <c r="O280" s="25"/>
      <c r="P280" s="25"/>
      <c r="Q280" s="25"/>
      <c r="R280" s="25"/>
      <c r="S280" s="25"/>
      <c r="T280" s="25"/>
      <c r="U280" s="25"/>
      <c r="V280" s="25"/>
      <c r="W280" s="17"/>
      <c r="X280" s="18"/>
      <c r="Y280" s="17"/>
      <c r="Z280" s="17"/>
    </row>
    <row r="281" spans="4:26">
      <c r="D281" s="25"/>
      <c r="E281" s="17"/>
      <c r="F281" s="17">
        <v>278</v>
      </c>
      <c r="G281" s="9">
        <v>11.91</v>
      </c>
      <c r="H281" s="9">
        <f t="shared" si="8"/>
        <v>139.91</v>
      </c>
      <c r="I281" s="9">
        <v>681.09100000000001</v>
      </c>
      <c r="J281" s="9">
        <f t="shared" si="9"/>
        <v>4981.5566072419997</v>
      </c>
      <c r="K281" s="25"/>
      <c r="L281" s="25"/>
      <c r="M281" s="25"/>
      <c r="N281" s="25"/>
      <c r="O281" s="25"/>
      <c r="P281" s="25"/>
      <c r="Q281" s="25"/>
      <c r="R281" s="25"/>
      <c r="S281" s="25"/>
      <c r="T281" s="25"/>
      <c r="U281" s="25"/>
      <c r="V281" s="25"/>
      <c r="W281" s="17"/>
      <c r="X281" s="18"/>
      <c r="Y281" s="17"/>
      <c r="Z281" s="17"/>
    </row>
    <row r="282" spans="4:26">
      <c r="D282" s="25"/>
      <c r="E282" s="17"/>
      <c r="F282" s="17">
        <v>279</v>
      </c>
      <c r="G282" s="9">
        <v>23.06</v>
      </c>
      <c r="H282" s="9">
        <f t="shared" si="8"/>
        <v>162.97</v>
      </c>
      <c r="I282" s="9">
        <v>757.55</v>
      </c>
      <c r="J282" s="9">
        <f t="shared" si="9"/>
        <v>5739.1066072419999</v>
      </c>
      <c r="K282" s="25"/>
      <c r="L282" s="25"/>
      <c r="M282" s="25"/>
      <c r="N282" s="25"/>
      <c r="O282" s="25"/>
      <c r="P282" s="25"/>
      <c r="Q282" s="25"/>
      <c r="R282" s="25"/>
      <c r="S282" s="25"/>
      <c r="T282" s="25"/>
      <c r="U282" s="25"/>
      <c r="V282" s="25"/>
      <c r="W282" s="17"/>
      <c r="X282" s="18"/>
      <c r="Y282" s="17"/>
      <c r="Z282" s="17"/>
    </row>
    <row r="283" spans="4:26">
      <c r="D283" s="25"/>
      <c r="E283" s="17"/>
      <c r="F283" s="17">
        <v>280</v>
      </c>
      <c r="G283" s="9">
        <v>23.52</v>
      </c>
      <c r="H283" s="9">
        <f t="shared" si="8"/>
        <v>186.49</v>
      </c>
      <c r="I283" s="9">
        <v>953.08199999999999</v>
      </c>
      <c r="J283" s="9">
        <f t="shared" si="9"/>
        <v>6692.1886072420002</v>
      </c>
      <c r="K283" s="25"/>
      <c r="L283" s="25"/>
      <c r="M283" s="25"/>
      <c r="N283" s="25"/>
      <c r="O283" s="25"/>
      <c r="P283" s="25"/>
      <c r="Q283" s="25"/>
      <c r="R283" s="25"/>
      <c r="S283" s="25"/>
      <c r="T283" s="25"/>
      <c r="U283" s="25"/>
      <c r="V283" s="25"/>
      <c r="W283" s="17"/>
      <c r="X283" s="18"/>
      <c r="Y283" s="17"/>
      <c r="Z283" s="17"/>
    </row>
    <row r="284" spans="4:26">
      <c r="D284" s="25"/>
      <c r="E284" s="17"/>
      <c r="F284" s="17">
        <v>281</v>
      </c>
      <c r="G284" s="9">
        <v>35.409999999999997</v>
      </c>
      <c r="H284" s="9">
        <f t="shared" si="8"/>
        <v>221.9</v>
      </c>
      <c r="I284" s="9">
        <v>1000</v>
      </c>
      <c r="J284" s="9">
        <f t="shared" si="9"/>
        <v>7692.1886072420002</v>
      </c>
      <c r="K284" s="25"/>
      <c r="L284" s="25"/>
      <c r="M284" s="25"/>
      <c r="N284" s="25"/>
      <c r="O284" s="25"/>
      <c r="P284" s="25"/>
      <c r="Q284" s="25"/>
      <c r="R284" s="25"/>
      <c r="S284" s="25"/>
      <c r="T284" s="25"/>
      <c r="U284" s="25"/>
      <c r="V284" s="25"/>
      <c r="W284" s="17"/>
      <c r="X284" s="18"/>
      <c r="Y284" s="17"/>
      <c r="Z284" s="17"/>
    </row>
    <row r="285" spans="4:26">
      <c r="D285" s="25"/>
      <c r="E285" s="17"/>
      <c r="F285" s="17">
        <v>282</v>
      </c>
      <c r="G285" s="9">
        <v>39.229999999999997</v>
      </c>
      <c r="H285" s="9">
        <f t="shared" si="8"/>
        <v>261.13</v>
      </c>
      <c r="I285" s="9">
        <v>1000</v>
      </c>
      <c r="J285" s="9">
        <f t="shared" si="9"/>
        <v>8692.1886072420002</v>
      </c>
      <c r="K285" s="25"/>
      <c r="L285" s="25"/>
      <c r="M285" s="25"/>
      <c r="N285" s="25"/>
      <c r="O285" s="25"/>
      <c r="P285" s="25"/>
      <c r="Q285" s="25"/>
      <c r="R285" s="25"/>
      <c r="S285" s="25"/>
      <c r="T285" s="25"/>
      <c r="U285" s="25"/>
      <c r="V285" s="25"/>
      <c r="W285" s="22"/>
      <c r="X285" s="23"/>
      <c r="Y285" s="24"/>
      <c r="Z285" s="24"/>
    </row>
    <row r="286" spans="4:26">
      <c r="D286" s="25"/>
      <c r="E286" s="17"/>
      <c r="F286" s="17">
        <v>283</v>
      </c>
      <c r="G286" s="9">
        <v>40.35</v>
      </c>
      <c r="H286" s="9">
        <f t="shared" si="8"/>
        <v>301.48</v>
      </c>
      <c r="I286" s="9">
        <v>1000</v>
      </c>
      <c r="J286" s="9">
        <f t="shared" si="9"/>
        <v>9692.1886072420002</v>
      </c>
      <c r="K286" s="25"/>
      <c r="L286" s="25"/>
      <c r="M286" s="25"/>
      <c r="N286" s="25"/>
      <c r="O286" s="25"/>
      <c r="P286" s="25"/>
      <c r="Q286" s="25"/>
      <c r="R286" s="25"/>
      <c r="S286" s="25"/>
      <c r="T286" s="25"/>
      <c r="U286" s="25"/>
      <c r="V286" s="25"/>
      <c r="W286" s="17"/>
      <c r="X286" s="18"/>
      <c r="Y286" s="17"/>
      <c r="Z286" s="17"/>
    </row>
    <row r="287" spans="4:26">
      <c r="D287" s="25"/>
      <c r="E287" s="17"/>
      <c r="F287" s="17">
        <v>284</v>
      </c>
      <c r="G287" s="9">
        <v>56.78</v>
      </c>
      <c r="H287" s="9">
        <f t="shared" si="8"/>
        <v>358.26</v>
      </c>
      <c r="I287" s="9">
        <v>1000</v>
      </c>
      <c r="J287" s="9">
        <f t="shared" si="9"/>
        <v>10692.188607242</v>
      </c>
      <c r="K287" s="25"/>
      <c r="L287" s="25"/>
      <c r="M287" s="25"/>
      <c r="N287" s="25"/>
      <c r="O287" s="25"/>
      <c r="P287" s="25"/>
      <c r="Q287" s="25"/>
      <c r="R287" s="25"/>
      <c r="S287" s="25"/>
      <c r="T287" s="25"/>
      <c r="U287" s="25"/>
      <c r="V287" s="25"/>
      <c r="W287" s="17"/>
      <c r="X287" s="18"/>
      <c r="Y287" s="17"/>
      <c r="Z287" s="17"/>
    </row>
    <row r="288" spans="4:26">
      <c r="D288" s="25"/>
      <c r="E288" s="17"/>
      <c r="F288" s="17">
        <v>285</v>
      </c>
      <c r="G288" s="9">
        <v>69.97</v>
      </c>
      <c r="H288" s="9">
        <f t="shared" si="8"/>
        <v>428.23</v>
      </c>
      <c r="I288" s="9">
        <v>1000</v>
      </c>
      <c r="J288" s="9">
        <f t="shared" si="9"/>
        <v>11692.188607242</v>
      </c>
      <c r="K288" s="25"/>
      <c r="L288" s="25"/>
      <c r="M288" s="25"/>
      <c r="N288" s="25"/>
      <c r="O288" s="25"/>
      <c r="P288" s="25"/>
      <c r="Q288" s="25"/>
      <c r="R288" s="25"/>
      <c r="S288" s="25"/>
      <c r="T288" s="25"/>
      <c r="U288" s="25"/>
      <c r="V288" s="25"/>
      <c r="W288" s="17"/>
      <c r="X288" s="18"/>
      <c r="Y288" s="17"/>
      <c r="Z288" s="17"/>
    </row>
    <row r="289" spans="4:26">
      <c r="D289" s="25"/>
      <c r="E289" s="17"/>
      <c r="F289" s="17">
        <v>286</v>
      </c>
      <c r="G289" s="9">
        <v>75.92</v>
      </c>
      <c r="H289" s="9">
        <f t="shared" si="8"/>
        <v>504.15000000000003</v>
      </c>
      <c r="I289" s="9">
        <v>1000</v>
      </c>
      <c r="J289" s="9">
        <f t="shared" si="9"/>
        <v>12692.188607242</v>
      </c>
      <c r="K289" s="25"/>
      <c r="L289" s="25"/>
      <c r="M289" s="25"/>
      <c r="N289" s="25"/>
      <c r="O289" s="25"/>
      <c r="P289" s="25"/>
      <c r="Q289" s="25"/>
      <c r="R289" s="25"/>
      <c r="S289" s="25"/>
      <c r="T289" s="25"/>
      <c r="U289" s="25"/>
      <c r="V289" s="25"/>
      <c r="W289" s="17"/>
      <c r="X289" s="18"/>
      <c r="Y289" s="17"/>
      <c r="Z289" s="17"/>
    </row>
    <row r="290" spans="4:26">
      <c r="D290" s="25"/>
      <c r="E290" s="17"/>
      <c r="F290" s="17">
        <v>287</v>
      </c>
      <c r="G290" s="9">
        <v>76.19</v>
      </c>
      <c r="H290" s="9">
        <f t="shared" si="8"/>
        <v>580.34</v>
      </c>
      <c r="I290" s="9">
        <v>1000</v>
      </c>
      <c r="J290" s="9">
        <f t="shared" si="9"/>
        <v>13692.188607242</v>
      </c>
      <c r="K290" s="25"/>
      <c r="L290" s="25"/>
      <c r="M290" s="25"/>
      <c r="N290" s="25"/>
      <c r="O290" s="25"/>
      <c r="P290" s="25"/>
      <c r="Q290" s="25"/>
      <c r="R290" s="25"/>
      <c r="S290" s="25"/>
      <c r="T290" s="25"/>
      <c r="U290" s="25"/>
      <c r="V290" s="25"/>
      <c r="W290" s="19"/>
      <c r="X290" s="23"/>
      <c r="Y290" s="21"/>
      <c r="Z290" s="21"/>
    </row>
    <row r="291" spans="4:26">
      <c r="D291" s="25"/>
      <c r="E291" s="17"/>
      <c r="F291" s="17">
        <v>288</v>
      </c>
      <c r="G291" s="9">
        <v>112.77</v>
      </c>
      <c r="H291" s="9">
        <f t="shared" si="8"/>
        <v>693.11</v>
      </c>
      <c r="I291" s="9">
        <v>1000</v>
      </c>
      <c r="J291" s="9">
        <f t="shared" si="9"/>
        <v>14692.188607242</v>
      </c>
      <c r="K291" s="25"/>
      <c r="L291" s="25"/>
      <c r="M291" s="25"/>
      <c r="N291" s="25"/>
      <c r="O291" s="25"/>
      <c r="P291" s="25"/>
      <c r="Q291" s="25"/>
      <c r="R291" s="25"/>
      <c r="S291" s="25"/>
      <c r="T291" s="25"/>
      <c r="U291" s="25"/>
      <c r="V291" s="25"/>
      <c r="W291" s="17"/>
      <c r="X291" s="18"/>
      <c r="Y291" s="17"/>
      <c r="Z291" s="17"/>
    </row>
    <row r="292" spans="4:26">
      <c r="D292" s="25"/>
      <c r="E292" s="17"/>
      <c r="F292" s="17">
        <v>289</v>
      </c>
      <c r="G292" s="9">
        <v>115.96</v>
      </c>
      <c r="H292" s="9">
        <f t="shared" si="8"/>
        <v>809.07</v>
      </c>
      <c r="I292" s="9">
        <v>1000</v>
      </c>
      <c r="J292" s="9">
        <f t="shared" si="9"/>
        <v>15692.188607242</v>
      </c>
      <c r="K292" s="25"/>
      <c r="L292" s="25"/>
      <c r="M292" s="25"/>
      <c r="N292" s="25"/>
      <c r="O292" s="25"/>
      <c r="P292" s="25"/>
      <c r="Q292" s="25"/>
      <c r="R292" s="25"/>
      <c r="S292" s="25"/>
      <c r="T292" s="25"/>
      <c r="U292" s="25"/>
      <c r="V292" s="25"/>
      <c r="W292" s="17"/>
      <c r="X292" s="18"/>
      <c r="Y292" s="17"/>
      <c r="Z292" s="17"/>
    </row>
    <row r="293" spans="4:26">
      <c r="D293" s="25"/>
      <c r="E293" s="17"/>
      <c r="F293" s="17">
        <v>290</v>
      </c>
      <c r="G293" s="9">
        <v>127.21</v>
      </c>
      <c r="H293" s="9">
        <f t="shared" si="8"/>
        <v>936.28000000000009</v>
      </c>
      <c r="I293" s="9">
        <v>1000</v>
      </c>
      <c r="J293" s="9">
        <f t="shared" si="9"/>
        <v>16692.188607242002</v>
      </c>
      <c r="K293" s="25"/>
      <c r="L293" s="25"/>
      <c r="M293" s="25"/>
      <c r="N293" s="25"/>
      <c r="O293" s="25"/>
      <c r="P293" s="25"/>
      <c r="Q293" s="25"/>
      <c r="R293" s="25"/>
      <c r="S293" s="25"/>
      <c r="T293" s="25"/>
      <c r="U293" s="25"/>
      <c r="V293" s="25"/>
      <c r="W293" s="17"/>
      <c r="X293" s="18"/>
      <c r="Y293" s="17"/>
      <c r="Z293" s="17"/>
    </row>
    <row r="294" spans="4:26">
      <c r="D294" s="25"/>
      <c r="E294" s="17"/>
      <c r="F294" s="17">
        <v>291</v>
      </c>
      <c r="G294" s="9">
        <v>134.53</v>
      </c>
      <c r="H294" s="9">
        <f t="shared" si="8"/>
        <v>1070.8100000000002</v>
      </c>
      <c r="I294" s="9">
        <v>1000</v>
      </c>
      <c r="J294" s="9">
        <f t="shared" si="9"/>
        <v>17692.188607242002</v>
      </c>
      <c r="K294" s="25"/>
      <c r="L294" s="25"/>
      <c r="M294" s="25"/>
      <c r="N294" s="25"/>
      <c r="O294" s="25"/>
      <c r="P294" s="25"/>
      <c r="Q294" s="25"/>
      <c r="R294" s="25"/>
      <c r="S294" s="25"/>
      <c r="T294" s="25"/>
      <c r="U294" s="25"/>
      <c r="V294" s="25"/>
      <c r="W294" s="17"/>
      <c r="X294" s="18"/>
      <c r="Y294" s="17"/>
      <c r="Z294" s="17"/>
    </row>
    <row r="295" spans="4:26">
      <c r="D295" s="25"/>
      <c r="E295" s="17"/>
      <c r="F295" s="17">
        <v>292</v>
      </c>
      <c r="G295" s="9">
        <v>149.91999999999999</v>
      </c>
      <c r="H295" s="9">
        <f t="shared" si="8"/>
        <v>1220.7300000000002</v>
      </c>
      <c r="I295" s="9">
        <v>1000</v>
      </c>
      <c r="J295" s="9">
        <f t="shared" si="9"/>
        <v>18692.188607242002</v>
      </c>
      <c r="K295" s="25"/>
      <c r="L295" s="25"/>
      <c r="M295" s="25"/>
      <c r="N295" s="25"/>
      <c r="O295" s="25"/>
      <c r="P295" s="25"/>
      <c r="Q295" s="25"/>
      <c r="R295" s="25"/>
      <c r="S295" s="25"/>
      <c r="T295" s="25"/>
      <c r="U295" s="25"/>
      <c r="V295" s="25"/>
      <c r="W295" s="17"/>
      <c r="X295" s="18"/>
      <c r="Y295" s="17"/>
      <c r="Z295" s="17"/>
    </row>
    <row r="296" spans="4:26">
      <c r="D296" s="25"/>
      <c r="E296" s="17"/>
      <c r="F296" s="17">
        <v>293</v>
      </c>
      <c r="G296" s="9">
        <v>164.02</v>
      </c>
      <c r="H296" s="9">
        <f t="shared" si="8"/>
        <v>1384.7500000000002</v>
      </c>
      <c r="I296" s="9">
        <v>1000</v>
      </c>
      <c r="J296" s="9">
        <f t="shared" si="9"/>
        <v>19692.188607242002</v>
      </c>
      <c r="K296" s="25"/>
      <c r="L296" s="25"/>
      <c r="M296" s="25"/>
      <c r="N296" s="25"/>
      <c r="O296" s="25"/>
      <c r="P296" s="25"/>
      <c r="Q296" s="25"/>
      <c r="R296" s="25"/>
      <c r="S296" s="25"/>
      <c r="T296" s="25"/>
      <c r="U296" s="25"/>
      <c r="V296" s="25"/>
      <c r="W296" s="17"/>
      <c r="X296" s="18"/>
      <c r="Y296" s="17"/>
      <c r="Z296" s="17"/>
    </row>
    <row r="297" spans="4:26">
      <c r="D297" s="25"/>
      <c r="E297" s="17"/>
      <c r="F297" s="17">
        <v>294</v>
      </c>
      <c r="G297" s="9">
        <v>178.87</v>
      </c>
      <c r="H297" s="9">
        <f t="shared" si="8"/>
        <v>1563.6200000000003</v>
      </c>
      <c r="I297" s="9">
        <v>1000</v>
      </c>
      <c r="J297" s="9">
        <f t="shared" si="9"/>
        <v>20692.188607242002</v>
      </c>
      <c r="K297" s="25"/>
      <c r="L297" s="25"/>
      <c r="M297" s="25"/>
      <c r="N297" s="25"/>
      <c r="O297" s="25"/>
      <c r="P297" s="25"/>
      <c r="Q297" s="25"/>
      <c r="R297" s="25"/>
      <c r="S297" s="25"/>
      <c r="T297" s="25"/>
      <c r="U297" s="25"/>
      <c r="V297" s="25"/>
      <c r="W297" s="17"/>
      <c r="X297" s="18"/>
      <c r="Y297" s="17"/>
      <c r="Z297" s="17"/>
    </row>
    <row r="298" spans="4:26">
      <c r="D298" s="25"/>
      <c r="E298" s="17"/>
      <c r="F298" s="17">
        <v>295</v>
      </c>
      <c r="G298" s="9">
        <v>251.59</v>
      </c>
      <c r="H298" s="9">
        <f t="shared" si="8"/>
        <v>1815.2100000000003</v>
      </c>
      <c r="I298" s="9">
        <v>1000</v>
      </c>
      <c r="J298" s="9">
        <f t="shared" si="9"/>
        <v>21692.188607242002</v>
      </c>
      <c r="K298" s="25"/>
      <c r="L298" s="25"/>
      <c r="M298" s="25"/>
      <c r="N298" s="25"/>
      <c r="O298" s="25"/>
      <c r="P298" s="25"/>
      <c r="Q298" s="25"/>
      <c r="R298" s="25"/>
      <c r="S298" s="25"/>
      <c r="T298" s="25"/>
      <c r="U298" s="25"/>
      <c r="V298" s="25"/>
      <c r="W298" s="17"/>
      <c r="X298" s="18"/>
      <c r="Y298" s="17"/>
      <c r="Z298" s="17"/>
    </row>
    <row r="299" spans="4:26">
      <c r="D299" s="25"/>
      <c r="E299" s="17"/>
      <c r="F299" s="17">
        <v>296</v>
      </c>
      <c r="G299" s="9">
        <v>291.69</v>
      </c>
      <c r="H299" s="9">
        <f t="shared" si="8"/>
        <v>2106.9</v>
      </c>
      <c r="I299" s="9">
        <v>1000</v>
      </c>
      <c r="J299" s="9">
        <f t="shared" si="9"/>
        <v>22692.188607242002</v>
      </c>
      <c r="K299" s="25"/>
      <c r="L299" s="25"/>
      <c r="M299" s="25"/>
      <c r="N299" s="25"/>
      <c r="O299" s="25"/>
      <c r="P299" s="25"/>
      <c r="Q299" s="25"/>
      <c r="R299" s="25"/>
      <c r="S299" s="25"/>
      <c r="T299" s="25"/>
      <c r="U299" s="25"/>
      <c r="V299" s="25"/>
      <c r="W299" s="17"/>
      <c r="X299" s="18"/>
      <c r="Y299" s="17"/>
      <c r="Z299" s="17"/>
    </row>
    <row r="300" spans="4:26">
      <c r="D300" s="25"/>
      <c r="E300" s="17"/>
      <c r="F300" s="17">
        <v>297</v>
      </c>
      <c r="G300" s="9">
        <v>421.52</v>
      </c>
      <c r="H300" s="9">
        <f t="shared" si="8"/>
        <v>2528.42</v>
      </c>
      <c r="I300" s="9">
        <v>1000</v>
      </c>
      <c r="J300" s="9">
        <f t="shared" si="9"/>
        <v>23692.188607242002</v>
      </c>
      <c r="K300" s="25"/>
      <c r="L300" s="25"/>
      <c r="M300" s="25"/>
      <c r="N300" s="25"/>
      <c r="O300" s="25"/>
      <c r="P300" s="25"/>
      <c r="Q300" s="25"/>
      <c r="R300" s="25"/>
      <c r="S300" s="25"/>
      <c r="T300" s="25"/>
      <c r="U300" s="25"/>
      <c r="V300" s="25"/>
      <c r="W300" s="17"/>
      <c r="X300" s="18"/>
      <c r="Y300" s="17"/>
      <c r="Z300" s="17"/>
    </row>
    <row r="301" spans="4:26">
      <c r="D301" s="25"/>
      <c r="E301" s="17"/>
      <c r="F301" s="17">
        <v>298</v>
      </c>
      <c r="G301" s="9">
        <v>423.66</v>
      </c>
      <c r="H301" s="9">
        <f t="shared" si="8"/>
        <v>2952.08</v>
      </c>
      <c r="I301" s="9">
        <v>1000</v>
      </c>
      <c r="J301" s="9">
        <f t="shared" si="9"/>
        <v>24692.188607242002</v>
      </c>
      <c r="K301" s="25"/>
      <c r="L301" s="25"/>
      <c r="M301" s="25"/>
      <c r="N301" s="25"/>
      <c r="O301" s="25"/>
      <c r="P301" s="25"/>
      <c r="Q301" s="25"/>
      <c r="R301" s="25"/>
      <c r="S301" s="25"/>
      <c r="T301" s="25"/>
      <c r="U301" s="25"/>
      <c r="V301" s="25"/>
      <c r="W301" s="17"/>
      <c r="X301" s="18"/>
      <c r="Y301" s="17"/>
      <c r="Z301" s="17"/>
    </row>
    <row r="302" spans="4:26">
      <c r="D302" s="25"/>
      <c r="E302" s="17"/>
      <c r="F302" s="17">
        <v>299</v>
      </c>
      <c r="G302" s="9">
        <v>509.41</v>
      </c>
      <c r="H302" s="9">
        <f t="shared" si="8"/>
        <v>3461.49</v>
      </c>
      <c r="I302" s="9">
        <v>1000</v>
      </c>
      <c r="J302" s="9">
        <f t="shared" si="9"/>
        <v>25692.188607242002</v>
      </c>
      <c r="K302" s="25"/>
      <c r="L302" s="25"/>
      <c r="M302" s="25"/>
      <c r="N302" s="25"/>
      <c r="O302" s="25"/>
      <c r="P302" s="25"/>
      <c r="Q302" s="25"/>
      <c r="R302" s="25"/>
      <c r="S302" s="25"/>
      <c r="T302" s="25"/>
      <c r="U302" s="25"/>
      <c r="V302" s="25"/>
      <c r="W302" s="17"/>
      <c r="X302" s="18"/>
      <c r="Y302" s="17"/>
      <c r="Z302" s="17"/>
    </row>
    <row r="303" spans="4:26">
      <c r="D303" s="25"/>
      <c r="E303" s="17"/>
      <c r="F303" s="17">
        <v>300</v>
      </c>
      <c r="G303" s="9">
        <v>536.64</v>
      </c>
      <c r="H303" s="9">
        <f t="shared" si="8"/>
        <v>3998.1299999999997</v>
      </c>
      <c r="I303" s="9">
        <v>1000</v>
      </c>
      <c r="J303" s="9">
        <f t="shared" si="9"/>
        <v>26692.188607242002</v>
      </c>
      <c r="K303" s="25"/>
      <c r="L303" s="25"/>
      <c r="M303" s="25"/>
      <c r="N303" s="25"/>
      <c r="O303" s="25"/>
      <c r="P303" s="25"/>
      <c r="Q303" s="25"/>
      <c r="R303" s="25"/>
      <c r="S303" s="25"/>
      <c r="T303" s="25"/>
      <c r="U303" s="25"/>
      <c r="V303" s="25"/>
      <c r="W303" s="17"/>
      <c r="X303" s="18"/>
      <c r="Y303" s="17"/>
      <c r="Z303" s="17"/>
    </row>
    <row r="304" spans="4:26">
      <c r="D304" s="25"/>
      <c r="E304" s="17"/>
      <c r="F304" s="17"/>
      <c r="G304" s="25"/>
      <c r="H304" s="25"/>
      <c r="I304" s="25"/>
      <c r="J304" s="25"/>
      <c r="K304" s="25"/>
      <c r="L304" s="25"/>
      <c r="M304" s="25"/>
      <c r="N304" s="25"/>
      <c r="O304" s="25"/>
      <c r="P304" s="25"/>
      <c r="Q304" s="25"/>
      <c r="R304" s="25"/>
      <c r="S304" s="25"/>
      <c r="T304" s="25"/>
      <c r="U304" s="25"/>
      <c r="V304" s="25"/>
      <c r="W304" s="17"/>
      <c r="X304" s="18"/>
      <c r="Y304" s="17"/>
      <c r="Z304" s="17"/>
    </row>
    <row r="305" spans="4:26">
      <c r="D305" s="25"/>
      <c r="E305" s="17"/>
      <c r="F305" s="17"/>
      <c r="G305" s="25"/>
      <c r="H305" s="25"/>
      <c r="I305" s="25"/>
      <c r="J305" s="25"/>
      <c r="K305" s="25"/>
      <c r="L305" s="25"/>
      <c r="M305" s="25"/>
      <c r="N305" s="25"/>
      <c r="O305" s="25"/>
      <c r="P305" s="25"/>
      <c r="Q305" s="25"/>
      <c r="R305" s="25"/>
      <c r="S305" s="25"/>
      <c r="T305" s="25"/>
      <c r="U305" s="25"/>
      <c r="V305" s="25"/>
      <c r="W305" s="17"/>
      <c r="X305" s="18"/>
      <c r="Y305" s="17"/>
      <c r="Z305" s="17"/>
    </row>
    <row r="306" spans="4:26">
      <c r="D306" s="25"/>
      <c r="E306" s="17"/>
      <c r="F306" s="17"/>
      <c r="G306" s="25"/>
      <c r="H306" s="25"/>
      <c r="I306" s="25"/>
      <c r="J306" s="25"/>
      <c r="K306" s="25"/>
      <c r="L306" s="25"/>
      <c r="M306" s="25"/>
      <c r="N306" s="25"/>
      <c r="O306" s="25"/>
      <c r="P306" s="25"/>
      <c r="Q306" s="25"/>
      <c r="R306" s="25"/>
      <c r="S306" s="25"/>
      <c r="T306" s="25"/>
      <c r="U306" s="25"/>
      <c r="V306" s="25"/>
      <c r="W306" s="17"/>
      <c r="X306" s="18"/>
      <c r="Y306" s="17"/>
      <c r="Z306" s="17"/>
    </row>
    <row r="307" spans="4:26">
      <c r="D307" s="25"/>
      <c r="E307" s="17"/>
      <c r="F307" s="17"/>
      <c r="G307" s="25"/>
      <c r="H307" s="25"/>
      <c r="I307" s="25"/>
      <c r="J307" s="25"/>
      <c r="K307" s="25"/>
      <c r="L307" s="25"/>
      <c r="M307" s="25"/>
      <c r="N307" s="25"/>
      <c r="O307" s="25"/>
      <c r="P307" s="25"/>
      <c r="Q307" s="25"/>
      <c r="R307" s="25"/>
      <c r="S307" s="25"/>
      <c r="T307" s="25"/>
      <c r="U307" s="25"/>
      <c r="V307" s="25"/>
      <c r="W307" s="17"/>
      <c r="X307" s="18"/>
      <c r="Y307" s="17"/>
      <c r="Z307" s="17"/>
    </row>
    <row r="308" spans="4:26">
      <c r="D308" s="25"/>
      <c r="E308" s="17"/>
      <c r="F308" s="17"/>
      <c r="G308" s="25"/>
      <c r="H308" s="25"/>
      <c r="I308" s="25"/>
      <c r="J308" s="25"/>
      <c r="K308" s="25"/>
      <c r="L308" s="25"/>
      <c r="M308" s="25"/>
      <c r="N308" s="25"/>
      <c r="O308" s="25"/>
      <c r="P308" s="25"/>
      <c r="Q308" s="25"/>
      <c r="R308" s="25"/>
      <c r="S308" s="25"/>
      <c r="T308" s="25"/>
      <c r="U308" s="25"/>
      <c r="V308" s="25"/>
      <c r="W308" s="17"/>
      <c r="X308" s="18"/>
      <c r="Y308" s="17"/>
      <c r="Z308" s="17"/>
    </row>
    <row r="309" spans="4:26">
      <c r="D309" s="25"/>
      <c r="E309" s="17"/>
      <c r="F309" s="17"/>
      <c r="G309" s="25"/>
      <c r="H309" s="25"/>
      <c r="I309" s="25"/>
      <c r="J309" s="25"/>
      <c r="K309" s="25"/>
      <c r="L309" s="25"/>
      <c r="M309" s="25"/>
      <c r="N309" s="25"/>
      <c r="O309" s="25"/>
      <c r="P309" s="25"/>
      <c r="Q309" s="25"/>
      <c r="R309" s="25"/>
      <c r="S309" s="25"/>
      <c r="T309" s="25"/>
      <c r="U309" s="25"/>
      <c r="V309" s="25"/>
      <c r="W309" s="17"/>
      <c r="X309" s="18"/>
      <c r="Y309" s="17"/>
      <c r="Z309" s="17"/>
    </row>
    <row r="310" spans="4:26">
      <c r="D310" s="25"/>
      <c r="E310" s="17"/>
      <c r="F310" s="17"/>
      <c r="G310" s="25"/>
      <c r="H310" s="25"/>
      <c r="I310" s="25"/>
      <c r="J310" s="25"/>
      <c r="K310" s="25"/>
      <c r="L310" s="25"/>
      <c r="M310" s="25"/>
      <c r="N310" s="25"/>
      <c r="O310" s="25"/>
      <c r="P310" s="25"/>
      <c r="Q310" s="25"/>
      <c r="R310" s="25"/>
      <c r="S310" s="25"/>
      <c r="T310" s="25"/>
      <c r="U310" s="25"/>
      <c r="V310" s="25"/>
      <c r="W310" s="17"/>
      <c r="X310" s="18"/>
      <c r="Y310" s="17"/>
      <c r="Z310" s="17"/>
    </row>
    <row r="311" spans="4:26">
      <c r="D311" s="25"/>
      <c r="E311" s="17"/>
      <c r="F311" s="17"/>
      <c r="G311" s="25"/>
      <c r="H311" s="25"/>
      <c r="I311" s="25"/>
      <c r="J311" s="25"/>
      <c r="K311" s="25"/>
      <c r="L311" s="25"/>
      <c r="M311" s="25"/>
      <c r="N311" s="25"/>
      <c r="O311" s="25"/>
      <c r="P311" s="25"/>
      <c r="Q311" s="25"/>
      <c r="R311" s="25"/>
      <c r="S311" s="25"/>
      <c r="T311" s="25"/>
      <c r="U311" s="25"/>
      <c r="V311" s="25"/>
      <c r="W311" s="17"/>
      <c r="X311" s="18"/>
      <c r="Y311" s="17"/>
      <c r="Z311" s="17"/>
    </row>
    <row r="312" spans="4:26">
      <c r="D312" s="25"/>
      <c r="E312" s="17"/>
      <c r="F312" s="17"/>
      <c r="G312" s="25"/>
      <c r="H312" s="25"/>
      <c r="I312" s="25"/>
      <c r="J312" s="25"/>
      <c r="K312" s="25"/>
      <c r="L312" s="25"/>
      <c r="M312" s="25"/>
      <c r="N312" s="25"/>
      <c r="O312" s="25"/>
      <c r="P312" s="25"/>
      <c r="Q312" s="25"/>
      <c r="R312" s="25"/>
      <c r="S312" s="25"/>
      <c r="T312" s="25"/>
      <c r="U312" s="25"/>
      <c r="V312" s="25"/>
      <c r="W312" s="17"/>
      <c r="X312" s="18"/>
      <c r="Y312" s="17"/>
      <c r="Z312" s="17"/>
    </row>
    <row r="313" spans="4:26">
      <c r="D313" s="25"/>
      <c r="E313" s="17"/>
      <c r="F313" s="17"/>
      <c r="G313" s="25"/>
      <c r="H313" s="25"/>
      <c r="I313" s="25"/>
      <c r="J313" s="25"/>
      <c r="K313" s="25"/>
      <c r="L313" s="25"/>
      <c r="M313" s="25"/>
      <c r="N313" s="25"/>
      <c r="O313" s="25"/>
      <c r="P313" s="25"/>
      <c r="Q313" s="25"/>
      <c r="R313" s="25"/>
      <c r="S313" s="25"/>
      <c r="T313" s="25"/>
      <c r="U313" s="25"/>
      <c r="V313" s="25"/>
      <c r="W313" s="17"/>
      <c r="X313" s="18"/>
      <c r="Y313" s="17"/>
      <c r="Z313" s="17"/>
    </row>
    <row r="314" spans="4:26">
      <c r="D314" s="25"/>
      <c r="E314" s="17"/>
      <c r="F314" s="17"/>
      <c r="G314" s="25"/>
      <c r="H314" s="25"/>
      <c r="I314" s="25"/>
      <c r="J314" s="25"/>
      <c r="K314" s="25"/>
      <c r="L314" s="25"/>
      <c r="M314" s="25"/>
      <c r="N314" s="25"/>
      <c r="O314" s="25"/>
      <c r="P314" s="25"/>
      <c r="Q314" s="25"/>
      <c r="R314" s="25"/>
      <c r="S314" s="25"/>
      <c r="T314" s="25"/>
      <c r="U314" s="25"/>
      <c r="V314" s="25"/>
      <c r="W314" s="17"/>
      <c r="X314" s="18"/>
      <c r="Y314" s="17"/>
      <c r="Z314" s="17"/>
    </row>
    <row r="315" spans="4:26">
      <c r="D315" s="25"/>
      <c r="E315" s="17"/>
      <c r="F315" s="17"/>
      <c r="G315" s="25"/>
      <c r="H315" s="25"/>
      <c r="I315" s="25"/>
      <c r="J315" s="25"/>
      <c r="K315" s="25"/>
      <c r="L315" s="25"/>
      <c r="M315" s="25"/>
      <c r="N315" s="25"/>
      <c r="O315" s="25"/>
      <c r="P315" s="25"/>
      <c r="Q315" s="25"/>
      <c r="R315" s="25"/>
      <c r="S315" s="25"/>
      <c r="T315" s="25"/>
      <c r="U315" s="25"/>
      <c r="V315" s="25"/>
      <c r="W315" s="17"/>
      <c r="X315" s="18"/>
      <c r="Y315" s="17"/>
      <c r="Z315" s="17"/>
    </row>
    <row r="316" spans="4:26">
      <c r="D316" s="25"/>
      <c r="E316" s="17"/>
      <c r="F316" s="17"/>
      <c r="G316" s="25"/>
      <c r="H316" s="25"/>
      <c r="I316" s="25"/>
      <c r="J316" s="25"/>
      <c r="K316" s="25"/>
      <c r="L316" s="25"/>
      <c r="M316" s="25"/>
      <c r="N316" s="25"/>
      <c r="O316" s="25"/>
      <c r="P316" s="25"/>
      <c r="Q316" s="25"/>
      <c r="R316" s="25"/>
      <c r="S316" s="25"/>
      <c r="T316" s="25"/>
      <c r="U316" s="25"/>
      <c r="V316" s="25"/>
      <c r="W316" s="17"/>
      <c r="X316" s="18"/>
      <c r="Y316" s="17"/>
      <c r="Z316" s="17"/>
    </row>
    <row r="317" spans="4:26">
      <c r="D317" s="25"/>
      <c r="E317" s="17"/>
      <c r="F317" s="17"/>
      <c r="G317" s="25"/>
      <c r="H317" s="25"/>
      <c r="I317" s="25"/>
      <c r="J317" s="25"/>
      <c r="K317" s="25"/>
      <c r="L317" s="25"/>
      <c r="M317" s="25"/>
      <c r="N317" s="25"/>
      <c r="O317" s="25"/>
      <c r="P317" s="25"/>
      <c r="Q317" s="25"/>
      <c r="R317" s="25"/>
      <c r="S317" s="25"/>
      <c r="T317" s="25"/>
      <c r="U317" s="25"/>
      <c r="V317" s="25"/>
      <c r="W317" s="17"/>
      <c r="X317" s="18"/>
      <c r="Y317" s="17"/>
      <c r="Z317" s="17"/>
    </row>
    <row r="318" spans="4:26">
      <c r="D318" s="25"/>
      <c r="E318" s="17"/>
      <c r="F318" s="17"/>
      <c r="G318" s="25"/>
      <c r="H318" s="25"/>
      <c r="I318" s="25"/>
      <c r="J318" s="25"/>
      <c r="K318" s="25"/>
      <c r="L318" s="25"/>
      <c r="M318" s="25"/>
      <c r="N318" s="25"/>
      <c r="O318" s="25"/>
      <c r="P318" s="25"/>
      <c r="Q318" s="25"/>
      <c r="R318" s="25"/>
      <c r="S318" s="25"/>
      <c r="T318" s="25"/>
      <c r="U318" s="25"/>
      <c r="V318" s="25"/>
      <c r="W318" s="17"/>
      <c r="X318" s="18"/>
      <c r="Y318" s="17"/>
      <c r="Z318" s="17"/>
    </row>
    <row r="319" spans="4:26">
      <c r="D319" s="25"/>
      <c r="E319" s="17"/>
      <c r="F319" s="17"/>
      <c r="G319" s="25"/>
      <c r="H319" s="25"/>
      <c r="I319" s="25"/>
      <c r="J319" s="25"/>
      <c r="K319" s="25"/>
      <c r="L319" s="25"/>
      <c r="M319" s="25"/>
      <c r="N319" s="25"/>
      <c r="O319" s="25"/>
      <c r="P319" s="25"/>
      <c r="Q319" s="25"/>
      <c r="R319" s="25"/>
      <c r="S319" s="25"/>
      <c r="T319" s="25"/>
      <c r="U319" s="25"/>
      <c r="V319" s="25"/>
      <c r="W319" s="17"/>
      <c r="X319" s="18"/>
      <c r="Y319" s="17"/>
      <c r="Z319" s="17"/>
    </row>
    <row r="320" spans="4:26">
      <c r="D320" s="25"/>
      <c r="E320" s="17"/>
      <c r="F320" s="17"/>
      <c r="G320" s="25"/>
      <c r="H320" s="25"/>
      <c r="I320" s="25"/>
      <c r="J320" s="25"/>
      <c r="K320" s="25"/>
      <c r="L320" s="25"/>
      <c r="M320" s="25"/>
      <c r="N320" s="25"/>
      <c r="O320" s="25"/>
      <c r="P320" s="25"/>
      <c r="Q320" s="25"/>
      <c r="R320" s="25"/>
      <c r="S320" s="25"/>
      <c r="T320" s="25"/>
      <c r="U320" s="25"/>
      <c r="V320" s="25"/>
      <c r="W320" s="17"/>
      <c r="X320" s="18"/>
      <c r="Y320" s="17"/>
      <c r="Z320" s="17"/>
    </row>
    <row r="321" spans="4:26">
      <c r="D321" s="25"/>
      <c r="E321" s="17"/>
      <c r="F321" s="17"/>
      <c r="G321" s="25"/>
      <c r="H321" s="25"/>
      <c r="I321" s="25"/>
      <c r="J321" s="25"/>
      <c r="K321" s="25"/>
      <c r="L321" s="25"/>
      <c r="M321" s="25"/>
      <c r="N321" s="25"/>
      <c r="O321" s="25"/>
      <c r="P321" s="25"/>
      <c r="Q321" s="25"/>
      <c r="R321" s="25"/>
      <c r="S321" s="25"/>
      <c r="T321" s="25"/>
      <c r="U321" s="25"/>
      <c r="V321" s="25"/>
      <c r="W321" s="17"/>
      <c r="X321" s="18"/>
      <c r="Y321" s="17"/>
      <c r="Z321" s="17"/>
    </row>
    <row r="322" spans="4:26">
      <c r="D322" s="25"/>
      <c r="E322" s="17"/>
      <c r="F322" s="17"/>
      <c r="G322" s="25"/>
      <c r="H322" s="25"/>
      <c r="I322" s="25"/>
      <c r="J322" s="25"/>
      <c r="K322" s="25"/>
      <c r="L322" s="25"/>
      <c r="M322" s="25"/>
      <c r="N322" s="25"/>
      <c r="O322" s="25"/>
      <c r="P322" s="25"/>
      <c r="Q322" s="25"/>
      <c r="R322" s="25"/>
      <c r="S322" s="25"/>
      <c r="T322" s="25"/>
      <c r="U322" s="25"/>
      <c r="V322" s="25"/>
      <c r="W322" s="17"/>
      <c r="X322" s="18"/>
      <c r="Y322" s="17"/>
      <c r="Z322" s="17"/>
    </row>
    <row r="323" spans="4:26">
      <c r="D323" s="25"/>
      <c r="E323" s="17"/>
      <c r="F323" s="17"/>
      <c r="G323" s="25"/>
      <c r="H323" s="25"/>
      <c r="I323" s="25"/>
      <c r="J323" s="25"/>
      <c r="K323" s="25"/>
      <c r="L323" s="25"/>
      <c r="M323" s="25"/>
      <c r="N323" s="25"/>
      <c r="O323" s="25"/>
      <c r="P323" s="25"/>
      <c r="Q323" s="25"/>
      <c r="R323" s="25"/>
      <c r="S323" s="25"/>
      <c r="T323" s="25"/>
      <c r="U323" s="25"/>
      <c r="V323" s="25"/>
      <c r="W323" s="17"/>
      <c r="X323" s="18"/>
      <c r="Y323" s="17"/>
      <c r="Z323" s="17"/>
    </row>
    <row r="324" spans="4:26">
      <c r="D324" s="25"/>
      <c r="E324" s="17"/>
      <c r="F324" s="17"/>
      <c r="G324" s="25"/>
      <c r="H324" s="25"/>
      <c r="I324" s="25"/>
      <c r="J324" s="25"/>
      <c r="K324" s="25"/>
      <c r="L324" s="25"/>
      <c r="M324" s="25"/>
      <c r="N324" s="25"/>
      <c r="O324" s="25"/>
      <c r="P324" s="25"/>
      <c r="Q324" s="25"/>
      <c r="R324" s="25"/>
      <c r="S324" s="25"/>
      <c r="T324" s="25"/>
      <c r="U324" s="25"/>
      <c r="V324" s="25"/>
      <c r="W324" s="17"/>
      <c r="X324" s="18"/>
      <c r="Y324" s="17"/>
      <c r="Z324" s="17"/>
    </row>
    <row r="325" spans="4:26">
      <c r="D325" s="25"/>
      <c r="E325" s="17"/>
      <c r="F325" s="17"/>
      <c r="G325" s="25"/>
      <c r="H325" s="25"/>
      <c r="I325" s="25"/>
      <c r="J325" s="25"/>
      <c r="K325" s="25"/>
      <c r="L325" s="25"/>
      <c r="M325" s="25"/>
      <c r="N325" s="25"/>
      <c r="O325" s="25"/>
      <c r="P325" s="25"/>
      <c r="Q325" s="25"/>
      <c r="R325" s="25"/>
      <c r="S325" s="25"/>
      <c r="T325" s="25"/>
      <c r="U325" s="25"/>
      <c r="V325" s="25"/>
      <c r="W325" s="17"/>
      <c r="X325" s="18"/>
      <c r="Y325" s="17"/>
      <c r="Z325" s="17"/>
    </row>
    <row r="326" spans="4:26">
      <c r="D326" s="25"/>
      <c r="E326" s="17"/>
      <c r="F326" s="17"/>
      <c r="G326" s="25"/>
      <c r="H326" s="25"/>
      <c r="I326" s="25"/>
      <c r="J326" s="25"/>
      <c r="K326" s="25"/>
      <c r="L326" s="25"/>
      <c r="M326" s="25"/>
      <c r="N326" s="25"/>
      <c r="O326" s="25"/>
      <c r="P326" s="25"/>
      <c r="Q326" s="25"/>
      <c r="R326" s="25"/>
      <c r="S326" s="25"/>
      <c r="T326" s="25"/>
      <c r="U326" s="25"/>
      <c r="V326" s="25"/>
      <c r="W326" s="17"/>
      <c r="X326" s="18"/>
      <c r="Y326" s="17"/>
      <c r="Z326" s="17"/>
    </row>
    <row r="327" spans="4:26">
      <c r="D327" s="25"/>
      <c r="E327" s="17"/>
      <c r="F327" s="17"/>
      <c r="G327" s="25"/>
      <c r="H327" s="25"/>
      <c r="I327" s="25"/>
      <c r="J327" s="25"/>
      <c r="K327" s="25"/>
      <c r="L327" s="25"/>
      <c r="M327" s="25"/>
      <c r="N327" s="25"/>
      <c r="O327" s="25"/>
      <c r="P327" s="25"/>
      <c r="Q327" s="25"/>
      <c r="R327" s="25"/>
      <c r="S327" s="25"/>
      <c r="T327" s="25"/>
      <c r="U327" s="25"/>
      <c r="V327" s="25"/>
      <c r="W327" s="17"/>
      <c r="X327" s="18"/>
      <c r="Y327" s="17"/>
      <c r="Z327" s="17"/>
    </row>
    <row r="328" spans="4:26">
      <c r="D328" s="25"/>
      <c r="E328" s="17"/>
      <c r="F328" s="17"/>
      <c r="G328" s="25"/>
      <c r="H328" s="25"/>
      <c r="I328" s="25"/>
      <c r="J328" s="25"/>
      <c r="K328" s="25"/>
      <c r="L328" s="25"/>
      <c r="M328" s="25"/>
      <c r="N328" s="25"/>
      <c r="O328" s="25"/>
      <c r="P328" s="25"/>
      <c r="Q328" s="25"/>
      <c r="R328" s="25"/>
      <c r="S328" s="25"/>
      <c r="T328" s="25"/>
      <c r="U328" s="25"/>
      <c r="V328" s="25"/>
      <c r="W328" s="17"/>
      <c r="X328" s="18"/>
      <c r="Y328" s="17"/>
      <c r="Z328" s="17"/>
    </row>
    <row r="329" spans="4:26">
      <c r="D329" s="25"/>
      <c r="E329" s="17"/>
      <c r="F329" s="17"/>
      <c r="G329" s="25"/>
      <c r="H329" s="25"/>
      <c r="I329" s="25"/>
      <c r="J329" s="25"/>
      <c r="K329" s="25"/>
      <c r="L329" s="25"/>
      <c r="M329" s="25"/>
      <c r="N329" s="25"/>
      <c r="O329" s="25"/>
      <c r="P329" s="25"/>
      <c r="Q329" s="25"/>
      <c r="R329" s="25"/>
      <c r="S329" s="25"/>
      <c r="T329" s="25"/>
      <c r="U329" s="25"/>
      <c r="V329" s="25"/>
      <c r="W329" s="17"/>
      <c r="X329" s="18"/>
      <c r="Y329" s="17"/>
      <c r="Z329" s="17"/>
    </row>
    <row r="330" spans="4:26">
      <c r="D330" s="25"/>
      <c r="E330" s="17"/>
      <c r="F330" s="17"/>
      <c r="G330" s="25"/>
      <c r="H330" s="25"/>
      <c r="I330" s="25"/>
      <c r="J330" s="25"/>
      <c r="K330" s="25"/>
      <c r="L330" s="25"/>
      <c r="M330" s="25"/>
      <c r="N330" s="25"/>
      <c r="O330" s="25"/>
      <c r="P330" s="25"/>
      <c r="Q330" s="25"/>
      <c r="R330" s="25"/>
      <c r="S330" s="25"/>
      <c r="T330" s="25"/>
      <c r="U330" s="25"/>
      <c r="V330" s="25"/>
      <c r="W330" s="17"/>
      <c r="X330" s="18"/>
      <c r="Y330" s="17"/>
      <c r="Z330" s="17"/>
    </row>
    <row r="331" spans="4:26">
      <c r="D331" s="25"/>
      <c r="E331" s="17"/>
      <c r="F331" s="17"/>
      <c r="G331" s="25"/>
      <c r="H331" s="25"/>
      <c r="I331" s="25"/>
      <c r="J331" s="25"/>
      <c r="K331" s="25"/>
      <c r="L331" s="25"/>
      <c r="M331" s="25"/>
      <c r="N331" s="25"/>
      <c r="O331" s="25"/>
      <c r="P331" s="25"/>
      <c r="Q331" s="25"/>
      <c r="R331" s="25"/>
      <c r="S331" s="25"/>
      <c r="T331" s="25"/>
      <c r="U331" s="25"/>
      <c r="V331" s="25"/>
      <c r="W331" s="17"/>
      <c r="X331" s="18"/>
      <c r="Y331" s="17"/>
      <c r="Z331" s="17"/>
    </row>
    <row r="332" spans="4:26">
      <c r="D332" s="25"/>
      <c r="E332" s="17"/>
      <c r="F332" s="17"/>
      <c r="G332" s="25"/>
      <c r="H332" s="25"/>
      <c r="I332" s="25"/>
      <c r="J332" s="25"/>
      <c r="K332" s="25"/>
      <c r="L332" s="25"/>
      <c r="M332" s="25"/>
      <c r="N332" s="25"/>
      <c r="O332" s="25"/>
      <c r="P332" s="25"/>
      <c r="Q332" s="25"/>
      <c r="R332" s="25"/>
      <c r="S332" s="25"/>
      <c r="T332" s="25"/>
      <c r="U332" s="25"/>
      <c r="V332" s="25"/>
      <c r="W332" s="17"/>
      <c r="X332" s="18"/>
      <c r="Y332" s="17"/>
      <c r="Z332" s="17"/>
    </row>
    <row r="333" spans="4:26">
      <c r="D333" s="25"/>
      <c r="E333" s="17"/>
      <c r="F333" s="17"/>
      <c r="G333" s="25"/>
      <c r="H333" s="25"/>
      <c r="I333" s="25"/>
      <c r="J333" s="25"/>
      <c r="K333" s="25"/>
      <c r="L333" s="25"/>
      <c r="M333" s="25"/>
      <c r="N333" s="25"/>
      <c r="O333" s="25"/>
      <c r="P333" s="25"/>
      <c r="Q333" s="25"/>
      <c r="R333" s="25"/>
      <c r="S333" s="25"/>
      <c r="T333" s="25"/>
      <c r="U333" s="25"/>
      <c r="V333" s="25"/>
      <c r="W333" s="17"/>
      <c r="X333" s="18"/>
      <c r="Y333" s="17"/>
      <c r="Z333" s="17"/>
    </row>
    <row r="334" spans="4:26">
      <c r="D334" s="25"/>
      <c r="E334" s="17"/>
      <c r="F334" s="17"/>
      <c r="G334" s="25"/>
      <c r="H334" s="25"/>
      <c r="I334" s="25"/>
      <c r="J334" s="25"/>
      <c r="K334" s="25"/>
      <c r="L334" s="25"/>
      <c r="M334" s="25"/>
      <c r="N334" s="25"/>
      <c r="O334" s="25"/>
      <c r="P334" s="25"/>
      <c r="Q334" s="25"/>
      <c r="R334" s="25"/>
      <c r="S334" s="25"/>
      <c r="T334" s="25"/>
      <c r="U334" s="25"/>
      <c r="V334" s="25"/>
      <c r="W334" s="17"/>
      <c r="X334" s="18"/>
      <c r="Y334" s="17"/>
      <c r="Z334" s="17"/>
    </row>
    <row r="335" spans="4:26">
      <c r="D335" s="25"/>
      <c r="E335" s="17"/>
      <c r="F335" s="17"/>
      <c r="G335" s="25"/>
      <c r="H335" s="25"/>
      <c r="I335" s="25"/>
      <c r="J335" s="25"/>
      <c r="K335" s="25"/>
      <c r="L335" s="25"/>
      <c r="M335" s="25"/>
      <c r="N335" s="25"/>
      <c r="O335" s="25"/>
      <c r="P335" s="25"/>
      <c r="Q335" s="25"/>
      <c r="R335" s="25"/>
      <c r="S335" s="25"/>
      <c r="T335" s="25"/>
      <c r="U335" s="25"/>
      <c r="V335" s="25"/>
      <c r="W335" s="17"/>
      <c r="X335" s="18"/>
      <c r="Y335" s="17"/>
      <c r="Z335" s="17"/>
    </row>
    <row r="336" spans="4:26">
      <c r="D336" s="25"/>
      <c r="E336" s="17"/>
      <c r="F336" s="17"/>
      <c r="G336" s="25"/>
      <c r="H336" s="25"/>
      <c r="I336" s="25"/>
      <c r="J336" s="25"/>
      <c r="K336" s="25"/>
      <c r="L336" s="25"/>
      <c r="M336" s="25"/>
      <c r="N336" s="25"/>
      <c r="O336" s="25"/>
      <c r="P336" s="25"/>
      <c r="Q336" s="25"/>
      <c r="R336" s="25"/>
      <c r="S336" s="25"/>
      <c r="T336" s="25"/>
      <c r="U336" s="25"/>
      <c r="V336" s="25"/>
      <c r="W336" s="17"/>
      <c r="X336" s="18"/>
      <c r="Y336" s="17"/>
      <c r="Z336" s="17"/>
    </row>
    <row r="337" spans="4:26">
      <c r="D337" s="25"/>
      <c r="E337" s="17"/>
      <c r="F337" s="17"/>
      <c r="G337" s="25"/>
      <c r="H337" s="25"/>
      <c r="I337" s="25"/>
      <c r="J337" s="25"/>
      <c r="K337" s="25"/>
      <c r="L337" s="25"/>
      <c r="M337" s="25"/>
      <c r="N337" s="25"/>
      <c r="O337" s="25"/>
      <c r="P337" s="25"/>
      <c r="Q337" s="25"/>
      <c r="R337" s="25"/>
      <c r="S337" s="25"/>
      <c r="T337" s="25"/>
      <c r="U337" s="25"/>
      <c r="V337" s="25"/>
      <c r="W337" s="22"/>
      <c r="X337" s="23"/>
      <c r="Y337" s="24"/>
      <c r="Z337" s="24"/>
    </row>
    <row r="338" spans="4:26">
      <c r="D338" s="25"/>
      <c r="E338" s="17"/>
      <c r="F338" s="17"/>
      <c r="G338" s="25"/>
      <c r="H338" s="25"/>
      <c r="I338" s="25"/>
      <c r="J338" s="25"/>
      <c r="K338" s="25"/>
      <c r="L338" s="25"/>
      <c r="M338" s="25"/>
      <c r="N338" s="25"/>
      <c r="O338" s="25"/>
      <c r="P338" s="25"/>
      <c r="Q338" s="25"/>
      <c r="R338" s="25"/>
      <c r="S338" s="25"/>
      <c r="T338" s="25"/>
      <c r="U338" s="25"/>
      <c r="V338" s="25"/>
      <c r="W338" s="17"/>
      <c r="X338" s="18"/>
      <c r="Y338" s="17"/>
      <c r="Z338" s="17"/>
    </row>
    <row r="339" spans="4:26">
      <c r="D339" s="25"/>
      <c r="E339" s="17"/>
      <c r="F339" s="17"/>
      <c r="G339" s="25"/>
      <c r="H339" s="25"/>
      <c r="I339" s="25"/>
      <c r="J339" s="25"/>
      <c r="K339" s="25"/>
      <c r="L339" s="25"/>
      <c r="M339" s="25"/>
      <c r="N339" s="25"/>
      <c r="O339" s="25"/>
      <c r="P339" s="25"/>
      <c r="Q339" s="25"/>
      <c r="R339" s="25"/>
      <c r="S339" s="25"/>
      <c r="T339" s="25"/>
      <c r="U339" s="25"/>
      <c r="V339" s="25"/>
      <c r="W339" s="17"/>
      <c r="X339" s="18"/>
      <c r="Y339" s="17"/>
      <c r="Z339" s="17"/>
    </row>
    <row r="340" spans="4:26">
      <c r="D340" s="25"/>
      <c r="E340" s="17"/>
      <c r="F340" s="17"/>
      <c r="G340" s="25"/>
      <c r="H340" s="25"/>
      <c r="I340" s="25"/>
      <c r="J340" s="25"/>
      <c r="K340" s="25"/>
      <c r="L340" s="25"/>
      <c r="M340" s="25"/>
      <c r="N340" s="25"/>
      <c r="O340" s="25"/>
      <c r="P340" s="25"/>
      <c r="Q340" s="25"/>
      <c r="R340" s="25"/>
      <c r="S340" s="25"/>
      <c r="T340" s="25"/>
      <c r="U340" s="25"/>
      <c r="V340" s="25"/>
      <c r="W340" s="17"/>
      <c r="X340" s="18"/>
      <c r="Y340" s="17"/>
      <c r="Z340" s="17"/>
    </row>
    <row r="341" spans="4:26">
      <c r="D341" s="25"/>
      <c r="E341" s="17"/>
      <c r="F341" s="17"/>
      <c r="G341" s="25"/>
      <c r="H341" s="25"/>
      <c r="I341" s="25"/>
      <c r="J341" s="25"/>
      <c r="K341" s="25"/>
      <c r="L341" s="25"/>
      <c r="M341" s="25"/>
      <c r="N341" s="25"/>
      <c r="O341" s="25"/>
      <c r="P341" s="25"/>
      <c r="Q341" s="25"/>
      <c r="R341" s="25"/>
      <c r="S341" s="25"/>
      <c r="T341" s="25"/>
      <c r="U341" s="25"/>
      <c r="V341" s="25"/>
      <c r="W341" s="17"/>
      <c r="X341" s="18"/>
      <c r="Y341" s="17"/>
      <c r="Z341" s="17"/>
    </row>
    <row r="342" spans="4:26">
      <c r="D342" s="25"/>
      <c r="E342" s="17"/>
      <c r="F342" s="17"/>
      <c r="G342" s="25"/>
      <c r="H342" s="25"/>
      <c r="I342" s="25"/>
      <c r="J342" s="25"/>
      <c r="K342" s="25"/>
      <c r="L342" s="25"/>
      <c r="M342" s="25"/>
      <c r="N342" s="25"/>
      <c r="O342" s="25"/>
      <c r="P342" s="25"/>
      <c r="Q342" s="25"/>
      <c r="R342" s="25"/>
      <c r="S342" s="25"/>
      <c r="T342" s="25"/>
      <c r="U342" s="25"/>
      <c r="V342" s="25"/>
      <c r="W342" s="19"/>
      <c r="X342" s="23"/>
      <c r="Y342" s="21"/>
      <c r="Z342" s="21"/>
    </row>
    <row r="343" spans="4:26">
      <c r="D343" s="25"/>
      <c r="E343" s="17"/>
      <c r="F343" s="17"/>
      <c r="G343" s="25"/>
      <c r="H343" s="25"/>
      <c r="I343" s="25"/>
      <c r="J343" s="25"/>
      <c r="K343" s="25"/>
      <c r="L343" s="25"/>
      <c r="M343" s="25"/>
      <c r="N343" s="25"/>
      <c r="O343" s="25"/>
      <c r="P343" s="25"/>
      <c r="Q343" s="25"/>
      <c r="R343" s="25"/>
      <c r="S343" s="25"/>
      <c r="T343" s="25"/>
      <c r="U343" s="25"/>
      <c r="V343" s="25"/>
      <c r="W343" s="17"/>
      <c r="X343" s="18"/>
      <c r="Y343" s="17"/>
      <c r="Z343" s="17"/>
    </row>
    <row r="344" spans="4:26">
      <c r="D344" s="25"/>
      <c r="E344" s="17"/>
      <c r="F344" s="17"/>
      <c r="G344" s="25"/>
      <c r="H344" s="25"/>
      <c r="I344" s="25"/>
      <c r="J344" s="25"/>
      <c r="K344" s="25"/>
      <c r="L344" s="25"/>
      <c r="M344" s="25"/>
      <c r="N344" s="25"/>
      <c r="O344" s="25"/>
      <c r="P344" s="25"/>
      <c r="Q344" s="25"/>
      <c r="R344" s="25"/>
      <c r="S344" s="25"/>
      <c r="T344" s="25"/>
      <c r="U344" s="25"/>
      <c r="V344" s="25"/>
      <c r="W344" s="17"/>
      <c r="X344" s="18"/>
      <c r="Y344" s="17"/>
      <c r="Z344" s="17"/>
    </row>
    <row r="345" spans="4:26">
      <c r="D345" s="25"/>
      <c r="E345" s="17"/>
      <c r="F345" s="17"/>
      <c r="G345" s="25"/>
      <c r="H345" s="25"/>
      <c r="I345" s="25"/>
      <c r="J345" s="25"/>
      <c r="K345" s="25"/>
      <c r="L345" s="25"/>
      <c r="M345" s="25"/>
      <c r="N345" s="25"/>
      <c r="O345" s="25"/>
      <c r="P345" s="25"/>
      <c r="Q345" s="25"/>
      <c r="R345" s="25"/>
      <c r="S345" s="25"/>
      <c r="T345" s="25"/>
      <c r="U345" s="25"/>
      <c r="V345" s="25"/>
      <c r="W345" s="17"/>
      <c r="X345" s="18"/>
      <c r="Y345" s="17"/>
      <c r="Z345" s="17"/>
    </row>
    <row r="346" spans="4:26">
      <c r="D346" s="25"/>
      <c r="E346" s="21"/>
      <c r="F346" s="17"/>
      <c r="G346" s="25"/>
      <c r="H346" s="25"/>
      <c r="I346" s="25"/>
      <c r="J346" s="25"/>
      <c r="K346" s="25"/>
      <c r="L346" s="25"/>
      <c r="M346" s="25"/>
      <c r="N346" s="25"/>
      <c r="O346" s="25"/>
      <c r="P346" s="25"/>
      <c r="Q346" s="25"/>
      <c r="R346" s="25"/>
      <c r="S346" s="25"/>
      <c r="T346" s="25"/>
      <c r="U346" s="25"/>
      <c r="V346" s="25"/>
      <c r="W346" s="17"/>
      <c r="X346" s="18"/>
      <c r="Y346" s="17"/>
      <c r="Z346" s="17"/>
    </row>
    <row r="347" spans="4:26">
      <c r="D347" s="25"/>
      <c r="E347" s="17"/>
      <c r="F347" s="17"/>
      <c r="G347" s="25"/>
      <c r="H347" s="25"/>
      <c r="I347" s="25"/>
      <c r="J347" s="25"/>
      <c r="K347" s="25"/>
      <c r="L347" s="25"/>
      <c r="M347" s="25"/>
      <c r="N347" s="25"/>
      <c r="O347" s="25"/>
      <c r="P347" s="25"/>
      <c r="Q347" s="25"/>
      <c r="R347" s="25"/>
      <c r="S347" s="25"/>
      <c r="T347" s="25"/>
      <c r="U347" s="25"/>
      <c r="V347" s="25"/>
      <c r="W347" s="17"/>
      <c r="X347" s="18"/>
      <c r="Y347" s="17"/>
      <c r="Z347" s="17"/>
    </row>
    <row r="348" spans="4:26">
      <c r="D348" s="25"/>
      <c r="E348" s="17"/>
      <c r="F348" s="17"/>
      <c r="G348" s="25"/>
      <c r="H348" s="25"/>
      <c r="I348" s="25"/>
      <c r="J348" s="25"/>
      <c r="K348" s="25"/>
      <c r="L348" s="25"/>
      <c r="M348" s="25"/>
      <c r="N348" s="25"/>
      <c r="O348" s="25"/>
      <c r="P348" s="25"/>
      <c r="Q348" s="25"/>
      <c r="R348" s="25"/>
      <c r="S348" s="25"/>
      <c r="T348" s="25"/>
      <c r="U348" s="25"/>
      <c r="V348" s="25"/>
      <c r="W348" s="17"/>
      <c r="X348" s="18"/>
      <c r="Y348" s="17"/>
      <c r="Z348" s="17"/>
    </row>
    <row r="349" spans="4:26">
      <c r="D349" s="25"/>
      <c r="E349" s="17"/>
      <c r="F349" s="17"/>
      <c r="G349" s="25"/>
      <c r="H349" s="25"/>
      <c r="I349" s="25"/>
      <c r="J349" s="25"/>
      <c r="K349" s="25"/>
      <c r="L349" s="25"/>
      <c r="M349" s="25"/>
      <c r="N349" s="25"/>
      <c r="O349" s="25"/>
      <c r="P349" s="25"/>
      <c r="Q349" s="25"/>
      <c r="R349" s="25"/>
      <c r="S349" s="25"/>
      <c r="T349" s="25"/>
      <c r="U349" s="25"/>
      <c r="V349" s="25"/>
      <c r="W349" s="17"/>
      <c r="X349" s="18"/>
      <c r="Y349" s="17"/>
      <c r="Z349" s="17"/>
    </row>
    <row r="350" spans="4:26">
      <c r="D350" s="25"/>
      <c r="E350" s="17"/>
      <c r="F350" s="17"/>
      <c r="G350" s="25"/>
      <c r="H350" s="25"/>
      <c r="I350" s="25"/>
      <c r="J350" s="25"/>
      <c r="K350" s="25"/>
      <c r="L350" s="25"/>
      <c r="M350" s="25"/>
      <c r="N350" s="25"/>
      <c r="O350" s="25"/>
      <c r="P350" s="25"/>
      <c r="Q350" s="25"/>
      <c r="R350" s="25"/>
      <c r="S350" s="25"/>
      <c r="T350" s="25"/>
      <c r="U350" s="25"/>
      <c r="V350" s="25"/>
      <c r="W350" s="17"/>
      <c r="X350" s="18"/>
      <c r="Y350" s="17"/>
      <c r="Z350" s="17"/>
    </row>
    <row r="351" spans="4:26">
      <c r="D351" s="25"/>
      <c r="E351" s="17"/>
      <c r="F351" s="17"/>
      <c r="G351" s="25"/>
      <c r="H351" s="25"/>
      <c r="I351" s="25"/>
      <c r="J351" s="25"/>
      <c r="K351" s="25"/>
      <c r="L351" s="25"/>
      <c r="M351" s="25"/>
      <c r="N351" s="25"/>
      <c r="O351" s="25"/>
      <c r="P351" s="25"/>
      <c r="Q351" s="25"/>
      <c r="R351" s="25"/>
      <c r="S351" s="25"/>
      <c r="T351" s="25"/>
      <c r="U351" s="25"/>
      <c r="V351" s="25"/>
      <c r="W351" s="17"/>
      <c r="X351" s="18"/>
      <c r="Y351" s="17"/>
      <c r="Z351" s="17"/>
    </row>
    <row r="352" spans="4:26">
      <c r="D352" s="25"/>
      <c r="E352" s="17"/>
      <c r="F352" s="17"/>
      <c r="G352" s="25"/>
      <c r="H352" s="25"/>
      <c r="I352" s="25"/>
      <c r="J352" s="25"/>
      <c r="K352" s="25"/>
      <c r="L352" s="25"/>
      <c r="M352" s="25"/>
      <c r="N352" s="25"/>
      <c r="O352" s="25"/>
      <c r="P352" s="25"/>
      <c r="Q352" s="25"/>
      <c r="R352" s="25"/>
      <c r="S352" s="25"/>
      <c r="T352" s="25"/>
      <c r="U352" s="25"/>
      <c r="V352" s="25"/>
      <c r="W352" s="17"/>
      <c r="X352" s="18"/>
      <c r="Y352" s="17"/>
      <c r="Z352" s="17"/>
    </row>
    <row r="353" spans="4:26">
      <c r="D353" s="25"/>
      <c r="E353" s="17"/>
      <c r="F353" s="17"/>
      <c r="G353" s="25"/>
      <c r="H353" s="25"/>
      <c r="I353" s="25"/>
      <c r="J353" s="25"/>
      <c r="K353" s="25"/>
      <c r="L353" s="25"/>
      <c r="M353" s="25"/>
      <c r="N353" s="25"/>
      <c r="O353" s="25"/>
      <c r="P353" s="25"/>
      <c r="Q353" s="25"/>
      <c r="R353" s="25"/>
      <c r="S353" s="25"/>
      <c r="T353" s="25"/>
      <c r="U353" s="25"/>
      <c r="V353" s="25"/>
      <c r="W353" s="17"/>
      <c r="X353" s="18"/>
      <c r="Y353" s="17"/>
      <c r="Z353" s="17"/>
    </row>
    <row r="354" spans="4:26">
      <c r="D354" s="25"/>
      <c r="E354" s="17"/>
      <c r="F354" s="17"/>
      <c r="G354" s="25"/>
      <c r="H354" s="25"/>
      <c r="I354" s="25"/>
      <c r="J354" s="25"/>
      <c r="K354" s="25"/>
      <c r="L354" s="25"/>
      <c r="M354" s="25"/>
      <c r="N354" s="25"/>
      <c r="O354" s="25"/>
      <c r="P354" s="25"/>
      <c r="Q354" s="25"/>
      <c r="R354" s="25"/>
      <c r="S354" s="25"/>
      <c r="T354" s="25"/>
      <c r="U354" s="25"/>
      <c r="V354" s="25"/>
      <c r="W354" s="17"/>
      <c r="X354" s="18"/>
      <c r="Y354" s="17"/>
      <c r="Z354" s="17"/>
    </row>
    <row r="355" spans="4:26">
      <c r="D355" s="25"/>
      <c r="E355" s="17"/>
      <c r="F355" s="17"/>
      <c r="G355" s="25"/>
      <c r="H355" s="25"/>
      <c r="I355" s="25"/>
      <c r="J355" s="25"/>
      <c r="K355" s="25"/>
      <c r="L355" s="25"/>
      <c r="M355" s="25"/>
      <c r="N355" s="25"/>
      <c r="O355" s="25"/>
      <c r="P355" s="25"/>
      <c r="Q355" s="25"/>
      <c r="R355" s="25"/>
      <c r="S355" s="25"/>
      <c r="T355" s="25"/>
      <c r="U355" s="25"/>
      <c r="V355" s="25"/>
      <c r="W355" s="17"/>
      <c r="X355" s="18"/>
      <c r="Y355" s="17"/>
      <c r="Z355" s="17"/>
    </row>
    <row r="356" spans="4:26">
      <c r="D356" s="25"/>
      <c r="E356" s="17"/>
      <c r="F356" s="17"/>
      <c r="G356" s="25"/>
      <c r="H356" s="25"/>
      <c r="I356" s="25"/>
      <c r="J356" s="25"/>
      <c r="K356" s="25"/>
      <c r="L356" s="25"/>
      <c r="M356" s="25"/>
      <c r="N356" s="25"/>
      <c r="O356" s="25"/>
      <c r="P356" s="25"/>
      <c r="Q356" s="25"/>
      <c r="R356" s="25"/>
      <c r="S356" s="25"/>
      <c r="T356" s="25"/>
      <c r="U356" s="25"/>
      <c r="V356" s="25"/>
      <c r="W356" s="17"/>
      <c r="X356" s="18"/>
      <c r="Y356" s="17"/>
      <c r="Z356" s="17"/>
    </row>
    <row r="357" spans="4:26">
      <c r="D357" s="25"/>
      <c r="E357" s="17"/>
      <c r="F357" s="17"/>
      <c r="G357" s="25"/>
      <c r="H357" s="25"/>
      <c r="I357" s="25"/>
      <c r="J357" s="25"/>
      <c r="K357" s="25"/>
      <c r="L357" s="25"/>
      <c r="M357" s="25"/>
      <c r="N357" s="25"/>
      <c r="O357" s="25"/>
      <c r="P357" s="25"/>
      <c r="Q357" s="25"/>
      <c r="R357" s="25"/>
      <c r="S357" s="25"/>
      <c r="T357" s="25"/>
      <c r="U357" s="25"/>
      <c r="V357" s="25"/>
      <c r="W357" s="17"/>
      <c r="X357" s="18"/>
      <c r="Y357" s="17"/>
      <c r="Z357" s="17"/>
    </row>
    <row r="358" spans="4:26">
      <c r="D358" s="25"/>
      <c r="E358" s="17"/>
      <c r="F358" s="17"/>
      <c r="G358" s="25"/>
      <c r="H358" s="25"/>
      <c r="I358" s="25"/>
      <c r="J358" s="25"/>
      <c r="K358" s="25"/>
      <c r="L358" s="25"/>
      <c r="M358" s="25"/>
      <c r="N358" s="25"/>
      <c r="O358" s="25"/>
      <c r="P358" s="25"/>
      <c r="Q358" s="25"/>
      <c r="R358" s="25"/>
      <c r="S358" s="25"/>
      <c r="T358" s="25"/>
      <c r="U358" s="25"/>
      <c r="V358" s="25"/>
      <c r="W358" s="17"/>
      <c r="X358" s="18"/>
      <c r="Y358" s="17"/>
      <c r="Z358" s="17"/>
    </row>
    <row r="359" spans="4:26">
      <c r="D359" s="25"/>
      <c r="E359" s="17"/>
      <c r="F359" s="17"/>
      <c r="G359" s="25"/>
      <c r="H359" s="25"/>
      <c r="I359" s="25"/>
      <c r="J359" s="25"/>
      <c r="K359" s="25"/>
      <c r="L359" s="25"/>
      <c r="M359" s="25"/>
      <c r="N359" s="25"/>
      <c r="O359" s="25"/>
      <c r="P359" s="25"/>
      <c r="Q359" s="25"/>
      <c r="R359" s="25"/>
      <c r="S359" s="25"/>
      <c r="T359" s="25"/>
      <c r="U359" s="25"/>
      <c r="V359" s="25"/>
      <c r="W359" s="17"/>
      <c r="X359" s="18"/>
      <c r="Y359" s="17"/>
      <c r="Z359" s="17"/>
    </row>
    <row r="360" spans="4:26">
      <c r="D360" s="25"/>
      <c r="E360" s="17"/>
      <c r="F360" s="17"/>
      <c r="G360" s="25"/>
      <c r="H360" s="25"/>
      <c r="I360" s="25"/>
      <c r="J360" s="25"/>
      <c r="K360" s="25"/>
      <c r="L360" s="25"/>
      <c r="M360" s="25"/>
      <c r="N360" s="25"/>
      <c r="O360" s="25"/>
      <c r="P360" s="25"/>
      <c r="Q360" s="25"/>
      <c r="R360" s="25"/>
      <c r="S360" s="25"/>
      <c r="T360" s="25"/>
      <c r="U360" s="25"/>
      <c r="V360" s="25"/>
      <c r="W360" s="17"/>
      <c r="X360" s="18"/>
      <c r="Y360" s="17"/>
      <c r="Z360" s="17"/>
    </row>
    <row r="361" spans="4:26">
      <c r="D361" s="25"/>
      <c r="E361" s="17"/>
      <c r="F361" s="17"/>
      <c r="G361" s="25"/>
      <c r="H361" s="25"/>
      <c r="I361" s="25"/>
      <c r="J361" s="25"/>
      <c r="K361" s="25"/>
      <c r="L361" s="25"/>
      <c r="M361" s="25"/>
      <c r="N361" s="25"/>
      <c r="O361" s="25"/>
      <c r="P361" s="25"/>
      <c r="Q361" s="25"/>
      <c r="R361" s="25"/>
      <c r="S361" s="25"/>
      <c r="T361" s="25"/>
      <c r="U361" s="25"/>
      <c r="V361" s="25"/>
      <c r="W361" s="17"/>
      <c r="X361" s="18"/>
      <c r="Y361" s="17"/>
      <c r="Z361" s="17"/>
    </row>
    <row r="362" spans="4:26">
      <c r="D362" s="25"/>
      <c r="E362" s="21"/>
      <c r="F362" s="17"/>
      <c r="G362" s="25"/>
      <c r="H362" s="25"/>
      <c r="I362" s="25"/>
      <c r="J362" s="25"/>
      <c r="K362" s="25"/>
      <c r="L362" s="25"/>
      <c r="M362" s="25"/>
      <c r="N362" s="25"/>
      <c r="O362" s="25"/>
      <c r="P362" s="25"/>
      <c r="Q362" s="25"/>
      <c r="R362" s="25"/>
      <c r="S362" s="25"/>
      <c r="T362" s="25"/>
      <c r="U362" s="25"/>
      <c r="V362" s="25"/>
      <c r="W362" s="17"/>
      <c r="X362" s="18"/>
      <c r="Y362" s="17"/>
      <c r="Z362" s="17"/>
    </row>
    <row r="363" spans="4:26">
      <c r="D363" s="25"/>
      <c r="E363" s="17"/>
      <c r="F363" s="17"/>
      <c r="G363" s="25"/>
      <c r="H363" s="25"/>
      <c r="I363" s="25"/>
      <c r="J363" s="25"/>
      <c r="K363" s="25"/>
      <c r="L363" s="25"/>
      <c r="M363" s="25"/>
      <c r="N363" s="25"/>
      <c r="O363" s="25"/>
      <c r="P363" s="25"/>
      <c r="Q363" s="25"/>
      <c r="R363" s="25"/>
      <c r="S363" s="25"/>
      <c r="T363" s="25"/>
      <c r="U363" s="25"/>
      <c r="V363" s="25"/>
      <c r="W363" s="17"/>
      <c r="X363" s="18"/>
      <c r="Y363" s="17"/>
      <c r="Z363" s="17"/>
    </row>
    <row r="364" spans="4:26">
      <c r="D364" s="25"/>
      <c r="E364" s="17"/>
      <c r="F364" s="17"/>
      <c r="G364" s="25"/>
      <c r="H364" s="25"/>
      <c r="I364" s="25"/>
      <c r="J364" s="25"/>
      <c r="K364" s="25"/>
      <c r="L364" s="25"/>
      <c r="M364" s="25"/>
      <c r="N364" s="25"/>
      <c r="O364" s="25"/>
      <c r="P364" s="25"/>
      <c r="Q364" s="25"/>
      <c r="R364" s="25"/>
      <c r="S364" s="25"/>
      <c r="T364" s="25"/>
      <c r="U364" s="25"/>
      <c r="V364" s="25"/>
      <c r="W364" s="17"/>
      <c r="X364" s="18"/>
      <c r="Y364" s="17"/>
      <c r="Z364" s="17"/>
    </row>
    <row r="365" spans="4:26">
      <c r="D365" s="25"/>
      <c r="E365" s="17"/>
      <c r="F365" s="17"/>
      <c r="G365" s="25"/>
      <c r="H365" s="25"/>
      <c r="I365" s="25"/>
      <c r="J365" s="25"/>
      <c r="K365" s="25"/>
      <c r="L365" s="25"/>
      <c r="M365" s="25"/>
      <c r="N365" s="25"/>
      <c r="O365" s="25"/>
      <c r="P365" s="25"/>
      <c r="Q365" s="25"/>
      <c r="R365" s="25"/>
      <c r="S365" s="25"/>
      <c r="T365" s="25"/>
      <c r="U365" s="25"/>
      <c r="V365" s="25"/>
      <c r="W365" s="17"/>
      <c r="X365" s="18"/>
      <c r="Y365" s="17"/>
      <c r="Z365" s="17"/>
    </row>
    <row r="366" spans="4:26">
      <c r="D366" s="25"/>
      <c r="E366" s="17"/>
      <c r="F366" s="17"/>
      <c r="G366" s="25"/>
      <c r="H366" s="25"/>
      <c r="I366" s="25"/>
      <c r="J366" s="25"/>
      <c r="K366" s="25"/>
      <c r="L366" s="25"/>
      <c r="M366" s="25"/>
      <c r="N366" s="25"/>
      <c r="O366" s="25"/>
      <c r="P366" s="25"/>
      <c r="Q366" s="25"/>
      <c r="R366" s="25"/>
      <c r="S366" s="25"/>
      <c r="T366" s="25"/>
      <c r="U366" s="25"/>
      <c r="V366" s="25"/>
      <c r="W366" s="17"/>
      <c r="X366" s="18"/>
      <c r="Y366" s="17"/>
      <c r="Z366" s="17"/>
    </row>
    <row r="367" spans="4:26">
      <c r="D367" s="25"/>
      <c r="E367" s="17"/>
      <c r="F367" s="17"/>
      <c r="G367" s="25"/>
      <c r="H367" s="25"/>
      <c r="I367" s="25"/>
      <c r="J367" s="25"/>
      <c r="K367" s="25"/>
      <c r="L367" s="25"/>
      <c r="M367" s="25"/>
      <c r="N367" s="25"/>
      <c r="O367" s="25"/>
      <c r="P367" s="25"/>
      <c r="Q367" s="25"/>
      <c r="R367" s="25"/>
      <c r="S367" s="25"/>
      <c r="T367" s="25"/>
      <c r="U367" s="25"/>
      <c r="V367" s="25"/>
      <c r="W367" s="17"/>
      <c r="X367" s="18"/>
      <c r="Y367" s="17"/>
      <c r="Z367" s="17"/>
    </row>
    <row r="368" spans="4:26">
      <c r="D368" s="25"/>
      <c r="E368" s="17"/>
      <c r="F368" s="17"/>
      <c r="G368" s="25"/>
      <c r="H368" s="25"/>
      <c r="I368" s="25"/>
      <c r="J368" s="25"/>
      <c r="K368" s="25"/>
      <c r="L368" s="25"/>
      <c r="M368" s="25"/>
      <c r="N368" s="25"/>
      <c r="O368" s="25"/>
      <c r="P368" s="25"/>
      <c r="Q368" s="25"/>
      <c r="R368" s="25"/>
      <c r="S368" s="25"/>
      <c r="T368" s="25"/>
      <c r="U368" s="25"/>
      <c r="V368" s="25"/>
      <c r="W368" s="17"/>
      <c r="X368" s="18"/>
      <c r="Y368" s="17"/>
      <c r="Z368" s="17"/>
    </row>
    <row r="369" spans="4:26">
      <c r="D369" s="25"/>
      <c r="E369" s="17"/>
      <c r="F369" s="17"/>
      <c r="G369" s="25"/>
      <c r="H369" s="25"/>
      <c r="I369" s="25"/>
      <c r="J369" s="25"/>
      <c r="K369" s="25"/>
      <c r="L369" s="25"/>
      <c r="M369" s="25"/>
      <c r="N369" s="25"/>
      <c r="O369" s="25"/>
      <c r="P369" s="25"/>
      <c r="Q369" s="25"/>
      <c r="R369" s="25"/>
      <c r="S369" s="25"/>
      <c r="T369" s="25"/>
      <c r="U369" s="25"/>
      <c r="V369" s="25"/>
      <c r="W369" s="17"/>
      <c r="X369" s="18"/>
      <c r="Y369" s="17"/>
      <c r="Z369" s="17"/>
    </row>
    <row r="370" spans="4:26">
      <c r="D370" s="25"/>
      <c r="E370" s="17"/>
      <c r="F370" s="17"/>
      <c r="G370" s="25"/>
      <c r="H370" s="25"/>
      <c r="I370" s="25"/>
      <c r="J370" s="25"/>
      <c r="K370" s="25"/>
      <c r="L370" s="25"/>
      <c r="M370" s="25"/>
      <c r="N370" s="25"/>
      <c r="O370" s="25"/>
      <c r="P370" s="25"/>
      <c r="Q370" s="25"/>
      <c r="R370" s="25"/>
      <c r="S370" s="25"/>
      <c r="T370" s="25"/>
      <c r="U370" s="25"/>
      <c r="V370" s="25"/>
      <c r="W370" s="17"/>
      <c r="X370" s="18"/>
      <c r="Y370" s="17"/>
      <c r="Z370" s="17"/>
    </row>
    <row r="371" spans="4:26">
      <c r="D371" s="25"/>
      <c r="E371" s="17"/>
      <c r="F371" s="17"/>
      <c r="G371" s="25"/>
      <c r="H371" s="25"/>
      <c r="I371" s="25"/>
      <c r="J371" s="25"/>
      <c r="K371" s="25"/>
      <c r="L371" s="25"/>
      <c r="M371" s="25"/>
      <c r="N371" s="25"/>
      <c r="O371" s="25"/>
      <c r="P371" s="25"/>
      <c r="Q371" s="25"/>
      <c r="R371" s="25"/>
      <c r="S371" s="25"/>
      <c r="T371" s="25"/>
      <c r="U371" s="25"/>
      <c r="V371" s="25"/>
      <c r="W371" s="17"/>
      <c r="X371" s="18"/>
      <c r="Y371" s="17"/>
      <c r="Z371" s="17"/>
    </row>
    <row r="372" spans="4:26">
      <c r="D372" s="25"/>
      <c r="E372" s="17"/>
      <c r="F372" s="17"/>
      <c r="G372" s="25"/>
      <c r="H372" s="25"/>
      <c r="I372" s="25"/>
      <c r="J372" s="25"/>
      <c r="K372" s="25"/>
      <c r="L372" s="25"/>
      <c r="M372" s="25"/>
      <c r="N372" s="25"/>
      <c r="O372" s="25"/>
      <c r="P372" s="25"/>
      <c r="Q372" s="25"/>
      <c r="R372" s="25"/>
      <c r="S372" s="25"/>
      <c r="T372" s="25"/>
      <c r="U372" s="25"/>
      <c r="V372" s="25"/>
      <c r="W372" s="17"/>
      <c r="X372" s="18"/>
      <c r="Y372" s="17"/>
      <c r="Z372" s="17"/>
    </row>
    <row r="373" spans="4:26">
      <c r="D373" s="25"/>
      <c r="E373" s="17"/>
      <c r="F373" s="17"/>
      <c r="G373" s="25"/>
      <c r="H373" s="25"/>
      <c r="I373" s="25"/>
      <c r="J373" s="25"/>
      <c r="K373" s="25"/>
      <c r="L373" s="25"/>
      <c r="M373" s="25"/>
      <c r="N373" s="25"/>
      <c r="O373" s="25"/>
      <c r="P373" s="25"/>
      <c r="Q373" s="25"/>
      <c r="R373" s="25"/>
      <c r="S373" s="25"/>
      <c r="T373" s="25"/>
      <c r="U373" s="25"/>
      <c r="V373" s="25"/>
      <c r="W373" s="17"/>
      <c r="X373" s="18"/>
      <c r="Y373" s="17"/>
      <c r="Z373" s="17"/>
    </row>
    <row r="374" spans="4:26">
      <c r="D374" s="25"/>
      <c r="E374" s="17"/>
      <c r="F374" s="17"/>
      <c r="G374" s="25"/>
      <c r="H374" s="25"/>
      <c r="I374" s="25"/>
      <c r="J374" s="25"/>
      <c r="K374" s="25"/>
      <c r="L374" s="25"/>
      <c r="M374" s="25"/>
      <c r="N374" s="25"/>
      <c r="O374" s="25"/>
      <c r="P374" s="25"/>
      <c r="Q374" s="25"/>
      <c r="R374" s="25"/>
      <c r="S374" s="25"/>
      <c r="T374" s="25"/>
      <c r="U374" s="25"/>
      <c r="V374" s="25"/>
      <c r="W374" s="17"/>
      <c r="X374" s="18"/>
      <c r="Y374" s="17"/>
      <c r="Z374" s="17"/>
    </row>
    <row r="375" spans="4:26">
      <c r="D375" s="25"/>
      <c r="E375" s="17"/>
      <c r="F375" s="17"/>
      <c r="G375" s="25"/>
      <c r="H375" s="25"/>
      <c r="I375" s="25"/>
      <c r="J375" s="25"/>
      <c r="K375" s="25"/>
      <c r="L375" s="25"/>
      <c r="M375" s="25"/>
      <c r="N375" s="25"/>
      <c r="O375" s="25"/>
      <c r="P375" s="25"/>
      <c r="Q375" s="25"/>
      <c r="R375" s="25"/>
      <c r="S375" s="25"/>
      <c r="T375" s="25"/>
      <c r="U375" s="25"/>
      <c r="V375" s="25"/>
      <c r="W375" s="17"/>
      <c r="X375" s="18"/>
      <c r="Y375" s="17"/>
      <c r="Z375" s="17"/>
    </row>
    <row r="376" spans="4:26">
      <c r="D376" s="25"/>
      <c r="E376" s="17"/>
      <c r="F376" s="17"/>
      <c r="G376" s="25"/>
      <c r="H376" s="25"/>
      <c r="I376" s="25"/>
      <c r="J376" s="25"/>
      <c r="K376" s="25"/>
      <c r="L376" s="25"/>
      <c r="M376" s="25"/>
      <c r="N376" s="25"/>
      <c r="O376" s="25"/>
      <c r="P376" s="25"/>
      <c r="Q376" s="25"/>
      <c r="R376" s="25"/>
      <c r="S376" s="25"/>
      <c r="T376" s="25"/>
      <c r="U376" s="25"/>
      <c r="V376" s="25"/>
      <c r="W376" s="17"/>
      <c r="X376" s="18"/>
      <c r="Y376" s="17"/>
      <c r="Z376" s="17"/>
    </row>
    <row r="377" spans="4:26">
      <c r="D377" s="25"/>
      <c r="E377" s="17"/>
      <c r="F377" s="17"/>
      <c r="G377" s="25"/>
      <c r="H377" s="25"/>
      <c r="I377" s="25"/>
      <c r="J377" s="25"/>
      <c r="K377" s="25"/>
      <c r="L377" s="25"/>
      <c r="M377" s="25"/>
      <c r="N377" s="25"/>
      <c r="O377" s="25"/>
      <c r="P377" s="25"/>
      <c r="Q377" s="25"/>
      <c r="R377" s="25"/>
      <c r="S377" s="25"/>
      <c r="T377" s="25"/>
      <c r="U377" s="25"/>
      <c r="V377" s="25"/>
      <c r="W377" s="17"/>
      <c r="X377" s="18"/>
      <c r="Y377" s="17"/>
      <c r="Z377" s="17"/>
    </row>
    <row r="378" spans="4:26">
      <c r="D378" s="25"/>
      <c r="E378" s="17"/>
      <c r="F378" s="17"/>
      <c r="G378" s="25"/>
      <c r="H378" s="25"/>
      <c r="I378" s="25"/>
      <c r="J378" s="25"/>
      <c r="K378" s="25"/>
      <c r="L378" s="25"/>
      <c r="M378" s="25"/>
      <c r="N378" s="25"/>
      <c r="O378" s="25"/>
      <c r="P378" s="25"/>
      <c r="Q378" s="25"/>
      <c r="R378" s="25"/>
      <c r="S378" s="25"/>
      <c r="T378" s="25"/>
      <c r="U378" s="25"/>
      <c r="V378" s="25"/>
      <c r="W378" s="17"/>
      <c r="X378" s="18"/>
      <c r="Y378" s="17"/>
      <c r="Z378" s="17"/>
    </row>
    <row r="379" spans="4:26">
      <c r="D379" s="25"/>
      <c r="E379" s="17"/>
      <c r="F379" s="17"/>
      <c r="G379" s="25"/>
      <c r="H379" s="25"/>
      <c r="I379" s="25"/>
      <c r="J379" s="25"/>
      <c r="K379" s="25"/>
      <c r="L379" s="25"/>
      <c r="M379" s="25"/>
      <c r="N379" s="25"/>
      <c r="O379" s="25"/>
      <c r="P379" s="25"/>
      <c r="Q379" s="25"/>
      <c r="R379" s="25"/>
      <c r="S379" s="25"/>
      <c r="T379" s="25"/>
      <c r="U379" s="25"/>
      <c r="V379" s="25"/>
      <c r="W379" s="17"/>
      <c r="X379" s="18"/>
      <c r="Y379" s="17"/>
      <c r="Z379" s="17"/>
    </row>
    <row r="380" spans="4:26">
      <c r="D380" s="25"/>
      <c r="E380" s="17"/>
      <c r="F380" s="17"/>
      <c r="G380" s="25"/>
      <c r="H380" s="25"/>
      <c r="I380" s="25"/>
      <c r="J380" s="25"/>
      <c r="K380" s="25"/>
      <c r="L380" s="25"/>
      <c r="M380" s="25"/>
      <c r="N380" s="25"/>
      <c r="O380" s="25"/>
      <c r="P380" s="25"/>
      <c r="Q380" s="25"/>
      <c r="R380" s="25"/>
      <c r="S380" s="25"/>
      <c r="T380" s="25"/>
      <c r="U380" s="25"/>
      <c r="V380" s="25"/>
      <c r="W380" s="17"/>
      <c r="X380" s="18"/>
      <c r="Y380" s="17"/>
      <c r="Z380" s="17"/>
    </row>
    <row r="381" spans="4:26">
      <c r="D381" s="25"/>
      <c r="E381" s="17"/>
      <c r="F381" s="17"/>
      <c r="G381" s="25"/>
      <c r="H381" s="25"/>
      <c r="I381" s="25"/>
      <c r="J381" s="25"/>
      <c r="K381" s="25"/>
      <c r="L381" s="25"/>
      <c r="M381" s="25"/>
      <c r="N381" s="25"/>
      <c r="O381" s="25"/>
      <c r="P381" s="25"/>
      <c r="Q381" s="25"/>
      <c r="R381" s="25"/>
      <c r="S381" s="25"/>
      <c r="T381" s="25"/>
      <c r="U381" s="25"/>
      <c r="V381" s="25"/>
      <c r="W381" s="17"/>
      <c r="X381" s="18"/>
      <c r="Y381" s="17"/>
      <c r="Z381" s="17"/>
    </row>
    <row r="382" spans="4:26">
      <c r="D382" s="25"/>
      <c r="E382" s="17"/>
      <c r="F382" s="17"/>
      <c r="G382" s="25"/>
      <c r="H382" s="25"/>
      <c r="I382" s="25"/>
      <c r="J382" s="25"/>
      <c r="K382" s="25"/>
      <c r="L382" s="25"/>
      <c r="M382" s="25"/>
      <c r="N382" s="25"/>
      <c r="O382" s="25"/>
      <c r="P382" s="25"/>
      <c r="Q382" s="25"/>
      <c r="R382" s="25"/>
      <c r="S382" s="25"/>
      <c r="T382" s="25"/>
      <c r="U382" s="25"/>
      <c r="V382" s="25"/>
      <c r="W382" s="17"/>
      <c r="X382" s="18"/>
      <c r="Y382" s="17"/>
      <c r="Z382" s="17"/>
    </row>
    <row r="383" spans="4:26">
      <c r="D383" s="25"/>
      <c r="E383" s="17"/>
      <c r="F383" s="17"/>
      <c r="G383" s="25"/>
      <c r="H383" s="25"/>
      <c r="I383" s="25"/>
      <c r="J383" s="25"/>
      <c r="K383" s="25"/>
      <c r="L383" s="25"/>
      <c r="M383" s="25"/>
      <c r="N383" s="25"/>
      <c r="O383" s="25"/>
      <c r="P383" s="25"/>
      <c r="Q383" s="25"/>
      <c r="R383" s="25"/>
      <c r="S383" s="25"/>
      <c r="T383" s="25"/>
      <c r="U383" s="25"/>
      <c r="V383" s="25"/>
      <c r="W383" s="17"/>
      <c r="X383" s="18"/>
      <c r="Y383" s="17"/>
      <c r="Z383" s="17"/>
    </row>
    <row r="384" spans="4:26">
      <c r="D384" s="25"/>
      <c r="E384" s="17"/>
      <c r="F384" s="17"/>
      <c r="G384" s="25"/>
      <c r="H384" s="25"/>
      <c r="I384" s="25"/>
      <c r="J384" s="25"/>
      <c r="K384" s="25"/>
      <c r="L384" s="25"/>
      <c r="M384" s="25"/>
      <c r="N384" s="25"/>
      <c r="O384" s="25"/>
      <c r="P384" s="25"/>
      <c r="Q384" s="25"/>
      <c r="R384" s="25"/>
      <c r="S384" s="25"/>
      <c r="T384" s="25"/>
      <c r="U384" s="25"/>
      <c r="V384" s="25"/>
      <c r="W384" s="17"/>
      <c r="X384" s="18"/>
      <c r="Y384" s="17"/>
      <c r="Z384" s="17"/>
    </row>
    <row r="385" spans="4:26">
      <c r="D385" s="25"/>
      <c r="E385" s="17"/>
      <c r="F385" s="17"/>
      <c r="G385" s="25"/>
      <c r="H385" s="25"/>
      <c r="I385" s="25"/>
      <c r="J385" s="25"/>
      <c r="K385" s="25"/>
      <c r="L385" s="25"/>
      <c r="M385" s="25"/>
      <c r="N385" s="25"/>
      <c r="O385" s="25"/>
      <c r="P385" s="25"/>
      <c r="Q385" s="25"/>
      <c r="R385" s="25"/>
      <c r="S385" s="25"/>
      <c r="T385" s="25"/>
      <c r="U385" s="25"/>
      <c r="V385" s="25"/>
      <c r="W385" s="17"/>
      <c r="X385" s="18"/>
      <c r="Y385" s="17"/>
      <c r="Z385" s="17"/>
    </row>
    <row r="386" spans="4:26">
      <c r="D386" s="25"/>
      <c r="E386" s="17"/>
      <c r="F386" s="17"/>
      <c r="G386" s="25"/>
      <c r="H386" s="25"/>
      <c r="I386" s="25"/>
      <c r="J386" s="25"/>
      <c r="K386" s="25"/>
      <c r="L386" s="25"/>
      <c r="M386" s="25"/>
      <c r="N386" s="25"/>
      <c r="O386" s="25"/>
      <c r="P386" s="25"/>
      <c r="Q386" s="25"/>
      <c r="R386" s="25"/>
      <c r="S386" s="25"/>
      <c r="T386" s="25"/>
      <c r="U386" s="25"/>
      <c r="V386" s="25"/>
      <c r="W386" s="17"/>
      <c r="X386" s="18"/>
      <c r="Y386" s="17"/>
      <c r="Z386" s="17"/>
    </row>
    <row r="387" spans="4:26">
      <c r="D387" s="25"/>
      <c r="E387" s="17"/>
      <c r="F387" s="17"/>
      <c r="G387" s="25"/>
      <c r="H387" s="25"/>
      <c r="I387" s="25"/>
      <c r="J387" s="25"/>
      <c r="K387" s="25"/>
      <c r="L387" s="25"/>
      <c r="M387" s="25"/>
      <c r="N387" s="25"/>
      <c r="O387" s="25"/>
      <c r="P387" s="25"/>
      <c r="Q387" s="25"/>
      <c r="R387" s="25"/>
      <c r="S387" s="25"/>
      <c r="T387" s="25"/>
      <c r="U387" s="25"/>
      <c r="V387" s="25"/>
      <c r="W387" s="17"/>
      <c r="X387" s="18"/>
      <c r="Y387" s="17"/>
      <c r="Z387" s="17"/>
    </row>
    <row r="388" spans="4:26">
      <c r="D388" s="25"/>
      <c r="E388" s="17"/>
      <c r="F388" s="17"/>
      <c r="G388" s="25"/>
      <c r="H388" s="25"/>
      <c r="I388" s="25"/>
      <c r="J388" s="25"/>
      <c r="K388" s="25"/>
      <c r="L388" s="25"/>
      <c r="M388" s="25"/>
      <c r="N388" s="25"/>
      <c r="O388" s="25"/>
      <c r="P388" s="25"/>
      <c r="Q388" s="25"/>
      <c r="R388" s="25"/>
      <c r="S388" s="25"/>
      <c r="T388" s="25"/>
      <c r="U388" s="25"/>
      <c r="V388" s="25"/>
      <c r="W388" s="17"/>
      <c r="X388" s="18"/>
      <c r="Y388" s="17"/>
      <c r="Z388" s="17"/>
    </row>
    <row r="389" spans="4:26">
      <c r="D389" s="25"/>
      <c r="E389" s="17"/>
      <c r="F389" s="17"/>
      <c r="G389" s="25"/>
      <c r="H389" s="25"/>
      <c r="I389" s="25"/>
      <c r="J389" s="25"/>
      <c r="K389" s="25"/>
      <c r="L389" s="25"/>
      <c r="M389" s="25"/>
      <c r="N389" s="25"/>
      <c r="O389" s="25"/>
      <c r="P389" s="25"/>
      <c r="Q389" s="25"/>
      <c r="R389" s="25"/>
      <c r="S389" s="25"/>
      <c r="T389" s="25"/>
      <c r="U389" s="25"/>
      <c r="V389" s="25"/>
      <c r="W389" s="17"/>
      <c r="X389" s="18"/>
      <c r="Y389" s="17"/>
      <c r="Z389" s="17"/>
    </row>
    <row r="390" spans="4:26">
      <c r="D390" s="25"/>
      <c r="E390" s="17"/>
      <c r="F390" s="17"/>
      <c r="G390" s="25"/>
      <c r="H390" s="25"/>
      <c r="I390" s="25"/>
      <c r="J390" s="25"/>
      <c r="K390" s="25"/>
      <c r="L390" s="25"/>
      <c r="M390" s="25"/>
      <c r="N390" s="25"/>
      <c r="O390" s="25"/>
      <c r="P390" s="25"/>
      <c r="Q390" s="25"/>
      <c r="R390" s="25"/>
      <c r="S390" s="25"/>
      <c r="T390" s="25"/>
      <c r="U390" s="25"/>
      <c r="V390" s="25"/>
      <c r="W390" s="17"/>
      <c r="X390" s="18"/>
      <c r="Y390" s="17"/>
      <c r="Z390" s="17"/>
    </row>
    <row r="391" spans="4:26">
      <c r="D391" s="25"/>
      <c r="E391" s="17"/>
      <c r="F391" s="17"/>
      <c r="G391" s="25"/>
      <c r="H391" s="25"/>
      <c r="I391" s="25"/>
      <c r="J391" s="25"/>
      <c r="K391" s="25"/>
      <c r="L391" s="25"/>
      <c r="M391" s="25"/>
      <c r="N391" s="25"/>
      <c r="O391" s="25"/>
      <c r="P391" s="25"/>
      <c r="Q391" s="25"/>
      <c r="R391" s="25"/>
      <c r="S391" s="25"/>
      <c r="T391" s="25"/>
      <c r="U391" s="25"/>
      <c r="V391" s="25"/>
      <c r="W391" s="17"/>
      <c r="X391" s="18"/>
      <c r="Y391" s="17"/>
      <c r="Z391" s="17"/>
    </row>
    <row r="392" spans="4:26">
      <c r="D392" s="25"/>
      <c r="E392" s="17"/>
      <c r="F392" s="17"/>
      <c r="G392" s="25"/>
      <c r="H392" s="25"/>
      <c r="I392" s="25"/>
      <c r="J392" s="25"/>
      <c r="K392" s="25"/>
      <c r="L392" s="25"/>
      <c r="M392" s="25"/>
      <c r="N392" s="25"/>
      <c r="O392" s="25"/>
      <c r="P392" s="25"/>
      <c r="Q392" s="25"/>
      <c r="R392" s="25"/>
      <c r="S392" s="25"/>
      <c r="T392" s="25"/>
      <c r="U392" s="25"/>
      <c r="V392" s="25"/>
      <c r="W392" s="17"/>
      <c r="X392" s="18"/>
      <c r="Y392" s="17"/>
      <c r="Z392" s="17"/>
    </row>
    <row r="393" spans="4:26">
      <c r="D393" s="25"/>
      <c r="E393" s="17"/>
      <c r="F393" s="17"/>
      <c r="G393" s="25"/>
      <c r="H393" s="25"/>
      <c r="I393" s="25"/>
      <c r="J393" s="25"/>
      <c r="K393" s="25"/>
      <c r="L393" s="25"/>
      <c r="M393" s="25"/>
      <c r="N393" s="25"/>
      <c r="O393" s="25"/>
      <c r="P393" s="25"/>
      <c r="Q393" s="25"/>
      <c r="R393" s="25"/>
      <c r="S393" s="25"/>
      <c r="T393" s="25"/>
      <c r="U393" s="25"/>
      <c r="V393" s="25"/>
      <c r="W393" s="17"/>
      <c r="X393" s="18"/>
      <c r="Y393" s="17"/>
      <c r="Z393" s="17"/>
    </row>
    <row r="394" spans="4:26">
      <c r="D394" s="25"/>
      <c r="E394" s="17"/>
      <c r="F394" s="17"/>
      <c r="G394" s="25"/>
      <c r="H394" s="25"/>
      <c r="I394" s="25"/>
      <c r="J394" s="25"/>
      <c r="K394" s="25"/>
      <c r="L394" s="25"/>
      <c r="M394" s="25"/>
      <c r="N394" s="25"/>
      <c r="O394" s="25"/>
      <c r="P394" s="25"/>
      <c r="Q394" s="25"/>
      <c r="R394" s="25"/>
      <c r="S394" s="25"/>
      <c r="T394" s="25"/>
      <c r="U394" s="25"/>
      <c r="V394" s="25"/>
      <c r="W394" s="17"/>
      <c r="X394" s="18"/>
      <c r="Y394" s="17"/>
      <c r="Z394" s="17"/>
    </row>
    <row r="395" spans="4:26">
      <c r="D395" s="25"/>
      <c r="E395" s="17"/>
      <c r="F395" s="17"/>
      <c r="G395" s="25"/>
      <c r="H395" s="25"/>
      <c r="I395" s="25"/>
      <c r="J395" s="25"/>
      <c r="K395" s="25"/>
      <c r="L395" s="25"/>
      <c r="M395" s="25"/>
      <c r="N395" s="25"/>
      <c r="O395" s="25"/>
      <c r="P395" s="25"/>
      <c r="Q395" s="25"/>
      <c r="R395" s="25"/>
      <c r="S395" s="25"/>
      <c r="T395" s="25"/>
      <c r="U395" s="25"/>
      <c r="V395" s="25"/>
      <c r="W395" s="17"/>
      <c r="X395" s="18"/>
      <c r="Y395" s="17"/>
      <c r="Z395" s="17"/>
    </row>
    <row r="396" spans="4:26">
      <c r="D396" s="25"/>
      <c r="E396" s="17"/>
      <c r="F396" s="17"/>
      <c r="G396" s="25"/>
      <c r="H396" s="25"/>
      <c r="I396" s="25"/>
      <c r="J396" s="25"/>
      <c r="K396" s="25"/>
      <c r="L396" s="25"/>
      <c r="M396" s="25"/>
      <c r="N396" s="25"/>
      <c r="O396" s="25"/>
      <c r="P396" s="25"/>
      <c r="Q396" s="25"/>
      <c r="R396" s="25"/>
      <c r="S396" s="25"/>
      <c r="T396" s="25"/>
      <c r="U396" s="25"/>
      <c r="V396" s="25"/>
      <c r="W396" s="17"/>
      <c r="X396" s="18"/>
      <c r="Y396" s="17"/>
      <c r="Z396" s="17"/>
    </row>
    <row r="397" spans="4:26">
      <c r="D397" s="25"/>
      <c r="E397" s="17"/>
      <c r="F397" s="17"/>
      <c r="G397" s="25"/>
      <c r="H397" s="25"/>
      <c r="I397" s="25"/>
      <c r="J397" s="25"/>
      <c r="K397" s="25"/>
      <c r="L397" s="25"/>
      <c r="M397" s="25"/>
      <c r="N397" s="25"/>
      <c r="O397" s="25"/>
      <c r="P397" s="25"/>
      <c r="Q397" s="25"/>
      <c r="R397" s="25"/>
      <c r="S397" s="25"/>
      <c r="T397" s="25"/>
      <c r="U397" s="25"/>
      <c r="V397" s="25"/>
      <c r="W397" s="17"/>
      <c r="X397" s="18"/>
      <c r="Y397" s="17"/>
      <c r="Z397" s="17"/>
    </row>
    <row r="398" spans="4:26">
      <c r="D398" s="25"/>
      <c r="E398" s="17"/>
      <c r="F398" s="17"/>
      <c r="G398" s="25"/>
      <c r="H398" s="25"/>
      <c r="I398" s="25"/>
      <c r="J398" s="25"/>
      <c r="K398" s="25"/>
      <c r="L398" s="25"/>
      <c r="M398" s="25"/>
      <c r="N398" s="25"/>
      <c r="O398" s="25"/>
      <c r="P398" s="25"/>
      <c r="Q398" s="25"/>
      <c r="R398" s="25"/>
      <c r="S398" s="25"/>
      <c r="T398" s="25"/>
      <c r="U398" s="25"/>
      <c r="V398" s="25"/>
      <c r="W398" s="17"/>
      <c r="X398" s="18"/>
      <c r="Y398" s="17"/>
      <c r="Z398" s="17"/>
    </row>
    <row r="399" spans="4:26">
      <c r="D399" s="25"/>
      <c r="E399" s="17"/>
      <c r="F399" s="17"/>
      <c r="G399" s="25"/>
      <c r="H399" s="25"/>
      <c r="I399" s="25"/>
      <c r="J399" s="25"/>
      <c r="K399" s="25"/>
      <c r="L399" s="25"/>
      <c r="M399" s="25"/>
      <c r="N399" s="25"/>
      <c r="O399" s="25"/>
      <c r="P399" s="25"/>
      <c r="Q399" s="25"/>
      <c r="R399" s="25"/>
      <c r="S399" s="25"/>
      <c r="T399" s="25"/>
      <c r="U399" s="25"/>
      <c r="V399" s="25"/>
      <c r="W399" s="17"/>
      <c r="X399" s="18"/>
      <c r="Y399" s="17"/>
      <c r="Z399" s="17"/>
    </row>
    <row r="400" spans="4:26">
      <c r="D400" s="25"/>
      <c r="E400" s="17"/>
      <c r="F400" s="17"/>
      <c r="G400" s="25"/>
      <c r="H400" s="25"/>
      <c r="I400" s="25"/>
      <c r="J400" s="25"/>
      <c r="K400" s="25"/>
      <c r="L400" s="25"/>
      <c r="M400" s="25"/>
      <c r="N400" s="25"/>
      <c r="O400" s="25"/>
      <c r="P400" s="25"/>
      <c r="Q400" s="25"/>
      <c r="R400" s="25"/>
      <c r="S400" s="25"/>
      <c r="T400" s="25"/>
      <c r="U400" s="25"/>
      <c r="V400" s="25"/>
      <c r="W400" s="17"/>
      <c r="X400" s="18"/>
      <c r="Y400" s="17"/>
      <c r="Z400" s="17"/>
    </row>
    <row r="401" spans="4:26">
      <c r="D401" s="25"/>
      <c r="E401" s="17"/>
      <c r="F401" s="17"/>
      <c r="G401" s="25"/>
      <c r="H401" s="25"/>
      <c r="I401" s="25"/>
      <c r="J401" s="25"/>
      <c r="K401" s="25"/>
      <c r="L401" s="25"/>
      <c r="M401" s="25"/>
      <c r="N401" s="25"/>
      <c r="O401" s="25"/>
      <c r="P401" s="25"/>
      <c r="Q401" s="25"/>
      <c r="R401" s="25"/>
      <c r="S401" s="25"/>
      <c r="T401" s="25"/>
      <c r="U401" s="25"/>
      <c r="V401" s="25"/>
      <c r="W401" s="17"/>
      <c r="X401" s="18"/>
      <c r="Y401" s="17"/>
      <c r="Z401" s="17"/>
    </row>
    <row r="402" spans="4:26">
      <c r="D402" s="25"/>
      <c r="E402" s="17"/>
      <c r="F402" s="17"/>
      <c r="G402" s="25"/>
      <c r="H402" s="25"/>
      <c r="I402" s="25"/>
      <c r="J402" s="25"/>
      <c r="K402" s="25"/>
      <c r="L402" s="25"/>
      <c r="M402" s="25"/>
      <c r="N402" s="25"/>
      <c r="O402" s="25"/>
      <c r="P402" s="25"/>
      <c r="Q402" s="25"/>
      <c r="R402" s="25"/>
      <c r="S402" s="25"/>
      <c r="T402" s="25"/>
      <c r="U402" s="25"/>
      <c r="V402" s="25"/>
      <c r="W402" s="17"/>
      <c r="X402" s="18"/>
      <c r="Y402" s="17"/>
      <c r="Z402" s="17"/>
    </row>
    <row r="403" spans="4:26">
      <c r="D403" s="25"/>
      <c r="E403" s="25"/>
      <c r="F403" s="25"/>
      <c r="G403" s="25"/>
      <c r="H403" s="25"/>
      <c r="I403" s="25"/>
      <c r="J403" s="25"/>
      <c r="K403" s="25"/>
      <c r="L403" s="25"/>
      <c r="M403" s="25"/>
      <c r="N403" s="25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4:26">
      <c r="D404" s="25"/>
      <c r="E404" s="25"/>
      <c r="F404" s="25"/>
      <c r="G404" s="25"/>
      <c r="H404" s="25"/>
      <c r="I404" s="25"/>
      <c r="J404" s="25"/>
      <c r="K404" s="25"/>
      <c r="L404" s="25"/>
      <c r="M404" s="25"/>
      <c r="N404" s="25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4:26">
      <c r="D405" s="25"/>
      <c r="E405" s="25"/>
      <c r="F405" s="25"/>
      <c r="G405" s="25"/>
      <c r="H405" s="25"/>
      <c r="I405" s="25"/>
      <c r="J405" s="25"/>
      <c r="K405" s="25"/>
      <c r="L405" s="25"/>
      <c r="M405" s="25"/>
      <c r="N405" s="25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4:26">
      <c r="D406" s="25"/>
      <c r="E406" s="25"/>
      <c r="F406" s="25"/>
      <c r="G406" s="25"/>
      <c r="H406" s="25"/>
      <c r="I406" s="25"/>
      <c r="J406" s="25"/>
      <c r="K406" s="25"/>
      <c r="L406" s="25"/>
      <c r="M406" s="25"/>
      <c r="N406" s="25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4:26">
      <c r="D407" s="25"/>
      <c r="E407" s="25"/>
      <c r="F407" s="25"/>
      <c r="G407" s="25"/>
      <c r="H407" s="25"/>
      <c r="I407" s="25"/>
      <c r="J407" s="25"/>
      <c r="K407" s="25"/>
      <c r="L407" s="25"/>
      <c r="M407" s="25"/>
      <c r="N407" s="25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4:26">
      <c r="D408" s="25"/>
      <c r="E408" s="25"/>
      <c r="F408" s="25"/>
      <c r="G408" s="25"/>
      <c r="H408" s="25"/>
      <c r="I408" s="25"/>
      <c r="J408" s="25"/>
      <c r="K408" s="25"/>
      <c r="L408" s="25"/>
      <c r="M408" s="25"/>
      <c r="N408" s="25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4:26">
      <c r="D409" s="25"/>
      <c r="E409" s="25"/>
      <c r="F409" s="25"/>
      <c r="G409" s="25"/>
      <c r="H409" s="25"/>
      <c r="I409" s="25"/>
      <c r="J409" s="25"/>
      <c r="K409" s="25"/>
      <c r="L409" s="25"/>
      <c r="M409" s="25"/>
      <c r="N409" s="25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4:26">
      <c r="D410" s="25"/>
      <c r="E410" s="25"/>
      <c r="F410" s="25"/>
      <c r="G410" s="25"/>
      <c r="H410" s="25"/>
      <c r="I410" s="25"/>
      <c r="J410" s="25"/>
      <c r="K410" s="25"/>
      <c r="L410" s="25"/>
      <c r="M410" s="25"/>
      <c r="N410" s="25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4:26">
      <c r="D411" s="25"/>
      <c r="E411" s="25"/>
      <c r="F411" s="25"/>
      <c r="G411" s="25"/>
      <c r="H411" s="25"/>
      <c r="I411" s="25"/>
      <c r="J411" s="25"/>
      <c r="K411" s="25"/>
      <c r="L411" s="25"/>
      <c r="M411" s="25"/>
      <c r="N411" s="25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4:26">
      <c r="D412" s="25"/>
      <c r="E412" s="25"/>
      <c r="F412" s="25"/>
      <c r="G412" s="25"/>
      <c r="H412" s="25"/>
      <c r="I412" s="25"/>
      <c r="J412" s="25"/>
      <c r="K412" s="25"/>
      <c r="L412" s="25"/>
      <c r="M412" s="25"/>
      <c r="N412" s="25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4:26">
      <c r="D413" s="25"/>
      <c r="E413" s="25"/>
      <c r="F413" s="25"/>
      <c r="G413" s="25"/>
      <c r="H413" s="25"/>
      <c r="I413" s="25"/>
      <c r="J413" s="25"/>
      <c r="K413" s="25"/>
      <c r="L413" s="25"/>
      <c r="M413" s="25"/>
      <c r="N413" s="25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4:26">
      <c r="D414" s="25"/>
      <c r="E414" s="25"/>
      <c r="F414" s="25"/>
      <c r="G414" s="25"/>
      <c r="H414" s="25"/>
      <c r="I414" s="25"/>
      <c r="J414" s="25"/>
      <c r="K414" s="25"/>
      <c r="L414" s="25"/>
      <c r="M414" s="25"/>
      <c r="N414" s="25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4:26">
      <c r="D415" s="25"/>
      <c r="E415" s="25"/>
      <c r="F415" s="25"/>
      <c r="G415" s="25"/>
      <c r="H415" s="25"/>
      <c r="I415" s="25"/>
      <c r="J415" s="25"/>
      <c r="K415" s="25"/>
      <c r="L415" s="25"/>
      <c r="M415" s="25"/>
      <c r="N415" s="25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4:26">
      <c r="D416" s="25"/>
      <c r="E416" s="25"/>
      <c r="F416" s="25"/>
      <c r="G416" s="25"/>
      <c r="H416" s="25"/>
      <c r="I416" s="25"/>
      <c r="J416" s="25"/>
      <c r="K416" s="25"/>
      <c r="L416" s="25"/>
      <c r="M416" s="25"/>
      <c r="N416" s="25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4:26">
      <c r="D417" s="25"/>
      <c r="E417" s="25"/>
      <c r="F417" s="25"/>
      <c r="G417" s="25"/>
      <c r="H417" s="25"/>
      <c r="I417" s="25"/>
      <c r="J417" s="25"/>
      <c r="K417" s="25"/>
      <c r="L417" s="25"/>
      <c r="M417" s="25"/>
      <c r="N417" s="25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4:26">
      <c r="D418" s="25"/>
      <c r="E418" s="25"/>
      <c r="F418" s="25"/>
      <c r="G418" s="25"/>
      <c r="H418" s="25"/>
      <c r="I418" s="25"/>
      <c r="J418" s="25"/>
      <c r="K418" s="25"/>
      <c r="L418" s="25"/>
      <c r="M418" s="25"/>
      <c r="N418" s="25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4:26">
      <c r="D419" s="25"/>
      <c r="E419" s="25"/>
      <c r="F419" s="25"/>
      <c r="G419" s="25"/>
      <c r="H419" s="25"/>
      <c r="I419" s="25"/>
      <c r="J419" s="25"/>
      <c r="K419" s="25"/>
      <c r="L419" s="25"/>
      <c r="M419" s="25"/>
      <c r="N419" s="25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4:26">
      <c r="D420" s="25"/>
      <c r="E420" s="25"/>
      <c r="F420" s="25"/>
      <c r="G420" s="25"/>
      <c r="H420" s="25"/>
      <c r="I420" s="25"/>
      <c r="J420" s="25"/>
      <c r="K420" s="25"/>
      <c r="L420" s="25"/>
      <c r="M420" s="25"/>
      <c r="N420" s="25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4:26">
      <c r="D421" s="25"/>
      <c r="E421" s="25"/>
      <c r="F421" s="25"/>
      <c r="G421" s="25"/>
      <c r="H421" s="25"/>
      <c r="I421" s="25"/>
      <c r="J421" s="25"/>
      <c r="K421" s="25"/>
      <c r="L421" s="25"/>
      <c r="M421" s="25"/>
      <c r="N421" s="25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4:26">
      <c r="D422" s="25"/>
      <c r="E422" s="25"/>
      <c r="F422" s="25"/>
      <c r="G422" s="25"/>
      <c r="H422" s="25"/>
      <c r="I422" s="25"/>
      <c r="J422" s="25"/>
      <c r="K422" s="25"/>
      <c r="L422" s="25"/>
      <c r="M422" s="25"/>
      <c r="N422" s="25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4:26">
      <c r="D423" s="25"/>
      <c r="E423" s="25"/>
      <c r="F423" s="25"/>
      <c r="G423" s="25"/>
      <c r="H423" s="25"/>
      <c r="I423" s="25"/>
      <c r="J423" s="25"/>
      <c r="K423" s="25"/>
      <c r="L423" s="25"/>
      <c r="M423" s="25"/>
      <c r="N423" s="25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4:26">
      <c r="D424" s="25"/>
      <c r="E424" s="25"/>
      <c r="F424" s="25"/>
      <c r="G424" s="25"/>
      <c r="H424" s="25"/>
      <c r="I424" s="25"/>
      <c r="J424" s="25"/>
      <c r="K424" s="25"/>
      <c r="L424" s="25"/>
      <c r="M424" s="25"/>
      <c r="N424" s="25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4:26">
      <c r="D425" s="25"/>
      <c r="E425" s="25"/>
      <c r="F425" s="25"/>
      <c r="G425" s="25"/>
      <c r="H425" s="25"/>
      <c r="I425" s="25"/>
      <c r="J425" s="25"/>
      <c r="K425" s="25"/>
      <c r="L425" s="25"/>
      <c r="M425" s="25"/>
      <c r="N425" s="25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4:26">
      <c r="D426" s="25"/>
      <c r="E426" s="25"/>
      <c r="F426" s="25"/>
      <c r="G426" s="25"/>
      <c r="H426" s="25"/>
      <c r="I426" s="25"/>
      <c r="J426" s="25"/>
      <c r="K426" s="25"/>
      <c r="L426" s="25"/>
      <c r="M426" s="25"/>
      <c r="N426" s="25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4:26">
      <c r="D427" s="25"/>
      <c r="E427" s="25"/>
      <c r="F427" s="25"/>
      <c r="G427" s="25"/>
      <c r="H427" s="25"/>
      <c r="I427" s="25"/>
      <c r="J427" s="25"/>
      <c r="K427" s="25"/>
      <c r="L427" s="25"/>
      <c r="M427" s="25"/>
      <c r="N427" s="25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4:26">
      <c r="D428" s="25"/>
      <c r="E428" s="25"/>
      <c r="F428" s="25"/>
      <c r="G428" s="25"/>
      <c r="H428" s="25"/>
      <c r="I428" s="25"/>
      <c r="J428" s="25"/>
      <c r="K428" s="25"/>
      <c r="L428" s="25"/>
      <c r="M428" s="25"/>
      <c r="N428" s="25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4:26">
      <c r="D429" s="25"/>
      <c r="E429" s="25"/>
      <c r="F429" s="25"/>
      <c r="G429" s="25"/>
      <c r="H429" s="25"/>
      <c r="I429" s="25"/>
      <c r="J429" s="25"/>
      <c r="K429" s="25"/>
      <c r="L429" s="25"/>
      <c r="M429" s="25"/>
      <c r="N429" s="25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4:26">
      <c r="D430" s="25"/>
      <c r="E430" s="25"/>
      <c r="F430" s="25"/>
      <c r="G430" s="25"/>
      <c r="H430" s="25"/>
      <c r="I430" s="25"/>
      <c r="J430" s="25"/>
      <c r="K430" s="25"/>
      <c r="L430" s="25"/>
      <c r="M430" s="25"/>
      <c r="N430" s="25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4:26">
      <c r="D431" s="25"/>
      <c r="E431" s="25"/>
      <c r="F431" s="25"/>
      <c r="G431" s="25"/>
      <c r="H431" s="25"/>
      <c r="I431" s="25"/>
      <c r="J431" s="25"/>
      <c r="K431" s="25"/>
      <c r="L431" s="25"/>
      <c r="M431" s="25"/>
      <c r="N431" s="25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4:26">
      <c r="D432" s="25"/>
      <c r="E432" s="25"/>
      <c r="F432" s="25"/>
      <c r="G432" s="25"/>
      <c r="H432" s="25"/>
      <c r="I432" s="25"/>
      <c r="J432" s="25"/>
      <c r="K432" s="25"/>
      <c r="L432" s="25"/>
      <c r="M432" s="25"/>
      <c r="N432" s="25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4:26">
      <c r="D433" s="25"/>
      <c r="E433" s="25"/>
      <c r="F433" s="25"/>
      <c r="G433" s="25"/>
      <c r="H433" s="25"/>
      <c r="I433" s="25"/>
      <c r="J433" s="25"/>
      <c r="K433" s="25"/>
      <c r="L433" s="25"/>
      <c r="M433" s="25"/>
      <c r="N433" s="25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4:26">
      <c r="D434" s="25"/>
      <c r="E434" s="25"/>
      <c r="F434" s="25"/>
      <c r="G434" s="25"/>
      <c r="H434" s="25"/>
      <c r="I434" s="25"/>
      <c r="J434" s="25"/>
      <c r="K434" s="25"/>
      <c r="L434" s="25"/>
      <c r="M434" s="25"/>
      <c r="N434" s="25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4:26">
      <c r="D435" s="25"/>
      <c r="E435" s="25"/>
      <c r="F435" s="25"/>
      <c r="G435" s="25"/>
      <c r="H435" s="25"/>
      <c r="I435" s="25"/>
      <c r="J435" s="25"/>
      <c r="K435" s="25"/>
      <c r="L435" s="25"/>
      <c r="M435" s="25"/>
      <c r="N435" s="25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4:26">
      <c r="D436" s="25"/>
      <c r="E436" s="25"/>
      <c r="F436" s="25"/>
      <c r="G436" s="25"/>
      <c r="H436" s="25"/>
      <c r="I436" s="25"/>
      <c r="J436" s="25"/>
      <c r="K436" s="25"/>
      <c r="L436" s="25"/>
      <c r="M436" s="25"/>
      <c r="N436" s="25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4:26">
      <c r="D437" s="25"/>
      <c r="E437" s="25"/>
      <c r="F437" s="25"/>
      <c r="G437" s="25"/>
      <c r="H437" s="25"/>
      <c r="I437" s="25"/>
      <c r="J437" s="25"/>
      <c r="K437" s="25"/>
      <c r="L437" s="25"/>
      <c r="M437" s="25"/>
      <c r="N437" s="25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4:26">
      <c r="D438" s="25"/>
      <c r="E438" s="25"/>
      <c r="F438" s="25"/>
      <c r="G438" s="25"/>
      <c r="H438" s="25"/>
      <c r="I438" s="25"/>
      <c r="J438" s="25"/>
      <c r="K438" s="25"/>
      <c r="L438" s="25"/>
      <c r="M438" s="25"/>
      <c r="N438" s="25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4:26">
      <c r="D439" s="25"/>
      <c r="E439" s="25"/>
      <c r="F439" s="25"/>
      <c r="G439" s="25"/>
      <c r="H439" s="25"/>
      <c r="I439" s="25"/>
      <c r="J439" s="25"/>
      <c r="K439" s="25"/>
      <c r="L439" s="25"/>
      <c r="M439" s="25"/>
      <c r="N439" s="25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4:26">
      <c r="D440" s="25"/>
      <c r="E440" s="25"/>
      <c r="F440" s="25"/>
      <c r="G440" s="25"/>
      <c r="H440" s="25"/>
      <c r="I440" s="25"/>
      <c r="J440" s="25"/>
      <c r="K440" s="25"/>
      <c r="L440" s="25"/>
      <c r="M440" s="25"/>
      <c r="N440" s="25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4:26">
      <c r="D441" s="25"/>
      <c r="E441" s="25"/>
      <c r="F441" s="25"/>
      <c r="G441" s="25"/>
      <c r="H441" s="25"/>
      <c r="I441" s="25"/>
      <c r="J441" s="25"/>
      <c r="K441" s="25"/>
      <c r="L441" s="25"/>
      <c r="M441" s="25"/>
      <c r="N441" s="25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4:26">
      <c r="D442" s="25"/>
      <c r="E442" s="25"/>
      <c r="F442" s="25"/>
      <c r="G442" s="25"/>
      <c r="H442" s="25"/>
      <c r="I442" s="25"/>
      <c r="J442" s="25"/>
      <c r="K442" s="25"/>
      <c r="L442" s="25"/>
      <c r="M442" s="25"/>
      <c r="N442" s="25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</sheetData>
  <sortState ref="I4:I303">
    <sortCondition ref="I4"/>
  </sortState>
  <phoneticPr fontId="1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I842"/>
  <sheetViews>
    <sheetView zoomScale="55" zoomScaleNormal="55" workbookViewId="0">
      <selection activeCell="AC20" sqref="AC20"/>
    </sheetView>
  </sheetViews>
  <sheetFormatPr defaultRowHeight="17"/>
  <cols>
    <col min="5" max="5" width="31" customWidth="1"/>
    <col min="6" max="6" width="15.36328125" customWidth="1"/>
    <col min="7" max="7" width="14" customWidth="1"/>
    <col min="8" max="8" width="14.453125" customWidth="1"/>
  </cols>
  <sheetData>
    <row r="1" spans="4:9">
      <c r="E1" s="4"/>
      <c r="F1" s="4"/>
      <c r="G1" s="4"/>
    </row>
    <row r="2" spans="4:9">
      <c r="E2" s="4"/>
      <c r="F2" s="4"/>
      <c r="G2" s="4"/>
    </row>
    <row r="3" spans="4:9">
      <c r="E3" s="4" t="s">
        <v>36</v>
      </c>
      <c r="F3" s="4" t="s">
        <v>37</v>
      </c>
      <c r="G3" s="4" t="s">
        <v>38</v>
      </c>
      <c r="H3" s="4" t="s">
        <v>39</v>
      </c>
    </row>
    <row r="4" spans="4:9">
      <c r="D4">
        <v>1</v>
      </c>
      <c r="E4" t="s">
        <v>67</v>
      </c>
      <c r="F4" s="13">
        <v>0</v>
      </c>
      <c r="G4" s="9">
        <v>0</v>
      </c>
      <c r="H4" s="9">
        <v>3.8385399999999999E-4</v>
      </c>
      <c r="I4" s="4"/>
    </row>
    <row r="5" spans="4:9">
      <c r="D5">
        <v>2</v>
      </c>
      <c r="E5" t="s">
        <v>70</v>
      </c>
      <c r="F5" s="13">
        <v>0</v>
      </c>
      <c r="G5" s="9">
        <v>0</v>
      </c>
      <c r="H5" s="9">
        <v>2.5796899999999998E-4</v>
      </c>
      <c r="I5" s="4"/>
    </row>
    <row r="6" spans="4:9">
      <c r="D6">
        <v>3</v>
      </c>
      <c r="E6" t="s">
        <v>72</v>
      </c>
      <c r="F6" s="13">
        <v>0</v>
      </c>
      <c r="G6" s="9">
        <v>0</v>
      </c>
      <c r="H6" s="9">
        <v>2.5081600000000001E-4</v>
      </c>
      <c r="I6" s="4"/>
    </row>
    <row r="7" spans="4:9">
      <c r="D7">
        <v>4</v>
      </c>
      <c r="E7" t="s">
        <v>73</v>
      </c>
      <c r="F7" s="13">
        <v>0</v>
      </c>
      <c r="G7" s="9">
        <v>0</v>
      </c>
      <c r="H7" s="9">
        <v>2.2196800000000001E-4</v>
      </c>
      <c r="I7" s="4"/>
    </row>
    <row r="8" spans="4:9">
      <c r="D8">
        <v>5</v>
      </c>
      <c r="E8" t="s">
        <v>75</v>
      </c>
      <c r="F8" s="13">
        <v>0</v>
      </c>
      <c r="G8" s="9">
        <v>0</v>
      </c>
      <c r="H8" s="9">
        <v>4.37021E-4</v>
      </c>
      <c r="I8" s="4"/>
    </row>
    <row r="9" spans="4:9">
      <c r="D9">
        <v>6</v>
      </c>
      <c r="E9" t="s">
        <v>76</v>
      </c>
      <c r="F9" s="13">
        <v>0</v>
      </c>
      <c r="G9" s="9">
        <v>0</v>
      </c>
      <c r="H9" s="9">
        <v>4.09842E-4</v>
      </c>
      <c r="I9" s="4"/>
    </row>
    <row r="10" spans="4:9">
      <c r="D10">
        <v>7</v>
      </c>
      <c r="E10" t="s">
        <v>77</v>
      </c>
      <c r="F10" s="13">
        <v>0</v>
      </c>
      <c r="G10" s="9">
        <v>0</v>
      </c>
      <c r="H10" s="9">
        <v>4.5490299999999999E-4</v>
      </c>
      <c r="I10" s="4"/>
    </row>
    <row r="11" spans="4:9">
      <c r="D11">
        <v>8</v>
      </c>
      <c r="E11" t="s">
        <v>78</v>
      </c>
      <c r="F11" s="13">
        <v>0</v>
      </c>
      <c r="G11" s="9">
        <v>0</v>
      </c>
      <c r="H11" s="9">
        <v>3.2210399999999998E-4</v>
      </c>
      <c r="I11" s="4"/>
    </row>
    <row r="12" spans="4:9">
      <c r="D12">
        <v>9</v>
      </c>
      <c r="E12" t="s">
        <v>79</v>
      </c>
      <c r="F12" s="13">
        <v>0</v>
      </c>
      <c r="G12" s="9">
        <v>0</v>
      </c>
      <c r="H12" s="9">
        <v>2.89917E-4</v>
      </c>
      <c r="I12" s="4"/>
    </row>
    <row r="13" spans="4:9">
      <c r="D13">
        <v>10</v>
      </c>
      <c r="E13" t="s">
        <v>80</v>
      </c>
      <c r="F13" s="13">
        <v>0</v>
      </c>
      <c r="G13" s="9">
        <v>0</v>
      </c>
      <c r="H13" s="9">
        <v>2.7585000000000001E-4</v>
      </c>
      <c r="I13" s="4"/>
    </row>
    <row r="14" spans="4:9">
      <c r="D14">
        <v>11</v>
      </c>
      <c r="E14" t="s">
        <v>96</v>
      </c>
      <c r="F14" s="13">
        <v>0</v>
      </c>
      <c r="G14" s="9">
        <v>0</v>
      </c>
      <c r="H14" s="9">
        <v>3.79086E-4</v>
      </c>
      <c r="I14" s="4"/>
    </row>
    <row r="15" spans="4:9">
      <c r="D15">
        <v>12</v>
      </c>
      <c r="E15" t="s">
        <v>102</v>
      </c>
      <c r="F15" s="13">
        <v>0</v>
      </c>
      <c r="G15" s="9">
        <v>0</v>
      </c>
      <c r="H15" s="9">
        <v>5.5599200000000005E-4</v>
      </c>
      <c r="I15" s="4"/>
    </row>
    <row r="16" spans="4:9">
      <c r="D16">
        <v>13</v>
      </c>
      <c r="E16" t="s">
        <v>103</v>
      </c>
      <c r="F16" s="13">
        <v>0</v>
      </c>
      <c r="G16" s="9">
        <v>0</v>
      </c>
      <c r="H16" s="9">
        <v>5.9104000000000003E-4</v>
      </c>
      <c r="I16" s="4"/>
    </row>
    <row r="17" spans="4:9">
      <c r="D17">
        <v>14</v>
      </c>
      <c r="E17" t="s">
        <v>104</v>
      </c>
      <c r="F17" s="13">
        <v>0</v>
      </c>
      <c r="G17" s="9">
        <v>0</v>
      </c>
      <c r="H17" s="9">
        <v>5.2404399999999999E-4</v>
      </c>
      <c r="I17" s="4"/>
    </row>
    <row r="18" spans="4:9">
      <c r="D18">
        <v>15</v>
      </c>
      <c r="E18" t="s">
        <v>105</v>
      </c>
      <c r="F18" s="13">
        <v>0</v>
      </c>
      <c r="G18" s="9">
        <v>0</v>
      </c>
      <c r="H18" s="9">
        <v>5.1999100000000003E-4</v>
      </c>
      <c r="I18" s="4"/>
    </row>
    <row r="19" spans="4:9">
      <c r="D19">
        <v>16</v>
      </c>
      <c r="E19" t="s">
        <v>106</v>
      </c>
      <c r="F19" s="13">
        <v>0</v>
      </c>
      <c r="G19" s="9">
        <v>0</v>
      </c>
      <c r="H19" s="9">
        <v>5.6099899999999996E-4</v>
      </c>
      <c r="I19" s="4"/>
    </row>
    <row r="20" spans="4:9">
      <c r="D20">
        <v>17</v>
      </c>
      <c r="E20" t="s">
        <v>123</v>
      </c>
      <c r="F20" s="13">
        <v>0</v>
      </c>
      <c r="G20" s="9">
        <v>0</v>
      </c>
      <c r="H20" s="9">
        <v>7.5507199999999997E-4</v>
      </c>
      <c r="I20" s="4"/>
    </row>
    <row r="21" spans="4:9">
      <c r="D21">
        <v>18</v>
      </c>
      <c r="E21" t="s">
        <v>127</v>
      </c>
      <c r="F21" s="13">
        <v>0</v>
      </c>
      <c r="G21" s="9">
        <v>0</v>
      </c>
      <c r="H21" s="9">
        <v>7.8511200000000003E-4</v>
      </c>
      <c r="I21" s="4"/>
    </row>
    <row r="22" spans="4:9">
      <c r="D22">
        <v>19</v>
      </c>
      <c r="E22" t="s">
        <v>128</v>
      </c>
      <c r="F22" s="13">
        <v>0</v>
      </c>
      <c r="G22" s="9">
        <v>0</v>
      </c>
      <c r="H22" s="9">
        <v>8.9812300000000002E-4</v>
      </c>
      <c r="I22" s="4"/>
    </row>
    <row r="23" spans="4:9">
      <c r="D23">
        <v>20</v>
      </c>
      <c r="E23" t="s">
        <v>129</v>
      </c>
      <c r="F23" s="13">
        <v>0</v>
      </c>
      <c r="G23" s="9">
        <v>0</v>
      </c>
      <c r="H23" s="9">
        <v>1.0290099999999999E-3</v>
      </c>
      <c r="I23" s="4"/>
    </row>
    <row r="24" spans="4:9">
      <c r="D24">
        <v>21</v>
      </c>
      <c r="E24" t="s">
        <v>130</v>
      </c>
      <c r="F24" s="13">
        <v>0</v>
      </c>
      <c r="G24" s="9">
        <v>0</v>
      </c>
      <c r="H24" s="9">
        <v>8.62122E-4</v>
      </c>
      <c r="I24" s="4"/>
    </row>
    <row r="25" spans="4:9">
      <c r="D25">
        <v>22</v>
      </c>
      <c r="E25" t="s">
        <v>131</v>
      </c>
      <c r="F25" s="13">
        <v>0</v>
      </c>
      <c r="G25" s="9">
        <v>0</v>
      </c>
      <c r="H25" s="9">
        <v>6.5684300000000005E-4</v>
      </c>
      <c r="I25" s="4"/>
    </row>
    <row r="26" spans="4:9">
      <c r="D26">
        <v>23</v>
      </c>
      <c r="E26" t="s">
        <v>147</v>
      </c>
      <c r="F26" s="13">
        <v>0</v>
      </c>
      <c r="G26" s="9">
        <v>0</v>
      </c>
      <c r="H26" s="9">
        <v>1.37806E-3</v>
      </c>
      <c r="I26" s="4"/>
    </row>
    <row r="27" spans="4:9">
      <c r="D27">
        <v>24</v>
      </c>
      <c r="E27" t="s">
        <v>152</v>
      </c>
      <c r="F27" s="13">
        <v>0</v>
      </c>
      <c r="G27" s="9">
        <v>0</v>
      </c>
      <c r="H27" s="9">
        <v>4.6770600000000002E-3</v>
      </c>
      <c r="I27" s="4"/>
    </row>
    <row r="28" spans="4:9">
      <c r="D28">
        <v>25</v>
      </c>
      <c r="E28" t="s">
        <v>153</v>
      </c>
      <c r="F28" s="13">
        <v>0</v>
      </c>
      <c r="G28" s="9">
        <v>0</v>
      </c>
      <c r="H28" s="9">
        <v>1.5199199999999999E-3</v>
      </c>
      <c r="I28" s="4"/>
    </row>
    <row r="29" spans="4:9">
      <c r="D29">
        <v>26</v>
      </c>
      <c r="E29" t="s">
        <v>154</v>
      </c>
      <c r="F29" s="13">
        <v>0</v>
      </c>
      <c r="G29" s="9">
        <v>0</v>
      </c>
      <c r="H29" s="9">
        <v>9.3388599999999998E-4</v>
      </c>
      <c r="I29" s="4"/>
    </row>
    <row r="30" spans="4:9">
      <c r="D30">
        <v>27</v>
      </c>
      <c r="E30" t="s">
        <v>155</v>
      </c>
      <c r="F30" s="13">
        <v>0</v>
      </c>
      <c r="G30" s="9">
        <v>0</v>
      </c>
      <c r="H30" s="9">
        <v>1.08504E-3</v>
      </c>
      <c r="I30" s="4"/>
    </row>
    <row r="31" spans="4:9">
      <c r="D31">
        <v>28</v>
      </c>
      <c r="E31" t="s">
        <v>156</v>
      </c>
      <c r="F31" s="13">
        <v>0</v>
      </c>
      <c r="G31" s="9">
        <v>0</v>
      </c>
      <c r="H31" s="9">
        <v>1.1229499999999999E-3</v>
      </c>
      <c r="I31" s="4"/>
    </row>
    <row r="32" spans="4:9">
      <c r="D32">
        <v>29</v>
      </c>
      <c r="E32" t="s">
        <v>148</v>
      </c>
      <c r="F32" s="13">
        <v>3.5762790000000001E-7</v>
      </c>
      <c r="G32" s="9">
        <v>0.01</v>
      </c>
      <c r="H32" s="9">
        <v>1.22905E-3</v>
      </c>
      <c r="I32" s="4"/>
    </row>
    <row r="33" spans="4:9">
      <c r="D33">
        <v>30</v>
      </c>
      <c r="E33" t="s">
        <v>126</v>
      </c>
      <c r="F33" s="13">
        <v>1.9073489999999998E-6</v>
      </c>
      <c r="G33" s="9">
        <v>0</v>
      </c>
      <c r="H33" s="9">
        <v>8.6307500000000004E-4</v>
      </c>
      <c r="I33" s="4"/>
    </row>
    <row r="34" spans="4:9">
      <c r="D34">
        <v>31</v>
      </c>
      <c r="E34" t="s">
        <v>151</v>
      </c>
      <c r="F34" s="13">
        <v>4.5299529999999996E-6</v>
      </c>
      <c r="G34" s="9">
        <v>0.01</v>
      </c>
      <c r="H34" s="9">
        <v>1.84202E-3</v>
      </c>
      <c r="I34" s="4"/>
    </row>
    <row r="35" spans="4:9">
      <c r="D35">
        <v>32</v>
      </c>
      <c r="E35" t="s">
        <v>149</v>
      </c>
      <c r="F35" s="13">
        <v>6.3180920000000003E-6</v>
      </c>
      <c r="G35" s="9">
        <v>0.01</v>
      </c>
      <c r="H35" s="9">
        <v>4.3208600000000002E-3</v>
      </c>
      <c r="I35" s="4"/>
    </row>
    <row r="36" spans="4:9">
      <c r="D36">
        <v>33</v>
      </c>
      <c r="E36" s="14" t="s">
        <v>125</v>
      </c>
      <c r="F36" s="15">
        <v>1.144409E-5</v>
      </c>
      <c r="G36" s="16">
        <v>0.01</v>
      </c>
      <c r="H36" s="16">
        <v>1.3039099999999999E-3</v>
      </c>
      <c r="I36" s="4"/>
    </row>
    <row r="37" spans="4:9">
      <c r="D37">
        <v>34</v>
      </c>
      <c r="E37" t="s">
        <v>122</v>
      </c>
      <c r="F37" s="13">
        <v>1.335144E-5</v>
      </c>
      <c r="G37" s="9">
        <v>0.01</v>
      </c>
      <c r="H37" s="9">
        <v>1.38021E-3</v>
      </c>
      <c r="I37" s="4"/>
    </row>
    <row r="38" spans="4:9">
      <c r="D38">
        <v>35</v>
      </c>
      <c r="E38" t="s">
        <v>150</v>
      </c>
      <c r="F38" s="13">
        <v>2.0921230000000001E-5</v>
      </c>
      <c r="G38" s="9">
        <v>0.03</v>
      </c>
      <c r="H38" s="9">
        <v>2.9339800000000001E-3</v>
      </c>
      <c r="I38" s="4"/>
    </row>
    <row r="39" spans="4:9">
      <c r="D39">
        <v>36</v>
      </c>
      <c r="E39" t="s">
        <v>97</v>
      </c>
      <c r="F39" s="13">
        <v>1.5258789999999999E-4</v>
      </c>
      <c r="G39" s="9">
        <v>0.01</v>
      </c>
      <c r="H39" s="9">
        <v>6.4587599999999998E-4</v>
      </c>
      <c r="I39" s="4"/>
    </row>
    <row r="40" spans="4:9">
      <c r="D40">
        <v>37</v>
      </c>
      <c r="E40" t="s">
        <v>124</v>
      </c>
      <c r="F40" s="13">
        <v>2.0599370000000001E-4</v>
      </c>
      <c r="G40" s="9">
        <v>0.01</v>
      </c>
      <c r="H40" s="9">
        <v>1.8348699999999999E-3</v>
      </c>
      <c r="I40" s="4"/>
    </row>
    <row r="41" spans="4:9">
      <c r="D41">
        <v>38</v>
      </c>
      <c r="E41" t="s">
        <v>144</v>
      </c>
      <c r="F41" s="13">
        <v>2.1600720000000001E-4</v>
      </c>
      <c r="G41" s="9">
        <v>0.19</v>
      </c>
      <c r="H41" s="9">
        <v>1.2305E-2</v>
      </c>
      <c r="I41" s="4"/>
    </row>
    <row r="42" spans="4:9">
      <c r="D42">
        <v>39</v>
      </c>
      <c r="E42" t="s">
        <v>98</v>
      </c>
      <c r="F42" s="13">
        <v>2.4414059999999999E-4</v>
      </c>
      <c r="G42" s="9">
        <v>0</v>
      </c>
      <c r="H42" s="9">
        <v>6.3991500000000002E-4</v>
      </c>
      <c r="I42" s="4"/>
    </row>
    <row r="43" spans="4:9">
      <c r="D43">
        <v>40</v>
      </c>
      <c r="E43" t="s">
        <v>143</v>
      </c>
      <c r="F43" s="13">
        <v>2.4950500000000002E-4</v>
      </c>
      <c r="G43" s="9">
        <v>0.13</v>
      </c>
      <c r="H43" s="9">
        <v>9.5291100000000004E-3</v>
      </c>
      <c r="I43" s="4"/>
    </row>
    <row r="44" spans="4:9">
      <c r="D44">
        <v>41</v>
      </c>
      <c r="E44" t="s">
        <v>142</v>
      </c>
      <c r="F44" s="13">
        <v>3.0481820000000001E-4</v>
      </c>
      <c r="G44" s="9">
        <v>0.04</v>
      </c>
      <c r="H44" s="9">
        <v>1.8413800000000001E-2</v>
      </c>
      <c r="I44" s="4"/>
    </row>
    <row r="45" spans="4:9">
      <c r="D45">
        <v>42</v>
      </c>
      <c r="E45" t="s">
        <v>146</v>
      </c>
      <c r="F45" s="13">
        <v>3.306866E-4</v>
      </c>
      <c r="G45" s="9">
        <v>0.18</v>
      </c>
      <c r="H45" s="9">
        <v>2.4100099999999999E-2</v>
      </c>
      <c r="I45" s="4"/>
    </row>
    <row r="46" spans="4:9">
      <c r="D46">
        <v>43</v>
      </c>
      <c r="E46" t="s">
        <v>145</v>
      </c>
      <c r="F46" s="13">
        <v>3.4511090000000002E-4</v>
      </c>
      <c r="G46" s="9">
        <v>0.12</v>
      </c>
      <c r="H46" s="9">
        <v>1.81119E-2</v>
      </c>
      <c r="I46" s="4"/>
    </row>
    <row r="47" spans="4:9">
      <c r="D47">
        <v>44</v>
      </c>
      <c r="E47" t="s">
        <v>100</v>
      </c>
      <c r="F47" s="13">
        <v>3.6621089999999999E-4</v>
      </c>
      <c r="G47" s="9">
        <v>0.01</v>
      </c>
      <c r="H47" s="9">
        <v>5.3000499999999995E-4</v>
      </c>
      <c r="I47" s="4"/>
    </row>
    <row r="48" spans="4:9">
      <c r="D48">
        <v>45</v>
      </c>
      <c r="E48" t="s">
        <v>101</v>
      </c>
      <c r="F48" s="13">
        <v>7.3242190000000001E-4</v>
      </c>
      <c r="G48" s="9">
        <v>0.01</v>
      </c>
      <c r="H48" s="9">
        <v>8.3208100000000003E-4</v>
      </c>
      <c r="I48" s="4"/>
    </row>
    <row r="49" spans="4:9">
      <c r="D49">
        <v>46</v>
      </c>
      <c r="E49" t="s">
        <v>99</v>
      </c>
      <c r="F49" s="13">
        <v>8.5449219999999995E-4</v>
      </c>
      <c r="G49" s="9">
        <v>0.01</v>
      </c>
      <c r="H49" s="9">
        <v>1.0189999999999999E-3</v>
      </c>
      <c r="I49" s="4"/>
    </row>
    <row r="50" spans="4:9">
      <c r="D50">
        <v>47</v>
      </c>
      <c r="E50" t="s">
        <v>81</v>
      </c>
      <c r="F50" s="13">
        <v>9.765625E-4</v>
      </c>
      <c r="G50" s="9">
        <v>0.01</v>
      </c>
      <c r="H50" s="9">
        <v>6.5419700000000003E-3</v>
      </c>
      <c r="I50" s="4"/>
    </row>
    <row r="51" spans="4:9">
      <c r="D51">
        <v>48</v>
      </c>
      <c r="E51" t="s">
        <v>118</v>
      </c>
      <c r="F51" s="13">
        <v>1.533508E-3</v>
      </c>
      <c r="G51" s="9">
        <v>0.04</v>
      </c>
      <c r="H51" s="9">
        <v>5.3868299999999996E-3</v>
      </c>
      <c r="I51" s="4"/>
    </row>
    <row r="52" spans="4:9">
      <c r="D52">
        <v>49</v>
      </c>
      <c r="E52" t="s">
        <v>120</v>
      </c>
      <c r="F52" s="13">
        <v>1.917839E-3</v>
      </c>
      <c r="G52" s="9">
        <v>0.04</v>
      </c>
      <c r="H52" s="9">
        <v>4.2228700000000001E-3</v>
      </c>
      <c r="I52" s="4"/>
    </row>
    <row r="53" spans="4:9">
      <c r="D53">
        <v>50</v>
      </c>
      <c r="E53" t="s">
        <v>119</v>
      </c>
      <c r="F53" s="13">
        <v>1.9960400000000001E-3</v>
      </c>
      <c r="G53" s="9">
        <v>0.03</v>
      </c>
      <c r="H53" s="9">
        <v>3.7150400000000002E-3</v>
      </c>
      <c r="I53" s="4"/>
    </row>
    <row r="54" spans="4:9">
      <c r="D54">
        <v>51</v>
      </c>
      <c r="E54" t="s">
        <v>117</v>
      </c>
      <c r="F54" s="13">
        <v>2.445221E-3</v>
      </c>
      <c r="G54" s="9">
        <v>0.03</v>
      </c>
      <c r="H54" s="9">
        <v>6.8450000000000004E-3</v>
      </c>
      <c r="I54" s="4"/>
    </row>
    <row r="55" spans="4:9">
      <c r="D55">
        <v>52</v>
      </c>
      <c r="E55" t="s">
        <v>95</v>
      </c>
      <c r="F55" s="13">
        <v>2.9296880000000002E-3</v>
      </c>
      <c r="G55" s="9">
        <v>0</v>
      </c>
      <c r="H55" s="9">
        <v>4.2986899999999999E-4</v>
      </c>
      <c r="I55" s="4"/>
    </row>
    <row r="56" spans="4:9">
      <c r="D56">
        <v>53</v>
      </c>
      <c r="E56" t="s">
        <v>112</v>
      </c>
      <c r="F56" s="13">
        <v>3.8146970000000001E-3</v>
      </c>
      <c r="G56" s="9">
        <v>0.01</v>
      </c>
      <c r="H56" s="9">
        <v>1.0321099999999999E-3</v>
      </c>
      <c r="I56" s="4"/>
    </row>
    <row r="57" spans="4:9">
      <c r="D57">
        <v>54</v>
      </c>
      <c r="E57" t="s">
        <v>94</v>
      </c>
      <c r="F57" s="13">
        <v>3.90625E-3</v>
      </c>
      <c r="G57" s="9">
        <v>0</v>
      </c>
      <c r="H57" s="9">
        <v>3.7717799999999999E-4</v>
      </c>
      <c r="I57" s="4"/>
    </row>
    <row r="58" spans="4:9">
      <c r="D58">
        <v>55</v>
      </c>
      <c r="E58" t="s">
        <v>116</v>
      </c>
      <c r="F58" s="13">
        <v>4.9743649999999997E-3</v>
      </c>
      <c r="G58" s="9">
        <v>0.01</v>
      </c>
      <c r="H58" s="9">
        <v>6.5589000000000001E-4</v>
      </c>
      <c r="I58" s="4"/>
    </row>
    <row r="59" spans="4:9">
      <c r="D59">
        <v>56</v>
      </c>
      <c r="E59" t="s">
        <v>121</v>
      </c>
      <c r="F59" s="13">
        <v>7.3785780000000002E-3</v>
      </c>
      <c r="G59" s="9">
        <v>0.05</v>
      </c>
      <c r="H59" s="9">
        <v>5.4469100000000001E-3</v>
      </c>
      <c r="I59" s="4"/>
    </row>
    <row r="60" spans="4:9">
      <c r="D60">
        <v>57</v>
      </c>
      <c r="E60" t="s">
        <v>93</v>
      </c>
      <c r="F60" s="13">
        <v>8.7890620000000003E-3</v>
      </c>
      <c r="G60" s="9">
        <v>0</v>
      </c>
      <c r="H60" s="9">
        <v>3.9696700000000002E-4</v>
      </c>
      <c r="I60" s="4"/>
    </row>
    <row r="61" spans="4:9">
      <c r="D61">
        <v>58</v>
      </c>
      <c r="E61" t="s">
        <v>114</v>
      </c>
      <c r="F61" s="13">
        <v>1.202393E-2</v>
      </c>
      <c r="G61" s="9">
        <v>0.01</v>
      </c>
      <c r="H61" s="9">
        <v>1.79696E-3</v>
      </c>
      <c r="I61" s="4"/>
    </row>
    <row r="62" spans="4:9">
      <c r="D62">
        <v>59</v>
      </c>
      <c r="E62" s="14" t="s">
        <v>92</v>
      </c>
      <c r="F62" s="15">
        <v>1.5625E-2</v>
      </c>
      <c r="G62" s="16">
        <v>0.01</v>
      </c>
      <c r="H62" s="16">
        <v>4.6491600000000001E-4</v>
      </c>
      <c r="I62" s="4"/>
    </row>
    <row r="63" spans="4:9">
      <c r="D63">
        <v>60</v>
      </c>
      <c r="E63" t="s">
        <v>141</v>
      </c>
      <c r="F63" s="13">
        <v>1.7987369999999999E-2</v>
      </c>
      <c r="G63" s="9">
        <v>0.17</v>
      </c>
      <c r="H63" s="9">
        <v>2.4928100000000002E-2</v>
      </c>
      <c r="I63" s="4"/>
    </row>
    <row r="64" spans="4:9">
      <c r="D64">
        <v>61</v>
      </c>
      <c r="E64" t="s">
        <v>140</v>
      </c>
      <c r="F64" s="13">
        <v>2.0490709999999999E-2</v>
      </c>
      <c r="G64" s="9">
        <v>0.49</v>
      </c>
      <c r="H64" s="9">
        <v>3.1059E-2</v>
      </c>
      <c r="I64" s="4"/>
    </row>
    <row r="65" spans="4:9">
      <c r="D65">
        <v>62</v>
      </c>
      <c r="E65" t="s">
        <v>252</v>
      </c>
      <c r="F65" s="13">
        <v>2.0687819999999999E-2</v>
      </c>
      <c r="G65" s="9">
        <v>40.35</v>
      </c>
      <c r="H65" s="9">
        <v>12.2933</v>
      </c>
      <c r="I65" s="4"/>
    </row>
    <row r="66" spans="4:9">
      <c r="D66">
        <v>63</v>
      </c>
      <c r="E66" t="s">
        <v>115</v>
      </c>
      <c r="F66" s="13">
        <v>2.243042E-2</v>
      </c>
      <c r="G66" s="9">
        <v>0.01</v>
      </c>
      <c r="H66" s="9">
        <v>2.41303E-3</v>
      </c>
      <c r="I66" s="4"/>
    </row>
    <row r="67" spans="4:9">
      <c r="D67">
        <v>64</v>
      </c>
      <c r="E67" t="s">
        <v>91</v>
      </c>
      <c r="F67" s="13">
        <v>2.734375E-2</v>
      </c>
      <c r="G67" s="9">
        <v>0.01</v>
      </c>
      <c r="H67" s="9">
        <v>4.6920799999999998E-4</v>
      </c>
      <c r="I67" s="4"/>
    </row>
    <row r="68" spans="4:9">
      <c r="D68">
        <v>65</v>
      </c>
      <c r="E68" t="s">
        <v>113</v>
      </c>
      <c r="F68" s="13">
        <v>2.767944E-2</v>
      </c>
      <c r="G68" s="9">
        <v>0.01</v>
      </c>
      <c r="H68" s="9">
        <v>2.0501600000000001E-3</v>
      </c>
      <c r="I68" s="4"/>
    </row>
    <row r="69" spans="4:9">
      <c r="D69">
        <v>66</v>
      </c>
      <c r="E69" t="s">
        <v>132</v>
      </c>
      <c r="F69" s="13">
        <v>2.837276E-2</v>
      </c>
      <c r="G69" s="9">
        <v>0.05</v>
      </c>
      <c r="H69" s="9">
        <v>8.6801099999999996E-3</v>
      </c>
      <c r="I69" s="4"/>
    </row>
    <row r="70" spans="4:9">
      <c r="D70">
        <v>67</v>
      </c>
      <c r="E70" t="s">
        <v>256</v>
      </c>
      <c r="F70" s="13">
        <v>2.938342E-2</v>
      </c>
      <c r="G70" s="9">
        <v>56.78</v>
      </c>
      <c r="H70" s="9">
        <v>16.545100000000001</v>
      </c>
      <c r="I70" s="4"/>
    </row>
    <row r="71" spans="4:9">
      <c r="D71">
        <v>68</v>
      </c>
      <c r="E71" t="s">
        <v>254</v>
      </c>
      <c r="F71" s="13">
        <v>3.060102E-2</v>
      </c>
      <c r="G71" s="9">
        <v>76.19</v>
      </c>
      <c r="H71" s="9">
        <v>16.983499999999999</v>
      </c>
      <c r="I71" s="4"/>
    </row>
    <row r="72" spans="4:9">
      <c r="D72">
        <v>69</v>
      </c>
      <c r="E72" t="s">
        <v>74</v>
      </c>
      <c r="F72" s="13">
        <v>3.125E-2</v>
      </c>
      <c r="G72" s="9">
        <v>0.01</v>
      </c>
      <c r="H72" s="9">
        <v>2.3007400000000001E-4</v>
      </c>
      <c r="I72" s="4"/>
    </row>
    <row r="73" spans="4:9">
      <c r="D73">
        <v>70</v>
      </c>
      <c r="E73" t="s">
        <v>87</v>
      </c>
      <c r="F73" s="13">
        <v>3.125E-2</v>
      </c>
      <c r="G73" s="9">
        <v>0.01</v>
      </c>
      <c r="H73" s="9">
        <v>5.4502499999999998E-4</v>
      </c>
      <c r="I73" s="4"/>
    </row>
    <row r="74" spans="4:9">
      <c r="D74">
        <v>71</v>
      </c>
      <c r="E74" t="s">
        <v>230</v>
      </c>
      <c r="F74" s="13">
        <v>3.240204E-2</v>
      </c>
      <c r="G74" s="9">
        <v>1.69</v>
      </c>
      <c r="H74" s="9">
        <v>0.54529399999999995</v>
      </c>
      <c r="I74" s="4"/>
    </row>
    <row r="75" spans="4:9">
      <c r="D75">
        <v>72</v>
      </c>
      <c r="E75" t="s">
        <v>136</v>
      </c>
      <c r="F75" s="13">
        <v>3.2502169999999997E-2</v>
      </c>
      <c r="G75" s="9">
        <v>7.0000000000000007E-2</v>
      </c>
      <c r="H75" s="9">
        <v>7.04384E-3</v>
      </c>
      <c r="I75" s="4"/>
    </row>
    <row r="76" spans="4:9">
      <c r="D76">
        <v>73</v>
      </c>
      <c r="E76" t="s">
        <v>227</v>
      </c>
      <c r="F76" s="13">
        <v>3.969288E-2</v>
      </c>
      <c r="G76" s="9">
        <v>1.58</v>
      </c>
      <c r="H76" s="9">
        <v>0.45541999999999999</v>
      </c>
      <c r="I76" s="4"/>
    </row>
    <row r="77" spans="4:9">
      <c r="D77">
        <v>74</v>
      </c>
      <c r="E77" t="s">
        <v>253</v>
      </c>
      <c r="F77" s="13">
        <v>4.026395E-2</v>
      </c>
      <c r="G77" s="9">
        <v>115.96</v>
      </c>
      <c r="H77" s="9">
        <v>30.761600000000001</v>
      </c>
      <c r="I77" s="4"/>
    </row>
    <row r="78" spans="4:9">
      <c r="D78">
        <v>75</v>
      </c>
      <c r="E78" t="s">
        <v>255</v>
      </c>
      <c r="F78" s="13">
        <v>4.299468E-2</v>
      </c>
      <c r="G78" s="9">
        <v>134.53</v>
      </c>
      <c r="H78" s="9">
        <v>30.356999999999999</v>
      </c>
      <c r="I78" s="4"/>
    </row>
    <row r="79" spans="4:9">
      <c r="D79">
        <v>76</v>
      </c>
      <c r="E79" t="s">
        <v>231</v>
      </c>
      <c r="F79" s="13">
        <v>4.6070100000000003E-2</v>
      </c>
      <c r="G79" s="9">
        <v>1.77</v>
      </c>
      <c r="H79" s="9">
        <v>0.90688999999999997</v>
      </c>
      <c r="I79" s="4"/>
    </row>
    <row r="80" spans="4:9">
      <c r="D80">
        <v>77</v>
      </c>
      <c r="E80" t="s">
        <v>137</v>
      </c>
      <c r="F80" s="13">
        <v>4.960871E-2</v>
      </c>
      <c r="G80" s="9">
        <v>0.41</v>
      </c>
      <c r="H80" s="9">
        <v>0.172509</v>
      </c>
      <c r="I80" s="4"/>
    </row>
    <row r="81" spans="4:9">
      <c r="D81">
        <v>78</v>
      </c>
      <c r="E81" t="s">
        <v>138</v>
      </c>
      <c r="F81" s="13">
        <v>5.3939519999999998E-2</v>
      </c>
      <c r="G81" s="9">
        <v>0.34</v>
      </c>
      <c r="H81" s="9">
        <v>1.6073E-2</v>
      </c>
      <c r="I81" s="4"/>
    </row>
    <row r="82" spans="4:9">
      <c r="D82">
        <v>79</v>
      </c>
      <c r="E82" t="s">
        <v>134</v>
      </c>
      <c r="F82" s="13">
        <v>5.5612559999999998E-2</v>
      </c>
      <c r="G82" s="9">
        <v>0.04</v>
      </c>
      <c r="H82" s="9">
        <v>1.8951200000000001E-2</v>
      </c>
      <c r="I82" s="4"/>
    </row>
    <row r="83" spans="4:9">
      <c r="D83">
        <v>80</v>
      </c>
      <c r="E83" t="s">
        <v>88</v>
      </c>
      <c r="F83" s="13">
        <v>5.859375E-2</v>
      </c>
      <c r="G83" s="9">
        <v>0.01</v>
      </c>
      <c r="H83" s="9">
        <v>5.4097200000000002E-4</v>
      </c>
      <c r="I83" s="4"/>
    </row>
    <row r="84" spans="4:9">
      <c r="D84">
        <v>81</v>
      </c>
      <c r="E84" t="s">
        <v>90</v>
      </c>
      <c r="F84" s="13">
        <v>5.859375E-2</v>
      </c>
      <c r="G84" s="9">
        <v>0.01</v>
      </c>
      <c r="H84" s="9">
        <v>6.3013999999999995E-4</v>
      </c>
      <c r="I84" s="4"/>
    </row>
    <row r="85" spans="4:9">
      <c r="D85">
        <v>82</v>
      </c>
      <c r="E85" t="s">
        <v>139</v>
      </c>
      <c r="F85" s="13">
        <v>6.145453E-2</v>
      </c>
      <c r="G85" s="9">
        <v>0.28999999999999998</v>
      </c>
      <c r="H85" s="9">
        <v>0.46167399999999997</v>
      </c>
      <c r="I85" s="4"/>
    </row>
    <row r="86" spans="4:9">
      <c r="D86">
        <v>83</v>
      </c>
      <c r="E86" t="s">
        <v>229</v>
      </c>
      <c r="F86" s="13">
        <v>6.2140460000000002E-2</v>
      </c>
      <c r="G86" s="9">
        <v>1.89</v>
      </c>
      <c r="H86" s="9">
        <v>0.55465500000000001</v>
      </c>
      <c r="I86" s="4"/>
    </row>
    <row r="87" spans="4:9">
      <c r="D87">
        <v>84</v>
      </c>
      <c r="E87" t="s">
        <v>68</v>
      </c>
      <c r="F87" s="13">
        <v>6.25E-2</v>
      </c>
      <c r="G87" s="9">
        <v>0.01</v>
      </c>
      <c r="H87" s="9">
        <v>3.7884700000000003E-4</v>
      </c>
      <c r="I87" s="4"/>
    </row>
    <row r="88" spans="4:9">
      <c r="D88">
        <v>85</v>
      </c>
      <c r="E88" t="s">
        <v>84</v>
      </c>
      <c r="F88" s="13">
        <v>6.25E-2</v>
      </c>
      <c r="G88" s="9">
        <v>0.01</v>
      </c>
      <c r="H88" s="9">
        <v>3.0803699999999999E-4</v>
      </c>
      <c r="I88" s="4"/>
    </row>
    <row r="89" spans="4:9">
      <c r="D89">
        <v>86</v>
      </c>
      <c r="E89" t="s">
        <v>206</v>
      </c>
      <c r="F89" s="13">
        <v>7.8155520000000006E-2</v>
      </c>
      <c r="G89" s="9">
        <v>0.08</v>
      </c>
      <c r="H89" s="9">
        <v>4.1053100000000002E-2</v>
      </c>
      <c r="I89" s="4"/>
    </row>
    <row r="90" spans="4:9">
      <c r="D90">
        <v>87</v>
      </c>
      <c r="E90" t="s">
        <v>205</v>
      </c>
      <c r="F90" s="13">
        <v>8.4655759999999997E-2</v>
      </c>
      <c r="G90" s="9">
        <v>0.08</v>
      </c>
      <c r="H90" s="9">
        <v>3.7400000000000003E-2</v>
      </c>
      <c r="I90" s="4"/>
    </row>
    <row r="91" spans="4:9">
      <c r="D91">
        <v>88</v>
      </c>
      <c r="E91" t="s">
        <v>63</v>
      </c>
      <c r="F91" s="13">
        <v>9.375E-2</v>
      </c>
      <c r="G91" s="9">
        <v>0</v>
      </c>
      <c r="H91" s="9">
        <v>2.8920200000000001E-4</v>
      </c>
      <c r="I91" s="4"/>
    </row>
    <row r="92" spans="4:9">
      <c r="D92">
        <v>89</v>
      </c>
      <c r="E92" t="s">
        <v>89</v>
      </c>
      <c r="F92" s="13">
        <v>9.6679689999999999E-2</v>
      </c>
      <c r="G92" s="9">
        <v>0.01</v>
      </c>
      <c r="H92" s="9">
        <v>5.3820600000000001E-3</v>
      </c>
      <c r="I92" s="4"/>
    </row>
    <row r="93" spans="4:9">
      <c r="D93">
        <v>90</v>
      </c>
      <c r="E93" t="s">
        <v>135</v>
      </c>
      <c r="F93" s="13">
        <v>9.9293709999999993E-2</v>
      </c>
      <c r="G93" s="9">
        <v>7.0000000000000007E-2</v>
      </c>
      <c r="H93" s="9">
        <v>1.7391199999999999E-2</v>
      </c>
      <c r="I93" s="4"/>
    </row>
    <row r="94" spans="4:9">
      <c r="D94">
        <v>91</v>
      </c>
      <c r="E94" t="s">
        <v>204</v>
      </c>
      <c r="F94" s="13">
        <v>0.1021118</v>
      </c>
      <c r="G94" s="9">
        <v>0.09</v>
      </c>
      <c r="H94" s="9">
        <v>4.3309899999999998E-2</v>
      </c>
      <c r="I94" s="4"/>
    </row>
    <row r="95" spans="4:9">
      <c r="D95">
        <v>92</v>
      </c>
      <c r="E95" t="s">
        <v>202</v>
      </c>
      <c r="F95" s="13">
        <v>0.102356</v>
      </c>
      <c r="G95" s="9">
        <v>0.09</v>
      </c>
      <c r="H95" s="9">
        <v>4.4557800000000002E-2</v>
      </c>
      <c r="I95" s="4"/>
    </row>
    <row r="96" spans="4:9">
      <c r="D96">
        <v>93</v>
      </c>
      <c r="E96" t="s">
        <v>109</v>
      </c>
      <c r="F96" s="13">
        <v>0.10266110000000001</v>
      </c>
      <c r="G96" s="9">
        <v>0.02</v>
      </c>
      <c r="H96" s="9">
        <v>2.6609899999999998E-3</v>
      </c>
      <c r="I96" s="4"/>
    </row>
    <row r="97" spans="4:9">
      <c r="D97">
        <v>94</v>
      </c>
      <c r="E97" t="s">
        <v>133</v>
      </c>
      <c r="F97" s="13">
        <v>0.1036263</v>
      </c>
      <c r="G97" s="9">
        <v>7.0000000000000007E-2</v>
      </c>
      <c r="H97" s="9">
        <v>3.6257999999999999E-2</v>
      </c>
      <c r="I97" s="4"/>
    </row>
    <row r="98" spans="4:9">
      <c r="D98">
        <v>95</v>
      </c>
      <c r="E98" t="s">
        <v>110</v>
      </c>
      <c r="F98" s="13">
        <v>0.10488889999999999</v>
      </c>
      <c r="G98" s="9">
        <v>0.02</v>
      </c>
      <c r="H98" s="9">
        <v>1.0991099999999999E-3</v>
      </c>
      <c r="I98" s="4"/>
    </row>
    <row r="99" spans="4:9">
      <c r="D99">
        <v>96</v>
      </c>
      <c r="E99" t="s">
        <v>228</v>
      </c>
      <c r="F99" s="13">
        <v>0.10696219999999999</v>
      </c>
      <c r="G99" s="9">
        <v>2.25</v>
      </c>
      <c r="H99" s="9">
        <v>1.10951</v>
      </c>
      <c r="I99" s="4"/>
    </row>
    <row r="100" spans="4:9">
      <c r="D100">
        <v>97</v>
      </c>
      <c r="E100" t="s">
        <v>251</v>
      </c>
      <c r="F100" s="13">
        <v>0.1072929</v>
      </c>
      <c r="G100" s="9">
        <v>112.77</v>
      </c>
      <c r="H100" s="9">
        <v>31.8691</v>
      </c>
      <c r="I100" s="4"/>
    </row>
    <row r="101" spans="4:9">
      <c r="D101">
        <v>98</v>
      </c>
      <c r="E101" t="s">
        <v>249</v>
      </c>
      <c r="F101" s="13">
        <v>0.1166872</v>
      </c>
      <c r="G101" s="9">
        <v>149.91999999999999</v>
      </c>
      <c r="H101" s="9">
        <v>63.5642</v>
      </c>
      <c r="I101" s="4"/>
    </row>
    <row r="102" spans="4:9">
      <c r="D102">
        <v>99</v>
      </c>
      <c r="E102" t="s">
        <v>108</v>
      </c>
      <c r="F102" s="13">
        <v>0.12011719999999999</v>
      </c>
      <c r="G102" s="9">
        <v>0.02</v>
      </c>
      <c r="H102" s="9">
        <v>2.6431100000000002E-3</v>
      </c>
      <c r="I102" s="4"/>
    </row>
    <row r="103" spans="4:9">
      <c r="D103">
        <v>100</v>
      </c>
      <c r="E103" t="s">
        <v>247</v>
      </c>
      <c r="F103" s="13">
        <v>0.1246802</v>
      </c>
      <c r="G103" s="9">
        <v>291.69</v>
      </c>
      <c r="H103" s="9">
        <v>25.989599999999999</v>
      </c>
      <c r="I103" s="4"/>
    </row>
    <row r="104" spans="4:9">
      <c r="D104">
        <v>101</v>
      </c>
      <c r="E104" t="s">
        <v>69</v>
      </c>
      <c r="F104" s="13">
        <v>0.125</v>
      </c>
      <c r="G104" s="9">
        <v>0.01</v>
      </c>
      <c r="H104" s="9">
        <v>4.2796099999999998E-4</v>
      </c>
      <c r="I104" s="4"/>
    </row>
    <row r="105" spans="4:9">
      <c r="D105">
        <v>102</v>
      </c>
      <c r="E105" t="s">
        <v>248</v>
      </c>
      <c r="F105" s="13">
        <v>0.1277316</v>
      </c>
      <c r="G105" s="9">
        <v>251.59</v>
      </c>
      <c r="H105" s="9">
        <v>86.008300000000006</v>
      </c>
      <c r="I105" s="4"/>
    </row>
    <row r="106" spans="4:9">
      <c r="D106">
        <v>103</v>
      </c>
      <c r="E106" t="s">
        <v>111</v>
      </c>
      <c r="F106" s="13">
        <v>0.1364746</v>
      </c>
      <c r="G106" s="9">
        <v>0.02</v>
      </c>
      <c r="H106" s="9">
        <v>2.4378300000000002E-3</v>
      </c>
      <c r="I106" s="4"/>
    </row>
    <row r="107" spans="4:9">
      <c r="D107">
        <v>104</v>
      </c>
      <c r="E107" t="s">
        <v>107</v>
      </c>
      <c r="F107" s="13">
        <v>0.13970949999999999</v>
      </c>
      <c r="G107" s="9">
        <v>0.01</v>
      </c>
      <c r="H107" s="9">
        <v>2.8710400000000001E-3</v>
      </c>
      <c r="I107" s="4"/>
    </row>
    <row r="108" spans="4:9">
      <c r="D108">
        <v>105</v>
      </c>
      <c r="E108" t="s">
        <v>250</v>
      </c>
      <c r="F108" s="13">
        <v>0.14789079999999999</v>
      </c>
      <c r="G108" s="9">
        <v>164.02</v>
      </c>
      <c r="H108" s="9">
        <v>44.070399999999999</v>
      </c>
      <c r="I108" s="4"/>
    </row>
    <row r="109" spans="4:9">
      <c r="D109">
        <v>106</v>
      </c>
      <c r="E109" t="s">
        <v>71</v>
      </c>
      <c r="F109" s="13">
        <v>0.15625</v>
      </c>
      <c r="G109" s="9">
        <v>0.01</v>
      </c>
      <c r="H109" s="9">
        <v>2.67982E-4</v>
      </c>
      <c r="I109" s="4"/>
    </row>
    <row r="110" spans="4:9">
      <c r="D110">
        <v>107</v>
      </c>
      <c r="E110" t="s">
        <v>83</v>
      </c>
      <c r="F110" s="13">
        <v>0.1640625</v>
      </c>
      <c r="G110" s="9">
        <v>0.01</v>
      </c>
      <c r="H110" s="9">
        <v>4.37021E-4</v>
      </c>
      <c r="I110" s="4"/>
    </row>
    <row r="111" spans="4:9">
      <c r="D111">
        <v>108</v>
      </c>
      <c r="E111" t="s">
        <v>203</v>
      </c>
      <c r="F111" s="13">
        <v>0.18450929999999999</v>
      </c>
      <c r="G111" s="9">
        <v>0.12</v>
      </c>
      <c r="H111" s="9">
        <v>8.7043999999999996E-2</v>
      </c>
      <c r="I111" s="4"/>
    </row>
    <row r="112" spans="4:9">
      <c r="D112">
        <v>109</v>
      </c>
      <c r="E112" t="s">
        <v>62</v>
      </c>
      <c r="F112" s="13">
        <v>0.1875</v>
      </c>
      <c r="G112" s="9">
        <v>0</v>
      </c>
      <c r="H112" s="9">
        <v>2.8490999999999998E-4</v>
      </c>
      <c r="I112" s="4"/>
    </row>
    <row r="113" spans="4:9">
      <c r="D113">
        <v>110</v>
      </c>
      <c r="E113" t="s">
        <v>86</v>
      </c>
      <c r="F113" s="13">
        <v>0.19042970000000001</v>
      </c>
      <c r="G113" s="9">
        <v>0.01</v>
      </c>
      <c r="H113" s="9">
        <v>6.1798099999999998E-4</v>
      </c>
      <c r="I113" s="4"/>
    </row>
    <row r="114" spans="4:9">
      <c r="D114">
        <v>111</v>
      </c>
      <c r="E114" t="s">
        <v>177</v>
      </c>
      <c r="F114" s="13">
        <v>0.19238279999999999</v>
      </c>
      <c r="G114" s="9">
        <v>0.01</v>
      </c>
      <c r="H114" s="9">
        <v>2.6319E-3</v>
      </c>
      <c r="I114" s="4"/>
    </row>
    <row r="115" spans="4:9">
      <c r="D115">
        <v>112</v>
      </c>
      <c r="E115" t="s">
        <v>224</v>
      </c>
      <c r="F115" s="13">
        <v>0.20014000000000001</v>
      </c>
      <c r="G115" s="9">
        <v>2.4</v>
      </c>
      <c r="H115" s="9">
        <v>2.7039</v>
      </c>
      <c r="I115" s="4"/>
    </row>
    <row r="116" spans="4:9">
      <c r="D116">
        <v>113</v>
      </c>
      <c r="E116" t="s">
        <v>225</v>
      </c>
      <c r="F116" s="13">
        <v>0.20651530000000001</v>
      </c>
      <c r="G116" s="9">
        <v>1.97</v>
      </c>
      <c r="H116" s="9">
        <v>2.5106099999999998</v>
      </c>
      <c r="I116" s="4"/>
    </row>
    <row r="117" spans="4:9">
      <c r="D117">
        <v>114</v>
      </c>
      <c r="E117" t="s">
        <v>181</v>
      </c>
      <c r="F117" s="13">
        <v>0.21386720000000001</v>
      </c>
      <c r="G117" s="9">
        <v>0.01</v>
      </c>
      <c r="H117" s="9">
        <v>3.2730099999999998E-3</v>
      </c>
      <c r="I117" s="4"/>
    </row>
    <row r="118" spans="4:9">
      <c r="D118">
        <v>115</v>
      </c>
      <c r="E118" t="s">
        <v>179</v>
      </c>
      <c r="F118" s="13">
        <v>0.22753909999999999</v>
      </c>
      <c r="G118" s="9">
        <v>0.01</v>
      </c>
      <c r="H118" s="9">
        <v>3.2680000000000001E-3</v>
      </c>
      <c r="I118" s="4"/>
    </row>
    <row r="119" spans="4:9">
      <c r="D119">
        <v>116</v>
      </c>
      <c r="E119" t="s">
        <v>222</v>
      </c>
      <c r="F119" s="13">
        <v>0.22961039999999999</v>
      </c>
      <c r="G119" s="9">
        <v>2.59</v>
      </c>
      <c r="H119" s="9">
        <v>2.0679599999999998</v>
      </c>
      <c r="I119" s="4"/>
    </row>
    <row r="120" spans="4:9">
      <c r="D120">
        <v>117</v>
      </c>
      <c r="E120" t="s">
        <v>226</v>
      </c>
      <c r="F120" s="13">
        <v>0.24678330000000001</v>
      </c>
      <c r="G120" s="9">
        <v>3.69</v>
      </c>
      <c r="H120" s="9">
        <v>4.3798300000000001</v>
      </c>
      <c r="I120" s="4"/>
    </row>
    <row r="121" spans="4:9">
      <c r="D121">
        <v>118</v>
      </c>
      <c r="E121" t="s">
        <v>65</v>
      </c>
      <c r="F121" s="13">
        <v>0.25</v>
      </c>
      <c r="G121" s="9">
        <v>0</v>
      </c>
      <c r="H121" s="9">
        <v>2.9397000000000001E-4</v>
      </c>
      <c r="I121" s="4"/>
    </row>
    <row r="122" spans="4:9">
      <c r="D122">
        <v>119</v>
      </c>
      <c r="E122" t="s">
        <v>176</v>
      </c>
      <c r="F122" s="13">
        <v>0.25</v>
      </c>
      <c r="G122" s="9">
        <v>0.01</v>
      </c>
      <c r="H122" s="9">
        <v>3.9315200000000002E-4</v>
      </c>
      <c r="I122" s="4"/>
    </row>
    <row r="123" spans="4:9">
      <c r="D123">
        <v>120</v>
      </c>
      <c r="E123" t="s">
        <v>178</v>
      </c>
      <c r="F123" s="13">
        <v>0.26171879999999997</v>
      </c>
      <c r="G123" s="9">
        <v>0.01</v>
      </c>
      <c r="H123" s="9">
        <v>3.9281799999999999E-3</v>
      </c>
      <c r="I123" s="4"/>
    </row>
    <row r="124" spans="4:9">
      <c r="D124">
        <v>121</v>
      </c>
      <c r="E124" t="s">
        <v>223</v>
      </c>
      <c r="F124" s="13">
        <v>0.26963809999999999</v>
      </c>
      <c r="G124" s="9">
        <v>2.88</v>
      </c>
      <c r="H124" s="9">
        <v>5.0538999999999996</v>
      </c>
      <c r="I124" s="4"/>
    </row>
    <row r="125" spans="4:9">
      <c r="D125">
        <v>122</v>
      </c>
      <c r="E125" t="s">
        <v>197</v>
      </c>
      <c r="F125" s="13">
        <v>0.28112789999999999</v>
      </c>
      <c r="G125" s="9">
        <v>0.1</v>
      </c>
      <c r="H125" s="9">
        <v>5.9288E-2</v>
      </c>
      <c r="I125" s="4"/>
    </row>
    <row r="126" spans="4:9">
      <c r="D126">
        <v>123</v>
      </c>
      <c r="E126" t="s">
        <v>220</v>
      </c>
      <c r="F126" s="13">
        <v>0.30997659999999999</v>
      </c>
      <c r="G126" s="9">
        <v>1.1299999999999999</v>
      </c>
      <c r="H126" s="9">
        <v>0.51963599999999999</v>
      </c>
      <c r="I126" s="4"/>
    </row>
    <row r="127" spans="4:9">
      <c r="D127">
        <v>124</v>
      </c>
      <c r="E127" t="s">
        <v>246</v>
      </c>
      <c r="F127" s="13">
        <v>0.31039139999999998</v>
      </c>
      <c r="G127" s="9">
        <v>127.21</v>
      </c>
      <c r="H127" s="9">
        <v>54.482900000000001</v>
      </c>
      <c r="I127" s="4"/>
    </row>
    <row r="128" spans="4:9">
      <c r="D128">
        <v>125</v>
      </c>
      <c r="E128" t="s">
        <v>199</v>
      </c>
      <c r="F128" s="13">
        <v>0.316803</v>
      </c>
      <c r="G128" s="9">
        <v>0.17</v>
      </c>
      <c r="H128" s="9">
        <v>0.10145800000000001</v>
      </c>
      <c r="I128" s="4"/>
    </row>
    <row r="129" spans="4:9">
      <c r="D129">
        <v>126</v>
      </c>
      <c r="E129" t="s">
        <v>82</v>
      </c>
      <c r="F129" s="13">
        <v>0.3203125</v>
      </c>
      <c r="G129" s="9">
        <v>0.01</v>
      </c>
      <c r="H129" s="9">
        <v>1.11294E-3</v>
      </c>
      <c r="I129" s="4"/>
    </row>
    <row r="130" spans="4:9">
      <c r="D130">
        <v>127</v>
      </c>
      <c r="E130" t="s">
        <v>64</v>
      </c>
      <c r="F130" s="13">
        <v>0.34375</v>
      </c>
      <c r="G130" s="9">
        <v>0</v>
      </c>
      <c r="H130" s="9">
        <v>4.2796099999999998E-4</v>
      </c>
      <c r="I130" s="4"/>
    </row>
    <row r="131" spans="4:9">
      <c r="D131">
        <v>128</v>
      </c>
      <c r="E131" t="s">
        <v>201</v>
      </c>
      <c r="F131" s="13">
        <v>0.34426879999999999</v>
      </c>
      <c r="G131" s="9">
        <v>0.11</v>
      </c>
      <c r="H131" s="9">
        <v>0.122655</v>
      </c>
      <c r="I131" s="4"/>
    </row>
    <row r="132" spans="4:9">
      <c r="D132">
        <v>129</v>
      </c>
      <c r="E132" t="s">
        <v>200</v>
      </c>
      <c r="F132" s="13">
        <v>0.34478760000000003</v>
      </c>
      <c r="G132" s="9">
        <v>0.1</v>
      </c>
      <c r="H132" s="9">
        <v>8.0122899999999997E-2</v>
      </c>
      <c r="I132" s="4"/>
    </row>
    <row r="133" spans="4:9">
      <c r="D133">
        <v>130</v>
      </c>
      <c r="E133" t="s">
        <v>242</v>
      </c>
      <c r="F133" s="13">
        <v>0.35144979999999998</v>
      </c>
      <c r="G133" s="9">
        <v>6.38</v>
      </c>
      <c r="H133" s="9">
        <v>12.8148</v>
      </c>
      <c r="I133" s="4"/>
    </row>
    <row r="134" spans="4:9">
      <c r="D134">
        <v>131</v>
      </c>
      <c r="E134" t="s">
        <v>218</v>
      </c>
      <c r="F134" s="13">
        <v>0.35571000000000003</v>
      </c>
      <c r="G134" s="9">
        <v>0.55000000000000004</v>
      </c>
      <c r="H134" s="9">
        <v>0.82020499999999996</v>
      </c>
      <c r="I134" s="4"/>
    </row>
    <row r="135" spans="4:9">
      <c r="D135">
        <v>132</v>
      </c>
      <c r="E135" t="s">
        <v>175</v>
      </c>
      <c r="F135" s="13">
        <v>0.375</v>
      </c>
      <c r="G135" s="9">
        <v>0.01</v>
      </c>
      <c r="H135" s="9">
        <v>5.2690500000000004E-4</v>
      </c>
      <c r="I135" s="4"/>
    </row>
    <row r="136" spans="4:9">
      <c r="D136">
        <v>133</v>
      </c>
      <c r="E136" t="s">
        <v>180</v>
      </c>
      <c r="F136" s="13">
        <v>0.37597659999999999</v>
      </c>
      <c r="G136" s="9">
        <v>0.01</v>
      </c>
      <c r="H136" s="9">
        <v>4.5740599999999996E-3</v>
      </c>
      <c r="I136" s="4"/>
    </row>
    <row r="137" spans="4:9">
      <c r="D137">
        <v>134</v>
      </c>
      <c r="E137" t="s">
        <v>198</v>
      </c>
      <c r="F137" s="13">
        <v>0.37689210000000001</v>
      </c>
      <c r="G137" s="9">
        <v>0.11</v>
      </c>
      <c r="H137" s="9">
        <v>0.13145999999999999</v>
      </c>
      <c r="I137" s="4"/>
    </row>
    <row r="138" spans="4:9">
      <c r="D138">
        <v>135</v>
      </c>
      <c r="E138" t="s">
        <v>195</v>
      </c>
      <c r="F138" s="13">
        <v>0.37695309999999999</v>
      </c>
      <c r="G138" s="9">
        <v>0.01</v>
      </c>
      <c r="H138" s="9">
        <v>3.2749200000000002E-3</v>
      </c>
      <c r="I138" s="4"/>
    </row>
    <row r="139" spans="4:9">
      <c r="D139">
        <v>136</v>
      </c>
      <c r="E139" t="s">
        <v>245</v>
      </c>
      <c r="F139" s="13">
        <v>0.3836232</v>
      </c>
      <c r="G139" s="9">
        <v>10.28</v>
      </c>
      <c r="H139" s="9">
        <v>12.546799999999999</v>
      </c>
      <c r="I139" s="4"/>
    </row>
    <row r="140" spans="4:9">
      <c r="D140">
        <v>137</v>
      </c>
      <c r="E140" t="s">
        <v>244</v>
      </c>
      <c r="F140" s="13">
        <v>0.38666279999999997</v>
      </c>
      <c r="G140" s="9">
        <v>23.52</v>
      </c>
      <c r="H140" s="9">
        <v>40.765599999999999</v>
      </c>
      <c r="I140" s="4"/>
    </row>
    <row r="141" spans="4:9">
      <c r="D141">
        <v>138</v>
      </c>
      <c r="E141" t="s">
        <v>85</v>
      </c>
      <c r="F141" s="13">
        <v>0.41210940000000001</v>
      </c>
      <c r="G141" s="9">
        <v>0.01</v>
      </c>
      <c r="H141" s="9">
        <v>5.4907800000000004E-4</v>
      </c>
      <c r="I141" s="4"/>
    </row>
    <row r="142" spans="4:9">
      <c r="D142">
        <v>139</v>
      </c>
      <c r="E142" t="s">
        <v>243</v>
      </c>
      <c r="F142" s="13">
        <v>0.4240198</v>
      </c>
      <c r="G142" s="9">
        <v>11.91</v>
      </c>
      <c r="H142" s="9">
        <v>30.447199999999999</v>
      </c>
      <c r="I142" s="4"/>
    </row>
    <row r="143" spans="4:9">
      <c r="D143">
        <v>140</v>
      </c>
      <c r="E143" t="s">
        <v>221</v>
      </c>
      <c r="F143" s="13">
        <v>0.43616490000000002</v>
      </c>
      <c r="G143" s="9">
        <v>0.66</v>
      </c>
      <c r="H143" s="9">
        <v>2.3649900000000001</v>
      </c>
      <c r="I143" s="4"/>
    </row>
    <row r="144" spans="4:9">
      <c r="D144">
        <v>141</v>
      </c>
      <c r="E144" t="s">
        <v>66</v>
      </c>
      <c r="F144" s="13">
        <v>0.4375</v>
      </c>
      <c r="G144" s="9">
        <v>0.01</v>
      </c>
      <c r="H144" s="9">
        <v>4.2414699999999999E-4</v>
      </c>
      <c r="I144" s="4"/>
    </row>
    <row r="145" spans="4:9">
      <c r="D145">
        <v>142</v>
      </c>
      <c r="E145" t="s">
        <v>173</v>
      </c>
      <c r="F145" s="13">
        <v>0.4375</v>
      </c>
      <c r="G145" s="9">
        <v>0.01</v>
      </c>
      <c r="H145" s="9">
        <v>5.0807000000000001E-4</v>
      </c>
      <c r="I145" s="4"/>
    </row>
    <row r="146" spans="4:9">
      <c r="D146">
        <v>143</v>
      </c>
      <c r="E146" t="s">
        <v>217</v>
      </c>
      <c r="F146" s="13">
        <v>0.45748899999999998</v>
      </c>
      <c r="G146" s="9">
        <v>2.04</v>
      </c>
      <c r="H146" s="9">
        <v>1.93438</v>
      </c>
      <c r="I146" s="4"/>
    </row>
    <row r="147" spans="4:9">
      <c r="D147">
        <v>144</v>
      </c>
      <c r="E147" t="s">
        <v>59</v>
      </c>
      <c r="F147" s="13">
        <v>0.46875</v>
      </c>
      <c r="G147" s="9">
        <v>0.01</v>
      </c>
      <c r="H147" s="9">
        <v>2.43902E-4</v>
      </c>
      <c r="I147" s="4"/>
    </row>
    <row r="148" spans="4:9">
      <c r="D148">
        <v>145</v>
      </c>
      <c r="E148" t="s">
        <v>219</v>
      </c>
      <c r="F148" s="13">
        <v>0.47255419999999998</v>
      </c>
      <c r="G148" s="9">
        <v>0.71</v>
      </c>
      <c r="H148" s="9">
        <v>1.8459700000000001</v>
      </c>
      <c r="I148" s="4"/>
    </row>
    <row r="149" spans="4:9">
      <c r="D149">
        <v>146</v>
      </c>
      <c r="E149" t="s">
        <v>194</v>
      </c>
      <c r="F149" s="13">
        <v>0.48046879999999997</v>
      </c>
      <c r="G149" s="9">
        <v>0.01</v>
      </c>
      <c r="H149" s="9">
        <v>2.4259099999999999E-3</v>
      </c>
      <c r="I149" s="4"/>
    </row>
    <row r="150" spans="4:9">
      <c r="D150">
        <v>147</v>
      </c>
      <c r="E150" t="s">
        <v>213</v>
      </c>
      <c r="F150" s="13">
        <v>0.51806640000000004</v>
      </c>
      <c r="G150" s="9">
        <v>0.05</v>
      </c>
      <c r="H150" s="9">
        <v>8.2811099999999999E-2</v>
      </c>
      <c r="I150" s="4"/>
    </row>
    <row r="151" spans="4:9">
      <c r="D151">
        <v>148</v>
      </c>
      <c r="E151" t="s">
        <v>196</v>
      </c>
      <c r="F151" s="13">
        <v>0.52148439999999996</v>
      </c>
      <c r="G151" s="9">
        <v>0.02</v>
      </c>
      <c r="H151" s="9">
        <v>5.9189799999999999E-3</v>
      </c>
      <c r="I151" s="4"/>
    </row>
    <row r="152" spans="4:9">
      <c r="D152">
        <v>149</v>
      </c>
      <c r="E152" t="s">
        <v>237</v>
      </c>
      <c r="F152" s="13">
        <v>0.52325759999999999</v>
      </c>
      <c r="G152" s="9">
        <v>1.47</v>
      </c>
      <c r="H152" s="9">
        <v>0.77120999999999995</v>
      </c>
      <c r="I152" s="4"/>
    </row>
    <row r="153" spans="4:9">
      <c r="D153">
        <v>150</v>
      </c>
      <c r="E153" t="s">
        <v>239</v>
      </c>
      <c r="F153" s="13">
        <v>0.54385260000000002</v>
      </c>
      <c r="G153" s="9">
        <v>1.1100000000000001</v>
      </c>
      <c r="H153" s="9">
        <v>1.21329</v>
      </c>
      <c r="I153" s="4"/>
    </row>
    <row r="154" spans="4:9">
      <c r="D154">
        <v>151</v>
      </c>
      <c r="E154" t="s">
        <v>187</v>
      </c>
      <c r="F154" s="13">
        <v>0.55078119999999997</v>
      </c>
      <c r="G154" s="9">
        <v>0.01</v>
      </c>
      <c r="H154" s="9">
        <v>3.0758399999999998E-3</v>
      </c>
      <c r="I154" s="4"/>
    </row>
    <row r="155" spans="4:9">
      <c r="D155">
        <v>152</v>
      </c>
      <c r="E155" t="s">
        <v>208</v>
      </c>
      <c r="F155" s="13">
        <v>0.55987549999999997</v>
      </c>
      <c r="G155" s="9">
        <v>0.02</v>
      </c>
      <c r="H155" s="9">
        <v>2.9990699999999999E-3</v>
      </c>
      <c r="I155" s="4"/>
    </row>
    <row r="156" spans="4:9">
      <c r="D156">
        <v>153</v>
      </c>
      <c r="E156" t="s">
        <v>193</v>
      </c>
      <c r="F156" s="13">
        <v>0.56054689999999996</v>
      </c>
      <c r="G156" s="9">
        <v>0.02</v>
      </c>
      <c r="H156" s="9">
        <v>4.8871000000000001E-3</v>
      </c>
      <c r="I156" s="4"/>
    </row>
    <row r="157" spans="4:9">
      <c r="D157">
        <v>154</v>
      </c>
      <c r="E157" t="s">
        <v>58</v>
      </c>
      <c r="F157" s="13">
        <v>0.5625</v>
      </c>
      <c r="G157" s="9">
        <v>0.01</v>
      </c>
      <c r="H157" s="9">
        <v>3.2305700000000002E-4</v>
      </c>
      <c r="I157" s="4"/>
    </row>
    <row r="158" spans="4:9">
      <c r="D158">
        <v>155</v>
      </c>
      <c r="E158" t="s">
        <v>61</v>
      </c>
      <c r="F158" s="13">
        <v>0.5625</v>
      </c>
      <c r="G158" s="9">
        <v>0.01</v>
      </c>
      <c r="H158" s="9">
        <v>3.0088400000000001E-4</v>
      </c>
      <c r="I158" s="4"/>
    </row>
    <row r="159" spans="4:9">
      <c r="D159">
        <v>156</v>
      </c>
      <c r="E159" t="s">
        <v>170</v>
      </c>
      <c r="F159" s="13">
        <v>0.5625</v>
      </c>
      <c r="G159" s="9">
        <v>0.01</v>
      </c>
      <c r="H159" s="9">
        <v>3.9591799999999996E-3</v>
      </c>
      <c r="I159" s="4"/>
    </row>
    <row r="160" spans="4:9">
      <c r="D160">
        <v>157</v>
      </c>
      <c r="E160" t="s">
        <v>172</v>
      </c>
      <c r="F160" s="13">
        <v>0.5625</v>
      </c>
      <c r="G160" s="9">
        <v>0.01</v>
      </c>
      <c r="H160" s="9">
        <v>4.9400300000000002E-4</v>
      </c>
      <c r="I160" s="4"/>
    </row>
    <row r="161" spans="4:9">
      <c r="D161">
        <v>158</v>
      </c>
      <c r="E161" t="s">
        <v>174</v>
      </c>
      <c r="F161" s="13">
        <v>0.5625</v>
      </c>
      <c r="G161" s="9">
        <v>0.01</v>
      </c>
      <c r="H161" s="9">
        <v>5.1522299999999998E-4</v>
      </c>
      <c r="I161" s="4"/>
    </row>
    <row r="162" spans="4:9">
      <c r="D162">
        <v>159</v>
      </c>
      <c r="E162" t="s">
        <v>192</v>
      </c>
      <c r="F162" s="13">
        <v>0.57519529999999996</v>
      </c>
      <c r="G162" s="9">
        <v>0.02</v>
      </c>
      <c r="H162" s="9">
        <v>5.3281800000000001E-3</v>
      </c>
      <c r="I162" s="4"/>
    </row>
    <row r="163" spans="4:9">
      <c r="D163">
        <v>160</v>
      </c>
      <c r="E163" t="s">
        <v>238</v>
      </c>
      <c r="F163" s="13">
        <v>0.57757539999999996</v>
      </c>
      <c r="G163" s="9">
        <v>3.72</v>
      </c>
      <c r="H163" s="9">
        <v>7.0091799999999997</v>
      </c>
      <c r="I163" s="4"/>
    </row>
    <row r="164" spans="4:9">
      <c r="D164">
        <v>161</v>
      </c>
      <c r="E164" t="s">
        <v>214</v>
      </c>
      <c r="F164" s="13">
        <v>0.58032229999999996</v>
      </c>
      <c r="G164" s="9">
        <v>7.0000000000000007E-2</v>
      </c>
      <c r="H164" s="9">
        <v>0.133162</v>
      </c>
      <c r="I164" s="4"/>
    </row>
    <row r="165" spans="4:9">
      <c r="D165">
        <v>162</v>
      </c>
      <c r="E165" t="s">
        <v>191</v>
      </c>
      <c r="F165" s="13">
        <v>0.5859375</v>
      </c>
      <c r="G165" s="9">
        <v>0.01</v>
      </c>
      <c r="H165" s="9">
        <v>2.4609599999999999E-3</v>
      </c>
      <c r="I165" s="4"/>
    </row>
    <row r="166" spans="4:9">
      <c r="D166">
        <v>163</v>
      </c>
      <c r="E166" t="s">
        <v>215</v>
      </c>
      <c r="F166" s="13">
        <v>0.60806269999999996</v>
      </c>
      <c r="G166" s="9">
        <v>0.04</v>
      </c>
      <c r="H166" s="9">
        <v>0.161242</v>
      </c>
      <c r="I166" s="4"/>
    </row>
    <row r="167" spans="4:9">
      <c r="D167">
        <v>164</v>
      </c>
      <c r="E167" t="s">
        <v>241</v>
      </c>
      <c r="F167" s="13">
        <v>0.61480809999999997</v>
      </c>
      <c r="G167" s="9">
        <v>0.94</v>
      </c>
      <c r="H167" s="9">
        <v>8.4208300000000005</v>
      </c>
      <c r="I167" s="4"/>
    </row>
    <row r="168" spans="4:9">
      <c r="D168">
        <v>165</v>
      </c>
      <c r="E168" t="s">
        <v>57</v>
      </c>
      <c r="F168" s="13">
        <v>0.625</v>
      </c>
      <c r="G168" s="9">
        <v>0</v>
      </c>
      <c r="H168" s="9">
        <v>4.9340699999999996E-3</v>
      </c>
      <c r="I168" s="4"/>
    </row>
    <row r="169" spans="4:9">
      <c r="D169">
        <v>166</v>
      </c>
      <c r="E169" t="s">
        <v>60</v>
      </c>
      <c r="F169" s="13">
        <v>0.625</v>
      </c>
      <c r="G169" s="9">
        <v>0.01</v>
      </c>
      <c r="H169" s="9">
        <v>2.5391600000000003E-4</v>
      </c>
      <c r="I169" s="4"/>
    </row>
    <row r="170" spans="4:9">
      <c r="D170">
        <v>167</v>
      </c>
      <c r="E170" t="s">
        <v>353</v>
      </c>
      <c r="F170" s="13">
        <v>0.62629369999999995</v>
      </c>
      <c r="G170" s="9">
        <v>536.64</v>
      </c>
      <c r="H170" s="9">
        <v>1000</v>
      </c>
      <c r="I170" s="4"/>
    </row>
    <row r="171" spans="4:9">
      <c r="D171">
        <v>168</v>
      </c>
      <c r="E171" t="s">
        <v>216</v>
      </c>
      <c r="F171" s="13">
        <v>0.62658689999999995</v>
      </c>
      <c r="G171" s="9">
        <v>0.04</v>
      </c>
      <c r="H171" s="9">
        <v>8.6417900000000006E-2</v>
      </c>
      <c r="I171" s="4"/>
    </row>
    <row r="172" spans="4:9">
      <c r="D172">
        <v>169</v>
      </c>
      <c r="E172" t="s">
        <v>212</v>
      </c>
      <c r="F172" s="13">
        <v>0.65493769999999996</v>
      </c>
      <c r="G172" s="9">
        <v>0.05</v>
      </c>
      <c r="H172" s="9">
        <v>7.9386899999999996E-2</v>
      </c>
      <c r="I172" s="4"/>
    </row>
    <row r="173" spans="4:9">
      <c r="D173">
        <v>170</v>
      </c>
      <c r="E173" t="s">
        <v>169</v>
      </c>
      <c r="F173" s="13">
        <v>0.65625</v>
      </c>
      <c r="G173" s="9">
        <v>0</v>
      </c>
      <c r="H173" s="9">
        <v>1.3807099999999999E-2</v>
      </c>
      <c r="I173" s="4"/>
    </row>
    <row r="174" spans="4:9">
      <c r="D174">
        <v>171</v>
      </c>
      <c r="E174" t="s">
        <v>190</v>
      </c>
      <c r="F174" s="13">
        <v>0.66308590000000001</v>
      </c>
      <c r="G174" s="9">
        <v>0.01</v>
      </c>
      <c r="H174" s="9">
        <v>4.2478999999999998E-3</v>
      </c>
      <c r="I174" s="4"/>
    </row>
    <row r="175" spans="4:9">
      <c r="D175">
        <v>172</v>
      </c>
      <c r="E175" t="s">
        <v>306</v>
      </c>
      <c r="F175" s="13">
        <v>0.67239380000000004</v>
      </c>
      <c r="G175" s="9">
        <v>0.09</v>
      </c>
      <c r="H175" s="9">
        <v>0.380185</v>
      </c>
      <c r="I175" s="4"/>
    </row>
    <row r="176" spans="4:9">
      <c r="D176">
        <v>173</v>
      </c>
      <c r="E176" t="s">
        <v>235</v>
      </c>
      <c r="F176" s="13">
        <v>0.67451190000000005</v>
      </c>
      <c r="G176" s="9">
        <v>0.08</v>
      </c>
      <c r="H176" s="9">
        <v>0.27552700000000002</v>
      </c>
      <c r="I176" s="4"/>
    </row>
    <row r="177" spans="4:9">
      <c r="D177">
        <v>174</v>
      </c>
      <c r="E177" t="s">
        <v>232</v>
      </c>
      <c r="F177" s="13">
        <v>0.67821880000000001</v>
      </c>
      <c r="G177" s="9">
        <v>0.05</v>
      </c>
      <c r="H177" s="9">
        <v>9.2641100000000004E-2</v>
      </c>
      <c r="I177" s="4"/>
    </row>
    <row r="178" spans="4:9">
      <c r="D178">
        <v>175</v>
      </c>
      <c r="E178" t="s">
        <v>211</v>
      </c>
      <c r="F178" s="13">
        <v>0.68310550000000003</v>
      </c>
      <c r="G178" s="9">
        <v>0.01</v>
      </c>
      <c r="H178" s="9">
        <v>1.61421E-2</v>
      </c>
      <c r="I178" s="4"/>
    </row>
    <row r="179" spans="4:9">
      <c r="D179">
        <v>176</v>
      </c>
      <c r="E179" t="s">
        <v>168</v>
      </c>
      <c r="F179" s="13">
        <v>0.6875</v>
      </c>
      <c r="G179" s="9">
        <v>0</v>
      </c>
      <c r="H179" s="9">
        <v>8.5890299999999992E-3</v>
      </c>
      <c r="I179" s="4"/>
    </row>
    <row r="180" spans="4:9">
      <c r="D180">
        <v>177</v>
      </c>
      <c r="E180" t="s">
        <v>240</v>
      </c>
      <c r="F180" s="13">
        <v>0.68944950000000005</v>
      </c>
      <c r="G180" s="9">
        <v>0.25</v>
      </c>
      <c r="H180" s="9">
        <v>13.6409</v>
      </c>
      <c r="I180" s="4"/>
    </row>
    <row r="181" spans="4:9">
      <c r="D181">
        <v>178</v>
      </c>
      <c r="E181" t="s">
        <v>188</v>
      </c>
      <c r="F181" s="13">
        <v>0.69042970000000004</v>
      </c>
      <c r="G181" s="9">
        <v>0.01</v>
      </c>
      <c r="H181" s="9">
        <v>3.0031200000000002E-3</v>
      </c>
      <c r="I181" s="4"/>
    </row>
    <row r="182" spans="4:9">
      <c r="D182">
        <v>179</v>
      </c>
      <c r="E182" t="s">
        <v>354</v>
      </c>
      <c r="F182" s="13">
        <v>0.7003566</v>
      </c>
      <c r="G182" s="9">
        <v>421.52</v>
      </c>
      <c r="H182" s="9">
        <v>1000</v>
      </c>
      <c r="I182" s="4"/>
    </row>
    <row r="183" spans="4:9">
      <c r="D183">
        <v>180</v>
      </c>
      <c r="E183" t="s">
        <v>210</v>
      </c>
      <c r="F183" s="13">
        <v>0.70510859999999997</v>
      </c>
      <c r="G183" s="9">
        <v>0.03</v>
      </c>
      <c r="H183" s="9">
        <v>1.2773E-2</v>
      </c>
      <c r="I183" s="4"/>
    </row>
    <row r="184" spans="4:9">
      <c r="D184">
        <v>181</v>
      </c>
      <c r="E184" t="s">
        <v>355</v>
      </c>
      <c r="F184" s="13">
        <v>0.71606639999999999</v>
      </c>
      <c r="G184" s="9">
        <v>178.87</v>
      </c>
      <c r="H184" s="9">
        <v>1000</v>
      </c>
      <c r="I184" s="4"/>
    </row>
    <row r="185" spans="4:9">
      <c r="D185">
        <v>182</v>
      </c>
      <c r="E185" t="s">
        <v>234</v>
      </c>
      <c r="F185" s="13">
        <v>0.71813300000000002</v>
      </c>
      <c r="G185" s="9">
        <v>0.08</v>
      </c>
      <c r="H185" s="9">
        <v>2.6894100000000001E-2</v>
      </c>
      <c r="I185" s="4"/>
    </row>
    <row r="186" spans="4:9">
      <c r="D186">
        <v>183</v>
      </c>
      <c r="E186" t="s">
        <v>330</v>
      </c>
      <c r="F186" s="13">
        <v>0.72245119999999996</v>
      </c>
      <c r="G186" s="9">
        <v>3.5</v>
      </c>
      <c r="H186" s="9">
        <v>46.702100000000002</v>
      </c>
      <c r="I186" s="4"/>
    </row>
    <row r="187" spans="4:9">
      <c r="D187">
        <v>184</v>
      </c>
      <c r="E187" t="s">
        <v>304</v>
      </c>
      <c r="F187" s="13">
        <v>0.72558590000000001</v>
      </c>
      <c r="G187" s="9">
        <v>0.09</v>
      </c>
      <c r="H187" s="9">
        <v>0.56589299999999998</v>
      </c>
      <c r="I187" s="4"/>
    </row>
    <row r="188" spans="4:9">
      <c r="D188">
        <v>185</v>
      </c>
      <c r="E188" t="s">
        <v>189</v>
      </c>
      <c r="F188" s="13">
        <v>0.72753909999999999</v>
      </c>
      <c r="G188" s="9">
        <v>0.01</v>
      </c>
      <c r="H188" s="9">
        <v>6.4218000000000001E-3</v>
      </c>
      <c r="I188" s="4"/>
    </row>
    <row r="189" spans="4:9">
      <c r="D189">
        <v>186</v>
      </c>
      <c r="E189" t="s">
        <v>331</v>
      </c>
      <c r="F189" s="13">
        <v>0.73580069999999997</v>
      </c>
      <c r="G189" s="9">
        <v>2.86</v>
      </c>
      <c r="H189" s="9">
        <v>39.868200000000002</v>
      </c>
      <c r="I189" s="4"/>
    </row>
    <row r="190" spans="4:9">
      <c r="D190">
        <v>187</v>
      </c>
      <c r="E190" t="s">
        <v>318</v>
      </c>
      <c r="F190" s="13">
        <v>0.74083520000000003</v>
      </c>
      <c r="G190" s="9">
        <v>0.19</v>
      </c>
      <c r="H190" s="9">
        <v>8.0436300000000003</v>
      </c>
      <c r="I190" s="4"/>
    </row>
    <row r="191" spans="4:9">
      <c r="D191">
        <v>188</v>
      </c>
      <c r="E191" t="s">
        <v>327</v>
      </c>
      <c r="F191" s="13">
        <v>0.74889760000000005</v>
      </c>
      <c r="G191" s="9">
        <v>6.43</v>
      </c>
      <c r="H191" s="9">
        <v>55.346699999999998</v>
      </c>
      <c r="I191" s="4"/>
    </row>
    <row r="192" spans="4:9">
      <c r="D192">
        <v>189</v>
      </c>
      <c r="E192" t="s">
        <v>163</v>
      </c>
      <c r="F192" s="13">
        <v>0.75</v>
      </c>
      <c r="G192" s="9">
        <v>0.01</v>
      </c>
      <c r="H192" s="9">
        <v>4.1604000000000001E-4</v>
      </c>
      <c r="I192" s="4"/>
    </row>
    <row r="193" spans="4:9">
      <c r="D193">
        <v>190</v>
      </c>
      <c r="E193" t="s">
        <v>167</v>
      </c>
      <c r="F193" s="13">
        <v>0.75</v>
      </c>
      <c r="G193" s="9">
        <v>0</v>
      </c>
      <c r="H193" s="9">
        <v>6.53982E-4</v>
      </c>
      <c r="I193" s="4"/>
    </row>
    <row r="194" spans="4:9">
      <c r="D194">
        <v>191</v>
      </c>
      <c r="E194" t="s">
        <v>236</v>
      </c>
      <c r="F194" s="13">
        <v>0.75158210000000003</v>
      </c>
      <c r="G194" s="9">
        <v>0.1</v>
      </c>
      <c r="H194" s="9">
        <v>0.19376199999999999</v>
      </c>
      <c r="I194" s="4"/>
    </row>
    <row r="195" spans="4:9">
      <c r="D195">
        <v>192</v>
      </c>
      <c r="E195" t="s">
        <v>329</v>
      </c>
      <c r="F195" s="13">
        <v>0.75549409999999995</v>
      </c>
      <c r="G195" s="9">
        <v>1.64</v>
      </c>
      <c r="H195" s="9">
        <v>91.663399999999996</v>
      </c>
      <c r="I195" s="4"/>
    </row>
    <row r="196" spans="4:9">
      <c r="D196">
        <v>193</v>
      </c>
      <c r="E196" t="s">
        <v>356</v>
      </c>
      <c r="F196" s="13">
        <v>0.75998120000000002</v>
      </c>
      <c r="G196" s="9">
        <v>423.66</v>
      </c>
      <c r="H196" s="9">
        <v>1000</v>
      </c>
      <c r="I196" s="4"/>
    </row>
    <row r="197" spans="4:9">
      <c r="D197">
        <v>194</v>
      </c>
      <c r="E197" t="s">
        <v>324</v>
      </c>
      <c r="F197" s="13">
        <v>0.76236630000000005</v>
      </c>
      <c r="G197" s="9">
        <v>0.8</v>
      </c>
      <c r="H197" s="9">
        <v>36.224699999999999</v>
      </c>
      <c r="I197" s="4"/>
    </row>
    <row r="198" spans="4:9">
      <c r="D198">
        <v>195</v>
      </c>
      <c r="E198" t="s">
        <v>233</v>
      </c>
      <c r="F198" s="13">
        <v>0.77347370000000004</v>
      </c>
      <c r="G198" s="9">
        <v>0.05</v>
      </c>
      <c r="H198" s="9">
        <v>0.25023099999999998</v>
      </c>
      <c r="I198" s="4"/>
    </row>
    <row r="199" spans="4:9">
      <c r="D199">
        <v>196</v>
      </c>
      <c r="E199" t="s">
        <v>296</v>
      </c>
      <c r="F199" s="13">
        <v>0.77539060000000004</v>
      </c>
      <c r="G199" s="9">
        <v>0.01</v>
      </c>
      <c r="H199" s="9">
        <v>6.0200699999999998E-3</v>
      </c>
      <c r="I199" s="4"/>
    </row>
    <row r="200" spans="4:9">
      <c r="D200">
        <v>197</v>
      </c>
      <c r="E200" t="s">
        <v>328</v>
      </c>
      <c r="F200" s="13">
        <v>0.7807598</v>
      </c>
      <c r="G200" s="9">
        <v>1.84</v>
      </c>
      <c r="H200" s="9">
        <v>83.7286</v>
      </c>
      <c r="I200" s="4"/>
    </row>
    <row r="201" spans="4:9">
      <c r="D201">
        <v>198</v>
      </c>
      <c r="E201" t="s">
        <v>348</v>
      </c>
      <c r="F201" s="13">
        <v>0.79323659999999996</v>
      </c>
      <c r="G201" s="9">
        <v>23.06</v>
      </c>
      <c r="H201" s="9">
        <v>1000</v>
      </c>
      <c r="I201" s="4"/>
    </row>
    <row r="202" spans="4:9">
      <c r="D202">
        <v>199</v>
      </c>
      <c r="E202" t="s">
        <v>346</v>
      </c>
      <c r="F202" s="13">
        <v>0.79583999999999999</v>
      </c>
      <c r="G202" s="9">
        <v>1.4</v>
      </c>
      <c r="H202" s="9">
        <v>574.70399999999995</v>
      </c>
      <c r="I202" s="4"/>
    </row>
    <row r="203" spans="4:9">
      <c r="D203">
        <v>200</v>
      </c>
      <c r="E203" t="s">
        <v>352</v>
      </c>
      <c r="F203" s="13">
        <v>0.7980931</v>
      </c>
      <c r="G203" s="9">
        <v>509.41</v>
      </c>
      <c r="H203" s="9">
        <v>1000</v>
      </c>
      <c r="I203" s="4"/>
    </row>
    <row r="204" spans="4:9">
      <c r="D204">
        <v>201</v>
      </c>
      <c r="E204" t="s">
        <v>350</v>
      </c>
      <c r="F204" s="13">
        <v>0.79862610000000001</v>
      </c>
      <c r="G204" s="9">
        <v>69.97</v>
      </c>
      <c r="H204" s="9">
        <v>1000</v>
      </c>
      <c r="I204" s="4"/>
    </row>
    <row r="205" spans="4:9">
      <c r="D205">
        <v>202</v>
      </c>
      <c r="E205" t="s">
        <v>326</v>
      </c>
      <c r="F205" s="13">
        <v>0.80123040000000001</v>
      </c>
      <c r="G205" s="9">
        <v>0.8</v>
      </c>
      <c r="H205" s="9">
        <v>22.400300000000001</v>
      </c>
      <c r="I205" s="4"/>
    </row>
    <row r="206" spans="4:9">
      <c r="D206">
        <v>203</v>
      </c>
      <c r="E206" t="s">
        <v>343</v>
      </c>
      <c r="F206" s="13">
        <v>0.80528460000000002</v>
      </c>
      <c r="G206" s="9">
        <v>2.21</v>
      </c>
      <c r="H206" s="9">
        <v>184.87200000000001</v>
      </c>
      <c r="I206" s="4"/>
    </row>
    <row r="207" spans="4:9">
      <c r="D207">
        <v>204</v>
      </c>
      <c r="E207" t="s">
        <v>278</v>
      </c>
      <c r="F207" s="13">
        <v>0.80566409999999999</v>
      </c>
      <c r="G207" s="9">
        <v>0.01</v>
      </c>
      <c r="H207" s="9">
        <v>1.2967100000000001E-2</v>
      </c>
      <c r="I207" s="4"/>
    </row>
    <row r="208" spans="4:9">
      <c r="D208">
        <v>205</v>
      </c>
      <c r="E208" t="s">
        <v>340</v>
      </c>
      <c r="F208" s="13">
        <v>0.80618330000000005</v>
      </c>
      <c r="G208" s="9">
        <v>0.36</v>
      </c>
      <c r="H208" s="9">
        <v>2.0634100000000002</v>
      </c>
      <c r="I208" s="4"/>
    </row>
    <row r="209" spans="4:9">
      <c r="D209">
        <v>206</v>
      </c>
      <c r="E209" t="s">
        <v>161</v>
      </c>
      <c r="F209" s="13">
        <v>0.8125</v>
      </c>
      <c r="G209" s="9">
        <v>0</v>
      </c>
      <c r="H209" s="9">
        <v>2.16961E-4</v>
      </c>
      <c r="I209" s="4"/>
    </row>
    <row r="210" spans="4:9">
      <c r="D210">
        <v>207</v>
      </c>
      <c r="E210" t="s">
        <v>165</v>
      </c>
      <c r="F210" s="13">
        <v>0.8125</v>
      </c>
      <c r="G210" s="9">
        <v>0</v>
      </c>
      <c r="H210" s="9">
        <v>6.2012700000000005E-4</v>
      </c>
      <c r="I210" s="4"/>
    </row>
    <row r="211" spans="4:9">
      <c r="D211">
        <v>208</v>
      </c>
      <c r="E211" t="s">
        <v>321</v>
      </c>
      <c r="F211" s="13">
        <v>0.83132360000000005</v>
      </c>
      <c r="G211" s="9">
        <v>0.23</v>
      </c>
      <c r="H211" s="9">
        <v>2.87609</v>
      </c>
      <c r="I211" s="4"/>
    </row>
    <row r="212" spans="4:9">
      <c r="D212">
        <v>209</v>
      </c>
      <c r="E212" t="s">
        <v>186</v>
      </c>
      <c r="F212" s="13">
        <v>0.83398439999999996</v>
      </c>
      <c r="G212" s="9">
        <v>0.01</v>
      </c>
      <c r="H212" s="9">
        <v>8.1300700000000003E-4</v>
      </c>
      <c r="I212" s="4"/>
    </row>
    <row r="213" spans="4:9">
      <c r="D213">
        <v>210</v>
      </c>
      <c r="E213" t="s">
        <v>349</v>
      </c>
      <c r="F213" s="13">
        <v>0.83489069999999999</v>
      </c>
      <c r="G213" s="9">
        <v>75.92</v>
      </c>
      <c r="H213" s="9">
        <v>757.55</v>
      </c>
      <c r="I213" s="4"/>
    </row>
    <row r="214" spans="4:9">
      <c r="D214">
        <v>211</v>
      </c>
      <c r="E214" t="s">
        <v>347</v>
      </c>
      <c r="F214" s="13">
        <v>0.8352714</v>
      </c>
      <c r="G214" s="9">
        <v>39.229999999999997</v>
      </c>
      <c r="H214" s="9">
        <v>1000</v>
      </c>
      <c r="I214" s="4"/>
    </row>
    <row r="215" spans="4:9">
      <c r="D215">
        <v>212</v>
      </c>
      <c r="E215" t="s">
        <v>322</v>
      </c>
      <c r="F215" s="13">
        <v>0.83535389999999998</v>
      </c>
      <c r="G215" s="9">
        <v>0.48</v>
      </c>
      <c r="H215" s="9">
        <v>24.3874</v>
      </c>
      <c r="I215" s="4"/>
    </row>
    <row r="216" spans="4:9">
      <c r="D216">
        <v>213</v>
      </c>
      <c r="E216" t="s">
        <v>345</v>
      </c>
      <c r="F216" s="13">
        <v>0.8358352</v>
      </c>
      <c r="G216" s="9">
        <v>1.42</v>
      </c>
      <c r="H216" s="9">
        <v>245.113</v>
      </c>
      <c r="I216" s="4"/>
    </row>
    <row r="217" spans="4:9">
      <c r="D217">
        <v>214</v>
      </c>
      <c r="E217" t="s">
        <v>182</v>
      </c>
      <c r="F217" s="13">
        <v>0.83984380000000003</v>
      </c>
      <c r="G217" s="9">
        <v>0.01</v>
      </c>
      <c r="H217" s="9">
        <v>1.79696E-3</v>
      </c>
      <c r="I217" s="4"/>
    </row>
    <row r="218" spans="4:9">
      <c r="D218">
        <v>215</v>
      </c>
      <c r="E218" t="s">
        <v>320</v>
      </c>
      <c r="F218" s="13">
        <v>0.84117889999999995</v>
      </c>
      <c r="G218" s="9">
        <v>0.11</v>
      </c>
      <c r="H218" s="9">
        <v>8.3718199999999996</v>
      </c>
      <c r="I218" s="4"/>
    </row>
    <row r="219" spans="4:9">
      <c r="D219">
        <v>216</v>
      </c>
      <c r="E219" t="s">
        <v>209</v>
      </c>
      <c r="F219" s="13">
        <v>0.84381099999999998</v>
      </c>
      <c r="G219" s="9">
        <v>0.01</v>
      </c>
      <c r="H219" s="9">
        <v>6.0827700000000004E-3</v>
      </c>
      <c r="I219" s="4"/>
    </row>
    <row r="220" spans="4:9">
      <c r="D220">
        <v>217</v>
      </c>
      <c r="E220" t="s">
        <v>305</v>
      </c>
      <c r="F220" s="13">
        <v>0.84539790000000004</v>
      </c>
      <c r="G220" s="9">
        <v>0.13</v>
      </c>
      <c r="H220" s="9">
        <v>1.25203</v>
      </c>
      <c r="I220" s="4"/>
    </row>
    <row r="221" spans="4:9">
      <c r="D221">
        <v>218</v>
      </c>
      <c r="E221" t="s">
        <v>185</v>
      </c>
      <c r="F221" s="13">
        <v>0.84765619999999997</v>
      </c>
      <c r="G221" s="9">
        <v>0.01</v>
      </c>
      <c r="H221" s="9">
        <v>1.194E-3</v>
      </c>
      <c r="I221" s="4"/>
    </row>
    <row r="222" spans="4:9">
      <c r="D222">
        <v>219</v>
      </c>
      <c r="E222" t="s">
        <v>277</v>
      </c>
      <c r="F222" s="13">
        <v>0.85058590000000001</v>
      </c>
      <c r="G222" s="9">
        <v>0.01</v>
      </c>
      <c r="H222" s="9">
        <v>1.2406800000000001E-2</v>
      </c>
      <c r="I222" s="4"/>
    </row>
    <row r="223" spans="4:9">
      <c r="D223">
        <v>220</v>
      </c>
      <c r="E223" t="s">
        <v>351</v>
      </c>
      <c r="F223" s="13">
        <v>0.85063</v>
      </c>
      <c r="G223" s="9">
        <v>35.409999999999997</v>
      </c>
      <c r="H223" s="9">
        <v>1000</v>
      </c>
      <c r="I223" s="4"/>
    </row>
    <row r="224" spans="4:9">
      <c r="D224">
        <v>221</v>
      </c>
      <c r="E224" t="s">
        <v>184</v>
      </c>
      <c r="F224" s="13">
        <v>0.85253909999999999</v>
      </c>
      <c r="G224" s="9">
        <v>0.01</v>
      </c>
      <c r="H224" s="9">
        <v>1.6090900000000001E-3</v>
      </c>
      <c r="I224" s="4"/>
    </row>
    <row r="225" spans="4:9">
      <c r="D225">
        <v>222</v>
      </c>
      <c r="E225" t="s">
        <v>207</v>
      </c>
      <c r="F225" s="13">
        <v>0.86038210000000004</v>
      </c>
      <c r="G225" s="9">
        <v>0.02</v>
      </c>
      <c r="H225" s="9">
        <v>3.6133999999999999E-2</v>
      </c>
      <c r="I225" s="4"/>
    </row>
    <row r="226" spans="4:9">
      <c r="D226">
        <v>223</v>
      </c>
      <c r="E226" t="s">
        <v>339</v>
      </c>
      <c r="F226" s="13">
        <v>0.86178589999999999</v>
      </c>
      <c r="G226" s="9">
        <v>0.08</v>
      </c>
      <c r="H226" s="9">
        <v>2.23136</v>
      </c>
      <c r="I226" s="4"/>
    </row>
    <row r="227" spans="4:9">
      <c r="D227">
        <v>224</v>
      </c>
      <c r="E227" t="s">
        <v>325</v>
      </c>
      <c r="F227" s="13">
        <v>0.86342050000000004</v>
      </c>
      <c r="G227" s="9">
        <v>0.65</v>
      </c>
      <c r="H227" s="9">
        <v>25.505800000000001</v>
      </c>
      <c r="I227" s="4"/>
    </row>
    <row r="228" spans="4:9">
      <c r="D228">
        <v>225</v>
      </c>
      <c r="E228" t="s">
        <v>342</v>
      </c>
      <c r="F228" s="13">
        <v>0.86504360000000002</v>
      </c>
      <c r="G228" s="9">
        <v>1.57</v>
      </c>
      <c r="H228" s="9">
        <v>234.00299999999999</v>
      </c>
      <c r="I228" s="4"/>
    </row>
    <row r="229" spans="4:9">
      <c r="D229">
        <v>226</v>
      </c>
      <c r="E229" t="s">
        <v>279</v>
      </c>
      <c r="F229" s="13">
        <v>0.86523439999999996</v>
      </c>
      <c r="G229" s="9">
        <v>0.01</v>
      </c>
      <c r="H229" s="9">
        <v>1.33049E-2</v>
      </c>
      <c r="I229" s="4"/>
    </row>
    <row r="230" spans="4:9">
      <c r="D230">
        <v>227</v>
      </c>
      <c r="E230" t="s">
        <v>337</v>
      </c>
      <c r="F230" s="13">
        <v>0.87156250000000002</v>
      </c>
      <c r="G230" s="9">
        <v>0.1</v>
      </c>
      <c r="H230" s="9">
        <v>1.6778599999999999</v>
      </c>
      <c r="I230" s="4"/>
    </row>
    <row r="231" spans="4:9">
      <c r="D231">
        <v>228</v>
      </c>
      <c r="E231" t="s">
        <v>341</v>
      </c>
      <c r="F231" s="13">
        <v>0.87271180000000004</v>
      </c>
      <c r="G231" s="9">
        <v>0.24</v>
      </c>
      <c r="H231" s="9">
        <v>2.2830300000000001</v>
      </c>
      <c r="I231" s="4"/>
    </row>
    <row r="232" spans="4:9">
      <c r="D232">
        <v>229</v>
      </c>
      <c r="E232" t="s">
        <v>166</v>
      </c>
      <c r="F232" s="13">
        <v>0.875</v>
      </c>
      <c r="G232" s="9">
        <v>0</v>
      </c>
      <c r="H232" s="9">
        <v>7.0190400000000005E-4</v>
      </c>
      <c r="I232" s="4"/>
    </row>
    <row r="233" spans="4:9">
      <c r="D233">
        <v>230</v>
      </c>
      <c r="E233" t="s">
        <v>171</v>
      </c>
      <c r="F233" s="13">
        <v>0.875</v>
      </c>
      <c r="G233" s="9">
        <v>0</v>
      </c>
      <c r="H233" s="9">
        <v>1.39904E-3</v>
      </c>
      <c r="I233" s="4"/>
    </row>
    <row r="234" spans="4:9">
      <c r="D234">
        <v>231</v>
      </c>
      <c r="E234" t="s">
        <v>297</v>
      </c>
      <c r="F234" s="13">
        <v>0.8769226</v>
      </c>
      <c r="G234" s="9">
        <v>0.05</v>
      </c>
      <c r="H234" s="9">
        <v>0.35960700000000001</v>
      </c>
      <c r="I234" s="4"/>
    </row>
    <row r="235" spans="4:9">
      <c r="D235">
        <v>232</v>
      </c>
      <c r="E235" t="s">
        <v>338</v>
      </c>
      <c r="F235" s="13">
        <v>0.87962810000000002</v>
      </c>
      <c r="G235" s="9">
        <v>0.11</v>
      </c>
      <c r="H235" s="9">
        <v>4.25563</v>
      </c>
      <c r="I235" s="4"/>
    </row>
    <row r="236" spans="4:9">
      <c r="D236">
        <v>233</v>
      </c>
      <c r="E236" t="s">
        <v>303</v>
      </c>
      <c r="F236" s="13">
        <v>0.88217159999999994</v>
      </c>
      <c r="G236" s="9">
        <v>0.1</v>
      </c>
      <c r="H236" s="9">
        <v>1.14533</v>
      </c>
      <c r="I236" s="4"/>
    </row>
    <row r="237" spans="4:9">
      <c r="D237">
        <v>234</v>
      </c>
      <c r="E237" t="s">
        <v>344</v>
      </c>
      <c r="F237" s="13">
        <v>0.88582970000000005</v>
      </c>
      <c r="G237" s="9">
        <v>1.24</v>
      </c>
      <c r="H237" s="9">
        <v>254.75700000000001</v>
      </c>
      <c r="I237" s="4"/>
    </row>
    <row r="238" spans="4:9">
      <c r="D238">
        <v>235</v>
      </c>
      <c r="E238" t="s">
        <v>294</v>
      </c>
      <c r="F238" s="13">
        <v>0.89746090000000001</v>
      </c>
      <c r="G238" s="9">
        <v>0.01</v>
      </c>
      <c r="H238" s="9">
        <v>2.1996000000000002E-2</v>
      </c>
      <c r="I238" s="4"/>
    </row>
    <row r="239" spans="4:9">
      <c r="D239">
        <v>236</v>
      </c>
      <c r="E239" t="s">
        <v>302</v>
      </c>
      <c r="F239" s="13">
        <v>0.89978029999999998</v>
      </c>
      <c r="G239" s="9">
        <v>0.09</v>
      </c>
      <c r="H239" s="9">
        <v>1.77823</v>
      </c>
      <c r="I239" s="4"/>
    </row>
    <row r="240" spans="4:9">
      <c r="D240">
        <v>237</v>
      </c>
      <c r="E240" t="s">
        <v>298</v>
      </c>
      <c r="F240" s="13">
        <v>0.90081789999999995</v>
      </c>
      <c r="G240" s="9">
        <v>0.05</v>
      </c>
      <c r="H240" s="9">
        <v>0.35529300000000003</v>
      </c>
      <c r="I240" s="4"/>
    </row>
    <row r="241" spans="4:9">
      <c r="D241">
        <v>238</v>
      </c>
      <c r="E241" t="s">
        <v>317</v>
      </c>
      <c r="F241" s="13">
        <v>0.90721609999999997</v>
      </c>
      <c r="G241" s="9">
        <v>0.13</v>
      </c>
      <c r="H241" s="9">
        <v>7.3976199999999999</v>
      </c>
      <c r="I241" s="4"/>
    </row>
    <row r="242" spans="4:9">
      <c r="D242">
        <v>239</v>
      </c>
      <c r="E242" t="s">
        <v>335</v>
      </c>
      <c r="F242" s="13">
        <v>0.90740969999999999</v>
      </c>
      <c r="G242" s="9">
        <v>0.03</v>
      </c>
      <c r="H242" s="9">
        <v>0.30312600000000001</v>
      </c>
      <c r="I242" s="4"/>
    </row>
    <row r="243" spans="4:9">
      <c r="D243">
        <v>240</v>
      </c>
      <c r="E243" t="s">
        <v>457</v>
      </c>
      <c r="F243" s="13">
        <v>0.90756320000000001</v>
      </c>
      <c r="G243" s="9">
        <v>4.58</v>
      </c>
      <c r="H243" s="9">
        <v>1000</v>
      </c>
      <c r="I243" s="4"/>
    </row>
    <row r="244" spans="4:9">
      <c r="D244">
        <v>241</v>
      </c>
      <c r="E244" t="s">
        <v>313</v>
      </c>
      <c r="F244" s="13">
        <v>0.91119380000000005</v>
      </c>
      <c r="G244" s="9">
        <v>0.03</v>
      </c>
      <c r="H244" s="9">
        <v>0.132302</v>
      </c>
      <c r="I244" s="4"/>
    </row>
    <row r="245" spans="4:9">
      <c r="D245">
        <v>242</v>
      </c>
      <c r="E245" t="s">
        <v>288</v>
      </c>
      <c r="F245" s="13">
        <v>0.91210939999999996</v>
      </c>
      <c r="G245" s="9">
        <v>0.01</v>
      </c>
      <c r="H245" s="9">
        <v>3.6959599999999999E-3</v>
      </c>
      <c r="I245" s="4"/>
    </row>
    <row r="246" spans="4:9">
      <c r="D246">
        <v>243</v>
      </c>
      <c r="E246" t="s">
        <v>319</v>
      </c>
      <c r="F246" s="13">
        <v>0.91754150000000001</v>
      </c>
      <c r="G246" s="9">
        <v>0.13</v>
      </c>
      <c r="H246" s="9">
        <v>5.0762700000000001</v>
      </c>
      <c r="I246" s="4"/>
    </row>
    <row r="247" spans="4:9">
      <c r="D247">
        <v>244</v>
      </c>
      <c r="E247" t="s">
        <v>443</v>
      </c>
      <c r="F247" s="13">
        <v>0.92034910000000003</v>
      </c>
      <c r="G247" s="9">
        <v>0.5</v>
      </c>
      <c r="H247" s="9">
        <v>30.697700000000001</v>
      </c>
      <c r="I247" s="4"/>
    </row>
    <row r="248" spans="4:9">
      <c r="D248">
        <v>245</v>
      </c>
      <c r="E248" t="s">
        <v>456</v>
      </c>
      <c r="F248" s="13">
        <v>0.92269279999999998</v>
      </c>
      <c r="G248" s="9">
        <v>3.28</v>
      </c>
      <c r="H248" s="9">
        <v>1000</v>
      </c>
      <c r="I248" s="4"/>
    </row>
    <row r="249" spans="4:9">
      <c r="D249">
        <v>246</v>
      </c>
      <c r="E249" t="s">
        <v>333</v>
      </c>
      <c r="F249" s="13">
        <v>0.92358779999999996</v>
      </c>
      <c r="G249" s="9">
        <v>0.02</v>
      </c>
      <c r="H249" s="9">
        <v>0.145867</v>
      </c>
      <c r="I249" s="4"/>
    </row>
    <row r="250" spans="4:9">
      <c r="D250">
        <v>247</v>
      </c>
      <c r="E250" t="s">
        <v>300</v>
      </c>
      <c r="F250" s="13">
        <v>0.9241028</v>
      </c>
      <c r="G250" s="9">
        <v>0.02</v>
      </c>
      <c r="H250" s="9">
        <v>0.62016800000000005</v>
      </c>
      <c r="I250" s="4"/>
    </row>
    <row r="251" spans="4:9">
      <c r="D251">
        <v>248</v>
      </c>
      <c r="E251" t="s">
        <v>280</v>
      </c>
      <c r="F251" s="13">
        <v>0.92480470000000004</v>
      </c>
      <c r="G251" s="9">
        <v>0.01</v>
      </c>
      <c r="H251" s="9">
        <v>2.4492E-2</v>
      </c>
      <c r="I251" s="4"/>
    </row>
    <row r="252" spans="4:9">
      <c r="D252">
        <v>249</v>
      </c>
      <c r="E252" t="s">
        <v>314</v>
      </c>
      <c r="F252" s="13">
        <v>0.93011469999999996</v>
      </c>
      <c r="G252" s="9">
        <v>0.02</v>
      </c>
      <c r="H252" s="9">
        <v>0.11912499999999999</v>
      </c>
      <c r="I252" s="4"/>
    </row>
    <row r="253" spans="4:9">
      <c r="D253">
        <v>250</v>
      </c>
      <c r="E253" t="s">
        <v>281</v>
      </c>
      <c r="F253" s="13">
        <v>0.93359380000000003</v>
      </c>
      <c r="G253" s="9">
        <v>0.01</v>
      </c>
      <c r="H253" s="9">
        <v>1.7478899999999999E-2</v>
      </c>
      <c r="I253" s="4"/>
    </row>
    <row r="254" spans="4:9">
      <c r="D254">
        <v>251</v>
      </c>
      <c r="E254" t="s">
        <v>299</v>
      </c>
      <c r="F254" s="13">
        <v>0.93368530000000005</v>
      </c>
      <c r="G254" s="9">
        <v>0.06</v>
      </c>
      <c r="H254" s="9">
        <v>0.80668300000000004</v>
      </c>
      <c r="I254" s="4"/>
    </row>
    <row r="255" spans="4:9">
      <c r="D255">
        <v>252</v>
      </c>
      <c r="E255" t="s">
        <v>316</v>
      </c>
      <c r="F255" s="13">
        <v>0.93597410000000003</v>
      </c>
      <c r="G255" s="9">
        <v>0.02</v>
      </c>
      <c r="H255" s="9">
        <v>0.13772599999999999</v>
      </c>
      <c r="I255" s="4"/>
    </row>
    <row r="256" spans="4:9">
      <c r="D256">
        <v>253</v>
      </c>
      <c r="E256" t="s">
        <v>157</v>
      </c>
      <c r="F256" s="13">
        <v>0.9375</v>
      </c>
      <c r="G256" s="9">
        <v>0</v>
      </c>
      <c r="H256" s="9">
        <v>1.1808900000000001E-2</v>
      </c>
      <c r="I256" s="4"/>
    </row>
    <row r="257" spans="4:9">
      <c r="D257">
        <v>254</v>
      </c>
      <c r="E257" t="s">
        <v>158</v>
      </c>
      <c r="F257" s="13">
        <v>0.9375</v>
      </c>
      <c r="G257" s="9">
        <v>0</v>
      </c>
      <c r="H257" s="9">
        <v>8.3189000000000006E-3</v>
      </c>
      <c r="I257" s="4"/>
    </row>
    <row r="258" spans="4:9">
      <c r="D258">
        <v>255</v>
      </c>
      <c r="E258" t="s">
        <v>162</v>
      </c>
      <c r="F258" s="13">
        <v>0.9375</v>
      </c>
      <c r="G258" s="9">
        <v>0.01</v>
      </c>
      <c r="H258" s="9">
        <v>3.82185E-4</v>
      </c>
      <c r="I258" s="4"/>
    </row>
    <row r="259" spans="4:9">
      <c r="D259">
        <v>256</v>
      </c>
      <c r="E259" t="s">
        <v>164</v>
      </c>
      <c r="F259" s="13">
        <v>0.9375</v>
      </c>
      <c r="G259" s="9">
        <v>0</v>
      </c>
      <c r="H259" s="9">
        <v>6.50167E-4</v>
      </c>
      <c r="I259" s="4"/>
    </row>
    <row r="260" spans="4:9">
      <c r="D260">
        <v>257</v>
      </c>
      <c r="E260" t="s">
        <v>272</v>
      </c>
      <c r="F260" s="13">
        <v>0.9375</v>
      </c>
      <c r="G260" s="9">
        <v>0</v>
      </c>
      <c r="H260" s="9">
        <v>4.7087700000000003E-4</v>
      </c>
      <c r="I260" s="4"/>
    </row>
    <row r="261" spans="4:9">
      <c r="D261">
        <v>258</v>
      </c>
      <c r="E261" t="s">
        <v>273</v>
      </c>
      <c r="F261" s="13">
        <v>0.9375</v>
      </c>
      <c r="G261" s="9">
        <v>0</v>
      </c>
      <c r="H261" s="9">
        <v>4.58956E-4</v>
      </c>
      <c r="I261" s="4"/>
    </row>
    <row r="262" spans="4:9">
      <c r="D262">
        <v>259</v>
      </c>
      <c r="E262" t="s">
        <v>274</v>
      </c>
      <c r="F262" s="13">
        <v>0.9375</v>
      </c>
      <c r="G262" s="9">
        <v>0</v>
      </c>
      <c r="H262" s="9">
        <v>5.35989E-3</v>
      </c>
      <c r="I262" s="4"/>
    </row>
    <row r="263" spans="4:9">
      <c r="D263">
        <v>260</v>
      </c>
      <c r="E263" t="s">
        <v>454</v>
      </c>
      <c r="F263" s="13">
        <v>0.93835539999999995</v>
      </c>
      <c r="G263" s="9">
        <v>5.42</v>
      </c>
      <c r="H263" s="9">
        <v>1000</v>
      </c>
      <c r="I263" s="4"/>
    </row>
    <row r="264" spans="4:9">
      <c r="D264">
        <v>261</v>
      </c>
      <c r="E264" t="s">
        <v>449</v>
      </c>
      <c r="F264" s="13">
        <v>0.93895720000000005</v>
      </c>
      <c r="G264" s="9">
        <v>0.64</v>
      </c>
      <c r="H264" s="9">
        <v>1000</v>
      </c>
      <c r="I264" s="4"/>
    </row>
    <row r="265" spans="4:9">
      <c r="D265">
        <v>262</v>
      </c>
      <c r="E265" t="s">
        <v>429</v>
      </c>
      <c r="F265" s="13">
        <v>0.93896009999999996</v>
      </c>
      <c r="G265" s="9">
        <v>0.36</v>
      </c>
      <c r="H265" s="9">
        <v>96.138800000000003</v>
      </c>
      <c r="I265" s="4"/>
    </row>
    <row r="266" spans="4:9">
      <c r="D266">
        <v>263</v>
      </c>
      <c r="E266" t="s">
        <v>323</v>
      </c>
      <c r="F266" s="13">
        <v>0.94018550000000001</v>
      </c>
      <c r="G266" s="9">
        <v>0.89</v>
      </c>
      <c r="H266" s="9">
        <v>53.005299999999998</v>
      </c>
      <c r="I266" s="4"/>
    </row>
    <row r="267" spans="4:9">
      <c r="D267">
        <v>264</v>
      </c>
      <c r="E267" t="s">
        <v>301</v>
      </c>
      <c r="F267" s="13">
        <v>0.94042970000000004</v>
      </c>
      <c r="G267" s="9">
        <v>7.0000000000000007E-2</v>
      </c>
      <c r="H267" s="9">
        <v>0.61779499999999998</v>
      </c>
      <c r="I267" s="4"/>
    </row>
    <row r="268" spans="4:9">
      <c r="D268">
        <v>265</v>
      </c>
      <c r="E268" t="s">
        <v>307</v>
      </c>
      <c r="F268" s="13">
        <v>0.94134519999999999</v>
      </c>
      <c r="G268" s="9">
        <v>0</v>
      </c>
      <c r="H268" s="9">
        <v>1.3850899999999999E-2</v>
      </c>
      <c r="I268" s="4"/>
    </row>
    <row r="269" spans="4:9">
      <c r="D269">
        <v>266</v>
      </c>
      <c r="E269" t="s">
        <v>183</v>
      </c>
      <c r="F269" s="13">
        <v>0.94433590000000001</v>
      </c>
      <c r="G269" s="9">
        <v>0.01</v>
      </c>
      <c r="H269" s="9">
        <v>1.9848299999999999E-3</v>
      </c>
      <c r="I269" s="4"/>
    </row>
    <row r="270" spans="4:9">
      <c r="D270">
        <v>267</v>
      </c>
      <c r="E270" t="s">
        <v>404</v>
      </c>
      <c r="F270" s="13">
        <v>0.94595340000000006</v>
      </c>
      <c r="G270" s="9">
        <v>0.05</v>
      </c>
      <c r="H270" s="9">
        <v>1.08521</v>
      </c>
      <c r="I270" s="4"/>
    </row>
    <row r="271" spans="4:9">
      <c r="D271">
        <v>268</v>
      </c>
      <c r="E271" t="s">
        <v>295</v>
      </c>
      <c r="F271" s="13">
        <v>0.94726560000000004</v>
      </c>
      <c r="G271" s="9">
        <v>0.01</v>
      </c>
      <c r="H271" s="9">
        <v>1.42691E-2</v>
      </c>
      <c r="I271" s="4"/>
    </row>
    <row r="272" spans="4:9">
      <c r="D272">
        <v>269</v>
      </c>
      <c r="E272" t="s">
        <v>290</v>
      </c>
      <c r="F272" s="13">
        <v>0.95117189999999996</v>
      </c>
      <c r="G272" s="9">
        <v>0.01</v>
      </c>
      <c r="H272" s="9">
        <v>7.0149899999999996E-3</v>
      </c>
      <c r="I272" s="4"/>
    </row>
    <row r="273" spans="4:9">
      <c r="D273">
        <v>270</v>
      </c>
      <c r="E273" t="s">
        <v>453</v>
      </c>
      <c r="F273" s="13">
        <v>0.95118340000000001</v>
      </c>
      <c r="G273" s="9">
        <v>9.6199999999999992</v>
      </c>
      <c r="H273" s="9">
        <v>1000</v>
      </c>
      <c r="I273" s="4"/>
    </row>
    <row r="274" spans="4:9">
      <c r="D274">
        <v>271</v>
      </c>
      <c r="E274" t="s">
        <v>448</v>
      </c>
      <c r="F274" s="13">
        <v>0.95130060000000005</v>
      </c>
      <c r="G274" s="9">
        <v>1.99</v>
      </c>
      <c r="H274" s="9">
        <v>1000</v>
      </c>
      <c r="I274" s="4"/>
    </row>
    <row r="275" spans="4:9">
      <c r="D275">
        <v>272</v>
      </c>
      <c r="E275" t="s">
        <v>444</v>
      </c>
      <c r="F275" s="13">
        <v>0.95140080000000005</v>
      </c>
      <c r="G275" s="9">
        <v>0.49</v>
      </c>
      <c r="H275" s="9">
        <v>60.2363</v>
      </c>
      <c r="I275" s="4"/>
    </row>
    <row r="276" spans="4:9">
      <c r="D276">
        <v>273</v>
      </c>
      <c r="E276" t="s">
        <v>399</v>
      </c>
      <c r="F276" s="13">
        <v>0.95202640000000005</v>
      </c>
      <c r="G276" s="9">
        <v>0.02</v>
      </c>
      <c r="H276" s="9">
        <v>0.58289199999999997</v>
      </c>
      <c r="I276" s="4"/>
    </row>
    <row r="277" spans="4:9">
      <c r="D277">
        <v>274</v>
      </c>
      <c r="E277" t="s">
        <v>292</v>
      </c>
      <c r="F277" s="13">
        <v>0.95214840000000001</v>
      </c>
      <c r="G277" s="9">
        <v>0.01</v>
      </c>
      <c r="H277" s="9">
        <v>1.75021E-2</v>
      </c>
      <c r="I277" s="4"/>
    </row>
    <row r="278" spans="4:9">
      <c r="D278">
        <v>275</v>
      </c>
      <c r="E278" t="s">
        <v>431</v>
      </c>
      <c r="F278" s="13">
        <v>0.95435709999999996</v>
      </c>
      <c r="G278" s="9">
        <v>0.22</v>
      </c>
      <c r="H278" s="9">
        <v>98.342699999999994</v>
      </c>
      <c r="I278" s="4"/>
    </row>
    <row r="279" spans="4:9">
      <c r="D279">
        <v>276</v>
      </c>
      <c r="E279" t="s">
        <v>334</v>
      </c>
      <c r="F279" s="13">
        <v>0.95888709999999999</v>
      </c>
      <c r="G279" s="9">
        <v>0.04</v>
      </c>
      <c r="H279" s="9">
        <v>2.6060099999999999E-2</v>
      </c>
      <c r="I279" s="4"/>
    </row>
    <row r="280" spans="4:9">
      <c r="D280">
        <v>277</v>
      </c>
      <c r="E280" t="s">
        <v>432</v>
      </c>
      <c r="F280" s="13">
        <v>0.96148299999999998</v>
      </c>
      <c r="G280" s="9">
        <v>0.34</v>
      </c>
      <c r="H280" s="9">
        <v>243.63300000000001</v>
      </c>
      <c r="I280" s="4"/>
    </row>
    <row r="281" spans="4:9">
      <c r="D281">
        <v>278</v>
      </c>
      <c r="E281" t="s">
        <v>451</v>
      </c>
      <c r="F281" s="13">
        <v>0.96276830000000002</v>
      </c>
      <c r="G281" s="9">
        <v>1.18</v>
      </c>
      <c r="H281" s="9">
        <v>1000</v>
      </c>
      <c r="I281" s="4"/>
    </row>
    <row r="282" spans="4:9">
      <c r="D282">
        <v>279</v>
      </c>
      <c r="E282" t="s">
        <v>450</v>
      </c>
      <c r="F282" s="13">
        <v>0.96352800000000005</v>
      </c>
      <c r="G282" s="9">
        <v>0.99</v>
      </c>
      <c r="H282" s="9">
        <v>953.08199999999999</v>
      </c>
      <c r="I282" s="4"/>
    </row>
    <row r="283" spans="4:9">
      <c r="D283">
        <v>280</v>
      </c>
      <c r="E283" t="s">
        <v>285</v>
      </c>
      <c r="F283" s="13">
        <v>0.96386720000000004</v>
      </c>
      <c r="G283" s="9">
        <v>0.01</v>
      </c>
      <c r="H283" s="9">
        <v>7.1501699999999997E-4</v>
      </c>
      <c r="I283" s="4"/>
    </row>
    <row r="284" spans="4:9">
      <c r="D284">
        <v>281</v>
      </c>
      <c r="E284" t="s">
        <v>293</v>
      </c>
      <c r="F284" s="13">
        <v>0.96386720000000004</v>
      </c>
      <c r="G284" s="9">
        <v>0.01</v>
      </c>
      <c r="H284" s="9">
        <v>1.40719E-2</v>
      </c>
      <c r="I284" s="4"/>
    </row>
    <row r="285" spans="4:9">
      <c r="D285">
        <v>282</v>
      </c>
      <c r="E285" t="s">
        <v>310</v>
      </c>
      <c r="F285" s="13">
        <v>0.96493530000000005</v>
      </c>
      <c r="G285" s="9">
        <v>0.01</v>
      </c>
      <c r="H285" s="9">
        <v>2.1509899999999998E-2</v>
      </c>
      <c r="I285" s="4"/>
    </row>
    <row r="286" spans="4:9">
      <c r="D286">
        <v>283</v>
      </c>
      <c r="E286" t="s">
        <v>455</v>
      </c>
      <c r="F286" s="13">
        <v>0.9652674</v>
      </c>
      <c r="G286" s="9">
        <v>5.89</v>
      </c>
      <c r="H286" s="9">
        <v>1000</v>
      </c>
      <c r="I286" s="4"/>
    </row>
    <row r="287" spans="4:9">
      <c r="D287">
        <v>284</v>
      </c>
      <c r="E287" t="s">
        <v>332</v>
      </c>
      <c r="F287" s="13">
        <v>0.9655762</v>
      </c>
      <c r="G287" s="9">
        <v>0.01</v>
      </c>
      <c r="H287" s="9">
        <v>0.39174999999999999</v>
      </c>
      <c r="I287" s="4"/>
    </row>
    <row r="288" spans="4:9">
      <c r="D288">
        <v>285</v>
      </c>
      <c r="E288" t="s">
        <v>284</v>
      </c>
      <c r="F288" s="13">
        <v>0.96679689999999996</v>
      </c>
      <c r="G288" s="9">
        <v>0</v>
      </c>
      <c r="H288" s="9">
        <v>1.0471300000000001E-3</v>
      </c>
      <c r="I288" s="4"/>
    </row>
    <row r="289" spans="4:9">
      <c r="D289">
        <v>286</v>
      </c>
      <c r="E289" t="s">
        <v>405</v>
      </c>
      <c r="F289" s="13">
        <v>0.96777340000000001</v>
      </c>
      <c r="G289" s="9">
        <v>0.02</v>
      </c>
      <c r="H289" s="9">
        <v>1.8431900000000001</v>
      </c>
      <c r="I289" s="4"/>
    </row>
    <row r="290" spans="4:9">
      <c r="D290">
        <v>287</v>
      </c>
      <c r="E290" t="s">
        <v>446</v>
      </c>
      <c r="F290" s="13">
        <v>0.96873379999999998</v>
      </c>
      <c r="G290" s="9">
        <v>0.37</v>
      </c>
      <c r="H290" s="9">
        <v>36.564300000000003</v>
      </c>
      <c r="I290" s="4"/>
    </row>
    <row r="291" spans="4:9">
      <c r="D291">
        <v>288</v>
      </c>
      <c r="E291" t="s">
        <v>266</v>
      </c>
      <c r="F291" s="13">
        <v>0.96875</v>
      </c>
      <c r="G291" s="9">
        <v>0</v>
      </c>
      <c r="H291" s="9">
        <v>3.6287299999999999E-4</v>
      </c>
      <c r="I291" s="4"/>
    </row>
    <row r="292" spans="4:9">
      <c r="D292">
        <v>289</v>
      </c>
      <c r="E292" t="s">
        <v>267</v>
      </c>
      <c r="F292" s="13">
        <v>0.96875</v>
      </c>
      <c r="G292" s="9">
        <v>0</v>
      </c>
      <c r="H292" s="9">
        <v>4.9400300000000002E-4</v>
      </c>
      <c r="I292" s="4"/>
    </row>
    <row r="293" spans="4:9">
      <c r="D293">
        <v>290</v>
      </c>
      <c r="E293" t="s">
        <v>275</v>
      </c>
      <c r="F293" s="13">
        <v>0.96875</v>
      </c>
      <c r="G293" s="9">
        <v>0</v>
      </c>
      <c r="H293" s="9">
        <v>6.3705399999999996E-4</v>
      </c>
      <c r="I293" s="4"/>
    </row>
    <row r="294" spans="4:9">
      <c r="D294">
        <v>291</v>
      </c>
      <c r="E294" t="s">
        <v>276</v>
      </c>
      <c r="F294" s="13">
        <v>0.96875</v>
      </c>
      <c r="G294" s="9">
        <v>0</v>
      </c>
      <c r="H294" s="9">
        <v>6.2894800000000005E-4</v>
      </c>
      <c r="I294" s="4"/>
    </row>
    <row r="295" spans="4:9">
      <c r="D295">
        <v>292</v>
      </c>
      <c r="E295" t="s">
        <v>283</v>
      </c>
      <c r="F295" s="13">
        <v>0.96875</v>
      </c>
      <c r="G295" s="9">
        <v>0</v>
      </c>
      <c r="H295" s="9">
        <v>6.2799500000000001E-4</v>
      </c>
      <c r="I295" s="4"/>
    </row>
    <row r="296" spans="4:9">
      <c r="D296">
        <v>293</v>
      </c>
      <c r="E296" t="s">
        <v>309</v>
      </c>
      <c r="F296" s="13">
        <v>0.96875</v>
      </c>
      <c r="G296" s="9">
        <v>0.01</v>
      </c>
      <c r="H296" s="9">
        <v>3.4585999999999999E-2</v>
      </c>
      <c r="I296" s="4"/>
    </row>
    <row r="297" spans="4:9">
      <c r="D297">
        <v>294</v>
      </c>
      <c r="E297" t="s">
        <v>416</v>
      </c>
      <c r="F297" s="13">
        <v>0.96875</v>
      </c>
      <c r="G297" s="9">
        <v>0.01</v>
      </c>
      <c r="H297" s="9">
        <v>7.0704900000000001E-2</v>
      </c>
      <c r="I297" s="4"/>
    </row>
    <row r="298" spans="4:9">
      <c r="D298">
        <v>295</v>
      </c>
      <c r="E298" t="s">
        <v>445</v>
      </c>
      <c r="F298" s="13">
        <v>0.96875</v>
      </c>
      <c r="G298" s="9">
        <v>0.06</v>
      </c>
      <c r="H298" s="9">
        <v>156.36500000000001</v>
      </c>
      <c r="I298" s="4"/>
    </row>
    <row r="299" spans="4:9">
      <c r="D299">
        <v>296</v>
      </c>
      <c r="E299" t="s">
        <v>544</v>
      </c>
      <c r="F299" s="13">
        <v>0.96884159999999997</v>
      </c>
      <c r="G299" s="9">
        <v>0.12</v>
      </c>
      <c r="H299" s="9">
        <v>6.4240599999999999</v>
      </c>
      <c r="I299" s="4"/>
    </row>
    <row r="300" spans="4:9">
      <c r="D300">
        <v>297</v>
      </c>
      <c r="E300" t="s">
        <v>422</v>
      </c>
      <c r="F300" s="13">
        <v>0.96893309999999999</v>
      </c>
      <c r="G300" s="9">
        <v>0.04</v>
      </c>
      <c r="H300" s="9">
        <v>3.3284099999999999</v>
      </c>
      <c r="I300" s="4"/>
    </row>
    <row r="301" spans="4:9">
      <c r="D301">
        <v>298</v>
      </c>
      <c r="E301" t="s">
        <v>315</v>
      </c>
      <c r="F301" s="13">
        <v>0.9751282</v>
      </c>
      <c r="G301" s="9">
        <v>0.02</v>
      </c>
      <c r="H301" s="9">
        <v>0.23798</v>
      </c>
      <c r="I301" s="4"/>
    </row>
    <row r="302" spans="4:9">
      <c r="D302">
        <v>299</v>
      </c>
      <c r="E302" t="s">
        <v>507</v>
      </c>
      <c r="F302" s="13">
        <v>0.97552490000000003</v>
      </c>
      <c r="G302" s="9">
        <v>0.03</v>
      </c>
      <c r="H302" s="9">
        <v>0.42298400000000003</v>
      </c>
      <c r="I302" s="4"/>
    </row>
    <row r="303" spans="4:9">
      <c r="D303">
        <v>300</v>
      </c>
      <c r="E303" t="s">
        <v>382</v>
      </c>
      <c r="F303" s="13">
        <v>0.9765625</v>
      </c>
      <c r="G303" s="9">
        <v>0.01</v>
      </c>
      <c r="H303" s="9">
        <v>4.0078900000000001E-2</v>
      </c>
      <c r="I303" s="4"/>
    </row>
    <row r="304" spans="4:9">
      <c r="D304">
        <v>301</v>
      </c>
      <c r="E304" t="s">
        <v>527</v>
      </c>
      <c r="F304" s="13">
        <v>0.97668460000000001</v>
      </c>
      <c r="G304" s="9">
        <v>0.05</v>
      </c>
      <c r="H304" s="9">
        <v>8.3025500000000001</v>
      </c>
      <c r="I304" s="4"/>
    </row>
    <row r="305" spans="4:9">
      <c r="D305">
        <v>302</v>
      </c>
      <c r="E305" t="s">
        <v>543</v>
      </c>
      <c r="F305" s="13">
        <v>0.97668460000000001</v>
      </c>
      <c r="G305" s="9">
        <v>0.02</v>
      </c>
      <c r="H305" s="9">
        <v>24.516500000000001</v>
      </c>
      <c r="I305" s="4"/>
    </row>
    <row r="306" spans="4:9">
      <c r="D306">
        <v>303</v>
      </c>
      <c r="E306" t="s">
        <v>427</v>
      </c>
      <c r="F306" s="13">
        <v>0.97744560000000003</v>
      </c>
      <c r="G306" s="9">
        <v>0.09</v>
      </c>
      <c r="H306" s="9">
        <v>19.439699999999998</v>
      </c>
      <c r="I306" s="4"/>
    </row>
    <row r="307" spans="4:9">
      <c r="D307">
        <v>304</v>
      </c>
      <c r="E307" t="s">
        <v>380</v>
      </c>
      <c r="F307" s="13">
        <v>0.98046880000000003</v>
      </c>
      <c r="G307" s="9">
        <v>0.01</v>
      </c>
      <c r="H307" s="9">
        <v>3.4223999999999997E-2</v>
      </c>
      <c r="I307" s="4"/>
    </row>
    <row r="308" spans="4:9">
      <c r="D308">
        <v>305</v>
      </c>
      <c r="E308" t="s">
        <v>447</v>
      </c>
      <c r="F308" s="13">
        <v>0.9805374</v>
      </c>
      <c r="G308" s="9">
        <v>0.16</v>
      </c>
      <c r="H308" s="9">
        <v>149.14599999999999</v>
      </c>
      <c r="I308" s="4"/>
    </row>
    <row r="309" spans="4:9">
      <c r="D309">
        <v>306</v>
      </c>
      <c r="E309" t="s">
        <v>428</v>
      </c>
      <c r="F309" s="13">
        <v>0.98131749999999995</v>
      </c>
      <c r="G309" s="9">
        <v>0.53</v>
      </c>
      <c r="H309" s="9">
        <v>46.0824</v>
      </c>
      <c r="I309" s="4"/>
    </row>
    <row r="310" spans="4:9">
      <c r="D310">
        <v>307</v>
      </c>
      <c r="E310" t="s">
        <v>402</v>
      </c>
      <c r="F310" s="13">
        <v>0.98138429999999999</v>
      </c>
      <c r="G310" s="9">
        <v>0.01</v>
      </c>
      <c r="H310" s="9">
        <v>0.69658200000000003</v>
      </c>
      <c r="I310" s="4"/>
    </row>
    <row r="311" spans="4:9">
      <c r="D311">
        <v>308</v>
      </c>
      <c r="E311" t="s">
        <v>406</v>
      </c>
      <c r="F311" s="13">
        <v>0.98205569999999998</v>
      </c>
      <c r="G311" s="9">
        <v>0.03</v>
      </c>
      <c r="H311" s="9">
        <v>0.83076000000000005</v>
      </c>
      <c r="I311" s="4"/>
    </row>
    <row r="312" spans="4:9">
      <c r="D312">
        <v>309</v>
      </c>
      <c r="E312" t="s">
        <v>437</v>
      </c>
      <c r="F312" s="13">
        <v>0.98242189999999996</v>
      </c>
      <c r="G312" s="9">
        <v>0.01</v>
      </c>
      <c r="H312" s="9">
        <v>4.4696100000000002E-2</v>
      </c>
      <c r="I312" s="4"/>
    </row>
    <row r="313" spans="4:9">
      <c r="D313">
        <v>310</v>
      </c>
      <c r="E313" t="s">
        <v>452</v>
      </c>
      <c r="F313" s="13">
        <v>0.98243550000000002</v>
      </c>
      <c r="G313" s="9">
        <v>0.97</v>
      </c>
      <c r="H313" s="9">
        <v>1000</v>
      </c>
      <c r="I313" s="4"/>
    </row>
    <row r="314" spans="4:9">
      <c r="D314">
        <v>311</v>
      </c>
      <c r="E314" t="s">
        <v>419</v>
      </c>
      <c r="F314" s="13">
        <v>0.9838867</v>
      </c>
      <c r="G314" s="9">
        <v>0.02</v>
      </c>
      <c r="H314" s="9">
        <v>6.1515599999999999</v>
      </c>
      <c r="I314" s="4"/>
    </row>
    <row r="315" spans="4:9">
      <c r="D315">
        <v>312</v>
      </c>
      <c r="E315" t="s">
        <v>311</v>
      </c>
      <c r="F315" s="13">
        <v>0.98413090000000003</v>
      </c>
      <c r="G315" s="9">
        <v>0.01</v>
      </c>
      <c r="H315" s="9">
        <v>1.0456099999999999E-2</v>
      </c>
      <c r="I315" s="4"/>
    </row>
    <row r="316" spans="4:9">
      <c r="D316">
        <v>313</v>
      </c>
      <c r="E316" t="s">
        <v>442</v>
      </c>
      <c r="F316" s="13">
        <v>0.98413090000000003</v>
      </c>
      <c r="G316" s="9">
        <v>0.02</v>
      </c>
      <c r="H316" s="9">
        <v>0.35589799999999999</v>
      </c>
      <c r="I316" s="4"/>
    </row>
    <row r="317" spans="4:9">
      <c r="D317">
        <v>314</v>
      </c>
      <c r="E317" t="s">
        <v>555</v>
      </c>
      <c r="F317" s="13">
        <v>0.98413090000000003</v>
      </c>
      <c r="G317" s="9">
        <v>0.56000000000000005</v>
      </c>
      <c r="H317" s="9">
        <v>681.09100000000001</v>
      </c>
      <c r="I317" s="4"/>
    </row>
    <row r="318" spans="4:9">
      <c r="D318">
        <v>315</v>
      </c>
      <c r="E318" t="s">
        <v>439</v>
      </c>
      <c r="F318" s="13">
        <v>0.98426060000000004</v>
      </c>
      <c r="G318" s="9">
        <v>0.01</v>
      </c>
      <c r="H318" s="9">
        <v>2.1330300000000002</v>
      </c>
      <c r="I318" s="4"/>
    </row>
    <row r="319" spans="4:9">
      <c r="D319">
        <v>316</v>
      </c>
      <c r="E319" t="s">
        <v>546</v>
      </c>
      <c r="F319" s="13">
        <v>0.9843674</v>
      </c>
      <c r="G319" s="9">
        <v>0.08</v>
      </c>
      <c r="H319" s="9">
        <v>19.651299999999999</v>
      </c>
      <c r="I319" s="4"/>
    </row>
    <row r="320" spans="4:9">
      <c r="D320">
        <v>317</v>
      </c>
      <c r="E320" t="s">
        <v>286</v>
      </c>
      <c r="F320" s="13">
        <v>0.984375</v>
      </c>
      <c r="G320" s="9">
        <v>0.01</v>
      </c>
      <c r="H320" s="9">
        <v>8.2802799999999997E-4</v>
      </c>
      <c r="I320" s="4"/>
    </row>
    <row r="321" spans="4:9">
      <c r="D321">
        <v>318</v>
      </c>
      <c r="E321" t="s">
        <v>386</v>
      </c>
      <c r="F321" s="13">
        <v>0.984375</v>
      </c>
      <c r="G321" s="9">
        <v>0.01</v>
      </c>
      <c r="H321" s="9">
        <v>2.0999899999999999E-3</v>
      </c>
      <c r="I321" s="4"/>
    </row>
    <row r="322" spans="4:9">
      <c r="D322">
        <v>319</v>
      </c>
      <c r="E322" t="s">
        <v>389</v>
      </c>
      <c r="F322" s="13">
        <v>0.984375</v>
      </c>
      <c r="G322" s="9">
        <v>0.01</v>
      </c>
      <c r="H322" s="9">
        <v>7.2829699999999997E-3</v>
      </c>
      <c r="I322" s="4"/>
    </row>
    <row r="323" spans="4:9">
      <c r="D323">
        <v>320</v>
      </c>
      <c r="E323" t="s">
        <v>390</v>
      </c>
      <c r="F323" s="13">
        <v>0.984375</v>
      </c>
      <c r="G323" s="9">
        <v>0.01</v>
      </c>
      <c r="H323" s="9">
        <v>9.9270299999999999E-3</v>
      </c>
      <c r="I323" s="4"/>
    </row>
    <row r="324" spans="4:9">
      <c r="D324">
        <v>321</v>
      </c>
      <c r="E324" t="s">
        <v>391</v>
      </c>
      <c r="F324" s="13">
        <v>0.984375</v>
      </c>
      <c r="G324" s="9">
        <v>0.01</v>
      </c>
      <c r="H324" s="9">
        <v>6.2899599999999998E-3</v>
      </c>
      <c r="I324" s="4"/>
    </row>
    <row r="325" spans="4:9">
      <c r="D325">
        <v>322</v>
      </c>
      <c r="E325" t="s">
        <v>392</v>
      </c>
      <c r="F325" s="13">
        <v>0.984375</v>
      </c>
      <c r="G325" s="9">
        <v>0.01</v>
      </c>
      <c r="H325" s="9">
        <v>5.7170399999999996E-3</v>
      </c>
      <c r="I325" s="4"/>
    </row>
    <row r="326" spans="4:9">
      <c r="D326">
        <v>323</v>
      </c>
      <c r="E326" t="s">
        <v>393</v>
      </c>
      <c r="F326" s="13">
        <v>0.984375</v>
      </c>
      <c r="G326" s="9">
        <v>0.01</v>
      </c>
      <c r="H326" s="9">
        <v>1.04032E-2</v>
      </c>
      <c r="I326" s="4"/>
    </row>
    <row r="327" spans="4:9">
      <c r="D327">
        <v>324</v>
      </c>
      <c r="E327" t="s">
        <v>394</v>
      </c>
      <c r="F327" s="13">
        <v>0.984375</v>
      </c>
      <c r="G327" s="9">
        <v>0.01</v>
      </c>
      <c r="H327" s="9">
        <v>1.0796099999999999E-2</v>
      </c>
      <c r="I327" s="4"/>
    </row>
    <row r="328" spans="4:9">
      <c r="D328">
        <v>325</v>
      </c>
      <c r="E328" t="s">
        <v>398</v>
      </c>
      <c r="F328" s="13">
        <v>0.984375</v>
      </c>
      <c r="G328" s="9">
        <v>0.01</v>
      </c>
      <c r="H328" s="9">
        <v>0.59382400000000002</v>
      </c>
      <c r="I328" s="4"/>
    </row>
    <row r="329" spans="4:9">
      <c r="D329">
        <v>326</v>
      </c>
      <c r="E329" t="s">
        <v>400</v>
      </c>
      <c r="F329" s="13">
        <v>0.984375</v>
      </c>
      <c r="G329" s="9">
        <v>0.02</v>
      </c>
      <c r="H329" s="9">
        <v>0.71177400000000002</v>
      </c>
      <c r="I329" s="4"/>
    </row>
    <row r="330" spans="4:9">
      <c r="D330">
        <v>327</v>
      </c>
      <c r="E330" t="s">
        <v>408</v>
      </c>
      <c r="F330" s="13">
        <v>0.984375</v>
      </c>
      <c r="G330" s="9">
        <v>0.01</v>
      </c>
      <c r="H330" s="9">
        <v>1.2279E-2</v>
      </c>
      <c r="I330" s="4"/>
    </row>
    <row r="331" spans="4:9">
      <c r="D331">
        <v>328</v>
      </c>
      <c r="E331" t="s">
        <v>411</v>
      </c>
      <c r="F331" s="13">
        <v>0.984375</v>
      </c>
      <c r="G331" s="9">
        <v>0.01</v>
      </c>
      <c r="H331" s="9">
        <v>8.0289799999999998E-3</v>
      </c>
      <c r="I331" s="4"/>
    </row>
    <row r="332" spans="4:9">
      <c r="D332">
        <v>329</v>
      </c>
      <c r="E332" t="s">
        <v>414</v>
      </c>
      <c r="F332" s="13">
        <v>0.984375</v>
      </c>
      <c r="G332" s="9">
        <v>0.01</v>
      </c>
      <c r="H332" s="9">
        <v>0.104589</v>
      </c>
      <c r="I332" s="4"/>
    </row>
    <row r="333" spans="4:9">
      <c r="D333">
        <v>330</v>
      </c>
      <c r="E333" t="s">
        <v>420</v>
      </c>
      <c r="F333" s="13">
        <v>0.984375</v>
      </c>
      <c r="G333" s="9">
        <v>0.03</v>
      </c>
      <c r="H333" s="9">
        <v>4.8167499999999999</v>
      </c>
      <c r="I333" s="4"/>
    </row>
    <row r="334" spans="4:9">
      <c r="D334">
        <v>331</v>
      </c>
      <c r="E334" t="s">
        <v>421</v>
      </c>
      <c r="F334" s="13">
        <v>0.984375</v>
      </c>
      <c r="G334" s="9">
        <v>0.02</v>
      </c>
      <c r="H334" s="9">
        <v>4.6221500000000004</v>
      </c>
      <c r="I334" s="4"/>
    </row>
    <row r="335" spans="4:9">
      <c r="D335">
        <v>332</v>
      </c>
      <c r="E335" t="s">
        <v>424</v>
      </c>
      <c r="F335" s="13">
        <v>0.984375</v>
      </c>
      <c r="G335" s="9">
        <v>0.06</v>
      </c>
      <c r="H335" s="9">
        <v>30.124600000000001</v>
      </c>
      <c r="I335" s="4"/>
    </row>
    <row r="336" spans="4:9">
      <c r="D336">
        <v>333</v>
      </c>
      <c r="E336" t="s">
        <v>436</v>
      </c>
      <c r="F336" s="13">
        <v>0.984375</v>
      </c>
      <c r="G336" s="9">
        <v>0.01</v>
      </c>
      <c r="H336" s="9">
        <v>7.6133999999999993E-2</v>
      </c>
      <c r="I336" s="4"/>
    </row>
    <row r="337" spans="4:9">
      <c r="D337">
        <v>334</v>
      </c>
      <c r="E337" t="s">
        <v>531</v>
      </c>
      <c r="F337" s="13">
        <v>0.984375</v>
      </c>
      <c r="G337" s="9">
        <v>0.17</v>
      </c>
      <c r="H337" s="9">
        <v>30.3796</v>
      </c>
      <c r="I337" s="4"/>
    </row>
    <row r="338" spans="4:9">
      <c r="D338">
        <v>335</v>
      </c>
      <c r="E338" t="s">
        <v>291</v>
      </c>
      <c r="F338" s="13">
        <v>0.98828119999999997</v>
      </c>
      <c r="G338" s="9">
        <v>0</v>
      </c>
      <c r="H338" s="9">
        <v>7.7769800000000002E-3</v>
      </c>
      <c r="I338" s="4"/>
    </row>
    <row r="339" spans="4:9">
      <c r="D339">
        <v>336</v>
      </c>
      <c r="E339" t="s">
        <v>520</v>
      </c>
      <c r="F339" s="13">
        <v>0.9916992</v>
      </c>
      <c r="G339" s="9">
        <v>0.02</v>
      </c>
      <c r="H339" s="9">
        <v>3.3041399999999999</v>
      </c>
      <c r="I339" s="4"/>
    </row>
    <row r="340" spans="4:9">
      <c r="D340">
        <v>337</v>
      </c>
      <c r="E340" t="s">
        <v>548</v>
      </c>
      <c r="F340" s="13">
        <v>0.9916992</v>
      </c>
      <c r="G340" s="9">
        <v>0.14000000000000001</v>
      </c>
      <c r="H340" s="9">
        <v>556.90899999999999</v>
      </c>
      <c r="I340" s="4"/>
    </row>
    <row r="341" spans="4:9">
      <c r="D341">
        <v>338</v>
      </c>
      <c r="E341" t="s">
        <v>556</v>
      </c>
      <c r="F341" s="13">
        <v>0.9916992</v>
      </c>
      <c r="G341" s="9">
        <v>0.4</v>
      </c>
      <c r="H341" s="9">
        <v>1000</v>
      </c>
      <c r="I341" s="4"/>
    </row>
    <row r="342" spans="4:9">
      <c r="D342">
        <v>339</v>
      </c>
      <c r="E342" t="s">
        <v>557</v>
      </c>
      <c r="F342" s="13">
        <v>0.9916992</v>
      </c>
      <c r="G342" s="9">
        <v>1.1000000000000001</v>
      </c>
      <c r="H342" s="9">
        <v>1000</v>
      </c>
      <c r="I342" s="4"/>
    </row>
    <row r="343" spans="4:9">
      <c r="D343">
        <v>340</v>
      </c>
      <c r="E343" t="s">
        <v>530</v>
      </c>
      <c r="F343" s="13">
        <v>0.99194340000000003</v>
      </c>
      <c r="G343" s="9">
        <v>0.05</v>
      </c>
      <c r="H343" s="9">
        <v>56.300400000000003</v>
      </c>
      <c r="I343" s="4"/>
    </row>
    <row r="344" spans="4:9">
      <c r="D344">
        <v>341</v>
      </c>
      <c r="E344" t="s">
        <v>503</v>
      </c>
      <c r="F344" s="13">
        <v>0.99206539999999999</v>
      </c>
      <c r="G344" s="9">
        <v>0.03</v>
      </c>
      <c r="H344" s="9">
        <v>0.34865600000000002</v>
      </c>
      <c r="I344" s="4"/>
    </row>
    <row r="345" spans="4:9">
      <c r="D345">
        <v>342</v>
      </c>
      <c r="E345" t="s">
        <v>499</v>
      </c>
      <c r="F345" s="13">
        <v>0.9921875</v>
      </c>
      <c r="G345" s="9">
        <v>0.01</v>
      </c>
      <c r="H345" s="9">
        <v>0.22580700000000001</v>
      </c>
      <c r="I345" s="4"/>
    </row>
    <row r="346" spans="4:9">
      <c r="D346">
        <v>343</v>
      </c>
      <c r="E346" t="s">
        <v>500</v>
      </c>
      <c r="F346" s="13">
        <v>0.9921875</v>
      </c>
      <c r="G346" s="9">
        <v>0.01</v>
      </c>
      <c r="H346" s="9">
        <v>0.110648</v>
      </c>
      <c r="I346" s="4"/>
    </row>
    <row r="347" spans="4:9">
      <c r="D347">
        <v>344</v>
      </c>
      <c r="E347" t="s">
        <v>501</v>
      </c>
      <c r="F347" s="13">
        <v>0.9921875</v>
      </c>
      <c r="G347" s="9">
        <v>0.01</v>
      </c>
      <c r="H347" s="9">
        <v>0.23936099999999999</v>
      </c>
      <c r="I347" s="4"/>
    </row>
    <row r="348" spans="4:9">
      <c r="D348">
        <v>345</v>
      </c>
      <c r="E348" t="s">
        <v>502</v>
      </c>
      <c r="F348" s="13">
        <v>0.9921875</v>
      </c>
      <c r="G348" s="9">
        <v>0.01</v>
      </c>
      <c r="H348" s="9">
        <v>0.40432800000000002</v>
      </c>
      <c r="I348" s="4"/>
    </row>
    <row r="349" spans="4:9">
      <c r="D349">
        <v>346</v>
      </c>
      <c r="E349" t="s">
        <v>508</v>
      </c>
      <c r="F349" s="13">
        <v>0.9921875</v>
      </c>
      <c r="G349" s="9">
        <v>0.01</v>
      </c>
      <c r="H349" s="9">
        <v>5.6481400000000003E-3</v>
      </c>
      <c r="I349" s="4"/>
    </row>
    <row r="350" spans="4:9">
      <c r="D350">
        <v>347</v>
      </c>
      <c r="E350" t="s">
        <v>510</v>
      </c>
      <c r="F350" s="13">
        <v>0.9921875</v>
      </c>
      <c r="G350" s="9">
        <v>0.01</v>
      </c>
      <c r="H350" s="9">
        <v>3.7119399999999999E-3</v>
      </c>
      <c r="I350" s="4"/>
    </row>
    <row r="351" spans="4:9">
      <c r="D351">
        <v>348</v>
      </c>
      <c r="E351" t="s">
        <v>513</v>
      </c>
      <c r="F351" s="13">
        <v>0.9921875</v>
      </c>
      <c r="G351" s="9">
        <v>0.01</v>
      </c>
      <c r="H351" s="9">
        <v>8.4167000000000006E-2</v>
      </c>
      <c r="I351" s="4"/>
    </row>
    <row r="352" spans="4:9">
      <c r="D352">
        <v>349</v>
      </c>
      <c r="E352" t="s">
        <v>516</v>
      </c>
      <c r="F352" s="13">
        <v>0.9921875</v>
      </c>
      <c r="G352" s="9">
        <v>0.01</v>
      </c>
      <c r="H352" s="9">
        <v>7.3231000000000004E-2</v>
      </c>
      <c r="I352" s="4"/>
    </row>
    <row r="353" spans="4:9">
      <c r="D353">
        <v>350</v>
      </c>
      <c r="E353" t="s">
        <v>517</v>
      </c>
      <c r="F353" s="13">
        <v>0.9921875</v>
      </c>
      <c r="G353" s="9">
        <v>0.01</v>
      </c>
      <c r="H353" s="9">
        <v>9.4878199999999996E-2</v>
      </c>
      <c r="I353" s="4"/>
    </row>
    <row r="354" spans="4:9">
      <c r="D354">
        <v>351</v>
      </c>
      <c r="E354" t="s">
        <v>519</v>
      </c>
      <c r="F354" s="13">
        <v>0.9921875</v>
      </c>
      <c r="G354" s="9">
        <v>0.02</v>
      </c>
      <c r="H354" s="9">
        <v>0.68087799999999998</v>
      </c>
      <c r="I354" s="4"/>
    </row>
    <row r="355" spans="4:9">
      <c r="D355">
        <v>352</v>
      </c>
      <c r="E355" t="s">
        <v>521</v>
      </c>
      <c r="F355" s="13">
        <v>0.9921875</v>
      </c>
      <c r="G355" s="9">
        <v>0</v>
      </c>
      <c r="H355" s="9">
        <v>1.4091199999999999</v>
      </c>
      <c r="I355" s="4"/>
    </row>
    <row r="356" spans="4:9">
      <c r="D356">
        <v>353</v>
      </c>
      <c r="E356" t="s">
        <v>523</v>
      </c>
      <c r="F356" s="13">
        <v>0.9921875</v>
      </c>
      <c r="G356" s="9">
        <v>0.06</v>
      </c>
      <c r="H356" s="9">
        <v>10.3461</v>
      </c>
      <c r="I356" s="4"/>
    </row>
    <row r="357" spans="4:9">
      <c r="D357">
        <v>354</v>
      </c>
      <c r="E357" t="s">
        <v>525</v>
      </c>
      <c r="F357" s="13">
        <v>0.9921875</v>
      </c>
      <c r="G357" s="9">
        <v>0.04</v>
      </c>
      <c r="H357" s="9">
        <v>3.2368299999999999</v>
      </c>
      <c r="I357" s="4"/>
    </row>
    <row r="358" spans="4:9">
      <c r="D358">
        <v>355</v>
      </c>
      <c r="E358" t="s">
        <v>528</v>
      </c>
      <c r="F358" s="13">
        <v>0.9921875</v>
      </c>
      <c r="G358" s="9">
        <v>0.12</v>
      </c>
      <c r="H358" s="9">
        <v>71.284800000000004</v>
      </c>
      <c r="I358" s="4"/>
    </row>
    <row r="359" spans="4:9">
      <c r="D359">
        <v>356</v>
      </c>
      <c r="E359" t="s">
        <v>532</v>
      </c>
      <c r="F359" s="13">
        <v>0.9921875</v>
      </c>
      <c r="G359" s="9">
        <v>0.04</v>
      </c>
      <c r="H359" s="9">
        <v>58.068300000000001</v>
      </c>
      <c r="I359" s="4"/>
    </row>
    <row r="360" spans="4:9">
      <c r="D360">
        <v>357</v>
      </c>
      <c r="E360" t="s">
        <v>536</v>
      </c>
      <c r="F360" s="13">
        <v>0.9921875</v>
      </c>
      <c r="G360" s="9">
        <v>0.01</v>
      </c>
      <c r="H360" s="9">
        <v>0.239292</v>
      </c>
      <c r="I360" s="4"/>
    </row>
    <row r="361" spans="4:9">
      <c r="D361">
        <v>358</v>
      </c>
      <c r="E361" t="s">
        <v>549</v>
      </c>
      <c r="F361" s="13">
        <v>0.9921875</v>
      </c>
      <c r="G361" s="9">
        <v>0.09</v>
      </c>
      <c r="H361" s="9">
        <v>113.845</v>
      </c>
      <c r="I361" s="4"/>
    </row>
    <row r="362" spans="4:9">
      <c r="D362">
        <v>359</v>
      </c>
      <c r="E362" t="s">
        <v>553</v>
      </c>
      <c r="F362" s="13">
        <v>0.9921875</v>
      </c>
      <c r="G362" s="9">
        <v>0.31</v>
      </c>
      <c r="H362" s="9">
        <v>1000</v>
      </c>
      <c r="I362" s="4"/>
    </row>
    <row r="363" spans="4:9">
      <c r="D363">
        <v>360</v>
      </c>
      <c r="E363" t="s">
        <v>554</v>
      </c>
      <c r="F363" s="13">
        <v>0.9921875</v>
      </c>
      <c r="G363" s="9">
        <v>0.37</v>
      </c>
      <c r="H363" s="9">
        <v>1000</v>
      </c>
      <c r="I363" s="4"/>
    </row>
    <row r="364" spans="4:9">
      <c r="D364">
        <v>361</v>
      </c>
      <c r="E364" t="s">
        <v>426</v>
      </c>
      <c r="F364" s="13">
        <v>0.99394990000000005</v>
      </c>
      <c r="G364" s="9">
        <v>7.0000000000000007E-2</v>
      </c>
      <c r="H364" s="9">
        <v>26.2057</v>
      </c>
      <c r="I364" s="4"/>
    </row>
    <row r="365" spans="4:9">
      <c r="D365">
        <v>362</v>
      </c>
      <c r="E365" t="s">
        <v>755</v>
      </c>
      <c r="F365" s="13">
        <v>0.99417109999999997</v>
      </c>
      <c r="G365" s="9">
        <v>0.03</v>
      </c>
      <c r="H365" s="9">
        <v>151.203</v>
      </c>
      <c r="I365" s="4"/>
    </row>
    <row r="366" spans="4:9">
      <c r="D366">
        <v>363</v>
      </c>
      <c r="E366" t="s">
        <v>312</v>
      </c>
      <c r="F366" s="13">
        <v>0.99487300000000001</v>
      </c>
      <c r="G366" s="9">
        <v>0.01</v>
      </c>
      <c r="H366" s="9">
        <v>0.269874</v>
      </c>
      <c r="I366" s="4"/>
    </row>
    <row r="367" spans="4:9">
      <c r="D367">
        <v>364</v>
      </c>
      <c r="E367" t="s">
        <v>423</v>
      </c>
      <c r="F367" s="13">
        <v>0.99500270000000002</v>
      </c>
      <c r="G367" s="9">
        <v>0.22</v>
      </c>
      <c r="H367" s="9">
        <v>5.9569000000000001</v>
      </c>
      <c r="I367" s="4"/>
    </row>
    <row r="368" spans="4:9">
      <c r="D368">
        <v>365</v>
      </c>
      <c r="E368" t="s">
        <v>401</v>
      </c>
      <c r="F368" s="13">
        <v>0.99511720000000004</v>
      </c>
      <c r="G368" s="9">
        <v>0.02</v>
      </c>
      <c r="H368" s="9">
        <v>0.52346800000000004</v>
      </c>
      <c r="I368" s="4"/>
    </row>
    <row r="369" spans="4:9">
      <c r="D369">
        <v>366</v>
      </c>
      <c r="E369" t="s">
        <v>415</v>
      </c>
      <c r="F369" s="13">
        <v>0.99609380000000003</v>
      </c>
      <c r="G369" s="9">
        <v>0.01</v>
      </c>
      <c r="H369" s="9">
        <v>0.135848</v>
      </c>
      <c r="I369" s="4"/>
    </row>
    <row r="370" spans="4:9">
      <c r="D370">
        <v>367</v>
      </c>
      <c r="E370" t="s">
        <v>599</v>
      </c>
      <c r="F370" s="13">
        <v>0.99609380000000003</v>
      </c>
      <c r="G370" s="9">
        <v>0.01</v>
      </c>
      <c r="H370" s="9">
        <v>0.12962399999999999</v>
      </c>
      <c r="I370" s="4"/>
    </row>
    <row r="371" spans="4:9">
      <c r="D371">
        <v>368</v>
      </c>
      <c r="E371" t="s">
        <v>604</v>
      </c>
      <c r="F371" s="13">
        <v>0.99609380000000003</v>
      </c>
      <c r="G371" s="9">
        <v>0.01</v>
      </c>
      <c r="H371" s="9">
        <v>0.20741599999999999</v>
      </c>
      <c r="I371" s="4"/>
    </row>
    <row r="372" spans="4:9">
      <c r="D372">
        <v>369</v>
      </c>
      <c r="E372" t="s">
        <v>623</v>
      </c>
      <c r="F372" s="13">
        <v>0.99609380000000003</v>
      </c>
      <c r="G372" s="9">
        <v>0.01</v>
      </c>
      <c r="H372" s="9">
        <v>0.25830799999999998</v>
      </c>
      <c r="I372" s="4"/>
    </row>
    <row r="373" spans="4:9">
      <c r="D373">
        <v>370</v>
      </c>
      <c r="E373" t="s">
        <v>629</v>
      </c>
      <c r="F373" s="13">
        <v>0.99609380000000003</v>
      </c>
      <c r="G373" s="9">
        <v>0.03</v>
      </c>
      <c r="H373" s="9">
        <v>7.9253099999999996</v>
      </c>
      <c r="I373" s="4"/>
    </row>
    <row r="374" spans="4:9">
      <c r="D374">
        <v>371</v>
      </c>
      <c r="E374" t="s">
        <v>633</v>
      </c>
      <c r="F374" s="13">
        <v>0.99609380000000003</v>
      </c>
      <c r="G374" s="9">
        <v>0.03</v>
      </c>
      <c r="H374" s="9">
        <v>13.2415</v>
      </c>
      <c r="I374" s="4"/>
    </row>
    <row r="375" spans="4:9">
      <c r="D375">
        <v>372</v>
      </c>
      <c r="E375" t="s">
        <v>637</v>
      </c>
      <c r="F375" s="13">
        <v>0.99609380000000003</v>
      </c>
      <c r="G375" s="9">
        <v>0.01</v>
      </c>
      <c r="H375" s="9">
        <v>5.3355E-2</v>
      </c>
      <c r="I375" s="4"/>
    </row>
    <row r="376" spans="4:9">
      <c r="D376">
        <v>373</v>
      </c>
      <c r="E376" t="s">
        <v>644</v>
      </c>
      <c r="F376" s="13">
        <v>0.99609380000000003</v>
      </c>
      <c r="G376" s="9">
        <v>0.02</v>
      </c>
      <c r="H376" s="9">
        <v>9.03993</v>
      </c>
      <c r="I376" s="4"/>
    </row>
    <row r="377" spans="4:9">
      <c r="D377">
        <v>374</v>
      </c>
      <c r="E377" t="s">
        <v>647</v>
      </c>
      <c r="F377" s="13">
        <v>0.99609380000000003</v>
      </c>
      <c r="G377" s="9">
        <v>0.02</v>
      </c>
      <c r="H377" s="9">
        <v>2.63828</v>
      </c>
      <c r="I377" s="4"/>
    </row>
    <row r="378" spans="4:9">
      <c r="D378">
        <v>375</v>
      </c>
      <c r="E378" t="s">
        <v>654</v>
      </c>
      <c r="F378" s="13">
        <v>0.99609380000000003</v>
      </c>
      <c r="G378" s="9">
        <v>0.17</v>
      </c>
      <c r="H378" s="9">
        <v>581.93799999999999</v>
      </c>
      <c r="I378" s="4"/>
    </row>
    <row r="379" spans="4:9">
      <c r="D379">
        <v>376</v>
      </c>
      <c r="E379" t="s">
        <v>657</v>
      </c>
      <c r="F379" s="13">
        <v>0.99609380000000003</v>
      </c>
      <c r="G379" s="9">
        <v>0.31</v>
      </c>
      <c r="H379" s="9">
        <v>284.69600000000003</v>
      </c>
      <c r="I379" s="4"/>
    </row>
    <row r="380" spans="4:9">
      <c r="D380">
        <v>377</v>
      </c>
      <c r="E380" t="s">
        <v>407</v>
      </c>
      <c r="F380" s="13">
        <v>0.99725339999999996</v>
      </c>
      <c r="G380" s="9">
        <v>0.03</v>
      </c>
      <c r="H380" s="9">
        <v>1.06037</v>
      </c>
      <c r="I380" s="4"/>
    </row>
    <row r="381" spans="4:9">
      <c r="D381">
        <v>378</v>
      </c>
      <c r="E381" t="s">
        <v>425</v>
      </c>
      <c r="F381" s="13">
        <v>0.99768069999999998</v>
      </c>
      <c r="G381" s="9">
        <v>0.15</v>
      </c>
      <c r="H381" s="9">
        <v>8.1830200000000008</v>
      </c>
      <c r="I381" s="4"/>
    </row>
    <row r="382" spans="4:9">
      <c r="D382">
        <v>379</v>
      </c>
      <c r="E382" t="s">
        <v>438</v>
      </c>
      <c r="F382" s="13">
        <v>0.99804689999999996</v>
      </c>
      <c r="G382" s="9">
        <v>0.02</v>
      </c>
      <c r="H382" s="9">
        <v>1.26769</v>
      </c>
      <c r="I382" s="4"/>
    </row>
    <row r="383" spans="4:9">
      <c r="D383">
        <v>380</v>
      </c>
      <c r="E383" t="s">
        <v>494</v>
      </c>
      <c r="F383" s="13">
        <v>0.99804689999999996</v>
      </c>
      <c r="G383" s="9">
        <v>0.01</v>
      </c>
      <c r="H383" s="9">
        <v>5.4581200000000003E-3</v>
      </c>
      <c r="I383" s="4"/>
    </row>
    <row r="384" spans="4:9">
      <c r="D384">
        <v>381</v>
      </c>
      <c r="E384" t="s">
        <v>504</v>
      </c>
      <c r="F384" s="13">
        <v>0.99804689999999996</v>
      </c>
      <c r="G384" s="9">
        <v>0.01</v>
      </c>
      <c r="H384" s="9">
        <v>1.4150499999999999</v>
      </c>
      <c r="I384" s="4"/>
    </row>
    <row r="385" spans="4:9">
      <c r="D385">
        <v>382</v>
      </c>
      <c r="E385" t="s">
        <v>729</v>
      </c>
      <c r="F385" s="13">
        <v>0.99804689999999996</v>
      </c>
      <c r="G385" s="9">
        <v>0.01</v>
      </c>
      <c r="H385" s="9">
        <v>0.52710199999999996</v>
      </c>
      <c r="I385" s="4"/>
    </row>
    <row r="386" spans="4:9">
      <c r="D386">
        <v>383</v>
      </c>
      <c r="E386" t="s">
        <v>732</v>
      </c>
      <c r="F386" s="13">
        <v>0.99804689999999996</v>
      </c>
      <c r="G386" s="9">
        <v>0.02</v>
      </c>
      <c r="H386" s="9">
        <v>6.8850600000000002</v>
      </c>
      <c r="I386" s="4"/>
    </row>
    <row r="387" spans="4:9">
      <c r="D387">
        <v>384</v>
      </c>
      <c r="E387" t="s">
        <v>749</v>
      </c>
      <c r="F387" s="13">
        <v>0.99804689999999996</v>
      </c>
      <c r="G387" s="9">
        <v>0.01</v>
      </c>
      <c r="H387" s="9">
        <v>0.60048900000000005</v>
      </c>
      <c r="I387" s="4"/>
    </row>
    <row r="388" spans="4:9">
      <c r="D388">
        <v>385</v>
      </c>
      <c r="E388" t="s">
        <v>552</v>
      </c>
      <c r="F388" s="13">
        <v>0.99853519999999996</v>
      </c>
      <c r="G388" s="9">
        <v>0.35</v>
      </c>
      <c r="H388" s="9">
        <v>156.584</v>
      </c>
      <c r="I388" s="4"/>
    </row>
    <row r="389" spans="4:9">
      <c r="D389">
        <v>386</v>
      </c>
      <c r="E389" t="s">
        <v>336</v>
      </c>
      <c r="F389" s="13">
        <v>0.99853899999999995</v>
      </c>
      <c r="G389" s="9">
        <v>0.01</v>
      </c>
      <c r="H389" s="9">
        <v>5.9371899999999998E-2</v>
      </c>
      <c r="I389" s="4"/>
    </row>
    <row r="390" spans="4:9">
      <c r="D390">
        <v>387</v>
      </c>
      <c r="E390" t="s">
        <v>417</v>
      </c>
      <c r="F390" s="13">
        <v>0.99902340000000001</v>
      </c>
      <c r="G390" s="9">
        <v>0.01</v>
      </c>
      <c r="H390" s="9">
        <v>8.9612999999999998E-2</v>
      </c>
      <c r="I390" s="4"/>
    </row>
    <row r="391" spans="4:9">
      <c r="D391">
        <v>388</v>
      </c>
      <c r="E391" t="s">
        <v>440</v>
      </c>
      <c r="F391" s="13">
        <v>0.99902340000000001</v>
      </c>
      <c r="G391" s="9">
        <v>0.01</v>
      </c>
      <c r="H391" s="9">
        <v>4.2484099999999998</v>
      </c>
      <c r="I391" s="4"/>
    </row>
    <row r="392" spans="4:9">
      <c r="D392">
        <v>389</v>
      </c>
      <c r="E392" t="s">
        <v>537</v>
      </c>
      <c r="F392" s="13">
        <v>0.99902340000000001</v>
      </c>
      <c r="G392" s="9">
        <v>0.01</v>
      </c>
      <c r="H392" s="9">
        <v>4.9680000000000002E-2</v>
      </c>
      <c r="I392" s="4"/>
    </row>
    <row r="393" spans="4:9">
      <c r="D393">
        <v>390</v>
      </c>
      <c r="E393" t="s">
        <v>430</v>
      </c>
      <c r="F393" s="13">
        <v>0.99925229999999998</v>
      </c>
      <c r="G393" s="9">
        <v>0.17</v>
      </c>
      <c r="H393" s="9">
        <v>101.175</v>
      </c>
      <c r="I393" s="4"/>
    </row>
    <row r="394" spans="4:9">
      <c r="D394">
        <v>391</v>
      </c>
      <c r="E394" t="s">
        <v>541</v>
      </c>
      <c r="F394" s="13">
        <v>0.9995117</v>
      </c>
      <c r="G394" s="9">
        <v>0.01</v>
      </c>
      <c r="H394" s="9">
        <v>0.14629400000000001</v>
      </c>
      <c r="I394" s="4"/>
    </row>
    <row r="395" spans="4:9">
      <c r="D395">
        <v>392</v>
      </c>
      <c r="E395" t="s">
        <v>545</v>
      </c>
      <c r="F395" s="13">
        <v>0.9995117</v>
      </c>
      <c r="G395" s="9">
        <v>0.04</v>
      </c>
      <c r="H395" s="9">
        <v>26.913699999999999</v>
      </c>
      <c r="I395" s="4"/>
    </row>
    <row r="396" spans="4:9">
      <c r="D396">
        <v>393</v>
      </c>
      <c r="E396" t="s">
        <v>649</v>
      </c>
      <c r="F396" s="13">
        <v>0.99974819999999998</v>
      </c>
      <c r="G396" s="9">
        <v>0.13</v>
      </c>
      <c r="H396" s="9">
        <v>88.545599999999993</v>
      </c>
      <c r="I396" s="4"/>
    </row>
    <row r="397" spans="4:9">
      <c r="D397">
        <v>394</v>
      </c>
      <c r="E397" t="s">
        <v>632</v>
      </c>
      <c r="F397" s="13">
        <v>0.99975590000000003</v>
      </c>
      <c r="G397" s="9">
        <v>0.04</v>
      </c>
      <c r="H397" s="9">
        <v>20.106400000000001</v>
      </c>
      <c r="I397" s="4"/>
    </row>
    <row r="398" spans="4:9">
      <c r="D398">
        <v>395</v>
      </c>
      <c r="E398" t="s">
        <v>643</v>
      </c>
      <c r="F398" s="13">
        <v>0.99975590000000003</v>
      </c>
      <c r="G398" s="9">
        <v>0.01</v>
      </c>
      <c r="H398" s="9">
        <v>0.181834</v>
      </c>
      <c r="I398" s="4"/>
    </row>
    <row r="399" spans="4:9">
      <c r="D399">
        <v>396</v>
      </c>
      <c r="E399" t="s">
        <v>518</v>
      </c>
      <c r="F399" s="13">
        <v>0.99987789999999999</v>
      </c>
      <c r="G399" s="9">
        <v>0.01</v>
      </c>
      <c r="H399" s="9">
        <v>1.5258400000000001</v>
      </c>
      <c r="I399" s="4"/>
    </row>
    <row r="400" spans="4:9">
      <c r="D400">
        <v>397</v>
      </c>
      <c r="E400" t="s">
        <v>627</v>
      </c>
      <c r="F400" s="13">
        <v>0.99987789999999999</v>
      </c>
      <c r="G400" s="9">
        <v>0.02</v>
      </c>
      <c r="H400" s="9">
        <v>3.2253099999999999</v>
      </c>
      <c r="I400" s="4"/>
    </row>
    <row r="401" spans="4:9">
      <c r="D401">
        <v>398</v>
      </c>
      <c r="E401" t="s">
        <v>653</v>
      </c>
      <c r="F401" s="13">
        <v>0.99987789999999999</v>
      </c>
      <c r="G401" s="9">
        <v>0.05</v>
      </c>
      <c r="H401" s="9">
        <v>99.006500000000003</v>
      </c>
      <c r="I401" s="4"/>
    </row>
    <row r="402" spans="4:9">
      <c r="D402">
        <v>399</v>
      </c>
      <c r="E402" t="s">
        <v>403</v>
      </c>
      <c r="F402" s="13">
        <v>0.99993900000000002</v>
      </c>
      <c r="G402" s="9">
        <v>0.03</v>
      </c>
      <c r="H402" s="9">
        <v>1.8344499999999999</v>
      </c>
      <c r="I402" s="4"/>
    </row>
    <row r="403" spans="4:9">
      <c r="D403">
        <v>400</v>
      </c>
      <c r="E403" t="s">
        <v>441</v>
      </c>
      <c r="F403" s="13">
        <v>0.99993900000000002</v>
      </c>
      <c r="G403" s="9">
        <v>0.01</v>
      </c>
      <c r="H403" s="9">
        <v>0.44395000000000001</v>
      </c>
      <c r="I403" s="4"/>
    </row>
    <row r="404" spans="4:9">
      <c r="D404">
        <v>401</v>
      </c>
      <c r="E404" t="s">
        <v>539</v>
      </c>
      <c r="F404" s="13">
        <v>0.99996949999999996</v>
      </c>
      <c r="G404" s="9">
        <v>0.01</v>
      </c>
      <c r="H404" s="9">
        <v>0.58348699999999998</v>
      </c>
      <c r="I404" s="4"/>
    </row>
    <row r="405" spans="4:9">
      <c r="D405">
        <v>402</v>
      </c>
      <c r="E405" t="s">
        <v>159</v>
      </c>
      <c r="F405" s="13">
        <v>1</v>
      </c>
      <c r="G405" s="9">
        <v>0</v>
      </c>
      <c r="H405" s="9">
        <v>3.5595899999999998E-4</v>
      </c>
      <c r="I405" s="4"/>
    </row>
    <row r="406" spans="4:9">
      <c r="D406">
        <v>403</v>
      </c>
      <c r="E406" t="s">
        <v>160</v>
      </c>
      <c r="F406" s="13">
        <v>1</v>
      </c>
      <c r="G406" s="9">
        <v>0</v>
      </c>
      <c r="H406" s="9">
        <v>3.1614300000000001E-4</v>
      </c>
      <c r="I406" s="4"/>
    </row>
    <row r="407" spans="4:9">
      <c r="D407">
        <v>404</v>
      </c>
      <c r="E407" t="s">
        <v>257</v>
      </c>
      <c r="F407" s="13">
        <v>1</v>
      </c>
      <c r="G407" s="9">
        <v>0</v>
      </c>
      <c r="H407" s="9">
        <v>4.3339700000000004E-3</v>
      </c>
      <c r="I407" s="4"/>
    </row>
    <row r="408" spans="4:9">
      <c r="D408">
        <v>405</v>
      </c>
      <c r="E408" t="s">
        <v>258</v>
      </c>
      <c r="F408" s="13">
        <v>1</v>
      </c>
      <c r="G408" s="9">
        <v>0</v>
      </c>
      <c r="H408" s="9">
        <v>2.4890900000000001E-4</v>
      </c>
      <c r="I408" s="4"/>
    </row>
    <row r="409" spans="4:9">
      <c r="D409">
        <v>406</v>
      </c>
      <c r="E409" t="s">
        <v>259</v>
      </c>
      <c r="F409" s="13">
        <v>1</v>
      </c>
      <c r="G409" s="9">
        <v>0</v>
      </c>
      <c r="H409" s="9">
        <v>2.41995E-4</v>
      </c>
      <c r="I409" s="4"/>
    </row>
    <row r="410" spans="4:9">
      <c r="D410">
        <v>407</v>
      </c>
      <c r="E410" t="s">
        <v>260</v>
      </c>
      <c r="F410" s="13">
        <v>1</v>
      </c>
      <c r="G410" s="9">
        <v>0</v>
      </c>
      <c r="H410" s="9">
        <v>2.3984899999999999E-4</v>
      </c>
      <c r="I410" s="4"/>
    </row>
    <row r="411" spans="4:9">
      <c r="D411">
        <v>408</v>
      </c>
      <c r="E411" t="s">
        <v>261</v>
      </c>
      <c r="F411" s="13">
        <v>1</v>
      </c>
      <c r="G411" s="9">
        <v>0</v>
      </c>
      <c r="H411" s="9">
        <v>2.4294900000000001E-4</v>
      </c>
      <c r="I411" s="4"/>
    </row>
    <row r="412" spans="4:9">
      <c r="D412">
        <v>409</v>
      </c>
      <c r="E412" t="s">
        <v>262</v>
      </c>
      <c r="F412" s="13">
        <v>1</v>
      </c>
      <c r="G412" s="9">
        <v>0</v>
      </c>
      <c r="H412" s="9">
        <v>3.2210399999999998E-4</v>
      </c>
      <c r="I412" s="4"/>
    </row>
    <row r="413" spans="4:9">
      <c r="D413">
        <v>410</v>
      </c>
      <c r="E413" t="s">
        <v>263</v>
      </c>
      <c r="F413" s="13">
        <v>1</v>
      </c>
      <c r="G413" s="9">
        <v>0</v>
      </c>
      <c r="H413" s="9">
        <v>3.9696700000000002E-4</v>
      </c>
      <c r="I413" s="4"/>
    </row>
    <row r="414" spans="4:9">
      <c r="D414">
        <v>411</v>
      </c>
      <c r="E414" t="s">
        <v>264</v>
      </c>
      <c r="F414" s="13">
        <v>1</v>
      </c>
      <c r="G414" s="9">
        <v>0</v>
      </c>
      <c r="H414" s="9">
        <v>3.1590500000000001E-4</v>
      </c>
      <c r="I414" s="4"/>
    </row>
    <row r="415" spans="4:9">
      <c r="D415">
        <v>412</v>
      </c>
      <c r="E415" t="s">
        <v>265</v>
      </c>
      <c r="F415" s="13">
        <v>1</v>
      </c>
      <c r="G415" s="9">
        <v>0</v>
      </c>
      <c r="H415" s="9">
        <v>3.6287299999999999E-4</v>
      </c>
      <c r="I415" s="4"/>
    </row>
    <row r="416" spans="4:9">
      <c r="D416">
        <v>413</v>
      </c>
      <c r="E416" t="s">
        <v>268</v>
      </c>
      <c r="F416" s="13">
        <v>1</v>
      </c>
      <c r="G416" s="9">
        <v>0</v>
      </c>
      <c r="H416" s="9">
        <v>3.9792099999999997E-4</v>
      </c>
      <c r="I416" s="4"/>
    </row>
    <row r="417" spans="4:9">
      <c r="D417">
        <v>414</v>
      </c>
      <c r="E417" t="s">
        <v>269</v>
      </c>
      <c r="F417" s="13">
        <v>1</v>
      </c>
      <c r="G417" s="9">
        <v>0</v>
      </c>
      <c r="H417" s="9">
        <v>5.9485400000000002E-4</v>
      </c>
      <c r="I417" s="4"/>
    </row>
    <row r="418" spans="4:9">
      <c r="D418">
        <v>415</v>
      </c>
      <c r="E418" t="s">
        <v>270</v>
      </c>
      <c r="F418" s="13">
        <v>1</v>
      </c>
      <c r="G418" s="9">
        <v>0</v>
      </c>
      <c r="H418" s="9">
        <v>3.4308400000000001E-4</v>
      </c>
      <c r="I418" s="4"/>
    </row>
    <row r="419" spans="4:9">
      <c r="D419">
        <v>416</v>
      </c>
      <c r="E419" t="s">
        <v>271</v>
      </c>
      <c r="F419" s="13">
        <v>1</v>
      </c>
      <c r="G419" s="9">
        <v>0</v>
      </c>
      <c r="H419" s="9">
        <v>3.9005300000000001E-4</v>
      </c>
      <c r="I419" s="4"/>
    </row>
    <row r="420" spans="4:9">
      <c r="D420">
        <v>417</v>
      </c>
      <c r="E420" t="s">
        <v>282</v>
      </c>
      <c r="F420" s="13">
        <v>1</v>
      </c>
      <c r="G420" s="9">
        <v>0</v>
      </c>
      <c r="H420" s="9">
        <v>9.5892000000000004E-4</v>
      </c>
      <c r="I420" s="4"/>
    </row>
    <row r="421" spans="4:9">
      <c r="D421">
        <v>418</v>
      </c>
      <c r="E421" t="s">
        <v>287</v>
      </c>
      <c r="F421" s="13">
        <v>1</v>
      </c>
      <c r="G421" s="9">
        <v>0</v>
      </c>
      <c r="H421" s="9">
        <v>5.9020499999999998E-3</v>
      </c>
      <c r="I421" s="4"/>
    </row>
    <row r="422" spans="4:9">
      <c r="D422">
        <v>419</v>
      </c>
      <c r="E422" t="s">
        <v>289</v>
      </c>
      <c r="F422" s="13">
        <v>1</v>
      </c>
      <c r="G422" s="9">
        <v>0</v>
      </c>
      <c r="H422" s="9">
        <v>1.39589E-2</v>
      </c>
      <c r="I422" s="4"/>
    </row>
    <row r="423" spans="4:9">
      <c r="D423">
        <v>420</v>
      </c>
      <c r="E423" t="s">
        <v>308</v>
      </c>
      <c r="F423" s="13">
        <v>1</v>
      </c>
      <c r="G423" s="9">
        <v>0</v>
      </c>
      <c r="H423" s="9">
        <v>1.5236100000000001E-2</v>
      </c>
      <c r="I423" s="4"/>
    </row>
    <row r="424" spans="4:9">
      <c r="D424">
        <v>421</v>
      </c>
      <c r="E424" t="s">
        <v>358</v>
      </c>
      <c r="F424" s="13">
        <v>1</v>
      </c>
      <c r="G424" s="9">
        <v>0</v>
      </c>
      <c r="H424" s="9">
        <v>5.3749100000000001E-3</v>
      </c>
      <c r="I424" s="4"/>
    </row>
    <row r="425" spans="4:9">
      <c r="D425">
        <v>422</v>
      </c>
      <c r="E425" t="s">
        <v>359</v>
      </c>
      <c r="F425" s="13">
        <v>1</v>
      </c>
      <c r="G425" s="9">
        <v>0</v>
      </c>
      <c r="H425" s="9">
        <v>3.2496499999999998E-4</v>
      </c>
      <c r="I425" s="4"/>
    </row>
    <row r="426" spans="4:9">
      <c r="D426">
        <v>423</v>
      </c>
      <c r="E426" t="s">
        <v>360</v>
      </c>
      <c r="F426" s="13">
        <v>1</v>
      </c>
      <c r="G426" s="9">
        <v>0</v>
      </c>
      <c r="H426" s="9">
        <v>7.6794600000000004E-4</v>
      </c>
      <c r="I426" s="4"/>
    </row>
    <row r="427" spans="4:9">
      <c r="D427">
        <v>424</v>
      </c>
      <c r="E427" t="s">
        <v>361</v>
      </c>
      <c r="F427" s="13">
        <v>1</v>
      </c>
      <c r="G427" s="9">
        <v>0</v>
      </c>
      <c r="H427" s="9">
        <v>6.6900300000000005E-4</v>
      </c>
      <c r="I427" s="4"/>
    </row>
    <row r="428" spans="4:9">
      <c r="D428">
        <v>425</v>
      </c>
      <c r="E428" t="s">
        <v>362</v>
      </c>
      <c r="F428" s="13">
        <v>1</v>
      </c>
      <c r="G428" s="9">
        <v>0</v>
      </c>
      <c r="H428" s="9">
        <v>3.88861E-4</v>
      </c>
      <c r="I428" s="4"/>
    </row>
    <row r="429" spans="4:9">
      <c r="D429">
        <v>426</v>
      </c>
      <c r="E429" t="s">
        <v>363</v>
      </c>
      <c r="F429" s="13">
        <v>1</v>
      </c>
      <c r="G429" s="9">
        <v>0</v>
      </c>
      <c r="H429" s="9">
        <v>4.5204199999999999E-4</v>
      </c>
      <c r="I429" s="4"/>
    </row>
    <row r="430" spans="4:9">
      <c r="D430">
        <v>427</v>
      </c>
      <c r="E430" t="s">
        <v>364</v>
      </c>
      <c r="F430" s="13">
        <v>1</v>
      </c>
      <c r="G430" s="9">
        <v>0</v>
      </c>
      <c r="H430" s="9">
        <v>3.7288700000000002E-4</v>
      </c>
      <c r="I430" s="4"/>
    </row>
    <row r="431" spans="4:9">
      <c r="D431">
        <v>428</v>
      </c>
      <c r="E431" t="s">
        <v>365</v>
      </c>
      <c r="F431" s="13">
        <v>1</v>
      </c>
      <c r="G431" s="9">
        <v>0</v>
      </c>
      <c r="H431" s="9">
        <v>4.4202800000000002E-4</v>
      </c>
      <c r="I431" s="4"/>
    </row>
    <row r="432" spans="4:9">
      <c r="D432">
        <v>429</v>
      </c>
      <c r="E432" t="s">
        <v>366</v>
      </c>
      <c r="F432" s="13">
        <v>1</v>
      </c>
      <c r="G432" s="9">
        <v>0</v>
      </c>
      <c r="H432" s="9">
        <v>4.8899700000000002E-4</v>
      </c>
      <c r="I432" s="4"/>
    </row>
    <row r="433" spans="4:9">
      <c r="D433">
        <v>430</v>
      </c>
      <c r="E433" t="s">
        <v>367</v>
      </c>
      <c r="F433" s="13">
        <v>1</v>
      </c>
      <c r="G433" s="9">
        <v>0</v>
      </c>
      <c r="H433" s="9">
        <v>4.1913999999999997E-4</v>
      </c>
      <c r="I433" s="4"/>
    </row>
    <row r="434" spans="4:9">
      <c r="D434">
        <v>431</v>
      </c>
      <c r="E434" t="s">
        <v>368</v>
      </c>
      <c r="F434" s="13">
        <v>1</v>
      </c>
      <c r="G434" s="9">
        <v>0</v>
      </c>
      <c r="H434" s="9">
        <v>4.8399000000000001E-4</v>
      </c>
      <c r="I434" s="4"/>
    </row>
    <row r="435" spans="4:9">
      <c r="D435">
        <v>432</v>
      </c>
      <c r="E435" t="s">
        <v>369</v>
      </c>
      <c r="F435" s="13">
        <v>1</v>
      </c>
      <c r="G435" s="9">
        <v>0</v>
      </c>
      <c r="H435" s="9">
        <v>5.81026E-4</v>
      </c>
      <c r="I435" s="4"/>
    </row>
    <row r="436" spans="4:9">
      <c r="D436">
        <v>433</v>
      </c>
      <c r="E436" t="s">
        <v>370</v>
      </c>
      <c r="F436" s="13">
        <v>1</v>
      </c>
      <c r="G436" s="9">
        <v>0</v>
      </c>
      <c r="H436" s="9">
        <v>5.1402999999999996E-4</v>
      </c>
      <c r="I436" s="4"/>
    </row>
    <row r="437" spans="4:9">
      <c r="D437">
        <v>434</v>
      </c>
      <c r="E437" t="s">
        <v>371</v>
      </c>
      <c r="F437" s="13">
        <v>1</v>
      </c>
      <c r="G437" s="9">
        <v>0</v>
      </c>
      <c r="H437" s="9">
        <v>4.4512700000000002E-4</v>
      </c>
      <c r="I437" s="4"/>
    </row>
    <row r="438" spans="4:9">
      <c r="D438">
        <v>435</v>
      </c>
      <c r="E438" t="s">
        <v>372</v>
      </c>
      <c r="F438" s="13">
        <v>1</v>
      </c>
      <c r="G438" s="9">
        <v>0</v>
      </c>
      <c r="H438" s="9">
        <v>4.9710300000000004E-4</v>
      </c>
      <c r="I438" s="4"/>
    </row>
    <row r="439" spans="4:9">
      <c r="D439">
        <v>436</v>
      </c>
      <c r="E439" t="s">
        <v>373</v>
      </c>
      <c r="F439" s="13">
        <v>1</v>
      </c>
      <c r="G439" s="9">
        <v>0</v>
      </c>
      <c r="H439" s="9">
        <v>7.1191799999999997E-4</v>
      </c>
      <c r="I439" s="4"/>
    </row>
    <row r="440" spans="4:9">
      <c r="D440">
        <v>437</v>
      </c>
      <c r="E440" t="s">
        <v>374</v>
      </c>
      <c r="F440" s="13">
        <v>1</v>
      </c>
      <c r="G440" s="9">
        <v>0</v>
      </c>
      <c r="H440" s="9">
        <v>6.0796699999999995E-4</v>
      </c>
      <c r="I440" s="4"/>
    </row>
    <row r="441" spans="4:9">
      <c r="D441">
        <v>438</v>
      </c>
      <c r="E441" t="s">
        <v>375</v>
      </c>
      <c r="F441" s="13">
        <v>1</v>
      </c>
      <c r="G441" s="9">
        <v>0</v>
      </c>
      <c r="H441" s="9">
        <v>7.4791899999999999E-4</v>
      </c>
      <c r="I441" s="4"/>
    </row>
    <row r="442" spans="4:9">
      <c r="D442">
        <v>439</v>
      </c>
      <c r="E442" t="s">
        <v>376</v>
      </c>
      <c r="F442" s="13">
        <v>1</v>
      </c>
      <c r="G442" s="9">
        <v>0</v>
      </c>
      <c r="H442" s="9">
        <v>8.0895399999999997E-4</v>
      </c>
      <c r="I442" s="4"/>
    </row>
    <row r="443" spans="4:9">
      <c r="D443">
        <v>440</v>
      </c>
      <c r="E443" t="s">
        <v>377</v>
      </c>
      <c r="F443" s="13">
        <v>1</v>
      </c>
      <c r="G443" s="9">
        <v>0</v>
      </c>
      <c r="H443" s="9">
        <v>3.7870400000000002E-3</v>
      </c>
      <c r="I443" s="4"/>
    </row>
    <row r="444" spans="4:9">
      <c r="D444">
        <v>441</v>
      </c>
      <c r="E444" t="s">
        <v>378</v>
      </c>
      <c r="F444" s="13">
        <v>1</v>
      </c>
      <c r="G444" s="9">
        <v>0</v>
      </c>
      <c r="H444" s="9">
        <v>3.8832199999999997E-2</v>
      </c>
      <c r="I444" s="4"/>
    </row>
    <row r="445" spans="4:9">
      <c r="D445">
        <v>442</v>
      </c>
      <c r="E445" t="s">
        <v>379</v>
      </c>
      <c r="F445" s="13">
        <v>1</v>
      </c>
      <c r="G445" s="9">
        <v>0</v>
      </c>
      <c r="H445" s="9">
        <v>3.4378100000000002E-2</v>
      </c>
      <c r="I445" s="4"/>
    </row>
    <row r="446" spans="4:9">
      <c r="D446">
        <v>443</v>
      </c>
      <c r="E446" t="s">
        <v>381</v>
      </c>
      <c r="F446" s="13">
        <v>1</v>
      </c>
      <c r="G446" s="9">
        <v>0</v>
      </c>
      <c r="H446" s="9">
        <v>3.7377800000000003E-2</v>
      </c>
      <c r="I446" s="4"/>
    </row>
    <row r="447" spans="4:9">
      <c r="D447">
        <v>444</v>
      </c>
      <c r="E447" t="s">
        <v>383</v>
      </c>
      <c r="F447" s="13">
        <v>1</v>
      </c>
      <c r="G447" s="9">
        <v>0</v>
      </c>
      <c r="H447" s="9">
        <v>1.98007E-3</v>
      </c>
      <c r="I447" s="4"/>
    </row>
    <row r="448" spans="4:9">
      <c r="D448">
        <v>445</v>
      </c>
      <c r="E448" t="s">
        <v>384</v>
      </c>
      <c r="F448" s="13">
        <v>1</v>
      </c>
      <c r="G448" s="9">
        <v>0</v>
      </c>
      <c r="H448" s="9">
        <v>1.9838799999999999E-3</v>
      </c>
      <c r="I448" s="4"/>
    </row>
    <row r="449" spans="4:9">
      <c r="D449">
        <v>446</v>
      </c>
      <c r="E449" t="s">
        <v>385</v>
      </c>
      <c r="F449" s="13">
        <v>1</v>
      </c>
      <c r="G449" s="9">
        <v>0</v>
      </c>
      <c r="H449" s="9">
        <v>8.0299400000000002E-4</v>
      </c>
      <c r="I449" s="4"/>
    </row>
    <row r="450" spans="4:9">
      <c r="D450">
        <v>447</v>
      </c>
      <c r="E450" t="s">
        <v>387</v>
      </c>
      <c r="F450" s="13">
        <v>1</v>
      </c>
      <c r="G450" s="9">
        <v>0</v>
      </c>
      <c r="H450" s="9">
        <v>9.3507799999999999E-4</v>
      </c>
      <c r="I450" s="4"/>
    </row>
    <row r="451" spans="4:9">
      <c r="D451">
        <v>448</v>
      </c>
      <c r="E451" t="s">
        <v>388</v>
      </c>
      <c r="F451" s="13">
        <v>1</v>
      </c>
      <c r="G451" s="9">
        <v>0</v>
      </c>
      <c r="H451" s="9">
        <v>6.2460900000000001E-3</v>
      </c>
      <c r="I451" s="4"/>
    </row>
    <row r="452" spans="4:9">
      <c r="D452">
        <v>449</v>
      </c>
      <c r="E452" t="s">
        <v>395</v>
      </c>
      <c r="F452" s="13">
        <v>1</v>
      </c>
      <c r="G452" s="9">
        <v>0</v>
      </c>
      <c r="H452" s="9">
        <v>1.8500099999999998E-2</v>
      </c>
      <c r="I452" s="4"/>
    </row>
    <row r="453" spans="4:9">
      <c r="D453">
        <v>450</v>
      </c>
      <c r="E453" t="s">
        <v>396</v>
      </c>
      <c r="F453" s="13">
        <v>1</v>
      </c>
      <c r="G453" s="9">
        <v>0</v>
      </c>
      <c r="H453" s="9">
        <v>1.2912E-2</v>
      </c>
      <c r="I453" s="4"/>
    </row>
    <row r="454" spans="4:9">
      <c r="D454">
        <v>451</v>
      </c>
      <c r="E454" t="s">
        <v>397</v>
      </c>
      <c r="F454" s="13">
        <v>1</v>
      </c>
      <c r="G454" s="9">
        <v>0</v>
      </c>
      <c r="H454" s="9">
        <v>1.0076999999999999E-2</v>
      </c>
      <c r="I454" s="4"/>
    </row>
    <row r="455" spans="4:9">
      <c r="D455">
        <v>452</v>
      </c>
      <c r="E455" t="s">
        <v>409</v>
      </c>
      <c r="F455" s="13">
        <v>1</v>
      </c>
      <c r="G455" s="9">
        <v>0</v>
      </c>
      <c r="H455" s="9">
        <v>2.1826999999999999E-2</v>
      </c>
      <c r="I455" s="4"/>
    </row>
    <row r="456" spans="4:9">
      <c r="D456">
        <v>453</v>
      </c>
      <c r="E456" t="s">
        <v>410</v>
      </c>
      <c r="F456" s="13">
        <v>1</v>
      </c>
      <c r="G456" s="9">
        <v>0</v>
      </c>
      <c r="H456" s="9">
        <v>2.1020899999999999E-2</v>
      </c>
      <c r="I456" s="4"/>
    </row>
    <row r="457" spans="4:9">
      <c r="D457">
        <v>454</v>
      </c>
      <c r="E457" t="s">
        <v>412</v>
      </c>
      <c r="F457" s="13">
        <v>1</v>
      </c>
      <c r="G457" s="9">
        <v>0</v>
      </c>
      <c r="H457" s="9">
        <v>4.3799900000000003E-3</v>
      </c>
      <c r="I457" s="4"/>
    </row>
    <row r="458" spans="4:9">
      <c r="D458">
        <v>455</v>
      </c>
      <c r="E458" t="s">
        <v>413</v>
      </c>
      <c r="F458" s="13">
        <v>1</v>
      </c>
      <c r="G458" s="9">
        <v>0.01</v>
      </c>
      <c r="H458" s="9">
        <v>0.20824599999999999</v>
      </c>
      <c r="I458" s="4"/>
    </row>
    <row r="459" spans="4:9">
      <c r="D459">
        <v>456</v>
      </c>
      <c r="E459" t="s">
        <v>418</v>
      </c>
      <c r="F459" s="13">
        <v>1</v>
      </c>
      <c r="G459" s="9">
        <v>0.02</v>
      </c>
      <c r="H459" s="9">
        <v>5.7478400000000001</v>
      </c>
      <c r="I459" s="4"/>
    </row>
    <row r="460" spans="4:9">
      <c r="D460">
        <v>457</v>
      </c>
      <c r="E460" t="s">
        <v>433</v>
      </c>
      <c r="F460" s="13">
        <v>1</v>
      </c>
      <c r="G460" s="9">
        <v>0</v>
      </c>
      <c r="H460" s="9">
        <v>0.50796200000000002</v>
      </c>
      <c r="I460" s="4"/>
    </row>
    <row r="461" spans="4:9">
      <c r="D461">
        <v>458</v>
      </c>
      <c r="E461" t="s">
        <v>434</v>
      </c>
      <c r="F461" s="13">
        <v>1</v>
      </c>
      <c r="G461" s="9">
        <v>0</v>
      </c>
      <c r="H461" s="9">
        <v>4.7988900000000001E-2</v>
      </c>
      <c r="I461" s="4"/>
    </row>
    <row r="462" spans="4:9">
      <c r="D462">
        <v>459</v>
      </c>
      <c r="E462" t="s">
        <v>435</v>
      </c>
      <c r="F462" s="13">
        <v>1</v>
      </c>
      <c r="G462" s="9">
        <v>0</v>
      </c>
      <c r="H462" s="9">
        <v>3.73859E-2</v>
      </c>
      <c r="I462" s="4"/>
    </row>
    <row r="463" spans="4:9">
      <c r="D463">
        <v>460</v>
      </c>
      <c r="E463" t="s">
        <v>458</v>
      </c>
      <c r="F463" s="13">
        <v>1</v>
      </c>
      <c r="G463" s="9">
        <v>0</v>
      </c>
      <c r="H463" s="9">
        <v>4.6682399999999997E-3</v>
      </c>
      <c r="I463" s="4"/>
    </row>
    <row r="464" spans="4:9">
      <c r="D464">
        <v>461</v>
      </c>
      <c r="E464" t="s">
        <v>459</v>
      </c>
      <c r="F464" s="13">
        <v>1</v>
      </c>
      <c r="G464" s="9">
        <v>0</v>
      </c>
      <c r="H464" s="9">
        <v>8.1350799999999994E-3</v>
      </c>
      <c r="I464" s="4"/>
    </row>
    <row r="465" spans="4:9">
      <c r="D465">
        <v>462</v>
      </c>
      <c r="E465" t="s">
        <v>460</v>
      </c>
      <c r="F465" s="13">
        <v>1</v>
      </c>
      <c r="G465" s="9">
        <v>0</v>
      </c>
      <c r="H465" s="9">
        <v>4.2309799999999996E-3</v>
      </c>
      <c r="I465" s="4"/>
    </row>
    <row r="466" spans="4:9">
      <c r="D466">
        <v>463</v>
      </c>
      <c r="E466" t="s">
        <v>461</v>
      </c>
      <c r="F466" s="13">
        <v>1</v>
      </c>
      <c r="G466" s="9">
        <v>0</v>
      </c>
      <c r="H466" s="9">
        <v>3.6907200000000002E-4</v>
      </c>
      <c r="I466" s="4"/>
    </row>
    <row r="467" spans="4:9">
      <c r="D467">
        <v>464</v>
      </c>
      <c r="E467" t="s">
        <v>462</v>
      </c>
      <c r="F467" s="13">
        <v>1</v>
      </c>
      <c r="G467" s="9">
        <v>0</v>
      </c>
      <c r="H467" s="9">
        <v>2.7394300000000002E-4</v>
      </c>
      <c r="I467" s="4"/>
    </row>
    <row r="468" spans="4:9">
      <c r="D468">
        <v>465</v>
      </c>
      <c r="E468" t="s">
        <v>463</v>
      </c>
      <c r="F468" s="13">
        <v>1</v>
      </c>
      <c r="G468" s="9">
        <v>0</v>
      </c>
      <c r="H468" s="9">
        <v>2.9897700000000002E-4</v>
      </c>
      <c r="I468" s="4"/>
    </row>
    <row r="469" spans="4:9">
      <c r="D469">
        <v>466</v>
      </c>
      <c r="E469" t="s">
        <v>464</v>
      </c>
      <c r="F469" s="13">
        <v>1</v>
      </c>
      <c r="G469" s="9">
        <v>0</v>
      </c>
      <c r="H469" s="9">
        <v>3.0207600000000003E-4</v>
      </c>
      <c r="I469" s="4"/>
    </row>
    <row r="470" spans="4:9">
      <c r="D470">
        <v>467</v>
      </c>
      <c r="E470" t="s">
        <v>465</v>
      </c>
      <c r="F470" s="13">
        <v>1</v>
      </c>
      <c r="G470" s="9">
        <v>0</v>
      </c>
      <c r="H470" s="9">
        <v>5.7005900000000004E-4</v>
      </c>
      <c r="I470" s="4"/>
    </row>
    <row r="471" spans="4:9">
      <c r="D471">
        <v>468</v>
      </c>
      <c r="E471" t="s">
        <v>466</v>
      </c>
      <c r="F471" s="13">
        <v>1</v>
      </c>
      <c r="G471" s="9">
        <v>0</v>
      </c>
      <c r="H471" s="9">
        <v>4.58002E-4</v>
      </c>
      <c r="I471" s="4"/>
    </row>
    <row r="472" spans="4:9">
      <c r="D472">
        <v>469</v>
      </c>
      <c r="E472" t="s">
        <v>467</v>
      </c>
      <c r="F472" s="13">
        <v>1</v>
      </c>
      <c r="G472" s="9">
        <v>0</v>
      </c>
      <c r="H472" s="9">
        <v>4.5990899999999999E-4</v>
      </c>
      <c r="I472" s="4"/>
    </row>
    <row r="473" spans="4:9">
      <c r="D473">
        <v>470</v>
      </c>
      <c r="E473" t="s">
        <v>468</v>
      </c>
      <c r="F473" s="13">
        <v>1</v>
      </c>
      <c r="G473" s="9">
        <v>0</v>
      </c>
      <c r="H473" s="9">
        <v>5.1212299999999996E-4</v>
      </c>
      <c r="I473" s="4"/>
    </row>
    <row r="474" spans="4:9">
      <c r="D474">
        <v>471</v>
      </c>
      <c r="E474" t="s">
        <v>469</v>
      </c>
      <c r="F474" s="13">
        <v>1</v>
      </c>
      <c r="G474" s="9">
        <v>0</v>
      </c>
      <c r="H474" s="9">
        <v>3.7789300000000002E-4</v>
      </c>
      <c r="I474" s="4"/>
    </row>
    <row r="475" spans="4:9">
      <c r="D475">
        <v>472</v>
      </c>
      <c r="E475" t="s">
        <v>470</v>
      </c>
      <c r="F475" s="13">
        <v>1</v>
      </c>
      <c r="G475" s="9">
        <v>0</v>
      </c>
      <c r="H475" s="9">
        <v>3.8385399999999999E-4</v>
      </c>
      <c r="I475" s="4"/>
    </row>
    <row r="476" spans="4:9">
      <c r="D476">
        <v>473</v>
      </c>
      <c r="E476" t="s">
        <v>471</v>
      </c>
      <c r="F476" s="13">
        <v>1</v>
      </c>
      <c r="G476" s="9">
        <v>0</v>
      </c>
      <c r="H476" s="9">
        <v>3.8289999999999998E-4</v>
      </c>
      <c r="I476" s="4"/>
    </row>
    <row r="477" spans="4:9">
      <c r="D477">
        <v>474</v>
      </c>
      <c r="E477" t="s">
        <v>472</v>
      </c>
      <c r="F477" s="13">
        <v>1</v>
      </c>
      <c r="G477" s="9">
        <v>0</v>
      </c>
      <c r="H477" s="9">
        <v>7.1907000000000004E-4</v>
      </c>
      <c r="I477" s="4"/>
    </row>
    <row r="478" spans="4:9">
      <c r="D478">
        <v>475</v>
      </c>
      <c r="E478" t="s">
        <v>473</v>
      </c>
      <c r="F478" s="13">
        <v>1</v>
      </c>
      <c r="G478" s="9">
        <v>0</v>
      </c>
      <c r="H478" s="9">
        <v>4.6014800000000001E-4</v>
      </c>
      <c r="I478" s="4"/>
    </row>
    <row r="479" spans="4:9">
      <c r="D479">
        <v>476</v>
      </c>
      <c r="E479" t="s">
        <v>474</v>
      </c>
      <c r="F479" s="13">
        <v>1</v>
      </c>
      <c r="G479" s="9">
        <v>0</v>
      </c>
      <c r="H479" s="9">
        <v>5.77927E-4</v>
      </c>
      <c r="I479" s="4"/>
    </row>
    <row r="480" spans="4:9">
      <c r="D480">
        <v>477</v>
      </c>
      <c r="E480" t="s">
        <v>475</v>
      </c>
      <c r="F480" s="13">
        <v>1</v>
      </c>
      <c r="G480" s="9">
        <v>0</v>
      </c>
      <c r="H480" s="9">
        <v>6.2799500000000001E-4</v>
      </c>
      <c r="I480" s="4"/>
    </row>
    <row r="481" spans="4:9">
      <c r="D481">
        <v>478</v>
      </c>
      <c r="E481" t="s">
        <v>476</v>
      </c>
      <c r="F481" s="13">
        <v>1</v>
      </c>
      <c r="G481" s="9">
        <v>0</v>
      </c>
      <c r="H481" s="9">
        <v>4.85897E-4</v>
      </c>
      <c r="I481" s="4"/>
    </row>
    <row r="482" spans="4:9">
      <c r="D482">
        <v>479</v>
      </c>
      <c r="E482" t="s">
        <v>477</v>
      </c>
      <c r="F482" s="13">
        <v>1</v>
      </c>
      <c r="G482" s="9">
        <v>0</v>
      </c>
      <c r="H482" s="9">
        <v>5.09977E-4</v>
      </c>
      <c r="I482" s="4"/>
    </row>
    <row r="483" spans="4:9">
      <c r="D483">
        <v>480</v>
      </c>
      <c r="E483" t="s">
        <v>478</v>
      </c>
      <c r="F483" s="13">
        <v>1</v>
      </c>
      <c r="G483" s="9">
        <v>0</v>
      </c>
      <c r="H483" s="9">
        <v>8.8169600000000004E-3</v>
      </c>
      <c r="I483" s="4"/>
    </row>
    <row r="484" spans="4:9">
      <c r="D484">
        <v>481</v>
      </c>
      <c r="E484" t="s">
        <v>479</v>
      </c>
      <c r="F484" s="13">
        <v>1</v>
      </c>
      <c r="G484" s="9">
        <v>0</v>
      </c>
      <c r="H484" s="9">
        <v>1.2825E-2</v>
      </c>
      <c r="I484" s="4"/>
    </row>
    <row r="485" spans="4:9">
      <c r="D485">
        <v>482</v>
      </c>
      <c r="E485" t="s">
        <v>480</v>
      </c>
      <c r="F485" s="13">
        <v>1</v>
      </c>
      <c r="G485" s="9">
        <v>0</v>
      </c>
      <c r="H485" s="9">
        <v>2.3734100000000001E-2</v>
      </c>
      <c r="I485" s="4"/>
    </row>
    <row r="486" spans="4:9">
      <c r="D486">
        <v>483</v>
      </c>
      <c r="E486" t="s">
        <v>481</v>
      </c>
      <c r="F486" s="13">
        <v>1</v>
      </c>
      <c r="G486" s="9">
        <v>0</v>
      </c>
      <c r="H486" s="9">
        <v>2.1523E-2</v>
      </c>
      <c r="I486" s="4"/>
    </row>
    <row r="487" spans="4:9">
      <c r="D487">
        <v>484</v>
      </c>
      <c r="E487" t="s">
        <v>482</v>
      </c>
      <c r="F487" s="13">
        <v>1</v>
      </c>
      <c r="G487" s="9">
        <v>0</v>
      </c>
      <c r="H487" s="9">
        <v>1.3051999999999999E-2</v>
      </c>
      <c r="I487" s="4"/>
    </row>
    <row r="488" spans="4:9">
      <c r="D488">
        <v>485</v>
      </c>
      <c r="E488" t="s">
        <v>483</v>
      </c>
      <c r="F488" s="13">
        <v>1</v>
      </c>
      <c r="G488" s="9">
        <v>0</v>
      </c>
      <c r="H488" s="9">
        <v>1.1370200000000001E-3</v>
      </c>
      <c r="I488" s="4"/>
    </row>
    <row r="489" spans="4:9">
      <c r="D489">
        <v>486</v>
      </c>
      <c r="E489" t="s">
        <v>484</v>
      </c>
      <c r="F489" s="13">
        <v>1</v>
      </c>
      <c r="G489" s="9">
        <v>0</v>
      </c>
      <c r="H489" s="9">
        <v>1.1999599999999999E-3</v>
      </c>
      <c r="I489" s="4"/>
    </row>
    <row r="490" spans="4:9">
      <c r="D490">
        <v>487</v>
      </c>
      <c r="E490" t="s">
        <v>485</v>
      </c>
      <c r="F490" s="13">
        <v>1</v>
      </c>
      <c r="G490" s="9">
        <v>0</v>
      </c>
      <c r="H490" s="9">
        <v>4.1794800000000002E-4</v>
      </c>
      <c r="I490" s="4"/>
    </row>
    <row r="491" spans="4:9">
      <c r="D491">
        <v>488</v>
      </c>
      <c r="E491" t="s">
        <v>486</v>
      </c>
      <c r="F491" s="13">
        <v>1</v>
      </c>
      <c r="G491" s="9">
        <v>0</v>
      </c>
      <c r="H491" s="9">
        <v>6.8306900000000002E-4</v>
      </c>
      <c r="I491" s="4"/>
    </row>
    <row r="492" spans="4:9">
      <c r="D492">
        <v>489</v>
      </c>
      <c r="E492" t="s">
        <v>487</v>
      </c>
      <c r="F492" s="13">
        <v>1</v>
      </c>
      <c r="G492" s="9">
        <v>0</v>
      </c>
      <c r="H492" s="9">
        <v>6.4897499999999999E-4</v>
      </c>
      <c r="I492" s="4"/>
    </row>
    <row r="493" spans="4:9">
      <c r="D493">
        <v>490</v>
      </c>
      <c r="E493" t="s">
        <v>488</v>
      </c>
      <c r="F493" s="13">
        <v>1</v>
      </c>
      <c r="G493" s="9">
        <v>0</v>
      </c>
      <c r="H493" s="9">
        <v>2.1410000000000001E-3</v>
      </c>
      <c r="I493" s="4"/>
    </row>
    <row r="494" spans="4:9">
      <c r="D494">
        <v>491</v>
      </c>
      <c r="E494" t="s">
        <v>489</v>
      </c>
      <c r="F494" s="13">
        <v>1</v>
      </c>
      <c r="G494" s="9">
        <v>0</v>
      </c>
      <c r="H494" s="9">
        <v>3.2651400000000001E-3</v>
      </c>
      <c r="I494" s="4"/>
    </row>
    <row r="495" spans="4:9">
      <c r="D495">
        <v>492</v>
      </c>
      <c r="E495" t="s">
        <v>490</v>
      </c>
      <c r="F495" s="13">
        <v>1</v>
      </c>
      <c r="G495" s="9">
        <v>0</v>
      </c>
      <c r="H495" s="9">
        <v>2.65694E-3</v>
      </c>
      <c r="I495" s="4"/>
    </row>
    <row r="496" spans="4:9">
      <c r="D496">
        <v>493</v>
      </c>
      <c r="E496" t="s">
        <v>491</v>
      </c>
      <c r="F496" s="13">
        <v>1</v>
      </c>
      <c r="G496" s="9">
        <v>0</v>
      </c>
      <c r="H496" s="9">
        <v>1.81007E-3</v>
      </c>
      <c r="I496" s="4"/>
    </row>
    <row r="497" spans="4:9">
      <c r="D497">
        <v>494</v>
      </c>
      <c r="E497" t="s">
        <v>492</v>
      </c>
      <c r="F497" s="13">
        <v>1</v>
      </c>
      <c r="G497" s="9">
        <v>0</v>
      </c>
      <c r="H497" s="9">
        <v>2.55609E-3</v>
      </c>
      <c r="I497" s="4"/>
    </row>
    <row r="498" spans="4:9">
      <c r="D498">
        <v>495</v>
      </c>
      <c r="E498" t="s">
        <v>493</v>
      </c>
      <c r="F498" s="13">
        <v>1</v>
      </c>
      <c r="G498" s="9">
        <v>0</v>
      </c>
      <c r="H498" s="9">
        <v>6.5889399999999997E-3</v>
      </c>
      <c r="I498" s="4"/>
    </row>
    <row r="499" spans="4:9">
      <c r="D499">
        <v>496</v>
      </c>
      <c r="E499" t="s">
        <v>495</v>
      </c>
      <c r="F499" s="13">
        <v>1</v>
      </c>
      <c r="G499" s="9">
        <v>0</v>
      </c>
      <c r="H499" s="9">
        <v>5.5069899999999998E-3</v>
      </c>
      <c r="I499" s="4"/>
    </row>
    <row r="500" spans="4:9">
      <c r="D500">
        <v>497</v>
      </c>
      <c r="E500" t="s">
        <v>496</v>
      </c>
      <c r="F500" s="13">
        <v>1</v>
      </c>
      <c r="G500" s="9">
        <v>0</v>
      </c>
      <c r="H500" s="9">
        <v>8.4850800000000007E-3</v>
      </c>
      <c r="I500" s="4"/>
    </row>
    <row r="501" spans="4:9">
      <c r="D501">
        <v>498</v>
      </c>
      <c r="E501" t="s">
        <v>497</v>
      </c>
      <c r="F501" s="13">
        <v>1</v>
      </c>
      <c r="G501" s="9">
        <v>0</v>
      </c>
      <c r="H501" s="9">
        <v>8.7859600000000006E-3</v>
      </c>
      <c r="I501" s="4"/>
    </row>
    <row r="502" spans="4:9">
      <c r="D502">
        <v>499</v>
      </c>
      <c r="E502" t="s">
        <v>498</v>
      </c>
      <c r="F502" s="13">
        <v>1</v>
      </c>
      <c r="G502" s="9">
        <v>0</v>
      </c>
      <c r="H502" s="9">
        <v>0.228016</v>
      </c>
      <c r="I502" s="4"/>
    </row>
    <row r="503" spans="4:9">
      <c r="D503">
        <v>500</v>
      </c>
      <c r="E503" t="s">
        <v>505</v>
      </c>
      <c r="F503" s="13">
        <v>1</v>
      </c>
      <c r="G503" s="9">
        <v>0.01</v>
      </c>
      <c r="H503" s="9">
        <v>0.52281</v>
      </c>
      <c r="I503" s="4"/>
    </row>
    <row r="504" spans="4:9">
      <c r="D504">
        <v>501</v>
      </c>
      <c r="E504" t="s">
        <v>506</v>
      </c>
      <c r="F504" s="13">
        <v>1</v>
      </c>
      <c r="G504" s="9">
        <v>0</v>
      </c>
      <c r="H504" s="9">
        <v>0.91218999999999995</v>
      </c>
      <c r="I504" s="4"/>
    </row>
    <row r="505" spans="4:9">
      <c r="D505">
        <v>502</v>
      </c>
      <c r="E505" t="s">
        <v>509</v>
      </c>
      <c r="F505" s="13">
        <v>1</v>
      </c>
      <c r="G505" s="9">
        <v>0</v>
      </c>
      <c r="H505" s="9">
        <v>3.2601399999999999E-3</v>
      </c>
      <c r="I505" s="4"/>
    </row>
    <row r="506" spans="4:9">
      <c r="D506">
        <v>503</v>
      </c>
      <c r="E506" t="s">
        <v>511</v>
      </c>
      <c r="F506" s="13">
        <v>1</v>
      </c>
      <c r="G506" s="9">
        <v>0</v>
      </c>
      <c r="H506" s="9">
        <v>6.4868900000000004E-3</v>
      </c>
      <c r="I506" s="4"/>
    </row>
    <row r="507" spans="4:9">
      <c r="D507">
        <v>504</v>
      </c>
      <c r="E507" t="s">
        <v>512</v>
      </c>
      <c r="F507" s="13">
        <v>1</v>
      </c>
      <c r="G507" s="9">
        <v>0</v>
      </c>
      <c r="H507" s="9">
        <v>3.6909600000000001E-3</v>
      </c>
      <c r="I507" s="4"/>
    </row>
    <row r="508" spans="4:9">
      <c r="D508">
        <v>505</v>
      </c>
      <c r="E508" t="s">
        <v>514</v>
      </c>
      <c r="F508" s="13">
        <v>1</v>
      </c>
      <c r="G508" s="9">
        <v>0</v>
      </c>
      <c r="H508" s="9">
        <v>6.7543000000000006E-2</v>
      </c>
      <c r="I508" s="4"/>
    </row>
    <row r="509" spans="4:9">
      <c r="D509">
        <v>506</v>
      </c>
      <c r="E509" t="s">
        <v>515</v>
      </c>
      <c r="F509" s="13">
        <v>1</v>
      </c>
      <c r="G509" s="9">
        <v>0</v>
      </c>
      <c r="H509" s="9">
        <v>5.0960100000000001E-2</v>
      </c>
      <c r="I509" s="4"/>
    </row>
    <row r="510" spans="4:9">
      <c r="D510">
        <v>507</v>
      </c>
      <c r="E510" t="s">
        <v>522</v>
      </c>
      <c r="F510" s="13">
        <v>1</v>
      </c>
      <c r="G510" s="9">
        <v>0.01</v>
      </c>
      <c r="H510" s="9">
        <v>1.08487</v>
      </c>
      <c r="I510" s="4"/>
    </row>
    <row r="511" spans="4:9">
      <c r="D511">
        <v>508</v>
      </c>
      <c r="E511" t="s">
        <v>524</v>
      </c>
      <c r="F511" s="13">
        <v>1</v>
      </c>
      <c r="G511" s="9">
        <v>0.01</v>
      </c>
      <c r="H511" s="9">
        <v>12.135</v>
      </c>
      <c r="I511" s="4"/>
    </row>
    <row r="512" spans="4:9">
      <c r="D512">
        <v>509</v>
      </c>
      <c r="E512" t="s">
        <v>526</v>
      </c>
      <c r="F512" s="13">
        <v>1</v>
      </c>
      <c r="G512" s="9">
        <v>0.03</v>
      </c>
      <c r="H512" s="9">
        <v>5.8927699999999996</v>
      </c>
      <c r="I512" s="4"/>
    </row>
    <row r="513" spans="4:9">
      <c r="D513">
        <v>510</v>
      </c>
      <c r="E513" t="s">
        <v>529</v>
      </c>
      <c r="F513" s="13">
        <v>1</v>
      </c>
      <c r="G513" s="9">
        <v>0.08</v>
      </c>
      <c r="H513" s="9">
        <v>133.88200000000001</v>
      </c>
      <c r="I513" s="4"/>
    </row>
    <row r="514" spans="4:9">
      <c r="D514">
        <v>511</v>
      </c>
      <c r="E514" t="s">
        <v>533</v>
      </c>
      <c r="F514" s="13">
        <v>1</v>
      </c>
      <c r="G514" s="9">
        <v>0</v>
      </c>
      <c r="H514" s="9">
        <v>7.1049000000000001E-2</v>
      </c>
      <c r="I514" s="4"/>
    </row>
    <row r="515" spans="4:9">
      <c r="D515">
        <v>512</v>
      </c>
      <c r="E515" t="s">
        <v>534</v>
      </c>
      <c r="F515" s="13">
        <v>1</v>
      </c>
      <c r="G515" s="9">
        <v>0</v>
      </c>
      <c r="H515" s="9">
        <v>8.8886000000000007E-2</v>
      </c>
      <c r="I515" s="4"/>
    </row>
    <row r="516" spans="4:9">
      <c r="D516">
        <v>513</v>
      </c>
      <c r="E516" t="s">
        <v>535</v>
      </c>
      <c r="F516" s="13">
        <v>1</v>
      </c>
      <c r="G516" s="9">
        <v>0</v>
      </c>
      <c r="H516" s="9">
        <v>1.7018100000000001E-2</v>
      </c>
      <c r="I516" s="4"/>
    </row>
    <row r="517" spans="4:9">
      <c r="D517">
        <v>514</v>
      </c>
      <c r="E517" t="s">
        <v>538</v>
      </c>
      <c r="F517" s="13">
        <v>1</v>
      </c>
      <c r="G517" s="9">
        <v>0.01</v>
      </c>
      <c r="H517" s="9">
        <v>0.118475</v>
      </c>
      <c r="I517" s="4"/>
    </row>
    <row r="518" spans="4:9">
      <c r="D518">
        <v>515</v>
      </c>
      <c r="E518" t="s">
        <v>540</v>
      </c>
      <c r="F518" s="13">
        <v>1</v>
      </c>
      <c r="G518" s="9">
        <v>0.01</v>
      </c>
      <c r="H518" s="9">
        <v>0.68613000000000002</v>
      </c>
      <c r="I518" s="4"/>
    </row>
    <row r="519" spans="4:9">
      <c r="D519">
        <v>516</v>
      </c>
      <c r="E519" t="s">
        <v>542</v>
      </c>
      <c r="F519" s="13">
        <v>1</v>
      </c>
      <c r="G519" s="9">
        <v>0</v>
      </c>
      <c r="H519" s="9">
        <v>0.29443900000000001</v>
      </c>
      <c r="I519" s="4"/>
    </row>
    <row r="520" spans="4:9">
      <c r="D520">
        <v>517</v>
      </c>
      <c r="E520" t="s">
        <v>547</v>
      </c>
      <c r="F520" s="13">
        <v>1</v>
      </c>
      <c r="G520" s="9">
        <v>0.02</v>
      </c>
      <c r="H520" s="9">
        <v>23.735099999999999</v>
      </c>
      <c r="I520" s="4"/>
    </row>
    <row r="521" spans="4:9">
      <c r="D521">
        <v>518</v>
      </c>
      <c r="E521" t="s">
        <v>550</v>
      </c>
      <c r="F521" s="13">
        <v>1</v>
      </c>
      <c r="G521" s="9">
        <v>0.12</v>
      </c>
      <c r="H521" s="9">
        <v>244.304</v>
      </c>
      <c r="I521" s="4"/>
    </row>
    <row r="522" spans="4:9">
      <c r="D522">
        <v>519</v>
      </c>
      <c r="E522" t="s">
        <v>551</v>
      </c>
      <c r="F522" s="13">
        <v>1</v>
      </c>
      <c r="G522" s="9">
        <v>0.09</v>
      </c>
      <c r="H522" s="9">
        <v>357.65199999999999</v>
      </c>
      <c r="I522" s="4"/>
    </row>
    <row r="523" spans="4:9">
      <c r="D523">
        <v>520</v>
      </c>
      <c r="E523" t="s">
        <v>559</v>
      </c>
      <c r="F523" s="13">
        <v>1</v>
      </c>
      <c r="G523" s="9">
        <v>0</v>
      </c>
      <c r="H523" s="9">
        <v>3.1913999999999998E-2</v>
      </c>
      <c r="I523" s="4"/>
    </row>
    <row r="524" spans="4:9">
      <c r="D524">
        <v>521</v>
      </c>
      <c r="E524" t="s">
        <v>560</v>
      </c>
      <c r="F524" s="13">
        <v>1</v>
      </c>
      <c r="G524" s="9">
        <v>0</v>
      </c>
      <c r="H524" s="9">
        <v>8.7251700000000008E-3</v>
      </c>
      <c r="I524" s="4"/>
    </row>
    <row r="525" spans="4:9">
      <c r="D525">
        <v>522</v>
      </c>
      <c r="E525" t="s">
        <v>561</v>
      </c>
      <c r="F525" s="13">
        <v>1</v>
      </c>
      <c r="G525" s="9">
        <v>0</v>
      </c>
      <c r="H525" s="9">
        <v>3.14951E-4</v>
      </c>
      <c r="I525" s="4"/>
    </row>
    <row r="526" spans="4:9">
      <c r="D526">
        <v>523</v>
      </c>
      <c r="E526" t="s">
        <v>562</v>
      </c>
      <c r="F526" s="13">
        <v>1</v>
      </c>
      <c r="G526" s="9">
        <v>0</v>
      </c>
      <c r="H526" s="9">
        <v>2.6202199999999999E-4</v>
      </c>
      <c r="I526" s="4"/>
    </row>
    <row r="527" spans="4:9">
      <c r="D527">
        <v>524</v>
      </c>
      <c r="E527" t="s">
        <v>563</v>
      </c>
      <c r="F527" s="13">
        <v>1</v>
      </c>
      <c r="G527" s="9">
        <v>0</v>
      </c>
      <c r="H527" s="9">
        <v>2.8204899999999998E-4</v>
      </c>
      <c r="I527" s="4"/>
    </row>
    <row r="528" spans="4:9">
      <c r="D528">
        <v>525</v>
      </c>
      <c r="E528" t="s">
        <v>564</v>
      </c>
      <c r="F528" s="13">
        <v>1</v>
      </c>
      <c r="G528" s="9">
        <v>0</v>
      </c>
      <c r="H528" s="9">
        <v>4.5299499999999998E-4</v>
      </c>
      <c r="I528" s="4"/>
    </row>
    <row r="529" spans="4:9">
      <c r="D529">
        <v>526</v>
      </c>
      <c r="E529" t="s">
        <v>565</v>
      </c>
      <c r="F529" s="13">
        <v>1</v>
      </c>
      <c r="G529" s="9">
        <v>0</v>
      </c>
      <c r="H529" s="9">
        <v>1.34015E-3</v>
      </c>
      <c r="I529" s="4"/>
    </row>
    <row r="530" spans="4:9">
      <c r="D530">
        <v>527</v>
      </c>
      <c r="E530" t="s">
        <v>566</v>
      </c>
      <c r="F530" s="13">
        <v>1</v>
      </c>
      <c r="G530" s="9">
        <v>0</v>
      </c>
      <c r="H530" s="9">
        <v>7.5149500000000003E-3</v>
      </c>
      <c r="I530" s="4"/>
    </row>
    <row r="531" spans="4:9">
      <c r="D531">
        <v>528</v>
      </c>
      <c r="E531" t="s">
        <v>567</v>
      </c>
      <c r="F531" s="13">
        <v>1</v>
      </c>
      <c r="G531" s="9">
        <v>0</v>
      </c>
      <c r="H531" s="9">
        <v>7.9021500000000001E-3</v>
      </c>
      <c r="I531" s="4"/>
    </row>
    <row r="532" spans="4:9">
      <c r="D532">
        <v>529</v>
      </c>
      <c r="E532" t="s">
        <v>568</v>
      </c>
      <c r="F532" s="13">
        <v>1</v>
      </c>
      <c r="G532" s="9">
        <v>0</v>
      </c>
      <c r="H532" s="9">
        <v>4.2300200000000001E-3</v>
      </c>
      <c r="I532" s="4"/>
    </row>
    <row r="533" spans="4:9">
      <c r="D533">
        <v>530</v>
      </c>
      <c r="E533" t="s">
        <v>569</v>
      </c>
      <c r="F533" s="13">
        <v>1</v>
      </c>
      <c r="G533" s="9">
        <v>0</v>
      </c>
      <c r="H533" s="9">
        <v>2.9687899999999998E-3</v>
      </c>
      <c r="I533" s="4"/>
    </row>
    <row r="534" spans="4:9">
      <c r="D534">
        <v>531</v>
      </c>
      <c r="E534" t="s">
        <v>570</v>
      </c>
      <c r="F534" s="13">
        <v>1</v>
      </c>
      <c r="G534" s="9">
        <v>0</v>
      </c>
      <c r="H534" s="9">
        <v>2.2621199999999998E-3</v>
      </c>
      <c r="I534" s="4"/>
    </row>
    <row r="535" spans="4:9">
      <c r="D535">
        <v>532</v>
      </c>
      <c r="E535" t="s">
        <v>571</v>
      </c>
      <c r="F535" s="13">
        <v>1</v>
      </c>
      <c r="G535" s="9">
        <v>0</v>
      </c>
      <c r="H535" s="9">
        <v>5.0902399999999996E-4</v>
      </c>
      <c r="I535" s="4"/>
    </row>
    <row r="536" spans="4:9">
      <c r="D536">
        <v>533</v>
      </c>
      <c r="E536" t="s">
        <v>572</v>
      </c>
      <c r="F536" s="13">
        <v>1</v>
      </c>
      <c r="G536" s="9">
        <v>0</v>
      </c>
      <c r="H536" s="9">
        <v>5.0187099999999998E-4</v>
      </c>
      <c r="I536" s="4"/>
    </row>
    <row r="537" spans="4:9">
      <c r="D537">
        <v>534</v>
      </c>
      <c r="E537" t="s">
        <v>573</v>
      </c>
      <c r="F537" s="13">
        <v>1</v>
      </c>
      <c r="G537" s="9">
        <v>0</v>
      </c>
      <c r="H537" s="9">
        <v>4.60863E-4</v>
      </c>
      <c r="I537" s="4"/>
    </row>
    <row r="538" spans="4:9">
      <c r="D538">
        <v>535</v>
      </c>
      <c r="E538" t="s">
        <v>574</v>
      </c>
      <c r="F538" s="13">
        <v>1</v>
      </c>
      <c r="G538" s="9">
        <v>0</v>
      </c>
      <c r="H538" s="9">
        <v>8.3398800000000003E-4</v>
      </c>
      <c r="I538" s="4"/>
    </row>
    <row r="539" spans="4:9">
      <c r="D539">
        <v>536</v>
      </c>
      <c r="E539" t="s">
        <v>575</v>
      </c>
      <c r="F539" s="13">
        <v>1</v>
      </c>
      <c r="G539" s="9">
        <v>0</v>
      </c>
      <c r="H539" s="9">
        <v>4.1070000000000004E-3</v>
      </c>
      <c r="I539" s="4"/>
    </row>
    <row r="540" spans="4:9">
      <c r="D540">
        <v>537</v>
      </c>
      <c r="E540" t="s">
        <v>576</v>
      </c>
      <c r="F540" s="13">
        <v>1</v>
      </c>
      <c r="G540" s="9">
        <v>0</v>
      </c>
      <c r="H540" s="9">
        <v>1.1688E-2</v>
      </c>
      <c r="I540" s="4"/>
    </row>
    <row r="541" spans="4:9">
      <c r="D541">
        <v>538</v>
      </c>
      <c r="E541" t="s">
        <v>577</v>
      </c>
      <c r="F541" s="13">
        <v>1</v>
      </c>
      <c r="G541" s="9">
        <v>0</v>
      </c>
      <c r="H541" s="9">
        <v>1.48811E-2</v>
      </c>
      <c r="I541" s="4"/>
    </row>
    <row r="542" spans="4:9">
      <c r="D542">
        <v>539</v>
      </c>
      <c r="E542" t="s">
        <v>578</v>
      </c>
      <c r="F542" s="13">
        <v>1</v>
      </c>
      <c r="G542" s="9">
        <v>0</v>
      </c>
      <c r="H542" s="9">
        <v>5.5930600000000004E-3</v>
      </c>
      <c r="I542" s="4"/>
    </row>
    <row r="543" spans="4:9">
      <c r="D543">
        <v>540</v>
      </c>
      <c r="E543" t="s">
        <v>579</v>
      </c>
      <c r="F543" s="13">
        <v>1</v>
      </c>
      <c r="G543" s="9">
        <v>0</v>
      </c>
      <c r="H543" s="9">
        <v>1.17121E-2</v>
      </c>
      <c r="I543" s="4"/>
    </row>
    <row r="544" spans="4:9">
      <c r="D544">
        <v>541</v>
      </c>
      <c r="E544" t="s">
        <v>580</v>
      </c>
      <c r="F544" s="13">
        <v>1</v>
      </c>
      <c r="G544" s="9">
        <v>0</v>
      </c>
      <c r="H544" s="9">
        <v>1.06909E-2</v>
      </c>
      <c r="I544" s="4"/>
    </row>
    <row r="545" spans="4:9">
      <c r="D545">
        <v>542</v>
      </c>
      <c r="E545" t="s">
        <v>581</v>
      </c>
      <c r="F545" s="13">
        <v>1</v>
      </c>
      <c r="G545" s="9">
        <v>0</v>
      </c>
      <c r="H545" s="9">
        <v>1.1190200000000001E-2</v>
      </c>
      <c r="I545" s="4"/>
    </row>
    <row r="546" spans="4:9">
      <c r="D546">
        <v>543</v>
      </c>
      <c r="E546" t="s">
        <v>582</v>
      </c>
      <c r="F546" s="13">
        <v>1</v>
      </c>
      <c r="G546" s="9">
        <v>0</v>
      </c>
      <c r="H546" s="9">
        <v>8.9590499999999997E-3</v>
      </c>
      <c r="I546" s="4"/>
    </row>
    <row r="547" spans="4:9">
      <c r="D547">
        <v>544</v>
      </c>
      <c r="E547" t="s">
        <v>583</v>
      </c>
      <c r="F547" s="13">
        <v>1</v>
      </c>
      <c r="G547" s="9">
        <v>0</v>
      </c>
      <c r="H547" s="9">
        <v>1.3668100000000001E-2</v>
      </c>
      <c r="I547" s="4"/>
    </row>
    <row r="548" spans="4:9">
      <c r="D548">
        <v>545</v>
      </c>
      <c r="E548" t="s">
        <v>584</v>
      </c>
      <c r="F548" s="13">
        <v>1</v>
      </c>
      <c r="G548" s="9">
        <v>0</v>
      </c>
      <c r="H548" s="9">
        <v>1.03188E-3</v>
      </c>
      <c r="I548" s="4"/>
    </row>
    <row r="549" spans="4:9">
      <c r="D549">
        <v>546</v>
      </c>
      <c r="E549" t="s">
        <v>585</v>
      </c>
      <c r="F549" s="13">
        <v>1</v>
      </c>
      <c r="G549" s="9">
        <v>0</v>
      </c>
      <c r="H549" s="9">
        <v>1.0111300000000001E-3</v>
      </c>
      <c r="I549" s="4"/>
    </row>
    <row r="550" spans="4:9">
      <c r="D550">
        <v>547</v>
      </c>
      <c r="E550" t="s">
        <v>586</v>
      </c>
      <c r="F550" s="13">
        <v>1</v>
      </c>
      <c r="G550" s="9">
        <v>0</v>
      </c>
      <c r="H550" s="9">
        <v>8.1920599999999995E-4</v>
      </c>
      <c r="I550" s="4"/>
    </row>
    <row r="551" spans="4:9">
      <c r="D551">
        <v>548</v>
      </c>
      <c r="E551" t="s">
        <v>587</v>
      </c>
      <c r="F551" s="13">
        <v>1</v>
      </c>
      <c r="G551" s="9">
        <v>0</v>
      </c>
      <c r="H551" s="9">
        <v>1.59001E-3</v>
      </c>
      <c r="I551" s="4"/>
    </row>
    <row r="552" spans="4:9">
      <c r="D552">
        <v>549</v>
      </c>
      <c r="E552" t="s">
        <v>588</v>
      </c>
      <c r="F552" s="13">
        <v>1</v>
      </c>
      <c r="G552" s="9">
        <v>0</v>
      </c>
      <c r="H552" s="9">
        <v>2.6330899999999998E-3</v>
      </c>
      <c r="I552" s="4"/>
    </row>
    <row r="553" spans="4:9">
      <c r="D553">
        <v>550</v>
      </c>
      <c r="E553" t="s">
        <v>589</v>
      </c>
      <c r="F553" s="13">
        <v>1</v>
      </c>
      <c r="G553" s="9">
        <v>0</v>
      </c>
      <c r="H553" s="9">
        <v>5.1031100000000001E-3</v>
      </c>
      <c r="I553" s="4"/>
    </row>
    <row r="554" spans="4:9">
      <c r="D554">
        <v>551</v>
      </c>
      <c r="E554" t="s">
        <v>590</v>
      </c>
      <c r="F554" s="13">
        <v>1</v>
      </c>
      <c r="G554" s="9">
        <v>0</v>
      </c>
      <c r="H554" s="9">
        <v>2.2721299999999998E-3</v>
      </c>
      <c r="I554" s="4"/>
    </row>
    <row r="555" spans="4:9">
      <c r="D555">
        <v>552</v>
      </c>
      <c r="E555" t="s">
        <v>591</v>
      </c>
      <c r="F555" s="13">
        <v>1</v>
      </c>
      <c r="G555" s="9">
        <v>0</v>
      </c>
      <c r="H555" s="9">
        <v>2.7861600000000002E-3</v>
      </c>
      <c r="I555" s="4"/>
    </row>
    <row r="556" spans="4:9">
      <c r="D556">
        <v>553</v>
      </c>
      <c r="E556" t="s">
        <v>592</v>
      </c>
      <c r="F556" s="13">
        <v>1</v>
      </c>
      <c r="G556" s="9">
        <v>0</v>
      </c>
      <c r="H556" s="9">
        <v>1.4421900000000001E-3</v>
      </c>
      <c r="I556" s="4"/>
    </row>
    <row r="557" spans="4:9">
      <c r="D557">
        <v>554</v>
      </c>
      <c r="E557" t="s">
        <v>593</v>
      </c>
      <c r="F557" s="13">
        <v>1</v>
      </c>
      <c r="G557" s="9">
        <v>0</v>
      </c>
      <c r="H557" s="9">
        <v>2.4762199999999999E-3</v>
      </c>
      <c r="I557" s="4"/>
    </row>
    <row r="558" spans="4:9">
      <c r="D558">
        <v>555</v>
      </c>
      <c r="E558" t="s">
        <v>594</v>
      </c>
      <c r="F558" s="13">
        <v>1</v>
      </c>
      <c r="G558" s="9">
        <v>0</v>
      </c>
      <c r="H558" s="9">
        <v>5.79715E-3</v>
      </c>
      <c r="I558" s="4"/>
    </row>
    <row r="559" spans="4:9">
      <c r="D559">
        <v>556</v>
      </c>
      <c r="E559" t="s">
        <v>595</v>
      </c>
      <c r="F559" s="13">
        <v>1</v>
      </c>
      <c r="G559" s="9">
        <v>0</v>
      </c>
      <c r="H559" s="9">
        <v>2.9802299999999999E-3</v>
      </c>
      <c r="I559" s="4"/>
    </row>
    <row r="560" spans="4:9">
      <c r="D560">
        <v>557</v>
      </c>
      <c r="E560" t="s">
        <v>596</v>
      </c>
      <c r="F560" s="13">
        <v>1</v>
      </c>
      <c r="G560" s="9">
        <v>0</v>
      </c>
      <c r="H560" s="9">
        <v>4.1081900000000003E-3</v>
      </c>
      <c r="I560" s="4"/>
    </row>
    <row r="561" spans="4:9">
      <c r="D561">
        <v>558</v>
      </c>
      <c r="E561" t="s">
        <v>597</v>
      </c>
      <c r="F561" s="13">
        <v>1</v>
      </c>
      <c r="G561" s="9">
        <v>0</v>
      </c>
      <c r="H561" s="9">
        <v>2.3901500000000002E-3</v>
      </c>
      <c r="I561" s="4"/>
    </row>
    <row r="562" spans="4:9">
      <c r="D562">
        <v>559</v>
      </c>
      <c r="E562" t="s">
        <v>598</v>
      </c>
      <c r="F562" s="13">
        <v>1</v>
      </c>
      <c r="G562" s="9">
        <v>0</v>
      </c>
      <c r="H562" s="9">
        <v>2.8870100000000002E-3</v>
      </c>
      <c r="I562" s="4"/>
    </row>
    <row r="563" spans="4:9">
      <c r="D563">
        <v>560</v>
      </c>
      <c r="E563" t="s">
        <v>600</v>
      </c>
      <c r="F563" s="13">
        <v>1</v>
      </c>
      <c r="G563" s="9">
        <v>0</v>
      </c>
      <c r="H563" s="9">
        <v>0.15369099999999999</v>
      </c>
      <c r="I563" s="4"/>
    </row>
    <row r="564" spans="4:9">
      <c r="D564">
        <v>561</v>
      </c>
      <c r="E564" t="s">
        <v>601</v>
      </c>
      <c r="F564" s="13">
        <v>1</v>
      </c>
      <c r="G564" s="9">
        <v>0</v>
      </c>
      <c r="H564" s="9">
        <v>8.8051099999999993E-2</v>
      </c>
      <c r="I564" s="4"/>
    </row>
    <row r="565" spans="4:9">
      <c r="D565">
        <v>562</v>
      </c>
      <c r="E565" t="s">
        <v>602</v>
      </c>
      <c r="F565" s="13">
        <v>1</v>
      </c>
      <c r="G565" s="9">
        <v>0</v>
      </c>
      <c r="H565" s="9">
        <v>0.17435200000000001</v>
      </c>
      <c r="I565" s="4"/>
    </row>
    <row r="566" spans="4:9">
      <c r="D566">
        <v>563</v>
      </c>
      <c r="E566" t="s">
        <v>603</v>
      </c>
      <c r="F566" s="13">
        <v>1</v>
      </c>
      <c r="G566" s="9">
        <v>0</v>
      </c>
      <c r="H566" s="9">
        <v>0.1008</v>
      </c>
      <c r="I566" s="4"/>
    </row>
    <row r="567" spans="4:9">
      <c r="D567">
        <v>564</v>
      </c>
      <c r="E567" t="s">
        <v>605</v>
      </c>
      <c r="F567" s="13">
        <v>1</v>
      </c>
      <c r="G567" s="9">
        <v>0</v>
      </c>
      <c r="H567" s="9">
        <v>0.58533199999999996</v>
      </c>
      <c r="I567" s="4"/>
    </row>
    <row r="568" spans="4:9">
      <c r="D568">
        <v>565</v>
      </c>
      <c r="E568" t="s">
        <v>606</v>
      </c>
      <c r="F568" s="13">
        <v>1</v>
      </c>
      <c r="G568" s="9">
        <v>0</v>
      </c>
      <c r="H568" s="9">
        <v>0.41539700000000002</v>
      </c>
      <c r="I568" s="4"/>
    </row>
    <row r="569" spans="4:9">
      <c r="D569">
        <v>566</v>
      </c>
      <c r="E569" t="s">
        <v>607</v>
      </c>
      <c r="F569" s="13">
        <v>1</v>
      </c>
      <c r="G569" s="9">
        <v>0</v>
      </c>
      <c r="H569" s="9">
        <v>0.439888</v>
      </c>
      <c r="I569" s="4"/>
    </row>
    <row r="570" spans="4:9">
      <c r="D570">
        <v>567</v>
      </c>
      <c r="E570" t="s">
        <v>608</v>
      </c>
      <c r="F570" s="13">
        <v>1</v>
      </c>
      <c r="G570" s="9">
        <v>0</v>
      </c>
      <c r="H570" s="9">
        <v>0.18601400000000001</v>
      </c>
      <c r="I570" s="4"/>
    </row>
    <row r="571" spans="4:9">
      <c r="D571">
        <v>568</v>
      </c>
      <c r="E571" t="s">
        <v>609</v>
      </c>
      <c r="F571" s="13">
        <v>1</v>
      </c>
      <c r="G571" s="9">
        <v>0</v>
      </c>
      <c r="H571" s="9">
        <v>2.2089499999999999E-3</v>
      </c>
      <c r="I571" s="4"/>
    </row>
    <row r="572" spans="4:9">
      <c r="D572">
        <v>569</v>
      </c>
      <c r="E572" t="s">
        <v>610</v>
      </c>
      <c r="F572" s="13">
        <v>1</v>
      </c>
      <c r="G572" s="9">
        <v>0</v>
      </c>
      <c r="H572" s="9">
        <v>4.9691199999999996E-3</v>
      </c>
      <c r="I572" s="4"/>
    </row>
    <row r="573" spans="4:9">
      <c r="D573">
        <v>570</v>
      </c>
      <c r="E573" t="s">
        <v>611</v>
      </c>
      <c r="F573" s="13">
        <v>1</v>
      </c>
      <c r="G573" s="9">
        <v>0</v>
      </c>
      <c r="H573" s="9">
        <v>2.3601099999999999E-3</v>
      </c>
      <c r="I573" s="4"/>
    </row>
    <row r="574" spans="4:9">
      <c r="D574">
        <v>571</v>
      </c>
      <c r="E574" t="s">
        <v>612</v>
      </c>
      <c r="F574" s="13">
        <v>1</v>
      </c>
      <c r="G574" s="9">
        <v>0</v>
      </c>
      <c r="H574" s="9">
        <v>3.0241000000000001E-3</v>
      </c>
      <c r="I574" s="4"/>
    </row>
    <row r="575" spans="4:9">
      <c r="D575">
        <v>572</v>
      </c>
      <c r="E575" t="s">
        <v>613</v>
      </c>
      <c r="F575" s="13">
        <v>1</v>
      </c>
      <c r="G575" s="9">
        <v>0</v>
      </c>
      <c r="H575" s="9">
        <v>5.3031399999999996E-3</v>
      </c>
      <c r="I575" s="4"/>
    </row>
    <row r="576" spans="4:9">
      <c r="D576">
        <v>573</v>
      </c>
      <c r="E576" t="s">
        <v>614</v>
      </c>
      <c r="F576" s="13">
        <v>1</v>
      </c>
      <c r="G576" s="9">
        <v>0</v>
      </c>
      <c r="H576" s="9">
        <v>1.45171E-2</v>
      </c>
      <c r="I576" s="4"/>
    </row>
    <row r="577" spans="4:9">
      <c r="D577">
        <v>574</v>
      </c>
      <c r="E577" t="s">
        <v>615</v>
      </c>
      <c r="F577" s="13">
        <v>1</v>
      </c>
      <c r="G577" s="9">
        <v>0</v>
      </c>
      <c r="H577" s="9">
        <v>2.35379E-2</v>
      </c>
      <c r="I577" s="4"/>
    </row>
    <row r="578" spans="4:9">
      <c r="D578">
        <v>575</v>
      </c>
      <c r="E578" t="s">
        <v>616</v>
      </c>
      <c r="F578" s="13">
        <v>1</v>
      </c>
      <c r="G578" s="9">
        <v>0</v>
      </c>
      <c r="H578" s="9">
        <v>9.72779E-2</v>
      </c>
      <c r="I578" s="4"/>
    </row>
    <row r="579" spans="4:9">
      <c r="D579">
        <v>576</v>
      </c>
      <c r="E579" t="s">
        <v>617</v>
      </c>
      <c r="F579" s="13">
        <v>1</v>
      </c>
      <c r="G579" s="9">
        <v>0</v>
      </c>
      <c r="H579" s="9">
        <v>3.2649999999999998E-2</v>
      </c>
      <c r="I579" s="4"/>
    </row>
    <row r="580" spans="4:9">
      <c r="D580">
        <v>577</v>
      </c>
      <c r="E580" t="s">
        <v>618</v>
      </c>
      <c r="F580" s="13">
        <v>1</v>
      </c>
      <c r="G580" s="9">
        <v>0</v>
      </c>
      <c r="H580" s="9">
        <v>6.2444E-2</v>
      </c>
      <c r="I580" s="4"/>
    </row>
    <row r="581" spans="4:9">
      <c r="D581">
        <v>578</v>
      </c>
      <c r="E581" t="s">
        <v>619</v>
      </c>
      <c r="F581" s="13">
        <v>1</v>
      </c>
      <c r="G581" s="9">
        <v>0</v>
      </c>
      <c r="H581" s="9">
        <v>0.308</v>
      </c>
      <c r="I581" s="4"/>
    </row>
    <row r="582" spans="4:9">
      <c r="D582">
        <v>579</v>
      </c>
      <c r="E582" t="s">
        <v>620</v>
      </c>
      <c r="F582" s="13">
        <v>1</v>
      </c>
      <c r="G582" s="9">
        <v>0.01</v>
      </c>
      <c r="H582" s="9">
        <v>0.13764599999999999</v>
      </c>
      <c r="I582" s="4"/>
    </row>
    <row r="583" spans="4:9">
      <c r="D583">
        <v>580</v>
      </c>
      <c r="E583" t="s">
        <v>621</v>
      </c>
      <c r="F583" s="13">
        <v>1</v>
      </c>
      <c r="G583" s="9">
        <v>0</v>
      </c>
      <c r="H583" s="9">
        <v>1.4884500000000001</v>
      </c>
      <c r="I583" s="4"/>
    </row>
    <row r="584" spans="4:9">
      <c r="D584">
        <v>581</v>
      </c>
      <c r="E584" t="s">
        <v>622</v>
      </c>
      <c r="F584" s="13">
        <v>1</v>
      </c>
      <c r="G584" s="9">
        <v>0</v>
      </c>
      <c r="H584" s="9">
        <v>0.46527000000000002</v>
      </c>
      <c r="I584" s="4"/>
    </row>
    <row r="585" spans="4:9">
      <c r="D585">
        <v>582</v>
      </c>
      <c r="E585" t="s">
        <v>624</v>
      </c>
      <c r="F585" s="13">
        <v>1</v>
      </c>
      <c r="G585" s="9">
        <v>0.01</v>
      </c>
      <c r="H585" s="9">
        <v>2.44787</v>
      </c>
      <c r="I585" s="4"/>
    </row>
    <row r="586" spans="4:9">
      <c r="D586">
        <v>583</v>
      </c>
      <c r="E586" t="s">
        <v>625</v>
      </c>
      <c r="F586" s="13">
        <v>1</v>
      </c>
      <c r="G586" s="9">
        <v>0.01</v>
      </c>
      <c r="H586" s="9">
        <v>2.2581699999999998</v>
      </c>
      <c r="I586" s="4"/>
    </row>
    <row r="587" spans="4:9">
      <c r="D587">
        <v>584</v>
      </c>
      <c r="E587" t="s">
        <v>626</v>
      </c>
      <c r="F587" s="13">
        <v>1</v>
      </c>
      <c r="G587" s="9">
        <v>0.01</v>
      </c>
      <c r="H587" s="9">
        <v>1.6343799999999999</v>
      </c>
      <c r="I587" s="4"/>
    </row>
    <row r="588" spans="4:9">
      <c r="D588">
        <v>585</v>
      </c>
      <c r="E588" t="s">
        <v>628</v>
      </c>
      <c r="F588" s="13">
        <v>1</v>
      </c>
      <c r="G588" s="9">
        <v>0.01</v>
      </c>
      <c r="H588" s="9">
        <v>8.0847700000000007</v>
      </c>
      <c r="I588" s="4"/>
    </row>
    <row r="589" spans="4:9">
      <c r="D589">
        <v>586</v>
      </c>
      <c r="E589" t="s">
        <v>630</v>
      </c>
      <c r="F589" s="13">
        <v>1</v>
      </c>
      <c r="G589" s="9">
        <v>0.03</v>
      </c>
      <c r="H589" s="9">
        <v>8.1618700000000004</v>
      </c>
      <c r="I589" s="4"/>
    </row>
    <row r="590" spans="4:9">
      <c r="D590">
        <v>587</v>
      </c>
      <c r="E590" t="s">
        <v>631</v>
      </c>
      <c r="F590" s="13">
        <v>1</v>
      </c>
      <c r="G590" s="9">
        <v>0.01</v>
      </c>
      <c r="H590" s="9">
        <v>34.912700000000001</v>
      </c>
      <c r="I590" s="4"/>
    </row>
    <row r="591" spans="4:9">
      <c r="D591">
        <v>588</v>
      </c>
      <c r="E591" t="s">
        <v>634</v>
      </c>
      <c r="F591" s="13">
        <v>1</v>
      </c>
      <c r="G591" s="9">
        <v>0</v>
      </c>
      <c r="H591" s="9">
        <v>2.3973000000000001E-2</v>
      </c>
      <c r="I591" s="4"/>
    </row>
    <row r="592" spans="4:9">
      <c r="D592">
        <v>589</v>
      </c>
      <c r="E592" t="s">
        <v>635</v>
      </c>
      <c r="F592" s="13">
        <v>1</v>
      </c>
      <c r="G592" s="9">
        <v>0</v>
      </c>
      <c r="H592" s="9">
        <v>4.1055899999999999E-2</v>
      </c>
      <c r="I592" s="4"/>
    </row>
    <row r="593" spans="4:9">
      <c r="D593">
        <v>590</v>
      </c>
      <c r="E593" t="s">
        <v>636</v>
      </c>
      <c r="F593" s="13">
        <v>1</v>
      </c>
      <c r="G593" s="9">
        <v>0</v>
      </c>
      <c r="H593" s="9">
        <v>1.3844E-2</v>
      </c>
      <c r="I593" s="4"/>
    </row>
    <row r="594" spans="4:9">
      <c r="D594">
        <v>591</v>
      </c>
      <c r="E594" t="s">
        <v>638</v>
      </c>
      <c r="F594" s="13">
        <v>1</v>
      </c>
      <c r="G594" s="9">
        <v>0</v>
      </c>
      <c r="H594" s="9">
        <v>5.3691900000000002E-3</v>
      </c>
      <c r="I594" s="4"/>
    </row>
    <row r="595" spans="4:9">
      <c r="D595">
        <v>592</v>
      </c>
      <c r="E595" t="s">
        <v>639</v>
      </c>
      <c r="F595" s="13">
        <v>1</v>
      </c>
      <c r="G595" s="9">
        <v>0</v>
      </c>
      <c r="H595" s="9">
        <v>0.30784400000000001</v>
      </c>
      <c r="I595" s="4"/>
    </row>
    <row r="596" spans="4:9">
      <c r="D596">
        <v>593</v>
      </c>
      <c r="E596" t="s">
        <v>640</v>
      </c>
      <c r="F596" s="13">
        <v>1</v>
      </c>
      <c r="G596" s="9">
        <v>0</v>
      </c>
      <c r="H596" s="9">
        <v>8.3150100000000005E-2</v>
      </c>
      <c r="I596" s="4"/>
    </row>
    <row r="597" spans="4:9">
      <c r="D597">
        <v>594</v>
      </c>
      <c r="E597" t="s">
        <v>641</v>
      </c>
      <c r="F597" s="13">
        <v>1</v>
      </c>
      <c r="G597" s="9">
        <v>0</v>
      </c>
      <c r="H597" s="9">
        <v>0.18468499999999999</v>
      </c>
      <c r="I597" s="4"/>
    </row>
    <row r="598" spans="4:9">
      <c r="D598">
        <v>595</v>
      </c>
      <c r="E598" t="s">
        <v>642</v>
      </c>
      <c r="F598" s="13">
        <v>1</v>
      </c>
      <c r="G598" s="9">
        <v>0</v>
      </c>
      <c r="H598" s="9">
        <v>0.26909100000000002</v>
      </c>
      <c r="I598" s="4"/>
    </row>
    <row r="599" spans="4:9">
      <c r="D599">
        <v>596</v>
      </c>
      <c r="E599" t="s">
        <v>645</v>
      </c>
      <c r="F599" s="13">
        <v>1</v>
      </c>
      <c r="G599" s="9">
        <v>0</v>
      </c>
      <c r="H599" s="9">
        <v>3.2686799999999998</v>
      </c>
      <c r="I599" s="4"/>
    </row>
    <row r="600" spans="4:9">
      <c r="D600">
        <v>597</v>
      </c>
      <c r="E600" t="s">
        <v>646</v>
      </c>
      <c r="F600" s="13">
        <v>1</v>
      </c>
      <c r="G600" s="9">
        <v>0.01</v>
      </c>
      <c r="H600" s="9">
        <v>4.4779900000000001</v>
      </c>
      <c r="I600" s="4"/>
    </row>
    <row r="601" spans="4:9">
      <c r="D601">
        <v>598</v>
      </c>
      <c r="E601" t="s">
        <v>648</v>
      </c>
      <c r="F601" s="13">
        <v>1</v>
      </c>
      <c r="G601" s="9">
        <v>0.01</v>
      </c>
      <c r="H601" s="9">
        <v>8.8120600000000007</v>
      </c>
      <c r="I601" s="4"/>
    </row>
    <row r="602" spans="4:9">
      <c r="D602">
        <v>599</v>
      </c>
      <c r="E602" t="s">
        <v>650</v>
      </c>
      <c r="F602" s="13">
        <v>1</v>
      </c>
      <c r="G602" s="9">
        <v>0.06</v>
      </c>
      <c r="H602" s="9">
        <v>106.556</v>
      </c>
      <c r="I602" s="4"/>
    </row>
    <row r="603" spans="4:9">
      <c r="D603">
        <v>600</v>
      </c>
      <c r="E603" t="s">
        <v>651</v>
      </c>
      <c r="F603" s="13">
        <v>1</v>
      </c>
      <c r="G603" s="9">
        <v>0.03</v>
      </c>
      <c r="H603" s="9">
        <v>73.337100000000007</v>
      </c>
      <c r="I603" s="4"/>
    </row>
    <row r="604" spans="4:9">
      <c r="D604">
        <v>601</v>
      </c>
      <c r="E604" t="s">
        <v>652</v>
      </c>
      <c r="F604" s="13">
        <v>1</v>
      </c>
      <c r="G604" s="9">
        <v>0.01</v>
      </c>
      <c r="H604" s="9">
        <v>157.941</v>
      </c>
      <c r="I604" s="4"/>
    </row>
    <row r="605" spans="4:9">
      <c r="D605">
        <v>602</v>
      </c>
      <c r="E605" t="s">
        <v>655</v>
      </c>
      <c r="F605" s="13">
        <v>1</v>
      </c>
      <c r="G605" s="9">
        <v>0.1</v>
      </c>
      <c r="H605" s="9">
        <v>775.63300000000004</v>
      </c>
      <c r="I605" s="4"/>
    </row>
    <row r="606" spans="4:9">
      <c r="D606">
        <v>603</v>
      </c>
      <c r="E606" t="s">
        <v>656</v>
      </c>
      <c r="F606" s="13">
        <v>1</v>
      </c>
      <c r="G606" s="9">
        <v>0.11</v>
      </c>
      <c r="H606" s="9">
        <v>910.03</v>
      </c>
      <c r="I606" s="4"/>
    </row>
    <row r="607" spans="4:9">
      <c r="D607">
        <v>604</v>
      </c>
      <c r="E607" t="s">
        <v>658</v>
      </c>
      <c r="F607" s="13">
        <v>1</v>
      </c>
      <c r="G607" s="9">
        <v>7.0000000000000007E-2</v>
      </c>
      <c r="H607" s="9">
        <v>1000</v>
      </c>
      <c r="I607" s="4"/>
    </row>
    <row r="608" spans="4:9">
      <c r="D608">
        <v>605</v>
      </c>
      <c r="E608" t="s">
        <v>660</v>
      </c>
      <c r="F608" s="13">
        <v>1</v>
      </c>
      <c r="G608" s="9">
        <v>0</v>
      </c>
      <c r="H608" s="9">
        <v>3.1331100000000001E-2</v>
      </c>
      <c r="I608" s="4"/>
    </row>
    <row r="609" spans="4:9">
      <c r="D609">
        <v>606</v>
      </c>
      <c r="E609" t="s">
        <v>661</v>
      </c>
      <c r="F609" s="13">
        <v>1</v>
      </c>
      <c r="G609" s="9">
        <v>0</v>
      </c>
      <c r="H609" s="9">
        <v>7.9128700000000007E-3</v>
      </c>
      <c r="I609" s="4"/>
    </row>
    <row r="610" spans="4:9">
      <c r="D610">
        <v>607</v>
      </c>
      <c r="E610" t="s">
        <v>662</v>
      </c>
      <c r="F610" s="13">
        <v>1</v>
      </c>
      <c r="G610" s="9">
        <v>0</v>
      </c>
      <c r="H610" s="9">
        <v>2.99096E-3</v>
      </c>
      <c r="I610" s="4"/>
    </row>
    <row r="611" spans="4:9">
      <c r="D611">
        <v>608</v>
      </c>
      <c r="E611" t="s">
        <v>663</v>
      </c>
      <c r="F611" s="13">
        <v>1</v>
      </c>
      <c r="G611" s="9">
        <v>0</v>
      </c>
      <c r="H611" s="9">
        <v>5.8603300000000002E-4</v>
      </c>
      <c r="I611" s="4"/>
    </row>
    <row r="612" spans="4:9">
      <c r="D612">
        <v>609</v>
      </c>
      <c r="E612" t="s">
        <v>664</v>
      </c>
      <c r="F612" s="13">
        <v>1</v>
      </c>
      <c r="G612" s="9">
        <v>0</v>
      </c>
      <c r="H612" s="9">
        <v>4.83036E-4</v>
      </c>
      <c r="I612" s="4"/>
    </row>
    <row r="613" spans="4:9">
      <c r="D613">
        <v>610</v>
      </c>
      <c r="E613" t="s">
        <v>665</v>
      </c>
      <c r="F613" s="13">
        <v>1</v>
      </c>
      <c r="G613" s="9">
        <v>0</v>
      </c>
      <c r="H613" s="9">
        <v>3.016E-3</v>
      </c>
      <c r="I613" s="4"/>
    </row>
    <row r="614" spans="4:9">
      <c r="D614">
        <v>611</v>
      </c>
      <c r="E614" t="s">
        <v>666</v>
      </c>
      <c r="F614" s="13">
        <v>1</v>
      </c>
      <c r="G614" s="9">
        <v>0</v>
      </c>
      <c r="H614" s="9">
        <v>3.9601300000000002E-4</v>
      </c>
      <c r="I614" s="4"/>
    </row>
    <row r="615" spans="4:9">
      <c r="D615">
        <v>612</v>
      </c>
      <c r="E615" t="s">
        <v>667</v>
      </c>
      <c r="F615" s="13">
        <v>1</v>
      </c>
      <c r="G615" s="9">
        <v>0</v>
      </c>
      <c r="H615" s="9">
        <v>3.7407899999999998E-4</v>
      </c>
      <c r="I615" s="4"/>
    </row>
    <row r="616" spans="4:9">
      <c r="D616">
        <v>613</v>
      </c>
      <c r="E616" t="s">
        <v>668</v>
      </c>
      <c r="F616" s="13">
        <v>1</v>
      </c>
      <c r="G616" s="9">
        <v>0</v>
      </c>
      <c r="H616" s="9">
        <v>5.4001799999999997E-4</v>
      </c>
      <c r="I616" s="4"/>
    </row>
    <row r="617" spans="4:9">
      <c r="D617">
        <v>614</v>
      </c>
      <c r="E617" t="s">
        <v>669</v>
      </c>
      <c r="F617" s="13">
        <v>1</v>
      </c>
      <c r="G617" s="9">
        <v>0</v>
      </c>
      <c r="H617" s="9">
        <v>3.2710999999999998E-4</v>
      </c>
      <c r="I617" s="4"/>
    </row>
    <row r="618" spans="4:9">
      <c r="D618">
        <v>615</v>
      </c>
      <c r="E618" t="s">
        <v>670</v>
      </c>
      <c r="F618" s="13">
        <v>1</v>
      </c>
      <c r="G618" s="9">
        <v>0</v>
      </c>
      <c r="H618" s="9">
        <v>3.5500499999999998E-4</v>
      </c>
      <c r="I618" s="4"/>
    </row>
    <row r="619" spans="4:9">
      <c r="D619">
        <v>616</v>
      </c>
      <c r="E619" t="s">
        <v>671</v>
      </c>
      <c r="F619" s="13">
        <v>1</v>
      </c>
      <c r="G619" s="9">
        <v>0</v>
      </c>
      <c r="H619" s="9">
        <v>4.60863E-4</v>
      </c>
      <c r="I619" s="4"/>
    </row>
    <row r="620" spans="4:9">
      <c r="D620">
        <v>617</v>
      </c>
      <c r="E620" t="s">
        <v>672</v>
      </c>
      <c r="F620" s="13">
        <v>1</v>
      </c>
      <c r="G620" s="9">
        <v>0</v>
      </c>
      <c r="H620" s="9">
        <v>4.8088999999999999E-4</v>
      </c>
      <c r="I620" s="4"/>
    </row>
    <row r="621" spans="4:9">
      <c r="D621">
        <v>618</v>
      </c>
      <c r="E621" t="s">
        <v>673</v>
      </c>
      <c r="F621" s="13">
        <v>1</v>
      </c>
      <c r="G621" s="9">
        <v>0</v>
      </c>
      <c r="H621" s="9">
        <v>1.89996E-3</v>
      </c>
      <c r="I621" s="4"/>
    </row>
    <row r="622" spans="4:9">
      <c r="D622">
        <v>619</v>
      </c>
      <c r="E622" t="s">
        <v>674</v>
      </c>
      <c r="F622" s="13">
        <v>1</v>
      </c>
      <c r="G622" s="9">
        <v>0</v>
      </c>
      <c r="H622" s="9">
        <v>4.6515499999999997E-4</v>
      </c>
      <c r="I622" s="4"/>
    </row>
    <row r="623" spans="4:9">
      <c r="D623">
        <v>620</v>
      </c>
      <c r="E623" t="s">
        <v>675</v>
      </c>
      <c r="F623" s="13">
        <v>1</v>
      </c>
      <c r="G623" s="9">
        <v>0</v>
      </c>
      <c r="H623" s="9">
        <v>5.29051E-4</v>
      </c>
      <c r="I623" s="4"/>
    </row>
    <row r="624" spans="4:9">
      <c r="D624">
        <v>621</v>
      </c>
      <c r="E624" t="s">
        <v>676</v>
      </c>
      <c r="F624" s="13">
        <v>1</v>
      </c>
      <c r="G624" s="9">
        <v>0</v>
      </c>
      <c r="H624" s="9">
        <v>4.9090400000000001E-4</v>
      </c>
      <c r="I624" s="4"/>
    </row>
    <row r="625" spans="4:9">
      <c r="D625">
        <v>622</v>
      </c>
      <c r="E625" t="s">
        <v>677</v>
      </c>
      <c r="F625" s="13">
        <v>1</v>
      </c>
      <c r="G625" s="9">
        <v>0</v>
      </c>
      <c r="H625" s="9">
        <v>8.4400199999999995E-4</v>
      </c>
      <c r="I625" s="4"/>
    </row>
    <row r="626" spans="4:9">
      <c r="D626">
        <v>623</v>
      </c>
      <c r="E626" t="s">
        <v>678</v>
      </c>
      <c r="F626" s="13">
        <v>1</v>
      </c>
      <c r="G626" s="9">
        <v>0</v>
      </c>
      <c r="H626" s="9">
        <v>4.8613500000000001E-4</v>
      </c>
      <c r="I626" s="4"/>
    </row>
    <row r="627" spans="4:9">
      <c r="D627">
        <v>624</v>
      </c>
      <c r="E627" t="s">
        <v>679</v>
      </c>
      <c r="F627" s="13">
        <v>1</v>
      </c>
      <c r="G627" s="9">
        <v>0</v>
      </c>
      <c r="H627" s="9">
        <v>5.8603300000000002E-4</v>
      </c>
      <c r="I627" s="4"/>
    </row>
    <row r="628" spans="4:9">
      <c r="D628">
        <v>625</v>
      </c>
      <c r="E628" t="s">
        <v>680</v>
      </c>
      <c r="F628" s="13">
        <v>1</v>
      </c>
      <c r="G628" s="9">
        <v>0</v>
      </c>
      <c r="H628" s="9">
        <v>8.1110000000000002E-3</v>
      </c>
      <c r="I628" s="4"/>
    </row>
    <row r="629" spans="4:9">
      <c r="D629">
        <v>626</v>
      </c>
      <c r="E629" t="s">
        <v>681</v>
      </c>
      <c r="F629" s="13">
        <v>1</v>
      </c>
      <c r="G629" s="9">
        <v>0</v>
      </c>
      <c r="H629" s="9">
        <v>7.6208100000000004E-3</v>
      </c>
      <c r="I629" s="4"/>
    </row>
    <row r="630" spans="4:9">
      <c r="D630">
        <v>627</v>
      </c>
      <c r="E630" t="s">
        <v>682</v>
      </c>
      <c r="F630" s="13">
        <v>1</v>
      </c>
      <c r="G630" s="9">
        <v>0</v>
      </c>
      <c r="H630" s="9">
        <v>4.2610199999999999E-3</v>
      </c>
      <c r="I630" s="4"/>
    </row>
    <row r="631" spans="4:9">
      <c r="D631">
        <v>628</v>
      </c>
      <c r="E631" t="s">
        <v>683</v>
      </c>
      <c r="F631" s="13">
        <v>1</v>
      </c>
      <c r="G631" s="9">
        <v>0</v>
      </c>
      <c r="H631" s="9">
        <v>3.6423900000000002E-2</v>
      </c>
      <c r="I631" s="4"/>
    </row>
    <row r="632" spans="4:9">
      <c r="D632">
        <v>629</v>
      </c>
      <c r="E632" t="s">
        <v>684</v>
      </c>
      <c r="F632" s="13">
        <v>1</v>
      </c>
      <c r="G632" s="9">
        <v>0</v>
      </c>
      <c r="H632" s="9">
        <v>1.92471E-2</v>
      </c>
      <c r="I632" s="4"/>
    </row>
    <row r="633" spans="4:9">
      <c r="D633">
        <v>630</v>
      </c>
      <c r="E633" t="s">
        <v>685</v>
      </c>
      <c r="F633" s="13">
        <v>1</v>
      </c>
      <c r="G633" s="9">
        <v>0</v>
      </c>
      <c r="H633" s="9">
        <v>1.0578600000000001E-3</v>
      </c>
      <c r="I633" s="4"/>
    </row>
    <row r="634" spans="4:9">
      <c r="D634">
        <v>631</v>
      </c>
      <c r="E634" t="s">
        <v>686</v>
      </c>
      <c r="F634" s="13">
        <v>1</v>
      </c>
      <c r="G634" s="9">
        <v>0</v>
      </c>
      <c r="H634" s="9">
        <v>4.7309400000000003E-3</v>
      </c>
      <c r="I634" s="4"/>
    </row>
    <row r="635" spans="4:9">
      <c r="D635">
        <v>632</v>
      </c>
      <c r="E635" t="s">
        <v>687</v>
      </c>
      <c r="F635" s="13">
        <v>1</v>
      </c>
      <c r="G635" s="9">
        <v>0</v>
      </c>
      <c r="H635" s="9">
        <v>8.6402899999999999E-4</v>
      </c>
      <c r="I635" s="4"/>
    </row>
    <row r="636" spans="4:9">
      <c r="D636">
        <v>633</v>
      </c>
      <c r="E636" t="s">
        <v>688</v>
      </c>
      <c r="F636" s="13">
        <v>1</v>
      </c>
      <c r="G636" s="9">
        <v>0</v>
      </c>
      <c r="H636" s="9">
        <v>8.8500999999999999E-4</v>
      </c>
      <c r="I636" s="4"/>
    </row>
    <row r="637" spans="4:9">
      <c r="D637">
        <v>634</v>
      </c>
      <c r="E637" t="s">
        <v>689</v>
      </c>
      <c r="F637" s="13">
        <v>1</v>
      </c>
      <c r="G637" s="9">
        <v>0</v>
      </c>
      <c r="H637" s="9">
        <v>6.9999700000000005E-4</v>
      </c>
      <c r="I637" s="4"/>
    </row>
    <row r="638" spans="4:9">
      <c r="D638">
        <v>635</v>
      </c>
      <c r="E638" t="s">
        <v>690</v>
      </c>
      <c r="F638" s="13">
        <v>1</v>
      </c>
      <c r="G638" s="9">
        <v>0</v>
      </c>
      <c r="H638" s="9">
        <v>1.1861300000000001E-3</v>
      </c>
      <c r="I638" s="4"/>
    </row>
    <row r="639" spans="4:9">
      <c r="D639">
        <v>636</v>
      </c>
      <c r="E639" t="s">
        <v>691</v>
      </c>
      <c r="F639" s="13">
        <v>1</v>
      </c>
      <c r="G639" s="9">
        <v>0</v>
      </c>
      <c r="H639" s="9">
        <v>1.0929100000000001E-3</v>
      </c>
      <c r="I639" s="4"/>
    </row>
    <row r="640" spans="4:9">
      <c r="D640">
        <v>637</v>
      </c>
      <c r="E640" t="s">
        <v>692</v>
      </c>
      <c r="F640" s="13">
        <v>1</v>
      </c>
      <c r="G640" s="9">
        <v>0</v>
      </c>
      <c r="H640" s="9">
        <v>1.0209100000000001E-3</v>
      </c>
      <c r="I640" s="4"/>
    </row>
    <row r="641" spans="4:9">
      <c r="D641">
        <v>638</v>
      </c>
      <c r="E641" t="s">
        <v>693</v>
      </c>
      <c r="F641" s="13">
        <v>1</v>
      </c>
      <c r="G641" s="9">
        <v>0</v>
      </c>
      <c r="H641" s="9">
        <v>1.45221E-3</v>
      </c>
      <c r="I641" s="4"/>
    </row>
    <row r="642" spans="4:9">
      <c r="D642">
        <v>639</v>
      </c>
      <c r="E642" t="s">
        <v>694</v>
      </c>
      <c r="F642" s="13">
        <v>1</v>
      </c>
      <c r="G642" s="9">
        <v>0</v>
      </c>
      <c r="H642" s="9">
        <v>1.3060599999999999E-3</v>
      </c>
      <c r="I642" s="4"/>
    </row>
    <row r="643" spans="4:9">
      <c r="D643">
        <v>640</v>
      </c>
      <c r="E643" t="s">
        <v>695</v>
      </c>
      <c r="F643" s="13">
        <v>1</v>
      </c>
      <c r="G643" s="9">
        <v>0</v>
      </c>
      <c r="H643" s="9">
        <v>2.7239299999999998E-3</v>
      </c>
      <c r="I643" s="4"/>
    </row>
    <row r="644" spans="4:9">
      <c r="D644">
        <v>641</v>
      </c>
      <c r="E644" t="s">
        <v>696</v>
      </c>
      <c r="F644" s="13">
        <v>1</v>
      </c>
      <c r="G644" s="9">
        <v>0</v>
      </c>
      <c r="H644" s="9">
        <v>3.67498E-3</v>
      </c>
      <c r="I644" s="4"/>
    </row>
    <row r="645" spans="4:9">
      <c r="D645">
        <v>642</v>
      </c>
      <c r="E645" t="s">
        <v>697</v>
      </c>
      <c r="F645" s="13">
        <v>1</v>
      </c>
      <c r="G645" s="9">
        <v>0</v>
      </c>
      <c r="H645" s="9">
        <v>3.5150099999999998E-3</v>
      </c>
      <c r="I645" s="4"/>
    </row>
    <row r="646" spans="4:9">
      <c r="D646">
        <v>643</v>
      </c>
      <c r="E646" t="s">
        <v>698</v>
      </c>
      <c r="F646" s="13">
        <v>1</v>
      </c>
      <c r="G646" s="9">
        <v>0</v>
      </c>
      <c r="H646" s="9">
        <v>2.4380700000000001E-3</v>
      </c>
      <c r="I646" s="4"/>
    </row>
    <row r="647" spans="4:9">
      <c r="D647">
        <v>644</v>
      </c>
      <c r="E647" t="s">
        <v>699</v>
      </c>
      <c r="F647" s="13">
        <v>1</v>
      </c>
      <c r="G647" s="9">
        <v>0</v>
      </c>
      <c r="H647" s="9">
        <v>2.3407900000000001E-3</v>
      </c>
      <c r="I647" s="4"/>
    </row>
    <row r="648" spans="4:9">
      <c r="D648">
        <v>645</v>
      </c>
      <c r="E648" t="s">
        <v>700</v>
      </c>
      <c r="F648" s="13">
        <v>1</v>
      </c>
      <c r="G648" s="9">
        <v>0</v>
      </c>
      <c r="H648" s="9">
        <v>5.1806900000000003E-2</v>
      </c>
      <c r="I648" s="4"/>
    </row>
    <row r="649" spans="4:9">
      <c r="D649">
        <v>646</v>
      </c>
      <c r="E649" t="s">
        <v>701</v>
      </c>
      <c r="F649" s="13">
        <v>1</v>
      </c>
      <c r="G649" s="9">
        <v>0</v>
      </c>
      <c r="H649" s="9">
        <v>9.68421E-2</v>
      </c>
      <c r="I649" s="4"/>
    </row>
    <row r="650" spans="4:9">
      <c r="D650">
        <v>647</v>
      </c>
      <c r="E650" t="s">
        <v>702</v>
      </c>
      <c r="F650" s="13">
        <v>1</v>
      </c>
      <c r="G650" s="9">
        <v>0</v>
      </c>
      <c r="H650" s="9">
        <v>4.4289799999999997E-2</v>
      </c>
      <c r="I650" s="4"/>
    </row>
    <row r="651" spans="4:9">
      <c r="D651">
        <v>648</v>
      </c>
      <c r="E651" t="s">
        <v>703</v>
      </c>
      <c r="F651" s="13">
        <v>1</v>
      </c>
      <c r="G651" s="9">
        <v>0</v>
      </c>
      <c r="H651" s="9">
        <v>4.1678899999999998E-2</v>
      </c>
      <c r="I651" s="4"/>
    </row>
    <row r="652" spans="4:9">
      <c r="D652">
        <v>649</v>
      </c>
      <c r="E652" t="s">
        <v>704</v>
      </c>
      <c r="F652" s="13">
        <v>1</v>
      </c>
      <c r="G652" s="9">
        <v>0.01</v>
      </c>
      <c r="H652" s="9">
        <v>5.8229000000000003E-2</v>
      </c>
      <c r="I652" s="4"/>
    </row>
    <row r="653" spans="4:9">
      <c r="D653">
        <v>650</v>
      </c>
      <c r="E653" t="s">
        <v>705</v>
      </c>
      <c r="F653" s="13">
        <v>1</v>
      </c>
      <c r="G653" s="9">
        <v>0</v>
      </c>
      <c r="H653" s="9">
        <v>0.16772999999999999</v>
      </c>
      <c r="I653" s="4"/>
    </row>
    <row r="654" spans="4:9">
      <c r="D654">
        <v>651</v>
      </c>
      <c r="E654" t="s">
        <v>706</v>
      </c>
      <c r="F654" s="13">
        <v>1</v>
      </c>
      <c r="G654" s="9">
        <v>0</v>
      </c>
      <c r="H654" s="9">
        <v>0.121714</v>
      </c>
      <c r="I654" s="4"/>
    </row>
    <row r="655" spans="4:9">
      <c r="D655">
        <v>652</v>
      </c>
      <c r="E655" t="s">
        <v>707</v>
      </c>
      <c r="F655" s="13">
        <v>1</v>
      </c>
      <c r="G655" s="9">
        <v>0.01</v>
      </c>
      <c r="H655" s="9">
        <v>0.162412</v>
      </c>
      <c r="I655" s="4"/>
    </row>
    <row r="656" spans="4:9">
      <c r="D656">
        <v>653</v>
      </c>
      <c r="E656" t="s">
        <v>708</v>
      </c>
      <c r="F656" s="13">
        <v>1</v>
      </c>
      <c r="G656" s="9">
        <v>0</v>
      </c>
      <c r="H656" s="9">
        <v>0.121239</v>
      </c>
      <c r="I656" s="4"/>
    </row>
    <row r="657" spans="4:9">
      <c r="D657">
        <v>654</v>
      </c>
      <c r="E657" t="s">
        <v>709</v>
      </c>
      <c r="F657" s="13">
        <v>1</v>
      </c>
      <c r="G657" s="9">
        <v>0</v>
      </c>
      <c r="H657" s="9">
        <v>8.3747100000000005E-2</v>
      </c>
      <c r="I657" s="4"/>
    </row>
    <row r="658" spans="4:9">
      <c r="D658">
        <v>655</v>
      </c>
      <c r="E658" t="s">
        <v>710</v>
      </c>
      <c r="F658" s="13">
        <v>1</v>
      </c>
      <c r="G658" s="9">
        <v>0</v>
      </c>
      <c r="H658" s="9">
        <v>2.16198E-3</v>
      </c>
      <c r="I658" s="4"/>
    </row>
    <row r="659" spans="4:9">
      <c r="D659">
        <v>656</v>
      </c>
      <c r="E659" t="s">
        <v>711</v>
      </c>
      <c r="F659" s="13">
        <v>1</v>
      </c>
      <c r="G659" s="9">
        <v>0</v>
      </c>
      <c r="H659" s="9">
        <v>1.93501E-3</v>
      </c>
      <c r="I659" s="4"/>
    </row>
    <row r="660" spans="4:9">
      <c r="D660">
        <v>657</v>
      </c>
      <c r="E660" t="s">
        <v>712</v>
      </c>
      <c r="F660" s="13">
        <v>1</v>
      </c>
      <c r="G660" s="9">
        <v>0</v>
      </c>
      <c r="H660" s="9">
        <v>1.3399099999999999E-3</v>
      </c>
      <c r="I660" s="4"/>
    </row>
    <row r="661" spans="4:9">
      <c r="D661">
        <v>658</v>
      </c>
      <c r="E661" t="s">
        <v>713</v>
      </c>
      <c r="F661" s="13">
        <v>1</v>
      </c>
      <c r="G661" s="9">
        <v>0</v>
      </c>
      <c r="H661" s="9">
        <v>2.0739999999999999E-3</v>
      </c>
      <c r="I661" s="4"/>
    </row>
    <row r="662" spans="4:9">
      <c r="D662">
        <v>659</v>
      </c>
      <c r="E662" t="s">
        <v>714</v>
      </c>
      <c r="F662" s="13">
        <v>1</v>
      </c>
      <c r="G662" s="9">
        <v>0</v>
      </c>
      <c r="H662" s="9">
        <v>2.0198799999999999E-3</v>
      </c>
      <c r="I662" s="4"/>
    </row>
    <row r="663" spans="4:9">
      <c r="D663">
        <v>660</v>
      </c>
      <c r="E663" t="s">
        <v>715</v>
      </c>
      <c r="F663" s="13">
        <v>1</v>
      </c>
      <c r="G663" s="9">
        <v>0</v>
      </c>
      <c r="H663" s="9">
        <v>3.22671E-2</v>
      </c>
      <c r="I663" s="4"/>
    </row>
    <row r="664" spans="4:9">
      <c r="D664">
        <v>661</v>
      </c>
      <c r="E664" t="s">
        <v>716</v>
      </c>
      <c r="F664" s="13">
        <v>1</v>
      </c>
      <c r="G664" s="9">
        <v>0</v>
      </c>
      <c r="H664" s="9">
        <v>4.0902899999999999E-2</v>
      </c>
      <c r="I664" s="4"/>
    </row>
    <row r="665" spans="4:9">
      <c r="D665">
        <v>662</v>
      </c>
      <c r="E665" t="s">
        <v>717</v>
      </c>
      <c r="F665" s="13">
        <v>1</v>
      </c>
      <c r="G665" s="9">
        <v>0</v>
      </c>
      <c r="H665" s="9">
        <v>1.2720800000000001E-2</v>
      </c>
      <c r="I665" s="4"/>
    </row>
    <row r="666" spans="4:9">
      <c r="D666">
        <v>663</v>
      </c>
      <c r="E666" t="s">
        <v>718</v>
      </c>
      <c r="F666" s="13">
        <v>1</v>
      </c>
      <c r="G666" s="9">
        <v>0</v>
      </c>
      <c r="H666" s="9">
        <v>4.6908899999999996E-3</v>
      </c>
      <c r="I666" s="4"/>
    </row>
    <row r="667" spans="4:9">
      <c r="D667">
        <v>664</v>
      </c>
      <c r="E667" t="s">
        <v>719</v>
      </c>
      <c r="F667" s="13">
        <v>1</v>
      </c>
      <c r="G667" s="9">
        <v>0</v>
      </c>
      <c r="H667" s="9">
        <v>1.80249E-2</v>
      </c>
      <c r="I667" s="4"/>
    </row>
    <row r="668" spans="4:9">
      <c r="D668">
        <v>665</v>
      </c>
      <c r="E668" t="s">
        <v>720</v>
      </c>
      <c r="F668" s="13">
        <v>1</v>
      </c>
      <c r="G668" s="9">
        <v>0</v>
      </c>
      <c r="H668" s="9">
        <v>0.39896999999999999</v>
      </c>
      <c r="I668" s="4"/>
    </row>
    <row r="669" spans="4:9">
      <c r="D669">
        <v>666</v>
      </c>
      <c r="E669" t="s">
        <v>721</v>
      </c>
      <c r="F669" s="13">
        <v>1</v>
      </c>
      <c r="G669" s="9">
        <v>0</v>
      </c>
      <c r="H669" s="9">
        <v>0.111521</v>
      </c>
      <c r="I669" s="4"/>
    </row>
    <row r="670" spans="4:9">
      <c r="D670">
        <v>667</v>
      </c>
      <c r="E670" t="s">
        <v>722</v>
      </c>
      <c r="F670" s="13">
        <v>1</v>
      </c>
      <c r="G670" s="9">
        <v>0</v>
      </c>
      <c r="H670" s="9">
        <v>0.51628700000000005</v>
      </c>
      <c r="I670" s="4"/>
    </row>
    <row r="671" spans="4:9">
      <c r="D671">
        <v>668</v>
      </c>
      <c r="E671" t="s">
        <v>723</v>
      </c>
      <c r="F671" s="13">
        <v>1</v>
      </c>
      <c r="G671" s="9">
        <v>0</v>
      </c>
      <c r="H671" s="9">
        <v>0.13176199999999999</v>
      </c>
      <c r="I671" s="4"/>
    </row>
    <row r="672" spans="4:9">
      <c r="D672">
        <v>669</v>
      </c>
      <c r="E672" t="s">
        <v>724</v>
      </c>
      <c r="F672" s="13">
        <v>1</v>
      </c>
      <c r="G672" s="9">
        <v>0</v>
      </c>
      <c r="H672" s="9">
        <v>0.106611</v>
      </c>
      <c r="I672" s="4"/>
    </row>
    <row r="673" spans="4:9">
      <c r="D673">
        <v>670</v>
      </c>
      <c r="E673" t="s">
        <v>725</v>
      </c>
      <c r="F673" s="13">
        <v>1</v>
      </c>
      <c r="G673" s="9">
        <v>0</v>
      </c>
      <c r="H673" s="9">
        <v>1.31934</v>
      </c>
      <c r="I673" s="4"/>
    </row>
    <row r="674" spans="4:9">
      <c r="D674">
        <v>671</v>
      </c>
      <c r="E674" t="s">
        <v>726</v>
      </c>
      <c r="F674" s="13">
        <v>1</v>
      </c>
      <c r="G674" s="9">
        <v>0.01</v>
      </c>
      <c r="H674" s="9">
        <v>0.92063200000000001</v>
      </c>
      <c r="I674" s="4"/>
    </row>
    <row r="675" spans="4:9">
      <c r="D675">
        <v>672</v>
      </c>
      <c r="E675" t="s">
        <v>727</v>
      </c>
      <c r="F675" s="13">
        <v>1</v>
      </c>
      <c r="G675" s="9">
        <v>0.01</v>
      </c>
      <c r="H675" s="9">
        <v>1.1699299999999999</v>
      </c>
      <c r="I675" s="4"/>
    </row>
    <row r="676" spans="4:9">
      <c r="D676">
        <v>673</v>
      </c>
      <c r="E676" t="s">
        <v>728</v>
      </c>
      <c r="F676" s="13">
        <v>1</v>
      </c>
      <c r="G676" s="9">
        <v>0</v>
      </c>
      <c r="H676" s="9">
        <v>1.50518</v>
      </c>
      <c r="I676" s="4"/>
    </row>
    <row r="677" spans="4:9">
      <c r="D677">
        <v>674</v>
      </c>
      <c r="E677" t="s">
        <v>730</v>
      </c>
      <c r="F677" s="13">
        <v>1</v>
      </c>
      <c r="G677" s="9">
        <v>0.01</v>
      </c>
      <c r="H677" s="9">
        <v>4.4676799999999997</v>
      </c>
      <c r="I677" s="4"/>
    </row>
    <row r="678" spans="4:9">
      <c r="D678">
        <v>675</v>
      </c>
      <c r="E678" t="s">
        <v>731</v>
      </c>
      <c r="F678" s="13">
        <v>1</v>
      </c>
      <c r="G678" s="9">
        <v>0.01</v>
      </c>
      <c r="H678" s="9">
        <v>4.7320599999999997</v>
      </c>
      <c r="I678" s="4"/>
    </row>
    <row r="679" spans="4:9">
      <c r="D679">
        <v>676</v>
      </c>
      <c r="E679" t="s">
        <v>733</v>
      </c>
      <c r="F679" s="13">
        <v>1</v>
      </c>
      <c r="G679" s="9">
        <v>0.01</v>
      </c>
      <c r="H679" s="9">
        <v>4.5733899999999998</v>
      </c>
      <c r="I679" s="4"/>
    </row>
    <row r="680" spans="4:9">
      <c r="D680">
        <v>677</v>
      </c>
      <c r="E680" t="s">
        <v>734</v>
      </c>
      <c r="F680" s="13">
        <v>1</v>
      </c>
      <c r="G680" s="9">
        <v>0.01</v>
      </c>
      <c r="H680" s="9">
        <v>4.03653</v>
      </c>
      <c r="I680" s="4"/>
    </row>
    <row r="681" spans="4:9">
      <c r="D681">
        <v>678</v>
      </c>
      <c r="E681" t="s">
        <v>735</v>
      </c>
      <c r="F681" s="13">
        <v>1</v>
      </c>
      <c r="G681" s="9">
        <v>0</v>
      </c>
      <c r="H681" s="9">
        <v>4.5487899999999998E-2</v>
      </c>
      <c r="I681" s="4"/>
    </row>
    <row r="682" spans="4:9">
      <c r="D682">
        <v>679</v>
      </c>
      <c r="E682" t="s">
        <v>736</v>
      </c>
      <c r="F682" s="13">
        <v>1</v>
      </c>
      <c r="G682" s="9">
        <v>0</v>
      </c>
      <c r="H682" s="9">
        <v>1.42579E-2</v>
      </c>
      <c r="I682" s="4"/>
    </row>
    <row r="683" spans="4:9">
      <c r="D683">
        <v>680</v>
      </c>
      <c r="E683" t="s">
        <v>737</v>
      </c>
      <c r="F683" s="13">
        <v>1</v>
      </c>
      <c r="G683" s="9">
        <v>0</v>
      </c>
      <c r="H683" s="9">
        <v>1.5029000000000001E-2</v>
      </c>
      <c r="I683" s="4"/>
    </row>
    <row r="684" spans="4:9">
      <c r="D684">
        <v>681</v>
      </c>
      <c r="E684" t="s">
        <v>738</v>
      </c>
      <c r="F684" s="13">
        <v>1</v>
      </c>
      <c r="G684" s="9">
        <v>0</v>
      </c>
      <c r="H684" s="9">
        <v>1.8193000000000001E-2</v>
      </c>
      <c r="I684" s="4"/>
    </row>
    <row r="685" spans="4:9">
      <c r="D685">
        <v>682</v>
      </c>
      <c r="E685" t="s">
        <v>739</v>
      </c>
      <c r="F685" s="13">
        <v>1</v>
      </c>
      <c r="G685" s="9">
        <v>0</v>
      </c>
      <c r="H685" s="9">
        <v>1.1587099999999999E-2</v>
      </c>
      <c r="I685" s="4"/>
    </row>
    <row r="686" spans="4:9">
      <c r="D686">
        <v>683</v>
      </c>
      <c r="E686" t="s">
        <v>740</v>
      </c>
      <c r="F686" s="13">
        <v>1</v>
      </c>
      <c r="G686" s="9">
        <v>0</v>
      </c>
      <c r="H686" s="9">
        <v>6.2087999999999997E-2</v>
      </c>
      <c r="I686" s="4"/>
    </row>
    <row r="687" spans="4:9">
      <c r="D687">
        <v>684</v>
      </c>
      <c r="E687" t="s">
        <v>741</v>
      </c>
      <c r="F687" s="13">
        <v>1</v>
      </c>
      <c r="G687" s="9">
        <v>0</v>
      </c>
      <c r="H687" s="9">
        <v>0.21348700000000001</v>
      </c>
      <c r="I687" s="4"/>
    </row>
    <row r="688" spans="4:9">
      <c r="D688">
        <v>685</v>
      </c>
      <c r="E688" t="s">
        <v>742</v>
      </c>
      <c r="F688" s="13">
        <v>1</v>
      </c>
      <c r="G688" s="9">
        <v>0</v>
      </c>
      <c r="H688" s="9">
        <v>0.126219</v>
      </c>
      <c r="I688" s="4"/>
    </row>
    <row r="689" spans="4:9">
      <c r="D689">
        <v>686</v>
      </c>
      <c r="E689" t="s">
        <v>743</v>
      </c>
      <c r="F689" s="13">
        <v>1</v>
      </c>
      <c r="G689" s="9">
        <v>0</v>
      </c>
      <c r="H689" s="9">
        <v>0.112084</v>
      </c>
      <c r="I689" s="4"/>
    </row>
    <row r="690" spans="4:9">
      <c r="D690">
        <v>687</v>
      </c>
      <c r="E690" t="s">
        <v>744</v>
      </c>
      <c r="F690" s="13">
        <v>1</v>
      </c>
      <c r="G690" s="9">
        <v>0</v>
      </c>
      <c r="H690" s="9">
        <v>3.8747999999999998E-2</v>
      </c>
      <c r="I690" s="4"/>
    </row>
    <row r="691" spans="4:9">
      <c r="D691">
        <v>688</v>
      </c>
      <c r="E691" t="s">
        <v>745</v>
      </c>
      <c r="F691" s="13">
        <v>1</v>
      </c>
      <c r="G691" s="9">
        <v>0.01</v>
      </c>
      <c r="H691" s="9">
        <v>5.8546199999999997</v>
      </c>
      <c r="I691" s="4"/>
    </row>
    <row r="692" spans="4:9">
      <c r="D692">
        <v>689</v>
      </c>
      <c r="E692" t="s">
        <v>746</v>
      </c>
      <c r="F692" s="13">
        <v>1</v>
      </c>
      <c r="G692" s="9">
        <v>0</v>
      </c>
      <c r="H692" s="9">
        <v>3.3891499999999999</v>
      </c>
      <c r="I692" s="4"/>
    </row>
    <row r="693" spans="4:9">
      <c r="D693">
        <v>690</v>
      </c>
      <c r="E693" t="s">
        <v>747</v>
      </c>
      <c r="F693" s="13">
        <v>1</v>
      </c>
      <c r="G693" s="9">
        <v>0.01</v>
      </c>
      <c r="H693" s="9">
        <v>1.4332</v>
      </c>
      <c r="I693" s="4"/>
    </row>
    <row r="694" spans="4:9">
      <c r="D694">
        <v>691</v>
      </c>
      <c r="E694" t="s">
        <v>748</v>
      </c>
      <c r="F694" s="13">
        <v>1</v>
      </c>
      <c r="G694" s="9">
        <v>0.01</v>
      </c>
      <c r="H694" s="9">
        <v>2.4969899999999998</v>
      </c>
      <c r="I694" s="4"/>
    </row>
    <row r="695" spans="4:9">
      <c r="D695">
        <v>692</v>
      </c>
      <c r="E695" t="s">
        <v>750</v>
      </c>
      <c r="F695" s="13">
        <v>1</v>
      </c>
      <c r="G695" s="9">
        <v>0.02</v>
      </c>
      <c r="H695" s="9">
        <v>58.104799999999997</v>
      </c>
    </row>
    <row r="696" spans="4:9">
      <c r="D696">
        <v>693</v>
      </c>
      <c r="E696" t="s">
        <v>751</v>
      </c>
      <c r="F696" s="13">
        <v>1</v>
      </c>
      <c r="G696" s="9">
        <v>0.01</v>
      </c>
      <c r="H696" s="9">
        <v>11.2187</v>
      </c>
    </row>
    <row r="697" spans="4:9">
      <c r="D697">
        <v>694</v>
      </c>
      <c r="E697" t="s">
        <v>752</v>
      </c>
      <c r="F697" s="13">
        <v>1</v>
      </c>
      <c r="G697" s="9">
        <v>0.03</v>
      </c>
      <c r="H697" s="9">
        <v>13.3812</v>
      </c>
    </row>
    <row r="698" spans="4:9">
      <c r="D698">
        <v>695</v>
      </c>
      <c r="E698" t="s">
        <v>753</v>
      </c>
      <c r="F698" s="13">
        <v>1</v>
      </c>
      <c r="G698" s="9">
        <v>0.02</v>
      </c>
      <c r="H698" s="9">
        <v>14.583</v>
      </c>
    </row>
    <row r="699" spans="4:9">
      <c r="D699">
        <v>696</v>
      </c>
      <c r="E699" t="s">
        <v>754</v>
      </c>
      <c r="F699" s="13">
        <v>1</v>
      </c>
      <c r="G699" s="9">
        <v>0.01</v>
      </c>
      <c r="H699" s="9">
        <v>9.5342099999999999</v>
      </c>
    </row>
    <row r="700" spans="4:9">
      <c r="D700">
        <v>697</v>
      </c>
      <c r="E700" t="s">
        <v>756</v>
      </c>
      <c r="F700" s="13">
        <v>1</v>
      </c>
      <c r="G700" s="9">
        <v>0.03</v>
      </c>
      <c r="H700" s="9">
        <v>89.206299999999999</v>
      </c>
    </row>
    <row r="701" spans="4:9">
      <c r="D701">
        <v>698</v>
      </c>
      <c r="E701" t="s">
        <v>757</v>
      </c>
      <c r="F701" s="13">
        <v>1</v>
      </c>
      <c r="G701" s="9">
        <v>0.05</v>
      </c>
      <c r="H701" s="9">
        <v>217.697</v>
      </c>
    </row>
    <row r="702" spans="4:9">
      <c r="D702">
        <v>699</v>
      </c>
      <c r="E702" t="s">
        <v>758</v>
      </c>
      <c r="F702" s="13">
        <v>1</v>
      </c>
      <c r="G702" s="9">
        <v>0.05</v>
      </c>
      <c r="H702" s="9">
        <v>120.46599999999999</v>
      </c>
    </row>
    <row r="703" spans="4:9">
      <c r="D703">
        <v>700</v>
      </c>
      <c r="E703" t="s">
        <v>759</v>
      </c>
      <c r="F703" s="13">
        <v>1</v>
      </c>
      <c r="G703" s="9">
        <v>0.06</v>
      </c>
      <c r="H703" s="9">
        <v>115.89400000000001</v>
      </c>
    </row>
    <row r="704" spans="4:9">
      <c r="E704" s="25"/>
      <c r="F704" s="25"/>
      <c r="G704" s="25"/>
      <c r="H704" s="25"/>
    </row>
    <row r="705" spans="5:8">
      <c r="E705" s="25"/>
      <c r="F705" s="25"/>
      <c r="G705" s="25"/>
      <c r="H705" s="25"/>
    </row>
    <row r="706" spans="5:8">
      <c r="E706" s="25"/>
      <c r="F706" s="25"/>
      <c r="G706" s="25"/>
      <c r="H706" s="25"/>
    </row>
    <row r="707" spans="5:8">
      <c r="E707" s="25"/>
      <c r="F707" s="25"/>
      <c r="G707" s="25"/>
      <c r="H707" s="25"/>
    </row>
    <row r="708" spans="5:8">
      <c r="E708" s="25"/>
      <c r="F708" s="25"/>
      <c r="G708" s="25"/>
      <c r="H708" s="25"/>
    </row>
    <row r="709" spans="5:8">
      <c r="E709" s="25"/>
      <c r="F709" s="25"/>
      <c r="G709" s="25"/>
      <c r="H709" s="25"/>
    </row>
    <row r="710" spans="5:8">
      <c r="E710" s="25"/>
      <c r="F710" s="25"/>
      <c r="G710" s="25"/>
      <c r="H710" s="25"/>
    </row>
    <row r="711" spans="5:8">
      <c r="E711" s="25"/>
      <c r="F711" s="25"/>
      <c r="G711" s="25"/>
      <c r="H711" s="25"/>
    </row>
    <row r="712" spans="5:8">
      <c r="E712" s="25"/>
      <c r="F712" s="25"/>
      <c r="G712" s="25"/>
      <c r="H712" s="25"/>
    </row>
    <row r="713" spans="5:8">
      <c r="E713" s="25"/>
      <c r="F713" s="25"/>
      <c r="G713" s="25"/>
      <c r="H713" s="25"/>
    </row>
    <row r="714" spans="5:8">
      <c r="E714" s="25"/>
      <c r="F714" s="25"/>
      <c r="G714" s="25"/>
      <c r="H714" s="25"/>
    </row>
    <row r="715" spans="5:8">
      <c r="E715" s="25"/>
      <c r="F715" s="25"/>
      <c r="G715" s="25"/>
      <c r="H715" s="25"/>
    </row>
    <row r="716" spans="5:8">
      <c r="E716" s="25"/>
      <c r="F716" s="25"/>
      <c r="G716" s="25"/>
      <c r="H716" s="25"/>
    </row>
    <row r="717" spans="5:8">
      <c r="E717" s="25"/>
      <c r="F717" s="25"/>
      <c r="G717" s="25"/>
      <c r="H717" s="25"/>
    </row>
    <row r="718" spans="5:8">
      <c r="E718" s="25"/>
      <c r="F718" s="25"/>
      <c r="G718" s="25"/>
      <c r="H718" s="25"/>
    </row>
    <row r="719" spans="5:8">
      <c r="E719" s="25"/>
      <c r="F719" s="25"/>
      <c r="G719" s="25"/>
      <c r="H719" s="25"/>
    </row>
    <row r="720" spans="5:8">
      <c r="E720" s="25"/>
      <c r="F720" s="25"/>
      <c r="G720" s="25"/>
      <c r="H720" s="25"/>
    </row>
    <row r="721" spans="5:8">
      <c r="E721" s="25"/>
      <c r="F721" s="25"/>
      <c r="G721" s="25"/>
      <c r="H721" s="25"/>
    </row>
    <row r="722" spans="5:8">
      <c r="E722" s="25"/>
      <c r="F722" s="25"/>
      <c r="G722" s="25"/>
      <c r="H722" s="25"/>
    </row>
    <row r="723" spans="5:8">
      <c r="E723" s="25"/>
      <c r="F723" s="25"/>
      <c r="G723" s="25"/>
      <c r="H723" s="25"/>
    </row>
    <row r="724" spans="5:8">
      <c r="E724" s="25"/>
      <c r="F724" s="25"/>
      <c r="G724" s="25"/>
      <c r="H724" s="25"/>
    </row>
    <row r="725" spans="5:8">
      <c r="E725" s="25"/>
      <c r="F725" s="25"/>
      <c r="G725" s="25"/>
      <c r="H725" s="25"/>
    </row>
    <row r="726" spans="5:8">
      <c r="E726" s="25"/>
      <c r="F726" s="25"/>
      <c r="G726" s="25"/>
      <c r="H726" s="25"/>
    </row>
    <row r="727" spans="5:8">
      <c r="E727" s="25"/>
      <c r="F727" s="25"/>
      <c r="G727" s="25"/>
      <c r="H727" s="25"/>
    </row>
    <row r="728" spans="5:8">
      <c r="E728" s="25"/>
      <c r="F728" s="25"/>
      <c r="G728" s="25"/>
      <c r="H728" s="25"/>
    </row>
    <row r="729" spans="5:8">
      <c r="E729" s="25"/>
      <c r="F729" s="25"/>
      <c r="G729" s="25"/>
      <c r="H729" s="25"/>
    </row>
    <row r="730" spans="5:8">
      <c r="E730" s="25"/>
      <c r="F730" s="25"/>
      <c r="G730" s="25"/>
      <c r="H730" s="25"/>
    </row>
    <row r="731" spans="5:8">
      <c r="E731" s="25"/>
      <c r="F731" s="25"/>
      <c r="G731" s="25"/>
      <c r="H731" s="25"/>
    </row>
    <row r="732" spans="5:8">
      <c r="E732" s="25"/>
      <c r="F732" s="25"/>
      <c r="G732" s="25"/>
      <c r="H732" s="25"/>
    </row>
    <row r="733" spans="5:8">
      <c r="E733" s="25"/>
      <c r="F733" s="25"/>
      <c r="G733" s="25"/>
      <c r="H733" s="25"/>
    </row>
    <row r="734" spans="5:8">
      <c r="E734" s="25"/>
      <c r="F734" s="25"/>
      <c r="G734" s="25"/>
      <c r="H734" s="25"/>
    </row>
    <row r="735" spans="5:8">
      <c r="E735" s="25"/>
      <c r="F735" s="25"/>
      <c r="G735" s="25"/>
      <c r="H735" s="25"/>
    </row>
    <row r="736" spans="5:8">
      <c r="E736" s="25"/>
      <c r="F736" s="25"/>
      <c r="G736" s="25"/>
      <c r="H736" s="25"/>
    </row>
    <row r="737" spans="5:8">
      <c r="E737" s="25"/>
      <c r="F737" s="25"/>
      <c r="G737" s="25"/>
      <c r="H737" s="25"/>
    </row>
    <row r="738" spans="5:8">
      <c r="E738" s="25"/>
      <c r="F738" s="25"/>
      <c r="G738" s="25"/>
      <c r="H738" s="25"/>
    </row>
    <row r="739" spans="5:8">
      <c r="E739" s="25"/>
      <c r="F739" s="25"/>
      <c r="G739" s="25"/>
      <c r="H739" s="25"/>
    </row>
    <row r="740" spans="5:8">
      <c r="E740" s="25"/>
      <c r="F740" s="25"/>
      <c r="G740" s="25"/>
      <c r="H740" s="25"/>
    </row>
    <row r="741" spans="5:8">
      <c r="E741" s="25"/>
      <c r="F741" s="25"/>
      <c r="G741" s="25"/>
      <c r="H741" s="25"/>
    </row>
    <row r="742" spans="5:8">
      <c r="E742" s="25"/>
      <c r="F742" s="25"/>
      <c r="G742" s="25"/>
      <c r="H742" s="25"/>
    </row>
    <row r="743" spans="5:8">
      <c r="E743" s="25"/>
      <c r="F743" s="25"/>
      <c r="G743" s="25"/>
      <c r="H743" s="25"/>
    </row>
    <row r="744" spans="5:8">
      <c r="E744" s="25"/>
      <c r="F744" s="25"/>
      <c r="G744" s="25"/>
      <c r="H744" s="25"/>
    </row>
    <row r="745" spans="5:8">
      <c r="E745" s="25"/>
      <c r="F745" s="25"/>
      <c r="G745" s="25"/>
      <c r="H745" s="25"/>
    </row>
    <row r="746" spans="5:8">
      <c r="E746" s="25"/>
      <c r="F746" s="25"/>
      <c r="G746" s="25"/>
      <c r="H746" s="25"/>
    </row>
    <row r="747" spans="5:8">
      <c r="E747" s="25"/>
      <c r="F747" s="25"/>
      <c r="G747" s="25"/>
      <c r="H747" s="25"/>
    </row>
    <row r="748" spans="5:8">
      <c r="E748" s="25"/>
      <c r="F748" s="25"/>
      <c r="G748" s="25"/>
      <c r="H748" s="25"/>
    </row>
    <row r="749" spans="5:8">
      <c r="E749" s="25"/>
      <c r="F749" s="25"/>
      <c r="G749" s="25"/>
      <c r="H749" s="25"/>
    </row>
    <row r="750" spans="5:8">
      <c r="E750" s="25"/>
      <c r="F750" s="25"/>
      <c r="G750" s="25"/>
      <c r="H750" s="25"/>
    </row>
    <row r="751" spans="5:8">
      <c r="E751" s="25"/>
      <c r="F751" s="25"/>
      <c r="G751" s="25"/>
      <c r="H751" s="25"/>
    </row>
    <row r="752" spans="5:8">
      <c r="E752" s="25"/>
      <c r="F752" s="25"/>
      <c r="G752" s="25"/>
      <c r="H752" s="25"/>
    </row>
    <row r="753" spans="5:8">
      <c r="E753" s="25"/>
      <c r="F753" s="25"/>
      <c r="G753" s="25"/>
      <c r="H753" s="25"/>
    </row>
    <row r="754" spans="5:8">
      <c r="E754" s="25"/>
      <c r="F754" s="25"/>
      <c r="G754" s="25"/>
      <c r="H754" s="25"/>
    </row>
    <row r="755" spans="5:8">
      <c r="E755" s="25"/>
      <c r="F755" s="25"/>
      <c r="G755" s="25"/>
      <c r="H755" s="25"/>
    </row>
    <row r="756" spans="5:8">
      <c r="E756" s="25"/>
      <c r="F756" s="25"/>
      <c r="G756" s="25"/>
      <c r="H756" s="25"/>
    </row>
    <row r="757" spans="5:8">
      <c r="E757" s="25"/>
      <c r="F757" s="25"/>
      <c r="G757" s="25"/>
      <c r="H757" s="25"/>
    </row>
    <row r="758" spans="5:8">
      <c r="E758" s="25"/>
      <c r="F758" s="25"/>
      <c r="G758" s="25"/>
      <c r="H758" s="25"/>
    </row>
    <row r="759" spans="5:8">
      <c r="E759" s="25"/>
      <c r="F759" s="25"/>
      <c r="G759" s="25"/>
      <c r="H759" s="25"/>
    </row>
    <row r="760" spans="5:8">
      <c r="E760" s="25"/>
      <c r="F760" s="25"/>
      <c r="G760" s="25"/>
      <c r="H760" s="25"/>
    </row>
    <row r="761" spans="5:8">
      <c r="E761" s="25"/>
      <c r="F761" s="25"/>
      <c r="G761" s="25"/>
      <c r="H761" s="25"/>
    </row>
    <row r="762" spans="5:8">
      <c r="E762" s="25"/>
      <c r="F762" s="25"/>
      <c r="G762" s="25"/>
      <c r="H762" s="25"/>
    </row>
    <row r="763" spans="5:8">
      <c r="E763" s="25"/>
      <c r="F763" s="25"/>
      <c r="G763" s="25"/>
      <c r="H763" s="25"/>
    </row>
    <row r="764" spans="5:8">
      <c r="E764" s="25"/>
      <c r="F764" s="25"/>
      <c r="G764" s="25"/>
      <c r="H764" s="25"/>
    </row>
    <row r="765" spans="5:8">
      <c r="E765" s="25"/>
      <c r="F765" s="25"/>
      <c r="G765" s="25"/>
      <c r="H765" s="25"/>
    </row>
    <row r="766" spans="5:8">
      <c r="E766" s="25"/>
      <c r="F766" s="25"/>
      <c r="G766" s="25"/>
      <c r="H766" s="25"/>
    </row>
    <row r="767" spans="5:8">
      <c r="E767" s="25"/>
      <c r="F767" s="25"/>
      <c r="G767" s="25"/>
      <c r="H767" s="25"/>
    </row>
    <row r="768" spans="5:8">
      <c r="E768" s="25"/>
      <c r="F768" s="25"/>
      <c r="G768" s="25"/>
      <c r="H768" s="25"/>
    </row>
    <row r="769" spans="5:8">
      <c r="E769" s="25"/>
      <c r="F769" s="25"/>
      <c r="G769" s="25"/>
      <c r="H769" s="25"/>
    </row>
    <row r="770" spans="5:8">
      <c r="E770" s="25"/>
      <c r="F770" s="25"/>
      <c r="G770" s="25"/>
      <c r="H770" s="25"/>
    </row>
    <row r="771" spans="5:8">
      <c r="E771" s="25"/>
      <c r="F771" s="25"/>
      <c r="G771" s="25"/>
      <c r="H771" s="25"/>
    </row>
    <row r="772" spans="5:8">
      <c r="E772" s="25"/>
      <c r="F772" s="25"/>
      <c r="G772" s="25"/>
      <c r="H772" s="25"/>
    </row>
    <row r="773" spans="5:8">
      <c r="E773" s="25"/>
      <c r="F773" s="25"/>
      <c r="G773" s="25"/>
      <c r="H773" s="25"/>
    </row>
    <row r="774" spans="5:8">
      <c r="E774" s="25"/>
      <c r="F774" s="25"/>
      <c r="G774" s="25"/>
      <c r="H774" s="25"/>
    </row>
    <row r="775" spans="5:8">
      <c r="E775" s="25"/>
      <c r="F775" s="25"/>
      <c r="G775" s="25"/>
      <c r="H775" s="25"/>
    </row>
    <row r="776" spans="5:8">
      <c r="E776" s="25"/>
      <c r="F776" s="25"/>
      <c r="G776" s="25"/>
      <c r="H776" s="25"/>
    </row>
    <row r="777" spans="5:8">
      <c r="E777" s="25"/>
      <c r="F777" s="25"/>
      <c r="G777" s="25"/>
      <c r="H777" s="25"/>
    </row>
    <row r="778" spans="5:8">
      <c r="E778" s="25"/>
      <c r="F778" s="25"/>
      <c r="G778" s="25"/>
      <c r="H778" s="25"/>
    </row>
    <row r="779" spans="5:8">
      <c r="E779" s="25"/>
      <c r="F779" s="25"/>
      <c r="G779" s="25"/>
      <c r="H779" s="25"/>
    </row>
    <row r="780" spans="5:8">
      <c r="E780" s="25"/>
      <c r="F780" s="25"/>
      <c r="G780" s="25"/>
      <c r="H780" s="25"/>
    </row>
    <row r="781" spans="5:8">
      <c r="E781" s="25"/>
      <c r="F781" s="25"/>
      <c r="G781" s="25"/>
      <c r="H781" s="25"/>
    </row>
    <row r="782" spans="5:8">
      <c r="E782" s="25"/>
      <c r="F782" s="25"/>
      <c r="G782" s="25"/>
      <c r="H782" s="25"/>
    </row>
    <row r="783" spans="5:8">
      <c r="E783" s="25"/>
      <c r="F783" s="25"/>
      <c r="G783" s="25"/>
      <c r="H783" s="25"/>
    </row>
    <row r="784" spans="5:8">
      <c r="E784" s="25"/>
      <c r="F784" s="25"/>
      <c r="G784" s="25"/>
      <c r="H784" s="25"/>
    </row>
    <row r="785" spans="5:8">
      <c r="E785" s="25"/>
      <c r="F785" s="25"/>
      <c r="G785" s="25"/>
      <c r="H785" s="25"/>
    </row>
    <row r="786" spans="5:8">
      <c r="E786" s="25"/>
      <c r="F786" s="25"/>
      <c r="G786" s="25"/>
      <c r="H786" s="25"/>
    </row>
    <row r="787" spans="5:8">
      <c r="E787" s="25"/>
      <c r="F787" s="25"/>
      <c r="G787" s="25"/>
      <c r="H787" s="25"/>
    </row>
    <row r="788" spans="5:8">
      <c r="E788" s="25"/>
      <c r="F788" s="25"/>
      <c r="G788" s="25"/>
      <c r="H788" s="25"/>
    </row>
    <row r="789" spans="5:8">
      <c r="E789" s="25"/>
      <c r="F789" s="25"/>
      <c r="G789" s="25"/>
      <c r="H789" s="25"/>
    </row>
    <row r="790" spans="5:8">
      <c r="E790" s="25"/>
      <c r="F790" s="25"/>
      <c r="G790" s="25"/>
      <c r="H790" s="25"/>
    </row>
    <row r="791" spans="5:8">
      <c r="E791" s="25"/>
      <c r="F791" s="25"/>
      <c r="G791" s="25"/>
      <c r="H791" s="25"/>
    </row>
    <row r="792" spans="5:8">
      <c r="E792" s="25"/>
      <c r="F792" s="25"/>
      <c r="G792" s="25"/>
      <c r="H792" s="25"/>
    </row>
    <row r="793" spans="5:8">
      <c r="E793" s="25"/>
      <c r="F793" s="25"/>
      <c r="G793" s="25"/>
      <c r="H793" s="25"/>
    </row>
    <row r="794" spans="5:8">
      <c r="E794" s="25"/>
      <c r="F794" s="25"/>
      <c r="G794" s="25"/>
      <c r="H794" s="25"/>
    </row>
    <row r="795" spans="5:8">
      <c r="E795" s="25"/>
      <c r="F795" s="25"/>
      <c r="G795" s="25"/>
      <c r="H795" s="25"/>
    </row>
    <row r="796" spans="5:8">
      <c r="E796" s="25"/>
      <c r="F796" s="25"/>
      <c r="G796" s="25"/>
      <c r="H796" s="25"/>
    </row>
    <row r="797" spans="5:8">
      <c r="E797" s="25"/>
      <c r="F797" s="25"/>
      <c r="G797" s="25"/>
      <c r="H797" s="25"/>
    </row>
    <row r="798" spans="5:8">
      <c r="E798" s="25"/>
      <c r="F798" s="25"/>
      <c r="G798" s="25"/>
      <c r="H798" s="25"/>
    </row>
    <row r="799" spans="5:8">
      <c r="E799" s="25"/>
      <c r="F799" s="25"/>
      <c r="G799" s="25"/>
      <c r="H799" s="25"/>
    </row>
    <row r="800" spans="5:8">
      <c r="E800" s="25"/>
      <c r="F800" s="25"/>
      <c r="G800" s="25"/>
      <c r="H800" s="25"/>
    </row>
    <row r="801" spans="5:8">
      <c r="E801" s="25"/>
      <c r="F801" s="25"/>
      <c r="G801" s="25"/>
      <c r="H801" s="25"/>
    </row>
    <row r="802" spans="5:8">
      <c r="E802" s="25"/>
      <c r="F802" s="25"/>
      <c r="G802" s="25"/>
      <c r="H802" s="25"/>
    </row>
    <row r="803" spans="5:8">
      <c r="E803" s="25"/>
      <c r="F803" s="25"/>
      <c r="G803" s="25"/>
      <c r="H803" s="25"/>
    </row>
    <row r="804" spans="5:8">
      <c r="E804" s="25"/>
      <c r="F804" s="25"/>
      <c r="G804" s="25"/>
      <c r="H804" s="25"/>
    </row>
    <row r="805" spans="5:8">
      <c r="E805" s="25"/>
      <c r="F805" s="25"/>
      <c r="G805" s="25"/>
      <c r="H805" s="25"/>
    </row>
    <row r="806" spans="5:8">
      <c r="E806" s="25"/>
      <c r="F806" s="25"/>
      <c r="G806" s="25"/>
      <c r="H806" s="25"/>
    </row>
    <row r="807" spans="5:8">
      <c r="E807" s="25"/>
      <c r="F807" s="25"/>
      <c r="G807" s="25"/>
      <c r="H807" s="25"/>
    </row>
    <row r="808" spans="5:8">
      <c r="E808" s="25"/>
      <c r="F808" s="25"/>
      <c r="G808" s="25"/>
      <c r="H808" s="25"/>
    </row>
    <row r="809" spans="5:8">
      <c r="E809" s="25"/>
      <c r="F809" s="25"/>
      <c r="G809" s="25"/>
      <c r="H809" s="25"/>
    </row>
    <row r="810" spans="5:8">
      <c r="E810" s="25"/>
      <c r="F810" s="25"/>
      <c r="G810" s="25"/>
      <c r="H810" s="25"/>
    </row>
    <row r="811" spans="5:8">
      <c r="E811" s="25"/>
      <c r="F811" s="25"/>
      <c r="G811" s="25"/>
      <c r="H811" s="25"/>
    </row>
    <row r="812" spans="5:8">
      <c r="E812" s="25"/>
      <c r="F812" s="25"/>
      <c r="G812" s="25"/>
      <c r="H812" s="25"/>
    </row>
    <row r="813" spans="5:8">
      <c r="E813" s="25"/>
      <c r="F813" s="25"/>
      <c r="G813" s="25"/>
      <c r="H813" s="25"/>
    </row>
    <row r="814" spans="5:8">
      <c r="E814" s="25"/>
      <c r="F814" s="25"/>
      <c r="G814" s="25"/>
      <c r="H814" s="25"/>
    </row>
    <row r="815" spans="5:8">
      <c r="E815" s="25"/>
      <c r="F815" s="25"/>
      <c r="G815" s="25"/>
      <c r="H815" s="25"/>
    </row>
    <row r="816" spans="5:8">
      <c r="E816" s="25"/>
      <c r="F816" s="25"/>
      <c r="G816" s="25"/>
      <c r="H816" s="25"/>
    </row>
    <row r="817" spans="5:8">
      <c r="E817" s="25"/>
      <c r="F817" s="25"/>
      <c r="G817" s="25"/>
      <c r="H817" s="25"/>
    </row>
    <row r="818" spans="5:8">
      <c r="E818" s="25"/>
      <c r="F818" s="25"/>
      <c r="G818" s="25"/>
      <c r="H818" s="25"/>
    </row>
    <row r="819" spans="5:8">
      <c r="E819" s="25"/>
      <c r="F819" s="25"/>
      <c r="G819" s="25"/>
      <c r="H819" s="25"/>
    </row>
    <row r="820" spans="5:8">
      <c r="E820" s="25"/>
      <c r="F820" s="25"/>
      <c r="G820" s="25"/>
      <c r="H820" s="25"/>
    </row>
    <row r="821" spans="5:8">
      <c r="E821" s="25"/>
      <c r="F821" s="25"/>
      <c r="G821" s="25"/>
      <c r="H821" s="25"/>
    </row>
    <row r="822" spans="5:8">
      <c r="E822" s="25"/>
      <c r="F822" s="25"/>
      <c r="G822" s="25"/>
      <c r="H822" s="25"/>
    </row>
    <row r="823" spans="5:8">
      <c r="E823" s="25"/>
      <c r="F823" s="25"/>
      <c r="G823" s="25"/>
      <c r="H823" s="25"/>
    </row>
    <row r="824" spans="5:8">
      <c r="E824" s="25"/>
      <c r="F824" s="25"/>
      <c r="G824" s="25"/>
      <c r="H824" s="25"/>
    </row>
    <row r="825" spans="5:8">
      <c r="E825" s="25"/>
      <c r="F825" s="25"/>
      <c r="G825" s="25"/>
      <c r="H825" s="25"/>
    </row>
    <row r="826" spans="5:8">
      <c r="E826" s="25"/>
      <c r="F826" s="25"/>
      <c r="G826" s="25"/>
      <c r="H826" s="25"/>
    </row>
    <row r="827" spans="5:8">
      <c r="E827" s="25"/>
      <c r="F827" s="25"/>
      <c r="G827" s="25"/>
      <c r="H827" s="25"/>
    </row>
    <row r="828" spans="5:8">
      <c r="E828" s="25"/>
      <c r="F828" s="25"/>
      <c r="G828" s="25"/>
      <c r="H828" s="25"/>
    </row>
    <row r="829" spans="5:8">
      <c r="E829" s="25"/>
      <c r="F829" s="25"/>
      <c r="G829" s="25"/>
      <c r="H829" s="25"/>
    </row>
    <row r="830" spans="5:8">
      <c r="E830" s="25"/>
      <c r="F830" s="25"/>
      <c r="G830" s="25"/>
      <c r="H830" s="25"/>
    </row>
    <row r="831" spans="5:8">
      <c r="E831" s="25"/>
      <c r="F831" s="25"/>
      <c r="G831" s="25"/>
      <c r="H831" s="25"/>
    </row>
    <row r="832" spans="5:8">
      <c r="E832" s="25"/>
      <c r="F832" s="25"/>
      <c r="G832" s="25"/>
      <c r="H832" s="25"/>
    </row>
    <row r="833" spans="5:8">
      <c r="E833" s="25"/>
      <c r="F833" s="25"/>
      <c r="G833" s="25"/>
      <c r="H833" s="25"/>
    </row>
    <row r="834" spans="5:8">
      <c r="E834" s="25"/>
      <c r="F834" s="25"/>
      <c r="G834" s="25"/>
      <c r="H834" s="25"/>
    </row>
    <row r="835" spans="5:8">
      <c r="E835" s="25"/>
      <c r="F835" s="25"/>
      <c r="G835" s="25"/>
      <c r="H835" s="25"/>
    </row>
    <row r="836" spans="5:8">
      <c r="E836" s="25"/>
      <c r="F836" s="25"/>
      <c r="G836" s="25"/>
      <c r="H836" s="25"/>
    </row>
    <row r="837" spans="5:8">
      <c r="E837" s="25"/>
      <c r="F837" s="25"/>
      <c r="G837" s="25"/>
      <c r="H837" s="25"/>
    </row>
    <row r="838" spans="5:8">
      <c r="E838" s="25"/>
      <c r="F838" s="25"/>
      <c r="G838" s="25"/>
      <c r="H838" s="25"/>
    </row>
    <row r="839" spans="5:8">
      <c r="E839" s="25"/>
      <c r="F839" s="25"/>
      <c r="G839" s="25"/>
      <c r="H839" s="25"/>
    </row>
    <row r="840" spans="5:8">
      <c r="E840" s="25"/>
      <c r="F840" s="25"/>
      <c r="G840" s="25"/>
      <c r="H840" s="25"/>
    </row>
    <row r="841" spans="5:8">
      <c r="E841" s="25"/>
      <c r="F841" s="25"/>
      <c r="G841" s="25"/>
      <c r="H841" s="25"/>
    </row>
    <row r="842" spans="5:8">
      <c r="E842" s="25"/>
      <c r="F842" s="25"/>
      <c r="G842" s="25"/>
      <c r="H842" s="25"/>
    </row>
  </sheetData>
  <sortState ref="E4:H703">
    <sortCondition ref="F4"/>
  </sortState>
  <phoneticPr fontId="1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A302"/>
  <sheetViews>
    <sheetView zoomScale="70" zoomScaleNormal="70" workbookViewId="0">
      <selection activeCell="Y14" sqref="Y14"/>
    </sheetView>
  </sheetViews>
  <sheetFormatPr defaultRowHeight="17"/>
  <sheetData>
    <row r="2" spans="2:27">
      <c r="C2" t="s">
        <v>1491</v>
      </c>
      <c r="E2" t="s">
        <v>39</v>
      </c>
      <c r="G2" t="s">
        <v>1492</v>
      </c>
    </row>
    <row r="3" spans="2:27">
      <c r="B3">
        <v>1</v>
      </c>
      <c r="C3" s="4">
        <v>0</v>
      </c>
      <c r="D3" s="4">
        <f>C3</f>
        <v>0</v>
      </c>
      <c r="E3" s="4">
        <v>1.7499900000000001E-4</v>
      </c>
      <c r="F3" s="4">
        <f>E3</f>
        <v>1.7499900000000001E-4</v>
      </c>
      <c r="G3">
        <v>0.02</v>
      </c>
      <c r="H3" s="4">
        <f>G3</f>
        <v>0.02</v>
      </c>
    </row>
    <row r="4" spans="2:27">
      <c r="B4">
        <v>2</v>
      </c>
      <c r="C4" s="4">
        <v>0</v>
      </c>
      <c r="D4" s="4">
        <f>D3+C4</f>
        <v>0</v>
      </c>
      <c r="E4" s="4">
        <v>1.7786000000000001E-4</v>
      </c>
      <c r="F4" s="4">
        <f>F3+E4</f>
        <v>3.5285900000000002E-4</v>
      </c>
      <c r="G4">
        <v>0.02</v>
      </c>
      <c r="H4" s="4">
        <f>H3+G4</f>
        <v>0.04</v>
      </c>
    </row>
    <row r="5" spans="2:27">
      <c r="B5">
        <v>3</v>
      </c>
      <c r="C5" s="4">
        <v>0</v>
      </c>
      <c r="D5" s="4">
        <f t="shared" ref="D5:F68" si="0">D4+C5</f>
        <v>0</v>
      </c>
      <c r="E5" s="4">
        <v>1.8405900000000001E-4</v>
      </c>
      <c r="F5" s="4">
        <f t="shared" si="0"/>
        <v>5.3691800000000005E-4</v>
      </c>
      <c r="G5">
        <v>0.02</v>
      </c>
      <c r="H5" s="4">
        <f t="shared" ref="H5:H68" si="1">H4+G5</f>
        <v>0.06</v>
      </c>
    </row>
    <row r="6" spans="2:27">
      <c r="B6">
        <v>4</v>
      </c>
      <c r="C6" s="4">
        <v>0</v>
      </c>
      <c r="D6" s="4">
        <f t="shared" si="0"/>
        <v>0</v>
      </c>
      <c r="E6" s="4">
        <v>1.9311900000000001E-4</v>
      </c>
      <c r="F6" s="4">
        <f t="shared" si="0"/>
        <v>7.30037E-4</v>
      </c>
      <c r="G6">
        <v>0.02</v>
      </c>
      <c r="H6" s="4">
        <f t="shared" si="1"/>
        <v>0.08</v>
      </c>
      <c r="X6" s="4"/>
      <c r="Y6" s="4"/>
      <c r="Z6" s="4"/>
      <c r="AA6" s="4"/>
    </row>
    <row r="7" spans="2:27">
      <c r="B7">
        <v>5</v>
      </c>
      <c r="C7" s="4">
        <v>0</v>
      </c>
      <c r="D7" s="4">
        <f t="shared" si="0"/>
        <v>0</v>
      </c>
      <c r="E7" s="4">
        <v>2.0003299999999999E-4</v>
      </c>
      <c r="F7" s="4">
        <f t="shared" si="0"/>
        <v>9.3006999999999996E-4</v>
      </c>
      <c r="G7">
        <v>0.02</v>
      </c>
      <c r="H7" s="4">
        <f t="shared" si="1"/>
        <v>0.1</v>
      </c>
    </row>
    <row r="8" spans="2:27">
      <c r="B8">
        <v>6</v>
      </c>
      <c r="C8" s="4">
        <v>0</v>
      </c>
      <c r="D8" s="4">
        <f t="shared" si="0"/>
        <v>0</v>
      </c>
      <c r="E8" s="4">
        <v>2.04086E-4</v>
      </c>
      <c r="F8" s="4">
        <f t="shared" si="0"/>
        <v>1.1341559999999999E-3</v>
      </c>
      <c r="G8">
        <v>0.02</v>
      </c>
      <c r="H8" s="4">
        <f t="shared" si="1"/>
        <v>0.12000000000000001</v>
      </c>
    </row>
    <row r="9" spans="2:27">
      <c r="B9">
        <v>7</v>
      </c>
      <c r="C9" s="4">
        <v>0</v>
      </c>
      <c r="D9" s="4">
        <f t="shared" si="0"/>
        <v>0</v>
      </c>
      <c r="E9" s="4">
        <v>2.1004699999999999E-4</v>
      </c>
      <c r="F9" s="4">
        <f t="shared" si="0"/>
        <v>1.344203E-3</v>
      </c>
      <c r="G9">
        <v>0.02</v>
      </c>
      <c r="H9" s="4">
        <f t="shared" si="1"/>
        <v>0.14000000000000001</v>
      </c>
    </row>
    <row r="10" spans="2:27">
      <c r="B10">
        <v>8</v>
      </c>
      <c r="C10" s="4">
        <v>0</v>
      </c>
      <c r="D10" s="4">
        <f t="shared" si="0"/>
        <v>0</v>
      </c>
      <c r="E10" s="4">
        <v>2.141E-4</v>
      </c>
      <c r="F10" s="4">
        <f t="shared" si="0"/>
        <v>1.558303E-3</v>
      </c>
      <c r="G10">
        <v>0.02</v>
      </c>
      <c r="H10" s="4">
        <f t="shared" si="1"/>
        <v>0.16</v>
      </c>
    </row>
    <row r="11" spans="2:27">
      <c r="B11">
        <v>9</v>
      </c>
      <c r="C11" s="4">
        <v>0</v>
      </c>
      <c r="D11" s="4">
        <f t="shared" si="0"/>
        <v>0</v>
      </c>
      <c r="E11" s="4">
        <v>2.2101400000000001E-4</v>
      </c>
      <c r="F11" s="4">
        <f t="shared" si="0"/>
        <v>1.7793170000000001E-3</v>
      </c>
      <c r="G11">
        <v>0.02</v>
      </c>
      <c r="H11" s="4">
        <f t="shared" si="1"/>
        <v>0.18</v>
      </c>
    </row>
    <row r="12" spans="2:27">
      <c r="B12">
        <v>10</v>
      </c>
      <c r="C12" s="4">
        <v>0</v>
      </c>
      <c r="D12" s="4">
        <f t="shared" si="0"/>
        <v>0</v>
      </c>
      <c r="E12" s="4">
        <v>2.2196800000000001E-4</v>
      </c>
      <c r="F12" s="4">
        <f t="shared" si="0"/>
        <v>2.0012850000000002E-3</v>
      </c>
      <c r="G12">
        <v>0.02</v>
      </c>
      <c r="H12" s="4">
        <f t="shared" si="1"/>
        <v>0.19999999999999998</v>
      </c>
    </row>
    <row r="13" spans="2:27">
      <c r="B13">
        <v>11</v>
      </c>
      <c r="C13" s="4">
        <v>0</v>
      </c>
      <c r="D13" s="4">
        <f t="shared" si="0"/>
        <v>0</v>
      </c>
      <c r="E13" s="4">
        <v>2.2411299999999999E-4</v>
      </c>
      <c r="F13" s="4">
        <f t="shared" si="0"/>
        <v>2.2253980000000004E-3</v>
      </c>
      <c r="G13">
        <v>0.02</v>
      </c>
      <c r="H13" s="4">
        <f t="shared" si="1"/>
        <v>0.21999999999999997</v>
      </c>
    </row>
    <row r="14" spans="2:27">
      <c r="B14">
        <v>12</v>
      </c>
      <c r="C14" s="4">
        <v>0</v>
      </c>
      <c r="D14" s="4">
        <f t="shared" si="0"/>
        <v>0</v>
      </c>
      <c r="E14" s="4">
        <v>2.29836E-4</v>
      </c>
      <c r="F14" s="4">
        <f t="shared" si="0"/>
        <v>2.4552340000000006E-3</v>
      </c>
      <c r="G14">
        <v>0.02</v>
      </c>
      <c r="H14" s="4">
        <f t="shared" si="1"/>
        <v>0.23999999999999996</v>
      </c>
    </row>
    <row r="15" spans="2:27">
      <c r="B15">
        <v>13</v>
      </c>
      <c r="C15" s="4">
        <v>0</v>
      </c>
      <c r="D15" s="4">
        <f t="shared" si="0"/>
        <v>0</v>
      </c>
      <c r="E15" s="4">
        <v>2.3603400000000001E-4</v>
      </c>
      <c r="F15" s="4">
        <f t="shared" si="0"/>
        <v>2.6912680000000006E-3</v>
      </c>
      <c r="G15">
        <v>0.02</v>
      </c>
      <c r="H15" s="4">
        <f t="shared" si="1"/>
        <v>0.25999999999999995</v>
      </c>
    </row>
    <row r="16" spans="2:27">
      <c r="B16">
        <v>14</v>
      </c>
      <c r="C16" s="4">
        <v>0</v>
      </c>
      <c r="D16" s="4">
        <f t="shared" si="0"/>
        <v>0</v>
      </c>
      <c r="E16" s="4">
        <v>2.3794199999999999E-4</v>
      </c>
      <c r="F16" s="4">
        <f t="shared" si="0"/>
        <v>2.9292100000000007E-3</v>
      </c>
      <c r="G16">
        <v>0.02</v>
      </c>
      <c r="H16" s="4">
        <f t="shared" si="1"/>
        <v>0.27999999999999997</v>
      </c>
    </row>
    <row r="17" spans="2:8">
      <c r="B17">
        <v>15</v>
      </c>
      <c r="C17" s="4">
        <v>0</v>
      </c>
      <c r="D17" s="4">
        <f t="shared" si="0"/>
        <v>0</v>
      </c>
      <c r="E17" s="4">
        <v>2.4581000000000001E-4</v>
      </c>
      <c r="F17" s="4">
        <f t="shared" si="0"/>
        <v>3.1750200000000006E-3</v>
      </c>
      <c r="G17">
        <v>0.02</v>
      </c>
      <c r="H17" s="4">
        <f t="shared" si="1"/>
        <v>0.3</v>
      </c>
    </row>
    <row r="18" spans="2:8">
      <c r="B18">
        <v>16</v>
      </c>
      <c r="C18" s="4">
        <v>0</v>
      </c>
      <c r="D18" s="4">
        <f t="shared" si="0"/>
        <v>0</v>
      </c>
      <c r="E18" s="4">
        <v>2.4914700000000002E-4</v>
      </c>
      <c r="F18" s="4">
        <f t="shared" si="0"/>
        <v>3.4241670000000005E-3</v>
      </c>
      <c r="G18">
        <v>0.02</v>
      </c>
      <c r="H18" s="4">
        <f t="shared" si="1"/>
        <v>0.32</v>
      </c>
    </row>
    <row r="19" spans="2:8">
      <c r="B19">
        <v>17</v>
      </c>
      <c r="C19" s="4">
        <v>0</v>
      </c>
      <c r="D19" s="4">
        <f t="shared" si="0"/>
        <v>0</v>
      </c>
      <c r="E19" s="4">
        <v>2.6106799999999999E-4</v>
      </c>
      <c r="F19" s="4">
        <f t="shared" si="0"/>
        <v>3.6852350000000007E-3</v>
      </c>
      <c r="G19">
        <v>0.02</v>
      </c>
      <c r="H19" s="4">
        <f t="shared" si="1"/>
        <v>0.34</v>
      </c>
    </row>
    <row r="20" spans="2:8">
      <c r="B20">
        <v>18</v>
      </c>
      <c r="C20" s="4">
        <v>0</v>
      </c>
      <c r="D20" s="4">
        <f t="shared" si="0"/>
        <v>0</v>
      </c>
      <c r="E20" s="4">
        <v>2.6202199999999999E-4</v>
      </c>
      <c r="F20" s="4">
        <f t="shared" si="0"/>
        <v>3.9472570000000009E-3</v>
      </c>
      <c r="G20">
        <v>0.02</v>
      </c>
      <c r="H20" s="4">
        <f t="shared" si="1"/>
        <v>0.36000000000000004</v>
      </c>
    </row>
    <row r="21" spans="2:8">
      <c r="B21">
        <v>19</v>
      </c>
      <c r="C21" s="4">
        <v>0</v>
      </c>
      <c r="D21" s="4">
        <f t="shared" si="0"/>
        <v>0</v>
      </c>
      <c r="E21" s="4">
        <v>2.6392899999999999E-4</v>
      </c>
      <c r="F21" s="4">
        <f t="shared" si="0"/>
        <v>4.2111860000000004E-3</v>
      </c>
      <c r="G21">
        <v>0.02</v>
      </c>
      <c r="H21" s="4">
        <f t="shared" si="1"/>
        <v>0.38000000000000006</v>
      </c>
    </row>
    <row r="22" spans="2:8">
      <c r="B22">
        <v>20</v>
      </c>
      <c r="C22" s="4">
        <v>0</v>
      </c>
      <c r="D22" s="4">
        <f t="shared" si="0"/>
        <v>0</v>
      </c>
      <c r="E22" s="4">
        <v>2.67982E-4</v>
      </c>
      <c r="F22" s="4">
        <f t="shared" si="0"/>
        <v>4.4791680000000004E-3</v>
      </c>
      <c r="G22">
        <v>0.02</v>
      </c>
      <c r="H22" s="4">
        <f t="shared" si="1"/>
        <v>0.40000000000000008</v>
      </c>
    </row>
    <row r="23" spans="2:8">
      <c r="B23">
        <v>21</v>
      </c>
      <c r="C23" s="4">
        <v>0</v>
      </c>
      <c r="D23" s="4">
        <f t="shared" si="0"/>
        <v>0</v>
      </c>
      <c r="E23" s="4">
        <v>2.68936E-4</v>
      </c>
      <c r="F23" s="4">
        <f t="shared" si="0"/>
        <v>4.7481040000000004E-3</v>
      </c>
      <c r="G23">
        <v>0.02</v>
      </c>
      <c r="H23" s="4">
        <f t="shared" si="1"/>
        <v>0.4200000000000001</v>
      </c>
    </row>
    <row r="24" spans="2:8">
      <c r="B24">
        <v>22</v>
      </c>
      <c r="C24" s="4">
        <v>0</v>
      </c>
      <c r="D24" s="4">
        <f t="shared" si="0"/>
        <v>0</v>
      </c>
      <c r="E24" s="4">
        <v>2.7298900000000001E-4</v>
      </c>
      <c r="F24" s="4">
        <f t="shared" si="0"/>
        <v>5.0210930000000008E-3</v>
      </c>
      <c r="G24">
        <v>0.02</v>
      </c>
      <c r="H24" s="4">
        <f t="shared" si="1"/>
        <v>0.44000000000000011</v>
      </c>
    </row>
    <row r="25" spans="2:8">
      <c r="B25">
        <v>23</v>
      </c>
      <c r="C25" s="4">
        <v>0</v>
      </c>
      <c r="D25" s="4">
        <f t="shared" si="0"/>
        <v>0</v>
      </c>
      <c r="E25" s="4">
        <v>2.8490999999999998E-4</v>
      </c>
      <c r="F25" s="4">
        <f t="shared" si="0"/>
        <v>5.306003000000001E-3</v>
      </c>
      <c r="G25">
        <v>0.02</v>
      </c>
      <c r="H25" s="4">
        <f t="shared" si="1"/>
        <v>0.46000000000000013</v>
      </c>
    </row>
    <row r="26" spans="2:8">
      <c r="B26">
        <v>24</v>
      </c>
      <c r="C26" s="4">
        <v>0</v>
      </c>
      <c r="D26" s="4">
        <f t="shared" si="0"/>
        <v>0</v>
      </c>
      <c r="E26" s="4">
        <v>2.8490999999999998E-4</v>
      </c>
      <c r="F26" s="4">
        <f t="shared" si="0"/>
        <v>5.5909130000000012E-3</v>
      </c>
      <c r="G26">
        <v>0.02</v>
      </c>
      <c r="H26" s="4">
        <f t="shared" si="1"/>
        <v>0.48000000000000015</v>
      </c>
    </row>
    <row r="27" spans="2:8">
      <c r="B27">
        <v>25</v>
      </c>
      <c r="C27" s="4">
        <v>0</v>
      </c>
      <c r="D27" s="4">
        <f t="shared" si="0"/>
        <v>0</v>
      </c>
      <c r="E27" s="4">
        <v>3.1614300000000001E-4</v>
      </c>
      <c r="F27" s="4">
        <f t="shared" si="0"/>
        <v>5.9070560000000008E-3</v>
      </c>
      <c r="G27">
        <v>0.02</v>
      </c>
      <c r="H27" s="4">
        <f t="shared" si="1"/>
        <v>0.50000000000000011</v>
      </c>
    </row>
    <row r="28" spans="2:8">
      <c r="B28">
        <v>26</v>
      </c>
      <c r="C28" s="4">
        <v>0</v>
      </c>
      <c r="D28" s="4">
        <f t="shared" si="0"/>
        <v>0</v>
      </c>
      <c r="E28" s="4">
        <v>3.2019600000000002E-4</v>
      </c>
      <c r="F28" s="4">
        <f t="shared" si="0"/>
        <v>6.2272520000000008E-3</v>
      </c>
      <c r="G28">
        <v>0.02</v>
      </c>
      <c r="H28" s="4">
        <f t="shared" si="1"/>
        <v>0.52000000000000013</v>
      </c>
    </row>
    <row r="29" spans="2:8">
      <c r="B29">
        <v>27</v>
      </c>
      <c r="C29" s="4">
        <v>0</v>
      </c>
      <c r="D29" s="4">
        <f t="shared" si="0"/>
        <v>0</v>
      </c>
      <c r="E29" s="4">
        <v>3.2591800000000002E-4</v>
      </c>
      <c r="F29" s="4">
        <f t="shared" si="0"/>
        <v>6.5531700000000005E-3</v>
      </c>
      <c r="G29">
        <v>0.02</v>
      </c>
      <c r="H29" s="4">
        <f t="shared" si="1"/>
        <v>0.54000000000000015</v>
      </c>
    </row>
    <row r="30" spans="2:8">
      <c r="B30">
        <v>28</v>
      </c>
      <c r="C30" s="4">
        <v>0</v>
      </c>
      <c r="D30" s="4">
        <f t="shared" si="0"/>
        <v>0</v>
      </c>
      <c r="E30" s="4">
        <v>3.2901799999999999E-4</v>
      </c>
      <c r="F30" s="4">
        <f t="shared" si="0"/>
        <v>6.8821880000000009E-3</v>
      </c>
      <c r="G30">
        <v>0.02</v>
      </c>
      <c r="H30" s="4">
        <f t="shared" si="1"/>
        <v>0.56000000000000016</v>
      </c>
    </row>
    <row r="31" spans="2:8">
      <c r="B31">
        <v>29</v>
      </c>
      <c r="C31" s="4">
        <v>0</v>
      </c>
      <c r="D31" s="4">
        <f t="shared" si="0"/>
        <v>0</v>
      </c>
      <c r="E31" s="4">
        <v>3.2901799999999999E-4</v>
      </c>
      <c r="F31" s="4">
        <f t="shared" si="0"/>
        <v>7.2112060000000013E-3</v>
      </c>
      <c r="G31">
        <v>0.02</v>
      </c>
      <c r="H31" s="4">
        <f t="shared" si="1"/>
        <v>0.58000000000000018</v>
      </c>
    </row>
    <row r="32" spans="2:8">
      <c r="B32">
        <v>30</v>
      </c>
      <c r="C32" s="4">
        <v>0</v>
      </c>
      <c r="D32" s="4">
        <f t="shared" si="0"/>
        <v>0</v>
      </c>
      <c r="E32" s="4">
        <v>3.2997099999999998E-4</v>
      </c>
      <c r="F32" s="4">
        <f t="shared" si="0"/>
        <v>7.5411770000000013E-3</v>
      </c>
      <c r="G32">
        <v>0.02</v>
      </c>
      <c r="H32" s="4">
        <f t="shared" si="1"/>
        <v>0.6000000000000002</v>
      </c>
    </row>
    <row r="33" spans="2:8">
      <c r="B33">
        <v>31</v>
      </c>
      <c r="C33" s="4">
        <v>0</v>
      </c>
      <c r="D33" s="4">
        <f t="shared" si="0"/>
        <v>0</v>
      </c>
      <c r="E33" s="4">
        <v>3.3402399999999999E-4</v>
      </c>
      <c r="F33" s="4">
        <f t="shared" si="0"/>
        <v>7.8752010000000018E-3</v>
      </c>
      <c r="G33">
        <v>0.02</v>
      </c>
      <c r="H33" s="4">
        <f t="shared" si="1"/>
        <v>0.62000000000000022</v>
      </c>
    </row>
    <row r="34" spans="2:8">
      <c r="B34">
        <v>32</v>
      </c>
      <c r="C34" s="4">
        <v>0</v>
      </c>
      <c r="D34" s="4">
        <f t="shared" si="0"/>
        <v>0</v>
      </c>
      <c r="E34" s="4">
        <v>3.3712400000000001E-4</v>
      </c>
      <c r="F34" s="4">
        <f t="shared" si="0"/>
        <v>8.2123250000000012E-3</v>
      </c>
      <c r="G34">
        <v>0.02</v>
      </c>
      <c r="H34" s="4">
        <f t="shared" si="1"/>
        <v>0.64000000000000024</v>
      </c>
    </row>
    <row r="35" spans="2:8">
      <c r="B35">
        <v>33</v>
      </c>
      <c r="C35" s="4">
        <v>0</v>
      </c>
      <c r="D35" s="4">
        <f t="shared" si="0"/>
        <v>0</v>
      </c>
      <c r="E35" s="4">
        <v>3.3807800000000001E-4</v>
      </c>
      <c r="F35" s="4">
        <f t="shared" si="0"/>
        <v>8.5504030000000016E-3</v>
      </c>
      <c r="G35">
        <v>0.02</v>
      </c>
      <c r="H35" s="4">
        <f t="shared" si="1"/>
        <v>0.66000000000000025</v>
      </c>
    </row>
    <row r="36" spans="2:8">
      <c r="B36">
        <v>34</v>
      </c>
      <c r="C36" s="4">
        <v>0</v>
      </c>
      <c r="D36" s="4">
        <f t="shared" si="0"/>
        <v>0</v>
      </c>
      <c r="E36" s="4">
        <v>3.3998500000000001E-4</v>
      </c>
      <c r="F36" s="4">
        <f t="shared" si="0"/>
        <v>8.8903880000000008E-3</v>
      </c>
      <c r="G36">
        <v>0.02</v>
      </c>
      <c r="H36" s="4">
        <f t="shared" si="1"/>
        <v>0.68000000000000027</v>
      </c>
    </row>
    <row r="37" spans="2:8">
      <c r="B37">
        <v>35</v>
      </c>
      <c r="C37" s="4">
        <v>0</v>
      </c>
      <c r="D37" s="4">
        <f t="shared" si="0"/>
        <v>0</v>
      </c>
      <c r="E37" s="4">
        <v>3.41892E-4</v>
      </c>
      <c r="F37" s="4">
        <f t="shared" si="0"/>
        <v>9.2322800000000007E-3</v>
      </c>
      <c r="G37">
        <v>0.02</v>
      </c>
      <c r="H37" s="4">
        <f t="shared" si="1"/>
        <v>0.70000000000000029</v>
      </c>
    </row>
    <row r="38" spans="2:8">
      <c r="B38">
        <v>36</v>
      </c>
      <c r="C38" s="4">
        <v>0</v>
      </c>
      <c r="D38" s="4">
        <f t="shared" si="0"/>
        <v>0</v>
      </c>
      <c r="E38" s="4">
        <v>3.4713700000000002E-4</v>
      </c>
      <c r="F38" s="4">
        <f t="shared" si="0"/>
        <v>9.5794170000000015E-3</v>
      </c>
      <c r="G38">
        <v>0.02</v>
      </c>
      <c r="H38" s="4">
        <f t="shared" si="1"/>
        <v>0.72000000000000031</v>
      </c>
    </row>
    <row r="39" spans="2:8">
      <c r="B39">
        <v>37</v>
      </c>
      <c r="C39" s="4">
        <v>0</v>
      </c>
      <c r="D39" s="4">
        <f t="shared" si="0"/>
        <v>0</v>
      </c>
      <c r="E39" s="4">
        <v>3.5214399999999998E-4</v>
      </c>
      <c r="F39" s="4">
        <f t="shared" si="0"/>
        <v>9.9315610000000019E-3</v>
      </c>
      <c r="G39">
        <v>0.02</v>
      </c>
      <c r="H39" s="4">
        <f t="shared" si="1"/>
        <v>0.74000000000000032</v>
      </c>
    </row>
    <row r="40" spans="2:8">
      <c r="B40">
        <v>38</v>
      </c>
      <c r="C40" s="4">
        <v>0</v>
      </c>
      <c r="D40" s="4">
        <f t="shared" si="0"/>
        <v>0</v>
      </c>
      <c r="E40" s="4">
        <v>3.5905799999999999E-4</v>
      </c>
      <c r="F40" s="4">
        <f t="shared" si="0"/>
        <v>1.0290619000000003E-2</v>
      </c>
      <c r="G40">
        <v>0.02</v>
      </c>
      <c r="H40" s="4">
        <f t="shared" si="1"/>
        <v>0.76000000000000034</v>
      </c>
    </row>
    <row r="41" spans="2:8">
      <c r="B41">
        <v>39</v>
      </c>
      <c r="C41" s="4">
        <v>0</v>
      </c>
      <c r="D41" s="4">
        <f t="shared" si="0"/>
        <v>0</v>
      </c>
      <c r="E41" s="4">
        <v>3.7097900000000001E-4</v>
      </c>
      <c r="F41" s="4">
        <f t="shared" si="0"/>
        <v>1.0661598000000003E-2</v>
      </c>
      <c r="G41">
        <v>0.02</v>
      </c>
      <c r="H41" s="4">
        <f t="shared" si="1"/>
        <v>0.78000000000000036</v>
      </c>
    </row>
    <row r="42" spans="2:8">
      <c r="B42">
        <v>40</v>
      </c>
      <c r="C42" s="4">
        <v>0</v>
      </c>
      <c r="D42" s="4">
        <f t="shared" si="0"/>
        <v>0</v>
      </c>
      <c r="E42" s="4">
        <v>3.7097900000000001E-4</v>
      </c>
      <c r="F42" s="4">
        <f t="shared" si="0"/>
        <v>1.1032577000000003E-2</v>
      </c>
      <c r="G42">
        <v>0.02</v>
      </c>
      <c r="H42" s="4">
        <f t="shared" si="1"/>
        <v>0.80000000000000038</v>
      </c>
    </row>
    <row r="43" spans="2:8">
      <c r="B43">
        <v>41</v>
      </c>
      <c r="C43" s="4">
        <v>0</v>
      </c>
      <c r="D43" s="4">
        <f t="shared" si="0"/>
        <v>0</v>
      </c>
      <c r="E43" s="4">
        <v>3.7598599999999997E-4</v>
      </c>
      <c r="F43" s="4">
        <f t="shared" si="0"/>
        <v>1.1408563000000004E-2</v>
      </c>
      <c r="G43">
        <v>0.02</v>
      </c>
      <c r="H43" s="4">
        <f t="shared" si="1"/>
        <v>0.8200000000000004</v>
      </c>
    </row>
    <row r="44" spans="2:8">
      <c r="B44">
        <v>42</v>
      </c>
      <c r="C44" s="4">
        <v>0</v>
      </c>
      <c r="D44" s="4">
        <f t="shared" si="0"/>
        <v>0</v>
      </c>
      <c r="E44" s="4">
        <v>3.8099299999999999E-4</v>
      </c>
      <c r="F44" s="4">
        <f t="shared" si="0"/>
        <v>1.1789556000000003E-2</v>
      </c>
      <c r="G44">
        <v>0.02</v>
      </c>
      <c r="H44" s="4">
        <f t="shared" si="1"/>
        <v>0.84000000000000041</v>
      </c>
    </row>
    <row r="45" spans="2:8">
      <c r="B45">
        <v>43</v>
      </c>
      <c r="C45" s="4">
        <v>0</v>
      </c>
      <c r="D45" s="4">
        <f t="shared" si="0"/>
        <v>0</v>
      </c>
      <c r="E45" s="4">
        <v>4.39882E-4</v>
      </c>
      <c r="F45" s="4">
        <f t="shared" si="0"/>
        <v>1.2229438000000004E-2</v>
      </c>
      <c r="G45">
        <v>0.02</v>
      </c>
      <c r="H45" s="4">
        <f t="shared" si="1"/>
        <v>0.86000000000000043</v>
      </c>
    </row>
    <row r="46" spans="2:8">
      <c r="B46">
        <v>44</v>
      </c>
      <c r="C46" s="4">
        <v>0</v>
      </c>
      <c r="D46" s="4">
        <f t="shared" si="0"/>
        <v>0</v>
      </c>
      <c r="E46" s="4">
        <v>4.4584300000000002E-4</v>
      </c>
      <c r="F46" s="4">
        <f t="shared" si="0"/>
        <v>1.2675281000000004E-2</v>
      </c>
      <c r="G46">
        <v>0.02</v>
      </c>
      <c r="H46" s="4">
        <f t="shared" si="1"/>
        <v>0.88000000000000045</v>
      </c>
    </row>
    <row r="47" spans="2:8">
      <c r="B47">
        <v>45</v>
      </c>
      <c r="C47" s="4">
        <v>0</v>
      </c>
      <c r="D47" s="4">
        <f t="shared" si="0"/>
        <v>0</v>
      </c>
      <c r="E47" s="4">
        <v>4.5204199999999999E-4</v>
      </c>
      <c r="F47" s="4">
        <f t="shared" si="0"/>
        <v>1.3127323000000003E-2</v>
      </c>
      <c r="G47">
        <v>0.02</v>
      </c>
      <c r="H47" s="4">
        <f t="shared" si="1"/>
        <v>0.90000000000000047</v>
      </c>
    </row>
    <row r="48" spans="2:8">
      <c r="B48">
        <v>46</v>
      </c>
      <c r="C48" s="4">
        <v>0</v>
      </c>
      <c r="D48" s="4">
        <f t="shared" si="0"/>
        <v>0</v>
      </c>
      <c r="E48" s="4">
        <v>4.58956E-4</v>
      </c>
      <c r="F48" s="4">
        <f t="shared" si="0"/>
        <v>1.3586279000000003E-2</v>
      </c>
      <c r="G48">
        <v>0.02</v>
      </c>
      <c r="H48" s="4">
        <f t="shared" si="1"/>
        <v>0.92000000000000048</v>
      </c>
    </row>
    <row r="49" spans="2:8">
      <c r="B49">
        <v>47</v>
      </c>
      <c r="C49" s="4">
        <v>0</v>
      </c>
      <c r="D49" s="4">
        <f t="shared" si="0"/>
        <v>0</v>
      </c>
      <c r="E49" s="4">
        <v>4.7302200000000003E-4</v>
      </c>
      <c r="F49" s="4">
        <f t="shared" si="0"/>
        <v>1.4059301000000003E-2</v>
      </c>
      <c r="G49">
        <v>0.02</v>
      </c>
      <c r="H49" s="4">
        <f t="shared" si="1"/>
        <v>0.9400000000000005</v>
      </c>
    </row>
    <row r="50" spans="2:8">
      <c r="B50">
        <v>48</v>
      </c>
      <c r="C50" s="4">
        <v>0</v>
      </c>
      <c r="D50" s="4">
        <f t="shared" si="0"/>
        <v>0</v>
      </c>
      <c r="E50" s="4">
        <v>4.7898299999999999E-4</v>
      </c>
      <c r="F50" s="4">
        <f t="shared" si="0"/>
        <v>1.4538284000000004E-2</v>
      </c>
      <c r="G50">
        <v>0.02</v>
      </c>
      <c r="H50" s="4">
        <f t="shared" si="1"/>
        <v>0.96000000000000052</v>
      </c>
    </row>
    <row r="51" spans="2:8">
      <c r="B51">
        <v>49</v>
      </c>
      <c r="C51" s="4">
        <v>0</v>
      </c>
      <c r="D51" s="4">
        <f t="shared" si="0"/>
        <v>0</v>
      </c>
      <c r="E51" s="4">
        <v>4.8708900000000001E-4</v>
      </c>
      <c r="F51" s="4">
        <f t="shared" si="0"/>
        <v>1.5025373000000003E-2</v>
      </c>
      <c r="G51">
        <v>0.02</v>
      </c>
      <c r="H51" s="4">
        <f t="shared" si="1"/>
        <v>0.98000000000000054</v>
      </c>
    </row>
    <row r="52" spans="2:8">
      <c r="B52">
        <v>50</v>
      </c>
      <c r="C52" s="4">
        <v>0</v>
      </c>
      <c r="D52" s="4">
        <f t="shared" si="0"/>
        <v>0</v>
      </c>
      <c r="E52" s="4">
        <v>5.0210999999999995E-4</v>
      </c>
      <c r="F52" s="4">
        <f t="shared" si="0"/>
        <v>1.5527483000000003E-2</v>
      </c>
      <c r="G52">
        <v>0.02</v>
      </c>
      <c r="H52" s="4">
        <f t="shared" si="1"/>
        <v>1.0000000000000004</v>
      </c>
    </row>
    <row r="53" spans="2:8">
      <c r="B53">
        <v>51</v>
      </c>
      <c r="C53" s="4">
        <v>0</v>
      </c>
      <c r="D53" s="4">
        <f t="shared" si="0"/>
        <v>0</v>
      </c>
      <c r="E53" s="4">
        <v>5.04971E-4</v>
      </c>
      <c r="F53" s="4">
        <f t="shared" si="0"/>
        <v>1.6032454000000005E-2</v>
      </c>
      <c r="G53">
        <v>0.02</v>
      </c>
      <c r="H53" s="4">
        <f t="shared" si="1"/>
        <v>1.0200000000000005</v>
      </c>
    </row>
    <row r="54" spans="2:8">
      <c r="B54">
        <v>52</v>
      </c>
      <c r="C54" s="4">
        <v>0</v>
      </c>
      <c r="D54" s="4">
        <f t="shared" si="0"/>
        <v>0</v>
      </c>
      <c r="E54" s="4">
        <v>5.3000499999999995E-4</v>
      </c>
      <c r="F54" s="4">
        <f t="shared" si="0"/>
        <v>1.6562459000000005E-2</v>
      </c>
      <c r="G54">
        <v>0.02</v>
      </c>
      <c r="H54" s="4">
        <f t="shared" si="1"/>
        <v>1.0400000000000005</v>
      </c>
    </row>
    <row r="55" spans="2:8">
      <c r="B55">
        <v>53</v>
      </c>
      <c r="C55" s="4">
        <v>0</v>
      </c>
      <c r="D55" s="4">
        <f t="shared" si="0"/>
        <v>0</v>
      </c>
      <c r="E55" s="4">
        <v>5.3310399999999996E-4</v>
      </c>
      <c r="F55" s="4">
        <f t="shared" si="0"/>
        <v>1.7095563000000005E-2</v>
      </c>
      <c r="G55">
        <v>0.02</v>
      </c>
      <c r="H55" s="4">
        <f t="shared" si="1"/>
        <v>1.0600000000000005</v>
      </c>
    </row>
    <row r="56" spans="2:8">
      <c r="B56">
        <v>54</v>
      </c>
      <c r="C56" s="4">
        <v>0</v>
      </c>
      <c r="D56" s="4">
        <f t="shared" si="0"/>
        <v>0</v>
      </c>
      <c r="E56" s="4">
        <v>5.4097200000000002E-4</v>
      </c>
      <c r="F56" s="4">
        <f t="shared" si="0"/>
        <v>1.7636535000000005E-2</v>
      </c>
      <c r="G56">
        <v>0.02</v>
      </c>
      <c r="H56" s="4">
        <f t="shared" si="1"/>
        <v>1.0800000000000005</v>
      </c>
    </row>
    <row r="57" spans="2:8">
      <c r="B57">
        <v>55</v>
      </c>
      <c r="C57" s="4">
        <v>0</v>
      </c>
      <c r="D57" s="4">
        <f t="shared" si="0"/>
        <v>0</v>
      </c>
      <c r="E57" s="4">
        <v>5.5909199999999997E-4</v>
      </c>
      <c r="F57" s="4">
        <f t="shared" si="0"/>
        <v>1.8195627000000006E-2</v>
      </c>
      <c r="G57">
        <v>0.02</v>
      </c>
      <c r="H57" s="4">
        <f t="shared" si="1"/>
        <v>1.1000000000000005</v>
      </c>
    </row>
    <row r="58" spans="2:8">
      <c r="B58">
        <v>56</v>
      </c>
      <c r="C58" s="4">
        <v>0</v>
      </c>
      <c r="D58" s="4">
        <f t="shared" si="0"/>
        <v>0</v>
      </c>
      <c r="E58" s="4">
        <v>5.6099899999999996E-4</v>
      </c>
      <c r="F58" s="4">
        <f t="shared" si="0"/>
        <v>1.8756626000000005E-2</v>
      </c>
      <c r="G58">
        <v>0.02</v>
      </c>
      <c r="H58" s="4">
        <f t="shared" si="1"/>
        <v>1.1200000000000006</v>
      </c>
    </row>
    <row r="59" spans="2:8">
      <c r="B59">
        <v>57</v>
      </c>
      <c r="C59" s="4">
        <v>0</v>
      </c>
      <c r="D59" s="4">
        <f t="shared" si="0"/>
        <v>0</v>
      </c>
      <c r="E59" s="4">
        <v>5.7482699999999998E-4</v>
      </c>
      <c r="F59" s="4">
        <f t="shared" si="0"/>
        <v>1.9331453000000005E-2</v>
      </c>
      <c r="G59">
        <v>0.02</v>
      </c>
      <c r="H59" s="4">
        <f t="shared" si="1"/>
        <v>1.1400000000000006</v>
      </c>
    </row>
    <row r="60" spans="2:8">
      <c r="B60">
        <v>58</v>
      </c>
      <c r="C60" s="4">
        <v>0</v>
      </c>
      <c r="D60" s="4">
        <f t="shared" si="0"/>
        <v>0</v>
      </c>
      <c r="E60" s="4">
        <v>6.0892100000000001E-4</v>
      </c>
      <c r="F60" s="4">
        <f t="shared" si="0"/>
        <v>1.9940374000000004E-2</v>
      </c>
      <c r="G60">
        <v>0.02</v>
      </c>
      <c r="H60" s="4">
        <f t="shared" si="1"/>
        <v>1.1600000000000006</v>
      </c>
    </row>
    <row r="61" spans="2:8">
      <c r="B61">
        <v>59</v>
      </c>
      <c r="C61" s="4">
        <v>0</v>
      </c>
      <c r="D61" s="4">
        <f t="shared" si="0"/>
        <v>0</v>
      </c>
      <c r="E61" s="4">
        <v>6.1202000000000001E-4</v>
      </c>
      <c r="F61" s="4">
        <f t="shared" si="0"/>
        <v>2.0552394000000005E-2</v>
      </c>
      <c r="G61">
        <v>0.02</v>
      </c>
      <c r="H61" s="4">
        <f t="shared" si="1"/>
        <v>1.1800000000000006</v>
      </c>
    </row>
    <row r="62" spans="2:8">
      <c r="B62">
        <v>60</v>
      </c>
      <c r="C62" s="4">
        <v>0</v>
      </c>
      <c r="D62" s="4">
        <f t="shared" si="0"/>
        <v>0</v>
      </c>
      <c r="E62" s="4">
        <v>6.2584900000000005E-4</v>
      </c>
      <c r="F62" s="4">
        <f t="shared" si="0"/>
        <v>2.1178243000000006E-2</v>
      </c>
      <c r="G62">
        <v>0.02</v>
      </c>
      <c r="H62" s="4">
        <f t="shared" si="1"/>
        <v>1.2000000000000006</v>
      </c>
    </row>
    <row r="63" spans="2:8">
      <c r="B63">
        <v>61</v>
      </c>
      <c r="C63" s="4">
        <v>0</v>
      </c>
      <c r="D63" s="4">
        <f t="shared" si="0"/>
        <v>0</v>
      </c>
      <c r="E63" s="4">
        <v>6.6018100000000003E-4</v>
      </c>
      <c r="F63" s="4">
        <f t="shared" si="0"/>
        <v>2.1838424000000006E-2</v>
      </c>
      <c r="G63">
        <v>0.02</v>
      </c>
      <c r="H63" s="4">
        <f t="shared" si="1"/>
        <v>1.2200000000000006</v>
      </c>
    </row>
    <row r="64" spans="2:8">
      <c r="B64">
        <v>62</v>
      </c>
      <c r="C64" s="4">
        <v>0</v>
      </c>
      <c r="D64" s="4">
        <f t="shared" si="0"/>
        <v>0</v>
      </c>
      <c r="E64" s="4">
        <v>6.8998300000000002E-4</v>
      </c>
      <c r="F64" s="4">
        <f t="shared" si="0"/>
        <v>2.2528407000000007E-2</v>
      </c>
      <c r="G64">
        <v>0.02</v>
      </c>
      <c r="H64" s="4">
        <f t="shared" si="1"/>
        <v>1.2400000000000007</v>
      </c>
    </row>
    <row r="65" spans="2:8">
      <c r="B65">
        <v>63</v>
      </c>
      <c r="C65" s="4">
        <v>0</v>
      </c>
      <c r="D65" s="4">
        <f t="shared" si="0"/>
        <v>0</v>
      </c>
      <c r="E65" s="4">
        <v>6.9189100000000003E-4</v>
      </c>
      <c r="F65" s="4">
        <f t="shared" si="0"/>
        <v>2.3220298000000007E-2</v>
      </c>
      <c r="G65">
        <v>0.02</v>
      </c>
      <c r="H65" s="4">
        <f t="shared" si="1"/>
        <v>1.2600000000000007</v>
      </c>
    </row>
    <row r="66" spans="2:8">
      <c r="B66">
        <v>64</v>
      </c>
      <c r="C66" s="4">
        <v>0</v>
      </c>
      <c r="D66" s="4">
        <f t="shared" si="0"/>
        <v>0</v>
      </c>
      <c r="E66" s="4">
        <v>6.9499000000000004E-4</v>
      </c>
      <c r="F66" s="4">
        <f t="shared" si="0"/>
        <v>2.3915288000000007E-2</v>
      </c>
      <c r="G66">
        <v>0.02</v>
      </c>
      <c r="H66" s="4">
        <f t="shared" si="1"/>
        <v>1.2800000000000007</v>
      </c>
    </row>
    <row r="67" spans="2:8">
      <c r="B67">
        <v>65</v>
      </c>
      <c r="C67" s="4">
        <v>0</v>
      </c>
      <c r="D67" s="4">
        <f t="shared" si="0"/>
        <v>0</v>
      </c>
      <c r="E67" s="4">
        <v>7.1883199999999998E-4</v>
      </c>
      <c r="F67" s="4">
        <f t="shared" si="0"/>
        <v>2.4634120000000006E-2</v>
      </c>
      <c r="G67">
        <v>0.02</v>
      </c>
      <c r="H67" s="4">
        <f t="shared" si="1"/>
        <v>1.3000000000000007</v>
      </c>
    </row>
    <row r="68" spans="2:8">
      <c r="B68">
        <v>66</v>
      </c>
      <c r="C68" s="4">
        <v>0</v>
      </c>
      <c r="D68" s="4">
        <f t="shared" si="0"/>
        <v>0</v>
      </c>
      <c r="E68" s="4">
        <v>7.2312400000000001E-4</v>
      </c>
      <c r="F68" s="4">
        <f t="shared" si="0"/>
        <v>2.5357244000000004E-2</v>
      </c>
      <c r="G68">
        <v>0.02</v>
      </c>
      <c r="H68" s="4">
        <f t="shared" si="1"/>
        <v>1.3200000000000007</v>
      </c>
    </row>
    <row r="69" spans="2:8">
      <c r="B69">
        <v>67</v>
      </c>
      <c r="C69" s="4">
        <v>0</v>
      </c>
      <c r="D69" s="4">
        <f t="shared" ref="D69:F132" si="2">D68+C69</f>
        <v>0</v>
      </c>
      <c r="E69" s="4">
        <v>7.26938E-4</v>
      </c>
      <c r="F69" s="4">
        <f t="shared" si="2"/>
        <v>2.6084182000000004E-2</v>
      </c>
      <c r="G69">
        <v>0.02</v>
      </c>
      <c r="H69" s="4">
        <f t="shared" ref="H69:H132" si="3">H68+G69</f>
        <v>1.3400000000000007</v>
      </c>
    </row>
    <row r="70" spans="2:8">
      <c r="B70">
        <v>68</v>
      </c>
      <c r="C70" s="4">
        <v>0</v>
      </c>
      <c r="D70" s="4">
        <f t="shared" si="2"/>
        <v>0</v>
      </c>
      <c r="E70" s="4">
        <v>7.3909799999999999E-4</v>
      </c>
      <c r="F70" s="4">
        <f t="shared" si="2"/>
        <v>2.6823280000000005E-2</v>
      </c>
      <c r="G70">
        <v>0.02</v>
      </c>
      <c r="H70" s="4">
        <f t="shared" si="3"/>
        <v>1.3600000000000008</v>
      </c>
    </row>
    <row r="71" spans="2:8">
      <c r="B71">
        <v>69</v>
      </c>
      <c r="C71" s="4">
        <v>0</v>
      </c>
      <c r="D71" s="4">
        <f t="shared" si="2"/>
        <v>0</v>
      </c>
      <c r="E71" s="4">
        <v>7.6007799999999997E-4</v>
      </c>
      <c r="F71" s="4">
        <f t="shared" si="2"/>
        <v>2.7583358000000006E-2</v>
      </c>
      <c r="G71">
        <v>0.02</v>
      </c>
      <c r="H71" s="4">
        <f t="shared" si="3"/>
        <v>1.3800000000000008</v>
      </c>
    </row>
    <row r="72" spans="2:8">
      <c r="B72">
        <v>70</v>
      </c>
      <c r="C72" s="4">
        <v>0</v>
      </c>
      <c r="D72" s="4">
        <f t="shared" si="2"/>
        <v>0</v>
      </c>
      <c r="E72" s="4">
        <v>7.9297999999999999E-4</v>
      </c>
      <c r="F72" s="4">
        <f t="shared" si="2"/>
        <v>2.8376338000000004E-2</v>
      </c>
      <c r="G72">
        <v>0.02</v>
      </c>
      <c r="H72" s="4">
        <f t="shared" si="3"/>
        <v>1.4000000000000008</v>
      </c>
    </row>
    <row r="73" spans="2:8">
      <c r="B73">
        <v>71</v>
      </c>
      <c r="C73" s="4">
        <v>0.01</v>
      </c>
      <c r="D73" s="4">
        <f t="shared" si="2"/>
        <v>0.01</v>
      </c>
      <c r="E73" s="4">
        <v>8.6402899999999999E-4</v>
      </c>
      <c r="F73" s="4">
        <f t="shared" si="2"/>
        <v>2.9240367000000003E-2</v>
      </c>
      <c r="G73">
        <v>0.02</v>
      </c>
      <c r="H73" s="4">
        <f t="shared" si="3"/>
        <v>1.4200000000000008</v>
      </c>
    </row>
    <row r="74" spans="2:8">
      <c r="B74">
        <v>72</v>
      </c>
      <c r="C74" s="4">
        <v>0.01</v>
      </c>
      <c r="D74" s="4">
        <f t="shared" si="2"/>
        <v>0.02</v>
      </c>
      <c r="E74" s="4">
        <v>1.00803E-3</v>
      </c>
      <c r="F74" s="4">
        <f t="shared" si="2"/>
        <v>3.0248397000000003E-2</v>
      </c>
      <c r="G74">
        <v>0.02</v>
      </c>
      <c r="H74" s="4">
        <f t="shared" si="3"/>
        <v>1.4400000000000008</v>
      </c>
    </row>
    <row r="75" spans="2:8">
      <c r="B75">
        <v>73</v>
      </c>
      <c r="C75" s="4">
        <v>0.01</v>
      </c>
      <c r="D75" s="4">
        <f t="shared" si="2"/>
        <v>0.03</v>
      </c>
      <c r="E75" s="4">
        <v>1.0781300000000001E-3</v>
      </c>
      <c r="F75" s="4">
        <f t="shared" si="2"/>
        <v>3.1326527000000007E-2</v>
      </c>
      <c r="G75">
        <v>0.02</v>
      </c>
      <c r="H75" s="4">
        <f t="shared" si="3"/>
        <v>1.4600000000000009</v>
      </c>
    </row>
    <row r="76" spans="2:8">
      <c r="B76">
        <v>74</v>
      </c>
      <c r="C76" s="4">
        <v>0.01</v>
      </c>
      <c r="D76" s="4">
        <f t="shared" si="2"/>
        <v>0.04</v>
      </c>
      <c r="E76" s="4">
        <v>1.1019700000000001E-3</v>
      </c>
      <c r="F76" s="4">
        <f t="shared" si="2"/>
        <v>3.2428497000000008E-2</v>
      </c>
      <c r="G76">
        <v>0.02</v>
      </c>
      <c r="H76" s="4">
        <f t="shared" si="3"/>
        <v>1.4800000000000009</v>
      </c>
    </row>
    <row r="77" spans="2:8">
      <c r="B77">
        <v>75</v>
      </c>
      <c r="C77" s="4">
        <v>0.01</v>
      </c>
      <c r="D77" s="4">
        <f t="shared" si="2"/>
        <v>0.05</v>
      </c>
      <c r="E77" s="4">
        <v>1.1830300000000001E-3</v>
      </c>
      <c r="F77" s="4">
        <f t="shared" si="2"/>
        <v>3.3611527000000009E-2</v>
      </c>
      <c r="G77">
        <v>0.02</v>
      </c>
      <c r="H77" s="4">
        <f t="shared" si="3"/>
        <v>1.5000000000000009</v>
      </c>
    </row>
    <row r="78" spans="2:8">
      <c r="B78">
        <v>76</v>
      </c>
      <c r="C78" s="4">
        <v>0.01</v>
      </c>
      <c r="D78" s="4">
        <f t="shared" si="2"/>
        <v>6.0000000000000005E-2</v>
      </c>
      <c r="E78" s="4">
        <v>1.2829300000000001E-3</v>
      </c>
      <c r="F78" s="4">
        <f t="shared" si="2"/>
        <v>3.4894457000000011E-2</v>
      </c>
      <c r="G78">
        <v>0.02</v>
      </c>
      <c r="H78" s="4">
        <f t="shared" si="3"/>
        <v>1.5200000000000009</v>
      </c>
    </row>
    <row r="79" spans="2:8">
      <c r="B79">
        <v>77</v>
      </c>
      <c r="C79" s="4">
        <v>0.01</v>
      </c>
      <c r="D79" s="4">
        <f t="shared" si="2"/>
        <v>7.0000000000000007E-2</v>
      </c>
      <c r="E79" s="4">
        <v>1.39189E-3</v>
      </c>
      <c r="F79" s="4">
        <f t="shared" si="2"/>
        <v>3.628634700000001E-2</v>
      </c>
      <c r="G79">
        <v>0.02</v>
      </c>
      <c r="H79" s="4">
        <f t="shared" si="3"/>
        <v>1.5400000000000009</v>
      </c>
    </row>
    <row r="80" spans="2:8">
      <c r="B80">
        <v>78</v>
      </c>
      <c r="C80" s="4">
        <v>0.01</v>
      </c>
      <c r="D80" s="4">
        <f t="shared" si="2"/>
        <v>0.08</v>
      </c>
      <c r="E80" s="4">
        <v>1.53112E-3</v>
      </c>
      <c r="F80" s="4">
        <f t="shared" si="2"/>
        <v>3.7817467000000007E-2</v>
      </c>
      <c r="G80">
        <v>0.02</v>
      </c>
      <c r="H80" s="4">
        <f t="shared" si="3"/>
        <v>1.5600000000000009</v>
      </c>
    </row>
    <row r="81" spans="2:8">
      <c r="B81">
        <v>79</v>
      </c>
      <c r="C81" s="4">
        <v>0.01</v>
      </c>
      <c r="D81" s="4">
        <f t="shared" si="2"/>
        <v>0.09</v>
      </c>
      <c r="E81" s="4">
        <v>1.6369799999999999E-3</v>
      </c>
      <c r="F81" s="4">
        <f t="shared" si="2"/>
        <v>3.9454447000000011E-2</v>
      </c>
      <c r="G81">
        <v>0.02</v>
      </c>
      <c r="H81" s="4">
        <f t="shared" si="3"/>
        <v>1.580000000000001</v>
      </c>
    </row>
    <row r="82" spans="2:8">
      <c r="B82">
        <v>80</v>
      </c>
      <c r="C82" s="4">
        <v>0.01</v>
      </c>
      <c r="D82" s="4">
        <f t="shared" si="2"/>
        <v>9.9999999999999992E-2</v>
      </c>
      <c r="E82" s="4">
        <v>1.6977800000000001E-3</v>
      </c>
      <c r="F82" s="4">
        <f t="shared" si="2"/>
        <v>4.1152227000000013E-2</v>
      </c>
      <c r="G82">
        <v>0.02</v>
      </c>
      <c r="H82" s="4">
        <f t="shared" si="3"/>
        <v>1.600000000000001</v>
      </c>
    </row>
    <row r="83" spans="2:8">
      <c r="B83">
        <v>81</v>
      </c>
      <c r="C83" s="4">
        <v>0.01</v>
      </c>
      <c r="D83" s="4">
        <f t="shared" si="2"/>
        <v>0.10999999999999999</v>
      </c>
      <c r="E83" s="4">
        <v>1.7240000000000001E-3</v>
      </c>
      <c r="F83" s="4">
        <f t="shared" si="2"/>
        <v>4.2876227000000017E-2</v>
      </c>
      <c r="G83">
        <v>0.02</v>
      </c>
      <c r="H83" s="4">
        <f t="shared" si="3"/>
        <v>1.620000000000001</v>
      </c>
    </row>
    <row r="84" spans="2:8">
      <c r="B84">
        <v>82</v>
      </c>
      <c r="C84" s="4">
        <v>0.01</v>
      </c>
      <c r="D84" s="4">
        <f t="shared" si="2"/>
        <v>0.11999999999999998</v>
      </c>
      <c r="E84" s="4">
        <v>2.0630399999999999E-3</v>
      </c>
      <c r="F84" s="4">
        <f t="shared" si="2"/>
        <v>4.4939267000000019E-2</v>
      </c>
      <c r="G84">
        <v>0.02</v>
      </c>
      <c r="H84" s="4">
        <f t="shared" si="3"/>
        <v>1.640000000000001</v>
      </c>
    </row>
    <row r="85" spans="2:8">
      <c r="B85">
        <v>83</v>
      </c>
      <c r="C85" s="4">
        <v>0.01</v>
      </c>
      <c r="D85" s="4">
        <f t="shared" si="2"/>
        <v>0.12999999999999998</v>
      </c>
      <c r="E85" s="4">
        <v>2.08902E-3</v>
      </c>
      <c r="F85" s="4">
        <f t="shared" si="2"/>
        <v>4.7028287000000016E-2</v>
      </c>
      <c r="G85">
        <v>0.02</v>
      </c>
      <c r="H85" s="4">
        <f t="shared" si="3"/>
        <v>1.660000000000001</v>
      </c>
    </row>
    <row r="86" spans="2:8">
      <c r="B86">
        <v>84</v>
      </c>
      <c r="C86" s="4">
        <v>0.01</v>
      </c>
      <c r="D86" s="4">
        <f t="shared" si="2"/>
        <v>0.13999999999999999</v>
      </c>
      <c r="E86" s="4">
        <v>2.23398E-3</v>
      </c>
      <c r="F86" s="4">
        <f t="shared" si="2"/>
        <v>4.9262267000000012E-2</v>
      </c>
      <c r="G86">
        <v>0.02</v>
      </c>
      <c r="H86" s="4">
        <f t="shared" si="3"/>
        <v>1.680000000000001</v>
      </c>
    </row>
    <row r="87" spans="2:8">
      <c r="B87">
        <v>85</v>
      </c>
      <c r="C87" s="4">
        <v>0.01</v>
      </c>
      <c r="D87" s="4">
        <f t="shared" si="2"/>
        <v>0.15</v>
      </c>
      <c r="E87" s="4">
        <v>2.34294E-3</v>
      </c>
      <c r="F87" s="4">
        <f t="shared" si="2"/>
        <v>5.1605207000000014E-2</v>
      </c>
      <c r="G87">
        <v>0.02</v>
      </c>
      <c r="H87" s="4">
        <f t="shared" si="3"/>
        <v>1.7000000000000011</v>
      </c>
    </row>
    <row r="88" spans="2:8">
      <c r="B88">
        <v>86</v>
      </c>
      <c r="C88" s="4">
        <v>0.01</v>
      </c>
      <c r="D88" s="4">
        <f t="shared" si="2"/>
        <v>0.16</v>
      </c>
      <c r="E88" s="4">
        <v>2.4890899999999998E-3</v>
      </c>
      <c r="F88" s="4">
        <f t="shared" si="2"/>
        <v>5.4094297000000013E-2</v>
      </c>
      <c r="G88">
        <v>0.02</v>
      </c>
      <c r="H88" s="4">
        <f t="shared" si="3"/>
        <v>1.7200000000000011</v>
      </c>
    </row>
    <row r="89" spans="2:8">
      <c r="B89">
        <v>87</v>
      </c>
      <c r="C89" s="4">
        <v>0.01</v>
      </c>
      <c r="D89" s="4">
        <f t="shared" si="2"/>
        <v>0.17</v>
      </c>
      <c r="E89" s="4">
        <v>2.5351000000000002E-3</v>
      </c>
      <c r="F89" s="4">
        <f t="shared" si="2"/>
        <v>5.6629397000000012E-2</v>
      </c>
      <c r="G89">
        <v>0.02</v>
      </c>
      <c r="H89" s="4">
        <f t="shared" si="3"/>
        <v>1.7400000000000011</v>
      </c>
    </row>
    <row r="90" spans="2:8">
      <c r="B90">
        <v>88</v>
      </c>
      <c r="C90" s="4">
        <v>0.01</v>
      </c>
      <c r="D90" s="4">
        <f t="shared" si="2"/>
        <v>0.18000000000000002</v>
      </c>
      <c r="E90" s="4">
        <v>2.5970899999999998E-3</v>
      </c>
      <c r="F90" s="4">
        <f t="shared" si="2"/>
        <v>5.9226487000000008E-2</v>
      </c>
      <c r="G90">
        <v>0.02</v>
      </c>
      <c r="H90" s="4">
        <f t="shared" si="3"/>
        <v>1.7600000000000011</v>
      </c>
    </row>
    <row r="91" spans="2:8">
      <c r="B91">
        <v>89</v>
      </c>
      <c r="C91" s="4">
        <v>0.01</v>
      </c>
      <c r="D91" s="4">
        <f t="shared" si="2"/>
        <v>0.19000000000000003</v>
      </c>
      <c r="E91" s="4">
        <v>2.62094E-3</v>
      </c>
      <c r="F91" s="4">
        <f t="shared" si="2"/>
        <v>6.184742700000001E-2</v>
      </c>
      <c r="G91">
        <v>0.02</v>
      </c>
      <c r="H91" s="4">
        <f t="shared" si="3"/>
        <v>1.7800000000000011</v>
      </c>
    </row>
    <row r="92" spans="2:8">
      <c r="B92">
        <v>90</v>
      </c>
      <c r="C92" s="4">
        <v>0.01</v>
      </c>
      <c r="D92" s="4">
        <f t="shared" si="2"/>
        <v>0.20000000000000004</v>
      </c>
      <c r="E92" s="4">
        <v>2.6319E-3</v>
      </c>
      <c r="F92" s="4">
        <f t="shared" si="2"/>
        <v>6.4479327000000017E-2</v>
      </c>
      <c r="G92">
        <v>0.02</v>
      </c>
      <c r="H92" s="4">
        <f t="shared" si="3"/>
        <v>1.8000000000000012</v>
      </c>
    </row>
    <row r="93" spans="2:8">
      <c r="B93">
        <v>91</v>
      </c>
      <c r="C93" s="4">
        <v>0.01</v>
      </c>
      <c r="D93" s="4">
        <f t="shared" si="2"/>
        <v>0.21000000000000005</v>
      </c>
      <c r="E93" s="4">
        <v>2.7170200000000001E-3</v>
      </c>
      <c r="F93" s="4">
        <f t="shared" si="2"/>
        <v>6.7196347000000017E-2</v>
      </c>
      <c r="G93">
        <v>0.02</v>
      </c>
      <c r="H93" s="4">
        <f t="shared" si="3"/>
        <v>1.8200000000000012</v>
      </c>
    </row>
    <row r="94" spans="2:8">
      <c r="B94">
        <v>92</v>
      </c>
      <c r="C94" s="4">
        <v>0.01</v>
      </c>
      <c r="D94" s="4">
        <f t="shared" si="2"/>
        <v>0.22000000000000006</v>
      </c>
      <c r="E94" s="4">
        <v>2.92611E-3</v>
      </c>
      <c r="F94" s="4">
        <f t="shared" si="2"/>
        <v>7.0122457000000013E-2</v>
      </c>
      <c r="G94">
        <v>0.02</v>
      </c>
      <c r="H94" s="4">
        <f t="shared" si="3"/>
        <v>1.8400000000000012</v>
      </c>
    </row>
    <row r="95" spans="2:8">
      <c r="B95">
        <v>93</v>
      </c>
      <c r="C95" s="4">
        <v>0.01</v>
      </c>
      <c r="D95" s="4">
        <f t="shared" si="2"/>
        <v>0.23000000000000007</v>
      </c>
      <c r="E95" s="4">
        <v>2.9339800000000001E-3</v>
      </c>
      <c r="F95" s="4">
        <f t="shared" si="2"/>
        <v>7.3056437000000016E-2</v>
      </c>
      <c r="G95">
        <v>0.02</v>
      </c>
      <c r="H95" s="4">
        <f t="shared" si="3"/>
        <v>1.8600000000000012</v>
      </c>
    </row>
    <row r="96" spans="2:8">
      <c r="B96">
        <v>94</v>
      </c>
      <c r="C96" s="4">
        <v>0.01</v>
      </c>
      <c r="D96" s="4">
        <f t="shared" si="2"/>
        <v>0.24000000000000007</v>
      </c>
      <c r="E96" s="4">
        <v>2.9671200000000002E-3</v>
      </c>
      <c r="F96" s="4">
        <f t="shared" si="2"/>
        <v>7.6023557000000019E-2</v>
      </c>
      <c r="G96">
        <v>0.02</v>
      </c>
      <c r="H96" s="4">
        <f t="shared" si="3"/>
        <v>1.8800000000000012</v>
      </c>
    </row>
    <row r="97" spans="2:8">
      <c r="B97">
        <v>95</v>
      </c>
      <c r="C97" s="4">
        <v>0.01</v>
      </c>
      <c r="D97" s="4">
        <f t="shared" si="2"/>
        <v>0.25000000000000006</v>
      </c>
      <c r="E97" s="4">
        <v>2.9771300000000001E-3</v>
      </c>
      <c r="F97" s="4">
        <f t="shared" si="2"/>
        <v>7.9000687000000014E-2</v>
      </c>
      <c r="G97">
        <v>0.02</v>
      </c>
      <c r="H97" s="4">
        <f t="shared" si="3"/>
        <v>1.9000000000000012</v>
      </c>
    </row>
    <row r="98" spans="2:8">
      <c r="B98">
        <v>96</v>
      </c>
      <c r="C98" s="4">
        <v>0.01</v>
      </c>
      <c r="D98" s="4">
        <f t="shared" si="2"/>
        <v>0.26000000000000006</v>
      </c>
      <c r="E98" s="4">
        <v>2.9859499999999998E-3</v>
      </c>
      <c r="F98" s="4">
        <f t="shared" si="2"/>
        <v>8.1986637000000015E-2</v>
      </c>
      <c r="G98">
        <v>0.02</v>
      </c>
      <c r="H98" s="4">
        <f t="shared" si="3"/>
        <v>1.9200000000000013</v>
      </c>
    </row>
    <row r="99" spans="2:8">
      <c r="B99">
        <v>97</v>
      </c>
      <c r="C99" s="4">
        <v>0.01</v>
      </c>
      <c r="D99" s="4">
        <f t="shared" si="2"/>
        <v>0.27000000000000007</v>
      </c>
      <c r="E99" s="4">
        <v>3.37696E-3</v>
      </c>
      <c r="F99" s="4">
        <f t="shared" si="2"/>
        <v>8.5363597000000013E-2</v>
      </c>
      <c r="G99">
        <v>0.02</v>
      </c>
      <c r="H99" s="4">
        <f t="shared" si="3"/>
        <v>1.9400000000000013</v>
      </c>
    </row>
    <row r="100" spans="2:8">
      <c r="B100">
        <v>98</v>
      </c>
      <c r="C100" s="4">
        <v>0.01</v>
      </c>
      <c r="D100" s="4">
        <f t="shared" si="2"/>
        <v>0.28000000000000008</v>
      </c>
      <c r="E100" s="4">
        <v>4.4531800000000002E-3</v>
      </c>
      <c r="F100" s="4">
        <f t="shared" si="2"/>
        <v>8.9816777000000014E-2</v>
      </c>
      <c r="G100">
        <v>0.02</v>
      </c>
      <c r="H100" s="4">
        <f t="shared" si="3"/>
        <v>1.9600000000000013</v>
      </c>
    </row>
    <row r="101" spans="2:8">
      <c r="B101">
        <v>99</v>
      </c>
      <c r="C101" s="4">
        <v>0.01</v>
      </c>
      <c r="D101" s="4">
        <f t="shared" si="2"/>
        <v>0.29000000000000009</v>
      </c>
      <c r="E101" s="4">
        <v>4.5511700000000002E-3</v>
      </c>
      <c r="F101" s="4">
        <f t="shared" si="2"/>
        <v>9.4367947000000008E-2</v>
      </c>
      <c r="G101">
        <v>0.02</v>
      </c>
      <c r="H101" s="4">
        <f t="shared" si="3"/>
        <v>1.9800000000000013</v>
      </c>
    </row>
    <row r="102" spans="2:8">
      <c r="B102">
        <v>100</v>
      </c>
      <c r="C102" s="4">
        <v>0.01</v>
      </c>
      <c r="D102" s="4">
        <f t="shared" si="2"/>
        <v>0.3000000000000001</v>
      </c>
      <c r="E102" s="4">
        <v>4.8201099999999998E-3</v>
      </c>
      <c r="F102" s="4">
        <f t="shared" si="2"/>
        <v>9.918805700000001E-2</v>
      </c>
      <c r="G102">
        <v>0.02</v>
      </c>
      <c r="H102" s="4">
        <f t="shared" si="3"/>
        <v>2.0000000000000013</v>
      </c>
    </row>
    <row r="103" spans="2:8">
      <c r="B103">
        <v>101</v>
      </c>
      <c r="C103" s="4">
        <v>0.01</v>
      </c>
      <c r="D103" s="4">
        <f t="shared" si="2"/>
        <v>0.31000000000000011</v>
      </c>
      <c r="E103" s="4">
        <v>5.2201699999999997E-3</v>
      </c>
      <c r="F103" s="4">
        <f t="shared" si="2"/>
        <v>0.10440822700000001</v>
      </c>
      <c r="G103">
        <v>0.02</v>
      </c>
      <c r="H103" s="4">
        <f t="shared" si="3"/>
        <v>2.0200000000000014</v>
      </c>
    </row>
    <row r="104" spans="2:8">
      <c r="B104">
        <v>102</v>
      </c>
      <c r="C104" s="4">
        <v>0.01</v>
      </c>
      <c r="D104" s="4">
        <f t="shared" si="2"/>
        <v>0.32000000000000012</v>
      </c>
      <c r="E104" s="4">
        <v>5.6209600000000004E-3</v>
      </c>
      <c r="F104" s="4">
        <f t="shared" si="2"/>
        <v>0.110029187</v>
      </c>
      <c r="G104">
        <v>0.02</v>
      </c>
      <c r="H104" s="4">
        <f t="shared" si="3"/>
        <v>2.0400000000000014</v>
      </c>
    </row>
    <row r="105" spans="2:8">
      <c r="B105">
        <v>103</v>
      </c>
      <c r="C105" s="4">
        <v>0.01</v>
      </c>
      <c r="D105" s="4">
        <f t="shared" si="2"/>
        <v>0.33000000000000013</v>
      </c>
      <c r="E105" s="4">
        <v>6.2761300000000004E-3</v>
      </c>
      <c r="F105" s="4">
        <f t="shared" si="2"/>
        <v>0.11630531700000001</v>
      </c>
      <c r="G105">
        <v>0.02</v>
      </c>
      <c r="H105" s="4">
        <f t="shared" si="3"/>
        <v>2.0600000000000014</v>
      </c>
    </row>
    <row r="106" spans="2:8">
      <c r="B106">
        <v>104</v>
      </c>
      <c r="C106" s="4">
        <v>0.01</v>
      </c>
      <c r="D106" s="4">
        <f t="shared" si="2"/>
        <v>0.34000000000000014</v>
      </c>
      <c r="E106" s="4">
        <v>7.7199900000000004E-3</v>
      </c>
      <c r="F106" s="4">
        <f t="shared" si="2"/>
        <v>0.124025307</v>
      </c>
      <c r="G106">
        <v>0.02</v>
      </c>
      <c r="H106" s="4">
        <f t="shared" si="3"/>
        <v>2.0800000000000014</v>
      </c>
    </row>
    <row r="107" spans="2:8">
      <c r="B107">
        <v>105</v>
      </c>
      <c r="C107" s="4">
        <v>0.01</v>
      </c>
      <c r="D107" s="4">
        <f t="shared" si="2"/>
        <v>0.35000000000000014</v>
      </c>
      <c r="E107" s="4">
        <v>7.8780699999999992E-3</v>
      </c>
      <c r="F107" s="4">
        <f t="shared" si="2"/>
        <v>0.13190337699999999</v>
      </c>
      <c r="G107">
        <v>0.02</v>
      </c>
      <c r="H107" s="4">
        <f t="shared" si="3"/>
        <v>2.1000000000000014</v>
      </c>
    </row>
    <row r="108" spans="2:8">
      <c r="B108">
        <v>106</v>
      </c>
      <c r="C108" s="4">
        <v>0.01</v>
      </c>
      <c r="D108" s="4">
        <f t="shared" si="2"/>
        <v>0.36000000000000015</v>
      </c>
      <c r="E108" s="4">
        <v>9.5620199999999992E-3</v>
      </c>
      <c r="F108" s="4">
        <f t="shared" si="2"/>
        <v>0.14146539699999999</v>
      </c>
      <c r="G108">
        <v>0.02</v>
      </c>
      <c r="H108" s="4">
        <f t="shared" si="3"/>
        <v>2.1200000000000014</v>
      </c>
    </row>
    <row r="109" spans="2:8">
      <c r="B109">
        <v>107</v>
      </c>
      <c r="C109" s="4">
        <v>0.01</v>
      </c>
      <c r="D109" s="4">
        <f t="shared" si="2"/>
        <v>0.37000000000000016</v>
      </c>
      <c r="E109" s="4">
        <v>1.00179E-2</v>
      </c>
      <c r="F109" s="4">
        <f t="shared" si="2"/>
        <v>0.15148329699999999</v>
      </c>
      <c r="G109">
        <v>0.02</v>
      </c>
      <c r="H109" s="4">
        <f t="shared" si="3"/>
        <v>2.1400000000000015</v>
      </c>
    </row>
    <row r="110" spans="2:8">
      <c r="B110">
        <v>108</v>
      </c>
      <c r="C110" s="4">
        <v>0.01</v>
      </c>
      <c r="D110" s="4">
        <f t="shared" si="2"/>
        <v>0.38000000000000017</v>
      </c>
      <c r="E110" s="4">
        <v>1.08991E-2</v>
      </c>
      <c r="F110" s="4">
        <f t="shared" si="2"/>
        <v>0.16238239699999998</v>
      </c>
      <c r="G110">
        <v>0.02</v>
      </c>
      <c r="H110" s="4">
        <f t="shared" si="3"/>
        <v>2.1600000000000015</v>
      </c>
    </row>
    <row r="111" spans="2:8">
      <c r="B111">
        <v>109</v>
      </c>
      <c r="C111" s="4">
        <v>0.01</v>
      </c>
      <c r="D111" s="4">
        <f t="shared" si="2"/>
        <v>0.39000000000000018</v>
      </c>
      <c r="E111" s="4">
        <v>1.1277000000000001E-2</v>
      </c>
      <c r="F111" s="4">
        <f t="shared" si="2"/>
        <v>0.17365939699999999</v>
      </c>
      <c r="G111">
        <v>0.02</v>
      </c>
      <c r="H111" s="4">
        <f t="shared" si="3"/>
        <v>2.1800000000000015</v>
      </c>
    </row>
    <row r="112" spans="2:8">
      <c r="B112">
        <v>110</v>
      </c>
      <c r="C112" s="4">
        <v>0.01</v>
      </c>
      <c r="D112" s="4">
        <f t="shared" si="2"/>
        <v>0.40000000000000019</v>
      </c>
      <c r="E112" s="4">
        <v>1.1296E-2</v>
      </c>
      <c r="F112" s="4">
        <f t="shared" si="2"/>
        <v>0.18495539699999999</v>
      </c>
      <c r="G112">
        <v>0.02</v>
      </c>
      <c r="H112" s="4">
        <f t="shared" si="3"/>
        <v>2.2000000000000015</v>
      </c>
    </row>
    <row r="113" spans="2:8">
      <c r="B113">
        <v>111</v>
      </c>
      <c r="C113" s="4">
        <v>0.01</v>
      </c>
      <c r="D113" s="4">
        <f t="shared" si="2"/>
        <v>0.4100000000000002</v>
      </c>
      <c r="E113" s="4">
        <v>1.52979E-2</v>
      </c>
      <c r="F113" s="4">
        <f t="shared" si="2"/>
        <v>0.200253297</v>
      </c>
      <c r="G113">
        <v>0.03</v>
      </c>
      <c r="H113" s="4">
        <f t="shared" si="3"/>
        <v>2.2300000000000013</v>
      </c>
    </row>
    <row r="114" spans="2:8">
      <c r="B114">
        <v>112</v>
      </c>
      <c r="C114" s="4">
        <v>0.01</v>
      </c>
      <c r="D114" s="4">
        <f t="shared" si="2"/>
        <v>0.42000000000000021</v>
      </c>
      <c r="E114" s="4">
        <v>1.5575200000000001E-2</v>
      </c>
      <c r="F114" s="4">
        <f t="shared" si="2"/>
        <v>0.21582849700000001</v>
      </c>
      <c r="G114">
        <v>0.03</v>
      </c>
      <c r="H114" s="4">
        <f t="shared" si="3"/>
        <v>2.2600000000000011</v>
      </c>
    </row>
    <row r="115" spans="2:8">
      <c r="B115">
        <v>113</v>
      </c>
      <c r="C115" s="4">
        <v>0.01</v>
      </c>
      <c r="D115" s="4">
        <f t="shared" si="2"/>
        <v>0.43000000000000022</v>
      </c>
      <c r="E115" s="4">
        <v>1.6232E-2</v>
      </c>
      <c r="F115" s="4">
        <f t="shared" si="2"/>
        <v>0.232060497</v>
      </c>
      <c r="G115">
        <v>0.03</v>
      </c>
      <c r="H115" s="4">
        <f t="shared" si="3"/>
        <v>2.2900000000000009</v>
      </c>
    </row>
    <row r="116" spans="2:8">
      <c r="B116">
        <v>114</v>
      </c>
      <c r="C116" s="4">
        <v>0.01</v>
      </c>
      <c r="D116" s="4">
        <f t="shared" si="2"/>
        <v>0.44000000000000022</v>
      </c>
      <c r="E116" s="4">
        <v>1.6332099999999999E-2</v>
      </c>
      <c r="F116" s="4">
        <f t="shared" si="2"/>
        <v>0.24839259699999999</v>
      </c>
      <c r="G116">
        <v>0.03</v>
      </c>
      <c r="H116" s="4">
        <f t="shared" si="3"/>
        <v>2.3200000000000007</v>
      </c>
    </row>
    <row r="117" spans="2:8">
      <c r="B117">
        <v>115</v>
      </c>
      <c r="C117" s="4">
        <v>0.01</v>
      </c>
      <c r="D117" s="4">
        <f t="shared" si="2"/>
        <v>0.45000000000000023</v>
      </c>
      <c r="E117" s="4">
        <v>1.6844000000000001E-2</v>
      </c>
      <c r="F117" s="4">
        <f t="shared" si="2"/>
        <v>0.26523659700000002</v>
      </c>
      <c r="G117">
        <v>0.03</v>
      </c>
      <c r="H117" s="4">
        <f t="shared" si="3"/>
        <v>2.3500000000000005</v>
      </c>
    </row>
    <row r="118" spans="2:8">
      <c r="B118">
        <v>116</v>
      </c>
      <c r="C118" s="4">
        <v>0.01</v>
      </c>
      <c r="D118" s="4">
        <f t="shared" si="2"/>
        <v>0.46000000000000024</v>
      </c>
      <c r="E118" s="4">
        <v>1.7166899999999999E-2</v>
      </c>
      <c r="F118" s="4">
        <f t="shared" si="2"/>
        <v>0.282403497</v>
      </c>
      <c r="G118">
        <v>0.03</v>
      </c>
      <c r="H118" s="4">
        <f t="shared" si="3"/>
        <v>2.3800000000000003</v>
      </c>
    </row>
    <row r="119" spans="2:8">
      <c r="B119">
        <v>117</v>
      </c>
      <c r="C119" s="4">
        <v>0.01</v>
      </c>
      <c r="D119" s="4">
        <f t="shared" si="2"/>
        <v>0.47000000000000025</v>
      </c>
      <c r="E119" s="4">
        <v>1.73981E-2</v>
      </c>
      <c r="F119" s="4">
        <f t="shared" si="2"/>
        <v>0.29980159699999998</v>
      </c>
      <c r="G119">
        <v>0.03</v>
      </c>
      <c r="H119" s="4">
        <f t="shared" si="3"/>
        <v>2.41</v>
      </c>
    </row>
    <row r="120" spans="2:8">
      <c r="B120">
        <v>118</v>
      </c>
      <c r="C120" s="4">
        <v>0.01</v>
      </c>
      <c r="D120" s="4">
        <f t="shared" si="2"/>
        <v>0.48000000000000026</v>
      </c>
      <c r="E120" s="4">
        <v>1.7437000000000001E-2</v>
      </c>
      <c r="F120" s="4">
        <f t="shared" si="2"/>
        <v>0.31723859699999996</v>
      </c>
      <c r="G120">
        <v>0.03</v>
      </c>
      <c r="H120" s="4">
        <f t="shared" si="3"/>
        <v>2.44</v>
      </c>
    </row>
    <row r="121" spans="2:8">
      <c r="B121">
        <v>119</v>
      </c>
      <c r="C121" s="4">
        <v>0.01</v>
      </c>
      <c r="D121" s="4">
        <f t="shared" si="2"/>
        <v>0.49000000000000027</v>
      </c>
      <c r="E121" s="4">
        <v>1.7503000000000001E-2</v>
      </c>
      <c r="F121" s="4">
        <f t="shared" si="2"/>
        <v>0.33474159699999995</v>
      </c>
      <c r="G121">
        <v>0.03</v>
      </c>
      <c r="H121" s="4">
        <f t="shared" si="3"/>
        <v>2.4699999999999998</v>
      </c>
    </row>
    <row r="122" spans="2:8">
      <c r="B122">
        <v>120</v>
      </c>
      <c r="C122" s="4">
        <v>0.01</v>
      </c>
      <c r="D122" s="4">
        <f t="shared" si="2"/>
        <v>0.50000000000000022</v>
      </c>
      <c r="E122" s="4">
        <v>1.7828E-2</v>
      </c>
      <c r="F122" s="4">
        <f t="shared" si="2"/>
        <v>0.35256959699999996</v>
      </c>
      <c r="G122">
        <v>0.03</v>
      </c>
      <c r="H122" s="4">
        <f t="shared" si="3"/>
        <v>2.4999999999999996</v>
      </c>
    </row>
    <row r="123" spans="2:8">
      <c r="B123">
        <v>121</v>
      </c>
      <c r="C123" s="4">
        <v>0.01</v>
      </c>
      <c r="D123" s="4">
        <f t="shared" si="2"/>
        <v>0.51000000000000023</v>
      </c>
      <c r="E123" s="4">
        <v>1.8264099999999998E-2</v>
      </c>
      <c r="F123" s="4">
        <f t="shared" si="2"/>
        <v>0.37083369699999996</v>
      </c>
      <c r="G123">
        <v>0.03</v>
      </c>
      <c r="H123" s="4">
        <f t="shared" si="3"/>
        <v>2.5299999999999994</v>
      </c>
    </row>
    <row r="124" spans="2:8">
      <c r="B124">
        <v>122</v>
      </c>
      <c r="C124" s="4">
        <v>0.02</v>
      </c>
      <c r="D124" s="4">
        <f t="shared" si="2"/>
        <v>0.53000000000000025</v>
      </c>
      <c r="E124" s="4">
        <v>1.8394000000000001E-2</v>
      </c>
      <c r="F124" s="4">
        <f t="shared" si="2"/>
        <v>0.38922769699999998</v>
      </c>
      <c r="G124">
        <v>0.03</v>
      </c>
      <c r="H124" s="4">
        <f t="shared" si="3"/>
        <v>2.5599999999999992</v>
      </c>
    </row>
    <row r="125" spans="2:8">
      <c r="B125">
        <v>123</v>
      </c>
      <c r="C125" s="4">
        <v>0.02</v>
      </c>
      <c r="D125" s="4">
        <f t="shared" si="2"/>
        <v>0.55000000000000027</v>
      </c>
      <c r="E125" s="4">
        <v>1.8724000000000001E-2</v>
      </c>
      <c r="F125" s="4">
        <f t="shared" si="2"/>
        <v>0.407951697</v>
      </c>
      <c r="G125">
        <v>0.04</v>
      </c>
      <c r="H125" s="4">
        <f t="shared" si="3"/>
        <v>2.5999999999999992</v>
      </c>
    </row>
    <row r="126" spans="2:8">
      <c r="B126">
        <v>124</v>
      </c>
      <c r="C126" s="4">
        <v>0.02</v>
      </c>
      <c r="D126" s="4">
        <f t="shared" si="2"/>
        <v>0.57000000000000028</v>
      </c>
      <c r="E126" s="4">
        <v>2.1700899999999999E-2</v>
      </c>
      <c r="F126" s="4">
        <f t="shared" si="2"/>
        <v>0.42965259700000002</v>
      </c>
      <c r="G126">
        <v>0.04</v>
      </c>
      <c r="H126" s="4">
        <f t="shared" si="3"/>
        <v>2.6399999999999992</v>
      </c>
    </row>
    <row r="127" spans="2:8">
      <c r="B127">
        <v>125</v>
      </c>
      <c r="C127" s="4">
        <v>0.02</v>
      </c>
      <c r="D127" s="4">
        <f t="shared" si="2"/>
        <v>0.5900000000000003</v>
      </c>
      <c r="E127" s="4">
        <v>2.2010100000000001E-2</v>
      </c>
      <c r="F127" s="4">
        <f t="shared" si="2"/>
        <v>0.451662697</v>
      </c>
      <c r="G127">
        <v>0.04</v>
      </c>
      <c r="H127" s="4">
        <f t="shared" si="3"/>
        <v>2.6799999999999993</v>
      </c>
    </row>
    <row r="128" spans="2:8">
      <c r="B128">
        <v>126</v>
      </c>
      <c r="C128" s="4">
        <v>0.02</v>
      </c>
      <c r="D128" s="4">
        <f t="shared" si="2"/>
        <v>0.61000000000000032</v>
      </c>
      <c r="E128" s="4">
        <v>2.24741E-2</v>
      </c>
      <c r="F128" s="4">
        <f t="shared" si="2"/>
        <v>0.474136797</v>
      </c>
      <c r="G128">
        <v>0.04</v>
      </c>
      <c r="H128" s="4">
        <f t="shared" si="3"/>
        <v>2.7199999999999993</v>
      </c>
    </row>
    <row r="129" spans="2:8">
      <c r="B129">
        <v>127</v>
      </c>
      <c r="C129" s="4">
        <v>0.03</v>
      </c>
      <c r="D129" s="4">
        <f t="shared" si="2"/>
        <v>0.64000000000000035</v>
      </c>
      <c r="E129" s="4">
        <v>2.3031900000000001E-2</v>
      </c>
      <c r="F129" s="4">
        <f t="shared" si="2"/>
        <v>0.49716869699999999</v>
      </c>
      <c r="G129">
        <v>0.04</v>
      </c>
      <c r="H129" s="4">
        <f t="shared" si="3"/>
        <v>2.7599999999999993</v>
      </c>
    </row>
    <row r="130" spans="2:8">
      <c r="B130">
        <v>128</v>
      </c>
      <c r="C130" s="4">
        <v>0.03</v>
      </c>
      <c r="D130" s="4">
        <f t="shared" si="2"/>
        <v>0.67000000000000037</v>
      </c>
      <c r="E130" s="4">
        <v>2.3418899999999999E-2</v>
      </c>
      <c r="F130" s="4">
        <f t="shared" si="2"/>
        <v>0.52058759700000001</v>
      </c>
      <c r="G130">
        <v>0.04</v>
      </c>
      <c r="H130" s="4">
        <f t="shared" si="3"/>
        <v>2.7999999999999994</v>
      </c>
    </row>
    <row r="131" spans="2:8">
      <c r="B131">
        <v>129</v>
      </c>
      <c r="C131" s="4">
        <v>0.03</v>
      </c>
      <c r="D131" s="4">
        <f t="shared" si="2"/>
        <v>0.7000000000000004</v>
      </c>
      <c r="E131" s="4">
        <v>2.3729099999999999E-2</v>
      </c>
      <c r="F131" s="4">
        <f t="shared" si="2"/>
        <v>0.54431669699999996</v>
      </c>
      <c r="G131">
        <v>0.05</v>
      </c>
      <c r="H131" s="4">
        <f t="shared" si="3"/>
        <v>2.8499999999999992</v>
      </c>
    </row>
    <row r="132" spans="2:8">
      <c r="B132">
        <v>130</v>
      </c>
      <c r="C132" s="4">
        <v>0.03</v>
      </c>
      <c r="D132" s="4">
        <f t="shared" si="2"/>
        <v>0.73000000000000043</v>
      </c>
      <c r="E132" s="4">
        <v>2.4010900000000002E-2</v>
      </c>
      <c r="F132" s="4">
        <f t="shared" si="2"/>
        <v>0.56832759699999991</v>
      </c>
      <c r="G132">
        <v>0.05</v>
      </c>
      <c r="H132" s="4">
        <f t="shared" si="3"/>
        <v>2.899999999999999</v>
      </c>
    </row>
    <row r="133" spans="2:8">
      <c r="B133">
        <v>131</v>
      </c>
      <c r="C133" s="4">
        <v>0.03</v>
      </c>
      <c r="D133" s="4">
        <f t="shared" ref="D133:F196" si="4">D132+C133</f>
        <v>0.76000000000000045</v>
      </c>
      <c r="E133" s="4">
        <v>2.6776100000000001E-2</v>
      </c>
      <c r="F133" s="4">
        <f t="shared" si="4"/>
        <v>0.59510369699999988</v>
      </c>
      <c r="G133">
        <v>0.05</v>
      </c>
      <c r="H133" s="4">
        <f t="shared" ref="H133:H196" si="5">H132+G133</f>
        <v>2.9499999999999988</v>
      </c>
    </row>
    <row r="134" spans="2:8">
      <c r="B134">
        <v>132</v>
      </c>
      <c r="C134" s="4">
        <v>0.03</v>
      </c>
      <c r="D134" s="4">
        <f t="shared" si="4"/>
        <v>0.79000000000000048</v>
      </c>
      <c r="E134" s="4">
        <v>2.8249E-2</v>
      </c>
      <c r="F134" s="4">
        <f t="shared" si="4"/>
        <v>0.62335269699999984</v>
      </c>
      <c r="G134">
        <v>0.05</v>
      </c>
      <c r="H134" s="4">
        <f t="shared" si="5"/>
        <v>2.9999999999999987</v>
      </c>
    </row>
    <row r="135" spans="2:8">
      <c r="B135">
        <v>133</v>
      </c>
      <c r="C135" s="4">
        <v>0.04</v>
      </c>
      <c r="D135" s="4">
        <f t="shared" si="4"/>
        <v>0.83000000000000052</v>
      </c>
      <c r="E135" s="4">
        <v>2.9352900000000001E-2</v>
      </c>
      <c r="F135" s="4">
        <f t="shared" si="4"/>
        <v>0.65270559699999986</v>
      </c>
      <c r="G135">
        <v>0.05</v>
      </c>
      <c r="H135" s="4">
        <f t="shared" si="5"/>
        <v>3.0499999999999985</v>
      </c>
    </row>
    <row r="136" spans="2:8">
      <c r="B136">
        <v>134</v>
      </c>
      <c r="C136" s="4">
        <v>0.04</v>
      </c>
      <c r="D136" s="4">
        <f t="shared" si="4"/>
        <v>0.87000000000000055</v>
      </c>
      <c r="E136" s="4">
        <v>3.0463E-2</v>
      </c>
      <c r="F136" s="4">
        <f t="shared" si="4"/>
        <v>0.68316859699999988</v>
      </c>
      <c r="G136">
        <v>0.06</v>
      </c>
      <c r="H136" s="4">
        <f t="shared" si="5"/>
        <v>3.1099999999999985</v>
      </c>
    </row>
    <row r="137" spans="2:8">
      <c r="B137">
        <v>135</v>
      </c>
      <c r="C137" s="4">
        <v>0.04</v>
      </c>
      <c r="D137" s="4">
        <f t="shared" si="4"/>
        <v>0.91000000000000059</v>
      </c>
      <c r="E137" s="4">
        <v>3.0790999999999999E-2</v>
      </c>
      <c r="F137" s="4">
        <f t="shared" si="4"/>
        <v>0.71395959699999989</v>
      </c>
      <c r="G137">
        <v>0.06</v>
      </c>
      <c r="H137" s="4">
        <f t="shared" si="5"/>
        <v>3.1699999999999986</v>
      </c>
    </row>
    <row r="138" spans="2:8">
      <c r="B138">
        <v>136</v>
      </c>
      <c r="C138" s="4">
        <v>0.04</v>
      </c>
      <c r="D138" s="4">
        <f t="shared" si="4"/>
        <v>0.95000000000000062</v>
      </c>
      <c r="E138" s="4">
        <v>3.33829E-2</v>
      </c>
      <c r="F138" s="4">
        <f t="shared" si="4"/>
        <v>0.74734249699999988</v>
      </c>
      <c r="G138">
        <v>0.06</v>
      </c>
      <c r="H138" s="4">
        <f t="shared" si="5"/>
        <v>3.2299999999999986</v>
      </c>
    </row>
    <row r="139" spans="2:8">
      <c r="B139">
        <v>137</v>
      </c>
      <c r="C139" s="4">
        <v>0.04</v>
      </c>
      <c r="D139" s="4">
        <f t="shared" si="4"/>
        <v>0.99000000000000066</v>
      </c>
      <c r="E139" s="4">
        <v>3.4524899999999997E-2</v>
      </c>
      <c r="F139" s="4">
        <f t="shared" si="4"/>
        <v>0.78186739699999985</v>
      </c>
      <c r="G139">
        <v>0.06</v>
      </c>
      <c r="H139" s="4">
        <f t="shared" si="5"/>
        <v>3.2899999999999987</v>
      </c>
    </row>
    <row r="140" spans="2:8">
      <c r="B140">
        <v>138</v>
      </c>
      <c r="C140" s="4">
        <v>0.04</v>
      </c>
      <c r="D140" s="4">
        <f t="shared" si="4"/>
        <v>1.0300000000000007</v>
      </c>
      <c r="E140" s="4">
        <v>4.2637099999999997E-2</v>
      </c>
      <c r="F140" s="4">
        <f t="shared" si="4"/>
        <v>0.82450449699999984</v>
      </c>
      <c r="G140">
        <v>0.06</v>
      </c>
      <c r="H140" s="4">
        <f t="shared" si="5"/>
        <v>3.3499999999999988</v>
      </c>
    </row>
    <row r="141" spans="2:8">
      <c r="B141">
        <v>139</v>
      </c>
      <c r="C141" s="4">
        <v>0.05</v>
      </c>
      <c r="D141" s="4">
        <f t="shared" si="4"/>
        <v>1.0800000000000007</v>
      </c>
      <c r="E141" s="4">
        <v>4.4012099999999998E-2</v>
      </c>
      <c r="F141" s="4">
        <f t="shared" si="4"/>
        <v>0.86851659699999983</v>
      </c>
      <c r="G141">
        <v>0.06</v>
      </c>
      <c r="H141" s="4">
        <f t="shared" si="5"/>
        <v>3.4099999999999988</v>
      </c>
    </row>
    <row r="142" spans="2:8">
      <c r="B142">
        <v>140</v>
      </c>
      <c r="C142" s="4">
        <v>0.05</v>
      </c>
      <c r="D142" s="4">
        <f t="shared" si="4"/>
        <v>1.1300000000000008</v>
      </c>
      <c r="E142" s="4">
        <v>4.4724E-2</v>
      </c>
      <c r="F142" s="4">
        <f t="shared" si="4"/>
        <v>0.91324059699999982</v>
      </c>
      <c r="G142">
        <v>7.0000000000000007E-2</v>
      </c>
      <c r="H142" s="4">
        <f t="shared" si="5"/>
        <v>3.4799999999999986</v>
      </c>
    </row>
    <row r="143" spans="2:8">
      <c r="B143">
        <v>141</v>
      </c>
      <c r="C143" s="4">
        <v>0.05</v>
      </c>
      <c r="D143" s="4">
        <f t="shared" si="4"/>
        <v>1.1800000000000008</v>
      </c>
      <c r="E143" s="4">
        <v>4.9804000000000001E-2</v>
      </c>
      <c r="F143" s="4">
        <f t="shared" si="4"/>
        <v>0.96304459699999978</v>
      </c>
      <c r="G143">
        <v>0.08</v>
      </c>
      <c r="H143" s="4">
        <f t="shared" si="5"/>
        <v>3.5599999999999987</v>
      </c>
    </row>
    <row r="144" spans="2:8">
      <c r="B144">
        <v>142</v>
      </c>
      <c r="C144" s="4">
        <v>0.05</v>
      </c>
      <c r="D144" s="4">
        <f t="shared" si="4"/>
        <v>1.2300000000000009</v>
      </c>
      <c r="E144" s="4">
        <v>5.3096999999999998E-2</v>
      </c>
      <c r="F144" s="4">
        <f t="shared" si="4"/>
        <v>1.0161415969999998</v>
      </c>
      <c r="G144">
        <v>0.08</v>
      </c>
      <c r="H144" s="4">
        <f t="shared" si="5"/>
        <v>3.6399999999999988</v>
      </c>
    </row>
    <row r="145" spans="2:8">
      <c r="B145">
        <v>143</v>
      </c>
      <c r="C145" s="4">
        <v>0.05</v>
      </c>
      <c r="D145" s="4">
        <f t="shared" si="4"/>
        <v>1.2800000000000009</v>
      </c>
      <c r="E145" s="4">
        <v>5.4683900000000001E-2</v>
      </c>
      <c r="F145" s="4">
        <f t="shared" si="4"/>
        <v>1.0708254969999997</v>
      </c>
      <c r="G145">
        <v>0.08</v>
      </c>
      <c r="H145" s="4">
        <f t="shared" si="5"/>
        <v>3.7199999999999989</v>
      </c>
    </row>
    <row r="146" spans="2:8">
      <c r="B146">
        <v>144</v>
      </c>
      <c r="C146" s="4">
        <v>0.06</v>
      </c>
      <c r="D146" s="4">
        <f t="shared" si="4"/>
        <v>1.340000000000001</v>
      </c>
      <c r="E146" s="4">
        <v>5.5335000000000002E-2</v>
      </c>
      <c r="F146" s="4">
        <f t="shared" si="4"/>
        <v>1.1261604969999996</v>
      </c>
      <c r="G146">
        <v>0.08</v>
      </c>
      <c r="H146" s="4">
        <f t="shared" si="5"/>
        <v>3.7999999999999989</v>
      </c>
    </row>
    <row r="147" spans="2:8">
      <c r="B147">
        <v>145</v>
      </c>
      <c r="C147" s="4">
        <v>0.06</v>
      </c>
      <c r="D147" s="4">
        <f t="shared" si="4"/>
        <v>1.400000000000001</v>
      </c>
      <c r="E147" s="4">
        <v>5.7848900000000002E-2</v>
      </c>
      <c r="F147" s="4">
        <f t="shared" si="4"/>
        <v>1.1840093969999996</v>
      </c>
      <c r="G147">
        <v>0.08</v>
      </c>
      <c r="H147" s="4">
        <f t="shared" si="5"/>
        <v>3.879999999999999</v>
      </c>
    </row>
    <row r="148" spans="2:8">
      <c r="B148">
        <v>146</v>
      </c>
      <c r="C148" s="4">
        <v>0.06</v>
      </c>
      <c r="D148" s="4">
        <f t="shared" si="4"/>
        <v>1.4600000000000011</v>
      </c>
      <c r="E148" s="4">
        <v>5.9687900000000002E-2</v>
      </c>
      <c r="F148" s="4">
        <f t="shared" si="4"/>
        <v>1.2436972969999995</v>
      </c>
      <c r="G148">
        <v>0.08</v>
      </c>
      <c r="H148" s="4">
        <f t="shared" si="5"/>
        <v>3.9599999999999991</v>
      </c>
    </row>
    <row r="149" spans="2:8">
      <c r="B149">
        <v>147</v>
      </c>
      <c r="C149" s="4">
        <v>0.06</v>
      </c>
      <c r="D149" s="4">
        <f t="shared" si="4"/>
        <v>1.5200000000000011</v>
      </c>
      <c r="E149" s="4">
        <v>6.2613000000000002E-2</v>
      </c>
      <c r="F149" s="4">
        <f t="shared" si="4"/>
        <v>1.3063102969999996</v>
      </c>
      <c r="G149">
        <v>0.08</v>
      </c>
      <c r="H149" s="4">
        <f t="shared" si="5"/>
        <v>4.0399999999999991</v>
      </c>
    </row>
    <row r="150" spans="2:8">
      <c r="B150">
        <v>148</v>
      </c>
      <c r="C150" s="4">
        <v>0.06</v>
      </c>
      <c r="D150" s="4">
        <f t="shared" si="4"/>
        <v>1.5800000000000012</v>
      </c>
      <c r="E150" s="4">
        <v>7.5731999999999994E-2</v>
      </c>
      <c r="F150" s="4">
        <f t="shared" si="4"/>
        <v>1.3820422969999995</v>
      </c>
      <c r="G150">
        <v>0.08</v>
      </c>
      <c r="H150" s="4">
        <f t="shared" si="5"/>
        <v>4.1199999999999992</v>
      </c>
    </row>
    <row r="151" spans="2:8">
      <c r="B151">
        <v>149</v>
      </c>
      <c r="C151" s="4">
        <v>0.06</v>
      </c>
      <c r="D151" s="4">
        <f t="shared" si="4"/>
        <v>1.6400000000000012</v>
      </c>
      <c r="E151" s="4">
        <v>7.9156900000000002E-2</v>
      </c>
      <c r="F151" s="4">
        <f t="shared" si="4"/>
        <v>1.4611991969999996</v>
      </c>
      <c r="G151">
        <v>0.08</v>
      </c>
      <c r="H151" s="4">
        <f t="shared" si="5"/>
        <v>4.1999999999999993</v>
      </c>
    </row>
    <row r="152" spans="2:8">
      <c r="B152">
        <v>150</v>
      </c>
      <c r="C152" s="4">
        <v>0.06</v>
      </c>
      <c r="D152" s="4">
        <f t="shared" si="4"/>
        <v>1.7000000000000013</v>
      </c>
      <c r="E152" s="4">
        <v>8.1134100000000001E-2</v>
      </c>
      <c r="F152" s="4">
        <f t="shared" si="4"/>
        <v>1.5423332969999997</v>
      </c>
      <c r="G152">
        <v>0.08</v>
      </c>
      <c r="H152" s="4">
        <f t="shared" si="5"/>
        <v>4.2799999999999994</v>
      </c>
    </row>
    <row r="153" spans="2:8">
      <c r="B153">
        <v>151</v>
      </c>
      <c r="C153" s="4">
        <v>7.0000000000000007E-2</v>
      </c>
      <c r="D153" s="4">
        <f t="shared" si="4"/>
        <v>1.7700000000000014</v>
      </c>
      <c r="E153" s="4">
        <v>0.105334</v>
      </c>
      <c r="F153" s="4">
        <f t="shared" si="4"/>
        <v>1.6476672969999997</v>
      </c>
      <c r="G153">
        <v>0.08</v>
      </c>
      <c r="H153" s="4">
        <f t="shared" si="5"/>
        <v>4.3599999999999994</v>
      </c>
    </row>
    <row r="154" spans="2:8">
      <c r="B154">
        <v>152</v>
      </c>
      <c r="C154" s="4">
        <v>7.0000000000000007E-2</v>
      </c>
      <c r="D154" s="4">
        <f t="shared" si="4"/>
        <v>1.8400000000000014</v>
      </c>
      <c r="E154" s="4">
        <v>0.114269</v>
      </c>
      <c r="F154" s="4">
        <f t="shared" si="4"/>
        <v>1.7619362969999997</v>
      </c>
      <c r="G154">
        <v>0.08</v>
      </c>
      <c r="H154" s="4">
        <f t="shared" si="5"/>
        <v>4.4399999999999995</v>
      </c>
    </row>
    <row r="155" spans="2:8">
      <c r="B155">
        <v>153</v>
      </c>
      <c r="C155" s="4">
        <v>7.0000000000000007E-2</v>
      </c>
      <c r="D155" s="4">
        <f t="shared" si="4"/>
        <v>1.9100000000000015</v>
      </c>
      <c r="E155" s="4">
        <v>0.11631</v>
      </c>
      <c r="F155" s="4">
        <f t="shared" si="4"/>
        <v>1.8782462969999996</v>
      </c>
      <c r="G155">
        <v>0.08</v>
      </c>
      <c r="H155" s="4">
        <f t="shared" si="5"/>
        <v>4.5199999999999996</v>
      </c>
    </row>
    <row r="156" spans="2:8">
      <c r="B156">
        <v>154</v>
      </c>
      <c r="C156" s="4">
        <v>7.0000000000000007E-2</v>
      </c>
      <c r="D156" s="4">
        <f t="shared" si="4"/>
        <v>1.9800000000000015</v>
      </c>
      <c r="E156" s="4">
        <v>0.13317300000000001</v>
      </c>
      <c r="F156" s="4">
        <f t="shared" si="4"/>
        <v>2.0114192969999998</v>
      </c>
      <c r="G156">
        <v>0.08</v>
      </c>
      <c r="H156" s="4">
        <f t="shared" si="5"/>
        <v>4.5999999999999996</v>
      </c>
    </row>
    <row r="157" spans="2:8">
      <c r="B157">
        <v>155</v>
      </c>
      <c r="C157" s="4">
        <v>7.0000000000000007E-2</v>
      </c>
      <c r="D157" s="4">
        <f t="shared" si="4"/>
        <v>2.0500000000000016</v>
      </c>
      <c r="E157" s="4">
        <v>0.148864</v>
      </c>
      <c r="F157" s="4">
        <f t="shared" si="4"/>
        <v>2.1602832969999999</v>
      </c>
      <c r="G157">
        <v>0.09</v>
      </c>
      <c r="H157" s="4">
        <f t="shared" si="5"/>
        <v>4.6899999999999995</v>
      </c>
    </row>
    <row r="158" spans="2:8">
      <c r="B158">
        <v>156</v>
      </c>
      <c r="C158" s="4">
        <v>7.0000000000000007E-2</v>
      </c>
      <c r="D158" s="4">
        <f t="shared" si="4"/>
        <v>2.1200000000000014</v>
      </c>
      <c r="E158" s="4">
        <v>0.250301</v>
      </c>
      <c r="F158" s="4">
        <f t="shared" si="4"/>
        <v>2.4105842969999998</v>
      </c>
      <c r="G158">
        <v>0.09</v>
      </c>
      <c r="H158" s="4">
        <f t="shared" si="5"/>
        <v>4.7799999999999994</v>
      </c>
    </row>
    <row r="159" spans="2:8">
      <c r="B159">
        <v>157</v>
      </c>
      <c r="C159" s="4">
        <v>7.0000000000000007E-2</v>
      </c>
      <c r="D159" s="4">
        <f t="shared" si="4"/>
        <v>2.1900000000000013</v>
      </c>
      <c r="E159" s="4">
        <v>0.25176100000000001</v>
      </c>
      <c r="F159" s="4">
        <f t="shared" si="4"/>
        <v>2.6623452969999999</v>
      </c>
      <c r="G159">
        <v>0.09</v>
      </c>
      <c r="H159" s="4">
        <f t="shared" si="5"/>
        <v>4.8699999999999992</v>
      </c>
    </row>
    <row r="160" spans="2:8">
      <c r="B160">
        <v>158</v>
      </c>
      <c r="C160" s="4">
        <v>7.0000000000000007E-2</v>
      </c>
      <c r="D160" s="4">
        <f t="shared" si="4"/>
        <v>2.2600000000000011</v>
      </c>
      <c r="E160" s="4">
        <v>0.27231699999999998</v>
      </c>
      <c r="F160" s="4">
        <f t="shared" si="4"/>
        <v>2.934662297</v>
      </c>
      <c r="G160">
        <v>0.09</v>
      </c>
      <c r="H160" s="4">
        <f t="shared" si="5"/>
        <v>4.9599999999999991</v>
      </c>
    </row>
    <row r="161" spans="2:8">
      <c r="B161">
        <v>159</v>
      </c>
      <c r="C161" s="4">
        <v>0.08</v>
      </c>
      <c r="D161" s="4">
        <f t="shared" si="4"/>
        <v>2.3400000000000012</v>
      </c>
      <c r="E161" s="4">
        <v>0.33221600000000001</v>
      </c>
      <c r="F161" s="4">
        <f t="shared" si="4"/>
        <v>3.2668782969999999</v>
      </c>
      <c r="G161">
        <v>0.09</v>
      </c>
      <c r="H161" s="4">
        <f t="shared" si="5"/>
        <v>5.0499999999999989</v>
      </c>
    </row>
    <row r="162" spans="2:8">
      <c r="B162">
        <v>160</v>
      </c>
      <c r="C162" s="4">
        <v>0.08</v>
      </c>
      <c r="D162" s="4">
        <f t="shared" si="4"/>
        <v>2.4200000000000013</v>
      </c>
      <c r="E162" s="4">
        <v>0.36330099999999999</v>
      </c>
      <c r="F162" s="4">
        <f t="shared" si="4"/>
        <v>3.6301792969999997</v>
      </c>
      <c r="G162">
        <v>0.09</v>
      </c>
      <c r="H162" s="4">
        <f t="shared" si="5"/>
        <v>5.1399999999999988</v>
      </c>
    </row>
    <row r="163" spans="2:8">
      <c r="B163">
        <v>161</v>
      </c>
      <c r="C163" s="4">
        <v>0.08</v>
      </c>
      <c r="D163" s="4">
        <f t="shared" si="4"/>
        <v>2.5000000000000013</v>
      </c>
      <c r="E163" s="4">
        <v>0.37866300000000003</v>
      </c>
      <c r="F163" s="4">
        <f t="shared" si="4"/>
        <v>4.0088422970000002</v>
      </c>
      <c r="G163">
        <v>0.09</v>
      </c>
      <c r="H163" s="4">
        <f t="shared" si="5"/>
        <v>5.2299999999999986</v>
      </c>
    </row>
    <row r="164" spans="2:8">
      <c r="B164">
        <v>162</v>
      </c>
      <c r="C164" s="4">
        <v>0.08</v>
      </c>
      <c r="D164" s="4">
        <f t="shared" si="4"/>
        <v>2.5800000000000014</v>
      </c>
      <c r="E164" s="4">
        <v>0.39302599999999999</v>
      </c>
      <c r="F164" s="4">
        <f t="shared" si="4"/>
        <v>4.401868297</v>
      </c>
      <c r="G164">
        <v>0.09</v>
      </c>
      <c r="H164" s="4">
        <f t="shared" si="5"/>
        <v>5.3199999999999985</v>
      </c>
    </row>
    <row r="165" spans="2:8">
      <c r="B165">
        <v>163</v>
      </c>
      <c r="C165" s="4">
        <v>0.08</v>
      </c>
      <c r="D165" s="4">
        <f t="shared" si="4"/>
        <v>2.6600000000000015</v>
      </c>
      <c r="E165" s="4">
        <v>0.413132</v>
      </c>
      <c r="F165" s="4">
        <f t="shared" si="4"/>
        <v>4.8150002970000001</v>
      </c>
      <c r="G165">
        <v>0.1</v>
      </c>
      <c r="H165" s="4">
        <f t="shared" si="5"/>
        <v>5.4199999999999982</v>
      </c>
    </row>
    <row r="166" spans="2:8">
      <c r="B166">
        <v>164</v>
      </c>
      <c r="C166" s="4">
        <v>0.08</v>
      </c>
      <c r="D166" s="4">
        <f t="shared" si="4"/>
        <v>2.7400000000000015</v>
      </c>
      <c r="E166" s="4">
        <v>0.41556900000000002</v>
      </c>
      <c r="F166" s="4">
        <f t="shared" si="4"/>
        <v>5.2305692969999997</v>
      </c>
      <c r="G166">
        <v>0.1</v>
      </c>
      <c r="H166" s="4">
        <f t="shared" si="5"/>
        <v>5.5199999999999978</v>
      </c>
    </row>
    <row r="167" spans="2:8">
      <c r="B167">
        <v>165</v>
      </c>
      <c r="C167" s="4">
        <v>0.09</v>
      </c>
      <c r="D167" s="4">
        <f t="shared" si="4"/>
        <v>2.8300000000000014</v>
      </c>
      <c r="E167" s="4">
        <v>0.43805699999999997</v>
      </c>
      <c r="F167" s="4">
        <f t="shared" si="4"/>
        <v>5.6686262969999994</v>
      </c>
      <c r="G167">
        <v>0.1</v>
      </c>
      <c r="H167" s="4">
        <f t="shared" si="5"/>
        <v>5.6199999999999974</v>
      </c>
    </row>
    <row r="168" spans="2:8">
      <c r="B168">
        <v>166</v>
      </c>
      <c r="C168" s="4">
        <v>0.09</v>
      </c>
      <c r="D168" s="4">
        <f t="shared" si="4"/>
        <v>2.9200000000000013</v>
      </c>
      <c r="E168" s="4">
        <v>0.50826199999999999</v>
      </c>
      <c r="F168" s="4">
        <f t="shared" si="4"/>
        <v>6.1768882969999996</v>
      </c>
      <c r="G168">
        <v>0.11</v>
      </c>
      <c r="H168" s="4">
        <f t="shared" si="5"/>
        <v>5.7299999999999978</v>
      </c>
    </row>
    <row r="169" spans="2:8">
      <c r="B169">
        <v>167</v>
      </c>
      <c r="C169" s="4">
        <v>0.09</v>
      </c>
      <c r="D169" s="4">
        <f t="shared" si="4"/>
        <v>3.0100000000000011</v>
      </c>
      <c r="E169" s="4">
        <v>0.51519300000000001</v>
      </c>
      <c r="F169" s="4">
        <f t="shared" si="4"/>
        <v>6.6920812969999997</v>
      </c>
      <c r="G169">
        <v>0.11</v>
      </c>
      <c r="H169" s="4">
        <f t="shared" si="5"/>
        <v>5.8399999999999981</v>
      </c>
    </row>
    <row r="170" spans="2:8">
      <c r="B170">
        <v>168</v>
      </c>
      <c r="C170" s="4">
        <v>0.1</v>
      </c>
      <c r="D170" s="4">
        <f t="shared" si="4"/>
        <v>3.1100000000000012</v>
      </c>
      <c r="E170" s="4">
        <v>0.526397</v>
      </c>
      <c r="F170" s="4">
        <f t="shared" si="4"/>
        <v>7.2184782969999999</v>
      </c>
      <c r="G170">
        <v>0.12</v>
      </c>
      <c r="H170" s="4">
        <f t="shared" si="5"/>
        <v>5.9599999999999982</v>
      </c>
    </row>
    <row r="171" spans="2:8">
      <c r="B171">
        <v>169</v>
      </c>
      <c r="C171" s="4">
        <v>0.1</v>
      </c>
      <c r="D171" s="4">
        <f t="shared" si="4"/>
        <v>3.2100000000000013</v>
      </c>
      <c r="E171" s="4">
        <v>0.554589</v>
      </c>
      <c r="F171" s="4">
        <f t="shared" si="4"/>
        <v>7.7730672969999999</v>
      </c>
      <c r="G171">
        <v>0.12</v>
      </c>
      <c r="H171" s="4">
        <f t="shared" si="5"/>
        <v>6.0799999999999983</v>
      </c>
    </row>
    <row r="172" spans="2:8">
      <c r="B172">
        <v>170</v>
      </c>
      <c r="C172" s="4">
        <v>0.1</v>
      </c>
      <c r="D172" s="4">
        <f t="shared" si="4"/>
        <v>3.3100000000000014</v>
      </c>
      <c r="E172" s="4">
        <v>0.55762699999999998</v>
      </c>
      <c r="F172" s="4">
        <f t="shared" si="4"/>
        <v>8.3306942969999991</v>
      </c>
      <c r="G172">
        <v>0.12</v>
      </c>
      <c r="H172" s="4">
        <f t="shared" si="5"/>
        <v>6.1999999999999984</v>
      </c>
    </row>
    <row r="173" spans="2:8">
      <c r="B173">
        <v>171</v>
      </c>
      <c r="C173" s="4">
        <v>0.11</v>
      </c>
      <c r="D173" s="4">
        <f t="shared" si="4"/>
        <v>3.4200000000000013</v>
      </c>
      <c r="E173" s="4">
        <v>0.71033800000000002</v>
      </c>
      <c r="F173" s="4">
        <f t="shared" si="4"/>
        <v>9.0410322969999992</v>
      </c>
      <c r="G173">
        <v>0.13</v>
      </c>
      <c r="H173" s="4">
        <f t="shared" si="5"/>
        <v>6.3299999999999983</v>
      </c>
    </row>
    <row r="174" spans="2:8">
      <c r="B174">
        <v>172</v>
      </c>
      <c r="C174" s="4">
        <v>0.12</v>
      </c>
      <c r="D174" s="4">
        <f t="shared" si="4"/>
        <v>3.5400000000000014</v>
      </c>
      <c r="E174" s="4">
        <v>0.71261600000000003</v>
      </c>
      <c r="F174" s="4">
        <f t="shared" si="4"/>
        <v>9.7536482969999998</v>
      </c>
      <c r="G174">
        <v>0.13</v>
      </c>
      <c r="H174" s="4">
        <f t="shared" si="5"/>
        <v>6.4599999999999982</v>
      </c>
    </row>
    <row r="175" spans="2:8">
      <c r="B175">
        <v>173</v>
      </c>
      <c r="C175" s="4">
        <v>0.13</v>
      </c>
      <c r="D175" s="4">
        <f t="shared" si="4"/>
        <v>3.6700000000000013</v>
      </c>
      <c r="E175" s="4">
        <v>0.75327</v>
      </c>
      <c r="F175" s="4">
        <f t="shared" si="4"/>
        <v>10.506918297</v>
      </c>
      <c r="G175">
        <v>0.13</v>
      </c>
      <c r="H175" s="4">
        <f t="shared" si="5"/>
        <v>6.5899999999999981</v>
      </c>
    </row>
    <row r="176" spans="2:8">
      <c r="B176">
        <v>174</v>
      </c>
      <c r="C176" s="4">
        <v>0.13</v>
      </c>
      <c r="D176" s="4">
        <f t="shared" si="4"/>
        <v>3.8000000000000012</v>
      </c>
      <c r="E176" s="4">
        <v>0.77237199999999995</v>
      </c>
      <c r="F176" s="4">
        <f t="shared" si="4"/>
        <v>11.279290297000001</v>
      </c>
      <c r="G176">
        <v>0.15</v>
      </c>
      <c r="H176" s="4">
        <f t="shared" si="5"/>
        <v>6.7399999999999984</v>
      </c>
    </row>
    <row r="177" spans="2:8">
      <c r="B177">
        <v>175</v>
      </c>
      <c r="C177" s="4">
        <v>0.14000000000000001</v>
      </c>
      <c r="D177" s="4">
        <f t="shared" si="4"/>
        <v>3.9400000000000013</v>
      </c>
      <c r="E177" s="4">
        <v>0.79271400000000003</v>
      </c>
      <c r="F177" s="4">
        <f t="shared" si="4"/>
        <v>12.072004297000001</v>
      </c>
      <c r="G177">
        <v>0.15</v>
      </c>
      <c r="H177" s="4">
        <f t="shared" si="5"/>
        <v>6.8899999999999988</v>
      </c>
    </row>
    <row r="178" spans="2:8">
      <c r="B178">
        <v>176</v>
      </c>
      <c r="C178" s="4">
        <v>0.14000000000000001</v>
      </c>
      <c r="D178" s="4">
        <f t="shared" si="4"/>
        <v>4.080000000000001</v>
      </c>
      <c r="E178" s="4">
        <v>0.88224199999999997</v>
      </c>
      <c r="F178" s="4">
        <f t="shared" si="4"/>
        <v>12.954246297000001</v>
      </c>
      <c r="G178">
        <v>0.15</v>
      </c>
      <c r="H178" s="4">
        <f t="shared" si="5"/>
        <v>7.0399999999999991</v>
      </c>
    </row>
    <row r="179" spans="2:8">
      <c r="B179">
        <v>177</v>
      </c>
      <c r="C179" s="4">
        <v>0.15</v>
      </c>
      <c r="D179" s="4">
        <f t="shared" si="4"/>
        <v>4.2300000000000013</v>
      </c>
      <c r="E179" s="4">
        <v>0.92700899999999997</v>
      </c>
      <c r="F179" s="4">
        <f t="shared" si="4"/>
        <v>13.881255297000001</v>
      </c>
      <c r="G179">
        <v>0.16</v>
      </c>
      <c r="H179" s="4">
        <f t="shared" si="5"/>
        <v>7.1999999999999993</v>
      </c>
    </row>
    <row r="180" spans="2:8">
      <c r="B180">
        <v>178</v>
      </c>
      <c r="C180" s="4">
        <v>0.15</v>
      </c>
      <c r="D180" s="4">
        <f t="shared" si="4"/>
        <v>4.3800000000000017</v>
      </c>
      <c r="E180" s="4">
        <v>0.95029600000000003</v>
      </c>
      <c r="F180" s="4">
        <f t="shared" si="4"/>
        <v>14.831551297000001</v>
      </c>
      <c r="G180">
        <v>0.16</v>
      </c>
      <c r="H180" s="4">
        <f t="shared" si="5"/>
        <v>7.3599999999999994</v>
      </c>
    </row>
    <row r="181" spans="2:8">
      <c r="B181">
        <v>179</v>
      </c>
      <c r="C181" s="4">
        <v>0.16</v>
      </c>
      <c r="D181" s="4">
        <f t="shared" si="4"/>
        <v>4.5400000000000018</v>
      </c>
      <c r="E181" s="4">
        <v>0.959897</v>
      </c>
      <c r="F181" s="4">
        <f t="shared" si="4"/>
        <v>15.791448297000001</v>
      </c>
      <c r="G181">
        <v>0.18</v>
      </c>
      <c r="H181" s="4">
        <f t="shared" si="5"/>
        <v>7.5399999999999991</v>
      </c>
    </row>
    <row r="182" spans="2:8">
      <c r="B182">
        <v>180</v>
      </c>
      <c r="C182" s="4">
        <v>0.19</v>
      </c>
      <c r="D182" s="4">
        <f t="shared" si="4"/>
        <v>4.7300000000000022</v>
      </c>
      <c r="E182" s="4">
        <v>0.96499500000000005</v>
      </c>
      <c r="F182" s="4">
        <f t="shared" si="4"/>
        <v>16.756443297000001</v>
      </c>
      <c r="G182">
        <v>0.19</v>
      </c>
      <c r="H182" s="4">
        <f t="shared" si="5"/>
        <v>7.7299999999999995</v>
      </c>
    </row>
    <row r="183" spans="2:8">
      <c r="B183">
        <v>181</v>
      </c>
      <c r="C183" s="4">
        <v>0.19</v>
      </c>
      <c r="D183" s="4">
        <f t="shared" si="4"/>
        <v>4.9200000000000026</v>
      </c>
      <c r="E183" s="4">
        <v>0.97929299999999997</v>
      </c>
      <c r="F183" s="4">
        <f t="shared" si="4"/>
        <v>17.735736296999999</v>
      </c>
      <c r="G183">
        <v>0.21</v>
      </c>
      <c r="H183" s="4">
        <f t="shared" si="5"/>
        <v>7.9399999999999995</v>
      </c>
    </row>
    <row r="184" spans="2:8">
      <c r="B184">
        <v>182</v>
      </c>
      <c r="C184" s="4">
        <v>0.22</v>
      </c>
      <c r="D184" s="4">
        <f t="shared" si="4"/>
        <v>5.1400000000000023</v>
      </c>
      <c r="E184" s="4">
        <v>1.0024999999999999</v>
      </c>
      <c r="F184" s="4">
        <f t="shared" si="4"/>
        <v>18.738236297</v>
      </c>
      <c r="G184">
        <v>0.21</v>
      </c>
      <c r="H184" s="4">
        <f t="shared" si="5"/>
        <v>8.15</v>
      </c>
    </row>
    <row r="185" spans="2:8">
      <c r="B185">
        <v>183</v>
      </c>
      <c r="C185" s="4">
        <v>0.25</v>
      </c>
      <c r="D185" s="4">
        <f t="shared" si="4"/>
        <v>5.3900000000000023</v>
      </c>
      <c r="E185" s="4">
        <v>1.0626500000000001</v>
      </c>
      <c r="F185" s="4">
        <f t="shared" si="4"/>
        <v>19.800886297000002</v>
      </c>
      <c r="G185">
        <v>0.27</v>
      </c>
      <c r="H185" s="4">
        <f t="shared" si="5"/>
        <v>8.42</v>
      </c>
    </row>
    <row r="186" spans="2:8">
      <c r="B186">
        <v>184</v>
      </c>
      <c r="C186" s="4">
        <v>0.31</v>
      </c>
      <c r="D186" s="4">
        <f t="shared" si="4"/>
        <v>5.700000000000002</v>
      </c>
      <c r="E186" s="4">
        <v>1.13452</v>
      </c>
      <c r="F186" s="4">
        <f t="shared" si="4"/>
        <v>20.935406297</v>
      </c>
      <c r="G186">
        <v>0.28000000000000003</v>
      </c>
      <c r="H186" s="4">
        <f t="shared" si="5"/>
        <v>8.6999999999999993</v>
      </c>
    </row>
    <row r="187" spans="2:8">
      <c r="B187">
        <v>185</v>
      </c>
      <c r="C187" s="4">
        <v>0.31</v>
      </c>
      <c r="D187" s="4">
        <f t="shared" si="4"/>
        <v>6.0100000000000016</v>
      </c>
      <c r="E187" s="4">
        <v>1.16032</v>
      </c>
      <c r="F187" s="4">
        <f t="shared" si="4"/>
        <v>22.095726296999999</v>
      </c>
      <c r="G187">
        <v>0.28000000000000003</v>
      </c>
      <c r="H187" s="4">
        <f t="shared" si="5"/>
        <v>8.9799999999999986</v>
      </c>
    </row>
    <row r="188" spans="2:8">
      <c r="B188">
        <v>186</v>
      </c>
      <c r="C188" s="4">
        <v>0.33</v>
      </c>
      <c r="D188" s="4">
        <f t="shared" si="4"/>
        <v>6.3400000000000016</v>
      </c>
      <c r="E188" s="4">
        <v>1.1790400000000001</v>
      </c>
      <c r="F188" s="4">
        <f t="shared" si="4"/>
        <v>23.274766296999999</v>
      </c>
      <c r="G188">
        <v>0.3</v>
      </c>
      <c r="H188" s="4">
        <f t="shared" si="5"/>
        <v>9.2799999999999994</v>
      </c>
    </row>
    <row r="189" spans="2:8">
      <c r="B189">
        <v>187</v>
      </c>
      <c r="C189" s="4">
        <v>0.35</v>
      </c>
      <c r="D189" s="4">
        <f t="shared" si="4"/>
        <v>6.6900000000000013</v>
      </c>
      <c r="E189" s="4">
        <v>1.20705</v>
      </c>
      <c r="F189" s="4">
        <f t="shared" si="4"/>
        <v>24.481816296999998</v>
      </c>
      <c r="G189">
        <v>0.32</v>
      </c>
      <c r="H189" s="4">
        <f t="shared" si="5"/>
        <v>9.6</v>
      </c>
    </row>
    <row r="190" spans="2:8">
      <c r="B190">
        <v>188</v>
      </c>
      <c r="C190" s="4">
        <v>0.36</v>
      </c>
      <c r="D190" s="4">
        <f t="shared" si="4"/>
        <v>7.0500000000000016</v>
      </c>
      <c r="E190" s="4">
        <v>1.2369000000000001</v>
      </c>
      <c r="F190" s="4">
        <f t="shared" si="4"/>
        <v>25.718716296999997</v>
      </c>
      <c r="G190">
        <v>0.35</v>
      </c>
      <c r="H190" s="4">
        <f t="shared" si="5"/>
        <v>9.9499999999999993</v>
      </c>
    </row>
    <row r="191" spans="2:8">
      <c r="B191">
        <v>189</v>
      </c>
      <c r="C191" s="4">
        <v>0.38</v>
      </c>
      <c r="D191" s="4">
        <f t="shared" si="4"/>
        <v>7.4300000000000015</v>
      </c>
      <c r="E191" s="4">
        <v>1.2750600000000001</v>
      </c>
      <c r="F191" s="4">
        <f t="shared" si="4"/>
        <v>26.993776296999997</v>
      </c>
      <c r="G191">
        <v>0.38</v>
      </c>
      <c r="H191" s="4">
        <f t="shared" si="5"/>
        <v>10.33</v>
      </c>
    </row>
    <row r="192" spans="2:8">
      <c r="B192">
        <v>190</v>
      </c>
      <c r="C192" s="4">
        <v>0.38</v>
      </c>
      <c r="D192" s="4">
        <f t="shared" si="4"/>
        <v>7.8100000000000014</v>
      </c>
      <c r="E192" s="4">
        <v>1.5847</v>
      </c>
      <c r="F192" s="4">
        <f t="shared" si="4"/>
        <v>28.578476296999998</v>
      </c>
      <c r="G192">
        <v>0.38</v>
      </c>
      <c r="H192" s="4">
        <f t="shared" si="5"/>
        <v>10.71</v>
      </c>
    </row>
    <row r="193" spans="2:8">
      <c r="B193">
        <v>191</v>
      </c>
      <c r="C193" s="4">
        <v>0.39</v>
      </c>
      <c r="D193" s="4">
        <f t="shared" si="4"/>
        <v>8.2000000000000011</v>
      </c>
      <c r="E193" s="4">
        <v>1.6938800000000001</v>
      </c>
      <c r="F193" s="4">
        <f t="shared" si="4"/>
        <v>30.272356296999998</v>
      </c>
      <c r="G193">
        <v>0.41</v>
      </c>
      <c r="H193" s="4">
        <f t="shared" si="5"/>
        <v>11.120000000000001</v>
      </c>
    </row>
    <row r="194" spans="2:8">
      <c r="B194">
        <v>192</v>
      </c>
      <c r="C194" s="4">
        <v>0.39</v>
      </c>
      <c r="D194" s="4">
        <f t="shared" si="4"/>
        <v>8.5900000000000016</v>
      </c>
      <c r="E194" s="4">
        <v>1.73759</v>
      </c>
      <c r="F194" s="4">
        <f t="shared" si="4"/>
        <v>32.009946296999999</v>
      </c>
      <c r="G194">
        <v>0.42</v>
      </c>
      <c r="H194" s="4">
        <f t="shared" si="5"/>
        <v>11.540000000000001</v>
      </c>
    </row>
    <row r="195" spans="2:8">
      <c r="B195">
        <v>193</v>
      </c>
      <c r="C195" s="4">
        <v>0.39</v>
      </c>
      <c r="D195" s="4">
        <f t="shared" si="4"/>
        <v>8.9800000000000022</v>
      </c>
      <c r="E195" s="4">
        <v>1.86978</v>
      </c>
      <c r="F195" s="4">
        <f t="shared" si="4"/>
        <v>33.879726296999998</v>
      </c>
      <c r="G195">
        <v>0.42</v>
      </c>
      <c r="H195" s="4">
        <f t="shared" si="5"/>
        <v>11.96</v>
      </c>
    </row>
    <row r="196" spans="2:8">
      <c r="B196">
        <v>194</v>
      </c>
      <c r="C196" s="4">
        <v>0.54</v>
      </c>
      <c r="D196" s="4">
        <f t="shared" si="4"/>
        <v>9.5200000000000031</v>
      </c>
      <c r="E196" s="4">
        <v>2.02156</v>
      </c>
      <c r="F196" s="4">
        <f t="shared" si="4"/>
        <v>35.901286296999999</v>
      </c>
      <c r="G196">
        <v>0.43</v>
      </c>
      <c r="H196" s="4">
        <f t="shared" si="5"/>
        <v>12.39</v>
      </c>
    </row>
    <row r="197" spans="2:8">
      <c r="B197">
        <v>195</v>
      </c>
      <c r="C197" s="4">
        <v>0.56999999999999995</v>
      </c>
      <c r="D197" s="4">
        <f t="shared" ref="D197:F260" si="6">D196+C197</f>
        <v>10.090000000000003</v>
      </c>
      <c r="E197" s="4">
        <v>2.36083</v>
      </c>
      <c r="F197" s="4">
        <f t="shared" si="6"/>
        <v>38.262116296999999</v>
      </c>
      <c r="G197">
        <v>0.54</v>
      </c>
      <c r="H197" s="4">
        <f t="shared" ref="H197:H260" si="7">H196+G197</f>
        <v>12.93</v>
      </c>
    </row>
    <row r="198" spans="2:8">
      <c r="B198">
        <v>196</v>
      </c>
      <c r="C198" s="4">
        <v>0.59</v>
      </c>
      <c r="D198" s="4">
        <f t="shared" si="6"/>
        <v>10.680000000000003</v>
      </c>
      <c r="E198" s="4">
        <v>2.5057100000000001</v>
      </c>
      <c r="F198" s="4">
        <f t="shared" si="6"/>
        <v>40.767826296999999</v>
      </c>
      <c r="G198">
        <v>0.54</v>
      </c>
      <c r="H198" s="4">
        <f t="shared" si="7"/>
        <v>13.469999999999999</v>
      </c>
    </row>
    <row r="199" spans="2:8">
      <c r="B199">
        <v>197</v>
      </c>
      <c r="C199" s="4">
        <v>0.62</v>
      </c>
      <c r="D199" s="4">
        <f t="shared" si="6"/>
        <v>11.300000000000002</v>
      </c>
      <c r="E199" s="4">
        <v>2.6061100000000001</v>
      </c>
      <c r="F199" s="4">
        <f t="shared" si="6"/>
        <v>43.373936297</v>
      </c>
      <c r="G199">
        <v>0.55000000000000004</v>
      </c>
      <c r="H199" s="4">
        <f t="shared" si="7"/>
        <v>14.02</v>
      </c>
    </row>
    <row r="200" spans="2:8">
      <c r="B200">
        <v>198</v>
      </c>
      <c r="C200" s="4">
        <v>0.67</v>
      </c>
      <c r="D200" s="4">
        <f t="shared" si="6"/>
        <v>11.970000000000002</v>
      </c>
      <c r="E200" s="4">
        <v>2.6066099999999999</v>
      </c>
      <c r="F200" s="4">
        <f t="shared" si="6"/>
        <v>45.980546297000004</v>
      </c>
      <c r="G200">
        <v>0.61</v>
      </c>
      <c r="H200" s="4">
        <f t="shared" si="7"/>
        <v>14.629999999999999</v>
      </c>
    </row>
    <row r="201" spans="2:8">
      <c r="B201">
        <v>199</v>
      </c>
      <c r="C201" s="4">
        <v>0.73</v>
      </c>
      <c r="D201" s="4">
        <f t="shared" si="6"/>
        <v>12.700000000000003</v>
      </c>
      <c r="E201" s="4">
        <v>2.70661</v>
      </c>
      <c r="F201" s="4">
        <f t="shared" si="6"/>
        <v>48.687156297000001</v>
      </c>
      <c r="G201">
        <v>0.66</v>
      </c>
      <c r="H201" s="4">
        <f t="shared" si="7"/>
        <v>15.29</v>
      </c>
    </row>
    <row r="202" spans="2:8">
      <c r="B202">
        <v>200</v>
      </c>
      <c r="C202" s="4">
        <v>0.73</v>
      </c>
      <c r="D202" s="4">
        <f t="shared" si="6"/>
        <v>13.430000000000003</v>
      </c>
      <c r="E202" s="4">
        <v>2.8036099999999999</v>
      </c>
      <c r="F202" s="4">
        <f t="shared" si="6"/>
        <v>51.490766297</v>
      </c>
      <c r="G202">
        <v>0.68</v>
      </c>
      <c r="H202" s="4">
        <f t="shared" si="7"/>
        <v>15.969999999999999</v>
      </c>
    </row>
    <row r="203" spans="2:8">
      <c r="B203">
        <v>201</v>
      </c>
      <c r="C203" s="4">
        <v>0.74</v>
      </c>
      <c r="D203" s="4">
        <f t="shared" si="6"/>
        <v>14.170000000000003</v>
      </c>
      <c r="E203" s="4">
        <v>2.8887499999999999</v>
      </c>
      <c r="F203" s="4">
        <f t="shared" si="6"/>
        <v>54.379516297000002</v>
      </c>
      <c r="G203">
        <v>0.71</v>
      </c>
      <c r="H203" s="4">
        <f t="shared" si="7"/>
        <v>16.68</v>
      </c>
    </row>
    <row r="204" spans="2:8">
      <c r="B204">
        <v>202</v>
      </c>
      <c r="C204" s="4">
        <v>0.78</v>
      </c>
      <c r="D204" s="4">
        <f t="shared" si="6"/>
        <v>14.950000000000003</v>
      </c>
      <c r="E204" s="4">
        <v>3.0211800000000002</v>
      </c>
      <c r="F204" s="4">
        <f t="shared" si="6"/>
        <v>57.400696297000003</v>
      </c>
      <c r="G204">
        <v>0.73</v>
      </c>
      <c r="H204" s="4">
        <f t="shared" si="7"/>
        <v>17.41</v>
      </c>
    </row>
    <row r="205" spans="2:8">
      <c r="B205">
        <v>203</v>
      </c>
      <c r="C205" s="4">
        <v>0.8</v>
      </c>
      <c r="D205" s="4">
        <f t="shared" si="6"/>
        <v>15.750000000000004</v>
      </c>
      <c r="E205" s="4">
        <v>3.1274099999999998</v>
      </c>
      <c r="F205" s="4">
        <f t="shared" si="6"/>
        <v>60.528106297000001</v>
      </c>
      <c r="G205">
        <v>0.76</v>
      </c>
      <c r="H205" s="4">
        <f t="shared" si="7"/>
        <v>18.170000000000002</v>
      </c>
    </row>
    <row r="206" spans="2:8">
      <c r="B206">
        <v>204</v>
      </c>
      <c r="C206" s="4">
        <v>0.82</v>
      </c>
      <c r="D206" s="4">
        <f t="shared" si="6"/>
        <v>16.570000000000004</v>
      </c>
      <c r="E206" s="4">
        <v>3.96712</v>
      </c>
      <c r="F206" s="4">
        <f t="shared" si="6"/>
        <v>64.495226297000002</v>
      </c>
      <c r="G206">
        <v>0.79</v>
      </c>
      <c r="H206" s="4">
        <f t="shared" si="7"/>
        <v>18.96</v>
      </c>
    </row>
    <row r="207" spans="2:8">
      <c r="B207">
        <v>205</v>
      </c>
      <c r="C207" s="4">
        <v>0.89</v>
      </c>
      <c r="D207" s="4">
        <f t="shared" si="6"/>
        <v>17.460000000000004</v>
      </c>
      <c r="E207" s="4">
        <v>4.0525399999999996</v>
      </c>
      <c r="F207" s="4">
        <f t="shared" si="6"/>
        <v>68.547766296999995</v>
      </c>
      <c r="G207">
        <v>0.88</v>
      </c>
      <c r="H207" s="4">
        <f t="shared" si="7"/>
        <v>19.84</v>
      </c>
    </row>
    <row r="208" spans="2:8">
      <c r="B208">
        <v>206</v>
      </c>
      <c r="C208" s="4">
        <v>1.07</v>
      </c>
      <c r="D208" s="4">
        <f t="shared" si="6"/>
        <v>18.530000000000005</v>
      </c>
      <c r="E208" s="4">
        <v>4.4195599999999997</v>
      </c>
      <c r="F208" s="4">
        <f t="shared" si="6"/>
        <v>72.967326297</v>
      </c>
      <c r="G208">
        <v>1.03</v>
      </c>
      <c r="H208" s="4">
        <f t="shared" si="7"/>
        <v>20.87</v>
      </c>
    </row>
    <row r="209" spans="2:8">
      <c r="B209">
        <v>207</v>
      </c>
      <c r="C209" s="4">
        <v>1.0900000000000001</v>
      </c>
      <c r="D209" s="4">
        <f t="shared" si="6"/>
        <v>19.620000000000005</v>
      </c>
      <c r="E209" s="4">
        <v>4.5255799999999997</v>
      </c>
      <c r="F209" s="4">
        <f t="shared" si="6"/>
        <v>77.492906297000005</v>
      </c>
      <c r="G209">
        <v>1.05</v>
      </c>
      <c r="H209" s="4">
        <f t="shared" si="7"/>
        <v>21.92</v>
      </c>
    </row>
    <row r="210" spans="2:8">
      <c r="B210">
        <v>208</v>
      </c>
      <c r="C210" s="4">
        <v>1.17</v>
      </c>
      <c r="D210" s="4">
        <f t="shared" si="6"/>
        <v>20.790000000000006</v>
      </c>
      <c r="E210" s="4">
        <v>4.6253500000000001</v>
      </c>
      <c r="F210" s="4">
        <f t="shared" si="6"/>
        <v>82.118256297000002</v>
      </c>
      <c r="G210">
        <v>1.2</v>
      </c>
      <c r="H210" s="4">
        <f t="shared" si="7"/>
        <v>23.12</v>
      </c>
    </row>
    <row r="211" spans="2:8">
      <c r="B211">
        <v>209</v>
      </c>
      <c r="C211" s="4">
        <v>1.27</v>
      </c>
      <c r="D211" s="4">
        <f t="shared" si="6"/>
        <v>22.060000000000006</v>
      </c>
      <c r="E211" s="4">
        <v>4.7548399999999997</v>
      </c>
      <c r="F211" s="4">
        <f t="shared" si="6"/>
        <v>86.873096297000004</v>
      </c>
      <c r="G211">
        <v>1.33</v>
      </c>
      <c r="H211" s="4">
        <f t="shared" si="7"/>
        <v>24.450000000000003</v>
      </c>
    </row>
    <row r="212" spans="2:8">
      <c r="B212">
        <v>210</v>
      </c>
      <c r="C212" s="4">
        <v>1.3</v>
      </c>
      <c r="D212" s="4">
        <f t="shared" si="6"/>
        <v>23.360000000000007</v>
      </c>
      <c r="E212" s="4">
        <v>4.7549599999999996</v>
      </c>
      <c r="F212" s="4">
        <f t="shared" si="6"/>
        <v>91.628056297000001</v>
      </c>
      <c r="G212">
        <v>1.36</v>
      </c>
      <c r="H212" s="4">
        <f t="shared" si="7"/>
        <v>25.810000000000002</v>
      </c>
    </row>
    <row r="213" spans="2:8">
      <c r="B213">
        <v>211</v>
      </c>
      <c r="C213" s="4">
        <v>1.33</v>
      </c>
      <c r="D213" s="4">
        <f t="shared" si="6"/>
        <v>24.690000000000005</v>
      </c>
      <c r="E213" s="4">
        <v>5.5945900000000002</v>
      </c>
      <c r="F213" s="4">
        <f t="shared" si="6"/>
        <v>97.222646296999997</v>
      </c>
      <c r="G213">
        <v>1.37</v>
      </c>
      <c r="H213" s="4">
        <f t="shared" si="7"/>
        <v>27.180000000000003</v>
      </c>
    </row>
    <row r="214" spans="2:8">
      <c r="B214">
        <v>212</v>
      </c>
      <c r="C214" s="4">
        <v>1.36</v>
      </c>
      <c r="D214" s="4">
        <f t="shared" si="6"/>
        <v>26.050000000000004</v>
      </c>
      <c r="E214" s="4">
        <v>5.8516000000000004</v>
      </c>
      <c r="F214" s="4">
        <f t="shared" si="6"/>
        <v>103.074246297</v>
      </c>
      <c r="G214">
        <v>1.37</v>
      </c>
      <c r="H214" s="4">
        <f t="shared" si="7"/>
        <v>28.550000000000004</v>
      </c>
    </row>
    <row r="215" spans="2:8">
      <c r="B215">
        <v>213</v>
      </c>
      <c r="C215" s="4">
        <v>1.4</v>
      </c>
      <c r="D215" s="4">
        <f t="shared" si="6"/>
        <v>27.450000000000003</v>
      </c>
      <c r="E215" s="4">
        <v>6.0099</v>
      </c>
      <c r="F215" s="4">
        <f t="shared" si="6"/>
        <v>109.084146297</v>
      </c>
      <c r="G215">
        <v>1.38</v>
      </c>
      <c r="H215" s="4">
        <f t="shared" si="7"/>
        <v>29.930000000000003</v>
      </c>
    </row>
    <row r="216" spans="2:8">
      <c r="B216">
        <v>214</v>
      </c>
      <c r="C216" s="4">
        <v>1.51</v>
      </c>
      <c r="D216" s="4">
        <f t="shared" si="6"/>
        <v>28.960000000000004</v>
      </c>
      <c r="E216" s="4">
        <v>8.0365000000000002</v>
      </c>
      <c r="F216" s="4">
        <f t="shared" si="6"/>
        <v>117.12064629700001</v>
      </c>
      <c r="G216">
        <v>1.58</v>
      </c>
      <c r="H216" s="4">
        <f t="shared" si="7"/>
        <v>31.510000000000005</v>
      </c>
    </row>
    <row r="217" spans="2:8">
      <c r="B217">
        <v>215</v>
      </c>
      <c r="C217" s="4">
        <v>1.55</v>
      </c>
      <c r="D217" s="4">
        <f t="shared" si="6"/>
        <v>30.510000000000005</v>
      </c>
      <c r="E217" s="4">
        <v>9.17455</v>
      </c>
      <c r="F217" s="4">
        <f t="shared" si="6"/>
        <v>126.295196297</v>
      </c>
      <c r="G217">
        <v>1.62</v>
      </c>
      <c r="H217" s="4">
        <f t="shared" si="7"/>
        <v>33.130000000000003</v>
      </c>
    </row>
    <row r="218" spans="2:8">
      <c r="B218">
        <v>216</v>
      </c>
      <c r="C218" s="4">
        <v>1.83</v>
      </c>
      <c r="D218" s="4">
        <f t="shared" si="6"/>
        <v>32.340000000000003</v>
      </c>
      <c r="E218" s="4">
        <v>9.6530500000000004</v>
      </c>
      <c r="F218" s="4">
        <f t="shared" si="6"/>
        <v>135.948246297</v>
      </c>
      <c r="G218">
        <v>1.63</v>
      </c>
      <c r="H218" s="4">
        <f t="shared" si="7"/>
        <v>34.760000000000005</v>
      </c>
    </row>
    <row r="219" spans="2:8">
      <c r="B219">
        <v>217</v>
      </c>
      <c r="C219" s="4">
        <v>1.84</v>
      </c>
      <c r="D219" s="4">
        <f t="shared" si="6"/>
        <v>34.180000000000007</v>
      </c>
      <c r="E219" s="4">
        <v>12.0984</v>
      </c>
      <c r="F219" s="4">
        <f t="shared" si="6"/>
        <v>148.046646297</v>
      </c>
      <c r="G219">
        <v>1.85</v>
      </c>
      <c r="H219" s="4">
        <f t="shared" si="7"/>
        <v>36.610000000000007</v>
      </c>
    </row>
    <row r="220" spans="2:8">
      <c r="B220">
        <v>218</v>
      </c>
      <c r="C220" s="4">
        <v>1.92</v>
      </c>
      <c r="D220" s="4">
        <f t="shared" si="6"/>
        <v>36.100000000000009</v>
      </c>
      <c r="E220" s="4">
        <v>13.093999999999999</v>
      </c>
      <c r="F220" s="4">
        <f t="shared" si="6"/>
        <v>161.14064629699999</v>
      </c>
      <c r="G220">
        <v>2.0099999999999998</v>
      </c>
      <c r="H220" s="4">
        <f t="shared" si="7"/>
        <v>38.620000000000005</v>
      </c>
    </row>
    <row r="221" spans="2:8">
      <c r="B221">
        <v>219</v>
      </c>
      <c r="C221" s="4">
        <v>2.0099999999999998</v>
      </c>
      <c r="D221" s="4">
        <f t="shared" si="6"/>
        <v>38.110000000000007</v>
      </c>
      <c r="E221" s="4">
        <v>18.739599999999999</v>
      </c>
      <c r="F221" s="4">
        <f t="shared" si="6"/>
        <v>179.88024629699999</v>
      </c>
      <c r="G221">
        <v>2.1800000000000002</v>
      </c>
      <c r="H221" s="4">
        <f t="shared" si="7"/>
        <v>40.800000000000004</v>
      </c>
    </row>
    <row r="222" spans="2:8">
      <c r="B222">
        <v>220</v>
      </c>
      <c r="C222" s="4">
        <v>2.17</v>
      </c>
      <c r="D222" s="4">
        <f t="shared" si="6"/>
        <v>40.280000000000008</v>
      </c>
      <c r="E222" s="4">
        <v>19.861499999999999</v>
      </c>
      <c r="F222" s="4">
        <f t="shared" si="6"/>
        <v>199.74174629699999</v>
      </c>
      <c r="G222">
        <v>2.34</v>
      </c>
      <c r="H222" s="4">
        <f t="shared" si="7"/>
        <v>43.14</v>
      </c>
    </row>
    <row r="223" spans="2:8">
      <c r="B223">
        <v>221</v>
      </c>
      <c r="C223" s="4">
        <v>2.19</v>
      </c>
      <c r="D223" s="4">
        <f t="shared" si="6"/>
        <v>42.470000000000006</v>
      </c>
      <c r="E223" s="4">
        <v>19.942799999999998</v>
      </c>
      <c r="F223" s="4">
        <f t="shared" si="6"/>
        <v>219.684546297</v>
      </c>
      <c r="G223">
        <v>2.37</v>
      </c>
      <c r="H223" s="4">
        <f t="shared" si="7"/>
        <v>45.51</v>
      </c>
    </row>
    <row r="224" spans="2:8">
      <c r="B224">
        <v>222</v>
      </c>
      <c r="C224" s="4">
        <v>2.31</v>
      </c>
      <c r="D224" s="4">
        <f t="shared" si="6"/>
        <v>44.780000000000008</v>
      </c>
      <c r="E224" s="4">
        <v>24.607299999999999</v>
      </c>
      <c r="F224" s="4">
        <f t="shared" si="6"/>
        <v>244.29184629700001</v>
      </c>
      <c r="G224">
        <v>2.4</v>
      </c>
      <c r="H224" s="4">
        <f t="shared" si="7"/>
        <v>47.91</v>
      </c>
    </row>
    <row r="225" spans="2:8">
      <c r="B225">
        <v>223</v>
      </c>
      <c r="C225" s="4">
        <v>2.38</v>
      </c>
      <c r="D225" s="4">
        <f t="shared" si="6"/>
        <v>47.160000000000011</v>
      </c>
      <c r="E225" s="4">
        <v>24.986699999999999</v>
      </c>
      <c r="F225" s="4">
        <f t="shared" si="6"/>
        <v>269.27854629699999</v>
      </c>
      <c r="G225">
        <v>2.5</v>
      </c>
      <c r="H225" s="4">
        <f t="shared" si="7"/>
        <v>50.41</v>
      </c>
    </row>
    <row r="226" spans="2:8">
      <c r="B226">
        <v>224</v>
      </c>
      <c r="C226" s="4">
        <v>2.5</v>
      </c>
      <c r="D226" s="4">
        <f t="shared" si="6"/>
        <v>49.660000000000011</v>
      </c>
      <c r="E226" s="4">
        <v>29.2684</v>
      </c>
      <c r="F226" s="4">
        <f t="shared" si="6"/>
        <v>298.54694629699998</v>
      </c>
      <c r="G226">
        <v>2.57</v>
      </c>
      <c r="H226" s="4">
        <f t="shared" si="7"/>
        <v>52.98</v>
      </c>
    </row>
    <row r="227" spans="2:8">
      <c r="B227">
        <v>225</v>
      </c>
      <c r="C227" s="4">
        <v>2.5099999999999998</v>
      </c>
      <c r="D227" s="4">
        <f t="shared" si="6"/>
        <v>52.170000000000009</v>
      </c>
      <c r="E227" s="4">
        <v>32.6252</v>
      </c>
      <c r="F227" s="4">
        <f t="shared" si="6"/>
        <v>331.17214629699998</v>
      </c>
      <c r="G227">
        <v>2.67</v>
      </c>
      <c r="H227" s="4">
        <f t="shared" si="7"/>
        <v>55.65</v>
      </c>
    </row>
    <row r="228" spans="2:8">
      <c r="B228">
        <v>226</v>
      </c>
      <c r="C228" s="4">
        <v>2.91</v>
      </c>
      <c r="D228" s="4">
        <f t="shared" si="6"/>
        <v>55.080000000000013</v>
      </c>
      <c r="E228" s="4">
        <v>32.885100000000001</v>
      </c>
      <c r="F228" s="4">
        <f t="shared" si="6"/>
        <v>364.05724629700001</v>
      </c>
      <c r="G228">
        <v>3.22</v>
      </c>
      <c r="H228" s="4">
        <f t="shared" si="7"/>
        <v>58.87</v>
      </c>
    </row>
    <row r="229" spans="2:8">
      <c r="B229">
        <v>227</v>
      </c>
      <c r="C229" s="4">
        <v>3.04</v>
      </c>
      <c r="D229" s="4">
        <f t="shared" si="6"/>
        <v>58.120000000000012</v>
      </c>
      <c r="E229" s="4">
        <v>36.710900000000002</v>
      </c>
      <c r="F229" s="4">
        <f t="shared" si="6"/>
        <v>400.76814629699999</v>
      </c>
      <c r="G229">
        <v>3.39</v>
      </c>
      <c r="H229" s="4">
        <f t="shared" si="7"/>
        <v>62.26</v>
      </c>
    </row>
    <row r="230" spans="2:8">
      <c r="B230">
        <v>228</v>
      </c>
      <c r="C230" s="4">
        <v>3.13</v>
      </c>
      <c r="D230" s="4">
        <f t="shared" si="6"/>
        <v>61.250000000000014</v>
      </c>
      <c r="E230" s="4">
        <v>38.104999999999997</v>
      </c>
      <c r="F230" s="4">
        <f t="shared" si="6"/>
        <v>438.87314629700001</v>
      </c>
      <c r="G230">
        <v>3.48</v>
      </c>
      <c r="H230" s="4">
        <f t="shared" si="7"/>
        <v>65.739999999999995</v>
      </c>
    </row>
    <row r="231" spans="2:8">
      <c r="B231">
        <v>229</v>
      </c>
      <c r="C231" s="4">
        <v>3.19</v>
      </c>
      <c r="D231" s="4">
        <f t="shared" si="6"/>
        <v>64.440000000000012</v>
      </c>
      <c r="E231" s="4">
        <v>41.250500000000002</v>
      </c>
      <c r="F231" s="4">
        <f t="shared" si="6"/>
        <v>480.12364629699999</v>
      </c>
      <c r="G231">
        <v>3.56</v>
      </c>
      <c r="H231" s="4">
        <f t="shared" si="7"/>
        <v>69.3</v>
      </c>
    </row>
    <row r="232" spans="2:8">
      <c r="B232">
        <v>230</v>
      </c>
      <c r="C232" s="4">
        <v>3.41</v>
      </c>
      <c r="D232" s="4">
        <f t="shared" si="6"/>
        <v>67.850000000000009</v>
      </c>
      <c r="E232" s="4">
        <v>43.615900000000003</v>
      </c>
      <c r="F232" s="4">
        <f t="shared" si="6"/>
        <v>523.73954629699995</v>
      </c>
      <c r="G232">
        <v>3.71</v>
      </c>
      <c r="H232" s="4">
        <f t="shared" si="7"/>
        <v>73.009999999999991</v>
      </c>
    </row>
    <row r="233" spans="2:8">
      <c r="B233">
        <v>231</v>
      </c>
      <c r="C233" s="4">
        <v>3.42</v>
      </c>
      <c r="D233" s="4">
        <f t="shared" si="6"/>
        <v>71.27000000000001</v>
      </c>
      <c r="E233" s="4">
        <v>44.692700000000002</v>
      </c>
      <c r="F233" s="4">
        <f t="shared" si="6"/>
        <v>568.43224629699989</v>
      </c>
      <c r="G233">
        <v>3.81</v>
      </c>
      <c r="H233" s="4">
        <f t="shared" si="7"/>
        <v>76.819999999999993</v>
      </c>
    </row>
    <row r="234" spans="2:8">
      <c r="B234">
        <v>232</v>
      </c>
      <c r="C234" s="4">
        <v>3.47</v>
      </c>
      <c r="D234" s="4">
        <f t="shared" si="6"/>
        <v>74.740000000000009</v>
      </c>
      <c r="E234" s="4">
        <v>44.702100000000002</v>
      </c>
      <c r="F234" s="4">
        <f t="shared" si="6"/>
        <v>613.13434629699987</v>
      </c>
      <c r="G234">
        <v>3.85</v>
      </c>
      <c r="H234" s="4">
        <f t="shared" si="7"/>
        <v>80.669999999999987</v>
      </c>
    </row>
    <row r="235" spans="2:8">
      <c r="B235">
        <v>233</v>
      </c>
      <c r="C235" s="4">
        <v>3.53</v>
      </c>
      <c r="D235" s="4">
        <f t="shared" si="6"/>
        <v>78.27000000000001</v>
      </c>
      <c r="E235" s="4">
        <v>45.574199999999998</v>
      </c>
      <c r="F235" s="4">
        <f t="shared" si="6"/>
        <v>658.70854629699988</v>
      </c>
      <c r="G235">
        <v>3.86</v>
      </c>
      <c r="H235" s="4">
        <f t="shared" si="7"/>
        <v>84.529999999999987</v>
      </c>
    </row>
    <row r="236" spans="2:8">
      <c r="B236">
        <v>234</v>
      </c>
      <c r="C236" s="4">
        <v>4.1900000000000004</v>
      </c>
      <c r="D236" s="4">
        <f t="shared" si="6"/>
        <v>82.460000000000008</v>
      </c>
      <c r="E236" s="4">
        <v>47.930700000000002</v>
      </c>
      <c r="F236" s="4">
        <f t="shared" si="6"/>
        <v>706.63924629699989</v>
      </c>
      <c r="G236">
        <v>4.03</v>
      </c>
      <c r="H236" s="4">
        <f t="shared" si="7"/>
        <v>88.559999999999988</v>
      </c>
    </row>
    <row r="237" spans="2:8">
      <c r="B237">
        <v>235</v>
      </c>
      <c r="C237" s="4">
        <v>4.51</v>
      </c>
      <c r="D237" s="4">
        <f t="shared" si="6"/>
        <v>86.970000000000013</v>
      </c>
      <c r="E237" s="4">
        <v>48.427799999999998</v>
      </c>
      <c r="F237" s="4">
        <f t="shared" si="6"/>
        <v>755.06704629699993</v>
      </c>
      <c r="G237">
        <v>4.1500000000000004</v>
      </c>
      <c r="H237" s="4">
        <f t="shared" si="7"/>
        <v>92.71</v>
      </c>
    </row>
    <row r="238" spans="2:8">
      <c r="B238">
        <v>236</v>
      </c>
      <c r="C238" s="4">
        <v>4.59</v>
      </c>
      <c r="D238" s="4">
        <f t="shared" si="6"/>
        <v>91.560000000000016</v>
      </c>
      <c r="E238" s="4">
        <v>50.805900000000001</v>
      </c>
      <c r="F238" s="4">
        <f t="shared" si="6"/>
        <v>805.87294629699988</v>
      </c>
      <c r="G238">
        <v>4.43</v>
      </c>
      <c r="H238" s="4">
        <f t="shared" si="7"/>
        <v>97.139999999999986</v>
      </c>
    </row>
    <row r="239" spans="2:8">
      <c r="B239">
        <v>237</v>
      </c>
      <c r="C239" s="4">
        <v>4.66</v>
      </c>
      <c r="D239" s="4">
        <f t="shared" si="6"/>
        <v>96.220000000000013</v>
      </c>
      <c r="E239" s="4">
        <v>51.302799999999998</v>
      </c>
      <c r="F239" s="4">
        <f t="shared" si="6"/>
        <v>857.17574629699993</v>
      </c>
      <c r="G239">
        <v>4.45</v>
      </c>
      <c r="H239" s="4">
        <f t="shared" si="7"/>
        <v>101.58999999999999</v>
      </c>
    </row>
    <row r="240" spans="2:8">
      <c r="B240">
        <v>238</v>
      </c>
      <c r="C240" s="4">
        <v>5.59</v>
      </c>
      <c r="D240" s="4">
        <f t="shared" si="6"/>
        <v>101.81000000000002</v>
      </c>
      <c r="E240" s="4">
        <v>55.290500000000002</v>
      </c>
      <c r="F240" s="4">
        <f t="shared" si="6"/>
        <v>912.46624629699988</v>
      </c>
      <c r="G240">
        <v>5.73</v>
      </c>
      <c r="H240" s="4">
        <f t="shared" si="7"/>
        <v>107.32</v>
      </c>
    </row>
    <row r="241" spans="2:8">
      <c r="B241">
        <v>239</v>
      </c>
      <c r="C241" s="4">
        <v>5.93</v>
      </c>
      <c r="D241" s="4">
        <f t="shared" si="6"/>
        <v>107.74000000000001</v>
      </c>
      <c r="E241" s="4">
        <v>58.765500000000003</v>
      </c>
      <c r="F241" s="4">
        <f t="shared" si="6"/>
        <v>971.23174629699986</v>
      </c>
      <c r="G241">
        <v>5.77</v>
      </c>
      <c r="H241" s="4">
        <f t="shared" si="7"/>
        <v>113.08999999999999</v>
      </c>
    </row>
    <row r="242" spans="2:8">
      <c r="B242">
        <v>240</v>
      </c>
      <c r="C242" s="4">
        <v>6.61</v>
      </c>
      <c r="D242" s="4">
        <f t="shared" si="6"/>
        <v>114.35000000000001</v>
      </c>
      <c r="E242" s="4">
        <v>59.3827</v>
      </c>
      <c r="F242" s="4">
        <f t="shared" si="6"/>
        <v>1030.6144462969999</v>
      </c>
      <c r="G242">
        <v>5.82</v>
      </c>
      <c r="H242" s="4">
        <f t="shared" si="7"/>
        <v>118.91</v>
      </c>
    </row>
    <row r="243" spans="2:8">
      <c r="B243">
        <v>241</v>
      </c>
      <c r="C243" s="4">
        <v>6.62</v>
      </c>
      <c r="D243" s="4">
        <f t="shared" si="6"/>
        <v>120.97000000000001</v>
      </c>
      <c r="E243" s="4">
        <v>59.654200000000003</v>
      </c>
      <c r="F243" s="4">
        <f t="shared" si="6"/>
        <v>1090.2686462969998</v>
      </c>
      <c r="G243">
        <v>6</v>
      </c>
      <c r="H243" s="4">
        <f t="shared" si="7"/>
        <v>124.91</v>
      </c>
    </row>
    <row r="244" spans="2:8">
      <c r="B244">
        <v>242</v>
      </c>
      <c r="C244" s="4">
        <v>6.69</v>
      </c>
      <c r="D244" s="4">
        <f t="shared" si="6"/>
        <v>127.66000000000001</v>
      </c>
      <c r="E244" s="4">
        <v>61.992199999999997</v>
      </c>
      <c r="F244" s="4">
        <f t="shared" si="6"/>
        <v>1152.2608462969997</v>
      </c>
      <c r="G244">
        <v>6.09</v>
      </c>
      <c r="H244" s="4">
        <f t="shared" si="7"/>
        <v>131</v>
      </c>
    </row>
    <row r="245" spans="2:8">
      <c r="B245">
        <v>243</v>
      </c>
      <c r="C245" s="4">
        <v>6.8</v>
      </c>
      <c r="D245" s="4">
        <f t="shared" si="6"/>
        <v>134.46</v>
      </c>
      <c r="E245" s="4">
        <v>63.758200000000002</v>
      </c>
      <c r="F245" s="4">
        <f t="shared" si="6"/>
        <v>1216.0190462969997</v>
      </c>
      <c r="G245">
        <v>6.16</v>
      </c>
      <c r="H245" s="4">
        <f t="shared" si="7"/>
        <v>137.16</v>
      </c>
    </row>
    <row r="246" spans="2:8">
      <c r="B246">
        <v>244</v>
      </c>
      <c r="C246" s="4">
        <v>7.49</v>
      </c>
      <c r="D246" s="4">
        <f t="shared" si="6"/>
        <v>141.95000000000002</v>
      </c>
      <c r="E246" s="4">
        <v>65.8703</v>
      </c>
      <c r="F246" s="4">
        <f t="shared" si="6"/>
        <v>1281.8893462969997</v>
      </c>
      <c r="G246">
        <v>6.6</v>
      </c>
      <c r="H246" s="4">
        <f t="shared" si="7"/>
        <v>143.76</v>
      </c>
    </row>
    <row r="247" spans="2:8">
      <c r="B247">
        <v>245</v>
      </c>
      <c r="C247" s="4">
        <v>8.26</v>
      </c>
      <c r="D247" s="4">
        <f t="shared" si="6"/>
        <v>150.21</v>
      </c>
      <c r="E247" s="4">
        <v>68.713099999999997</v>
      </c>
      <c r="F247" s="4">
        <f t="shared" si="6"/>
        <v>1350.6024462969997</v>
      </c>
      <c r="G247">
        <v>7.48</v>
      </c>
      <c r="H247" s="4">
        <f t="shared" si="7"/>
        <v>151.23999999999998</v>
      </c>
    </row>
    <row r="248" spans="2:8">
      <c r="B248">
        <v>246</v>
      </c>
      <c r="C248" s="4">
        <v>8.61</v>
      </c>
      <c r="D248" s="4">
        <f t="shared" si="6"/>
        <v>158.82</v>
      </c>
      <c r="E248" s="4">
        <v>74.801000000000002</v>
      </c>
      <c r="F248" s="4">
        <f t="shared" si="6"/>
        <v>1425.4034462969996</v>
      </c>
      <c r="G248">
        <v>9.7100000000000009</v>
      </c>
      <c r="H248" s="4">
        <f t="shared" si="7"/>
        <v>160.94999999999999</v>
      </c>
    </row>
    <row r="249" spans="2:8">
      <c r="B249">
        <v>247</v>
      </c>
      <c r="C249" s="4">
        <v>10.74</v>
      </c>
      <c r="D249" s="4">
        <f t="shared" si="6"/>
        <v>169.56</v>
      </c>
      <c r="E249" s="4">
        <v>75.667500000000004</v>
      </c>
      <c r="F249" s="4">
        <f t="shared" si="6"/>
        <v>1501.0709462969996</v>
      </c>
      <c r="G249">
        <v>10.28</v>
      </c>
      <c r="H249" s="4">
        <f t="shared" si="7"/>
        <v>171.23</v>
      </c>
    </row>
    <row r="250" spans="2:8">
      <c r="B250">
        <v>248</v>
      </c>
      <c r="C250" s="4">
        <v>11.98</v>
      </c>
      <c r="D250" s="4">
        <f t="shared" si="6"/>
        <v>181.54</v>
      </c>
      <c r="E250" s="4">
        <v>77.940700000000007</v>
      </c>
      <c r="F250" s="4">
        <f t="shared" si="6"/>
        <v>1579.0116462969997</v>
      </c>
      <c r="G250">
        <v>11.17</v>
      </c>
      <c r="H250" s="4">
        <f t="shared" si="7"/>
        <v>182.39999999999998</v>
      </c>
    </row>
    <row r="251" spans="2:8">
      <c r="B251">
        <v>249</v>
      </c>
      <c r="C251" s="4">
        <v>12.09</v>
      </c>
      <c r="D251" s="4">
        <f t="shared" si="6"/>
        <v>193.63</v>
      </c>
      <c r="E251" s="4">
        <v>81.396799999999999</v>
      </c>
      <c r="F251" s="4">
        <f t="shared" si="6"/>
        <v>1660.4084462969997</v>
      </c>
      <c r="G251">
        <v>11.52</v>
      </c>
      <c r="H251" s="4">
        <f t="shared" si="7"/>
        <v>193.92</v>
      </c>
    </row>
    <row r="252" spans="2:8">
      <c r="B252">
        <v>250</v>
      </c>
      <c r="C252" s="4">
        <v>12.3</v>
      </c>
      <c r="D252" s="4">
        <f t="shared" si="6"/>
        <v>205.93</v>
      </c>
      <c r="E252" s="4">
        <v>99.621899999999997</v>
      </c>
      <c r="F252" s="4">
        <f t="shared" si="6"/>
        <v>1760.0303462969998</v>
      </c>
      <c r="G252">
        <v>12.93</v>
      </c>
      <c r="H252" s="4">
        <f t="shared" si="7"/>
        <v>206.85</v>
      </c>
    </row>
    <row r="253" spans="2:8">
      <c r="B253">
        <v>251</v>
      </c>
      <c r="C253" s="4">
        <v>12.97</v>
      </c>
      <c r="D253" s="4">
        <f t="shared" si="6"/>
        <v>218.9</v>
      </c>
      <c r="E253" s="4">
        <v>106.64400000000001</v>
      </c>
      <c r="F253" s="4">
        <f t="shared" si="6"/>
        <v>1866.6743462969998</v>
      </c>
      <c r="G253">
        <v>14.13</v>
      </c>
      <c r="H253" s="4">
        <f t="shared" si="7"/>
        <v>220.98</v>
      </c>
    </row>
    <row r="254" spans="2:8">
      <c r="B254">
        <v>252</v>
      </c>
      <c r="C254" s="4">
        <v>14.7</v>
      </c>
      <c r="D254" s="4">
        <f t="shared" si="6"/>
        <v>233.6</v>
      </c>
      <c r="E254" s="4">
        <v>140.75800000000001</v>
      </c>
      <c r="F254" s="4">
        <f t="shared" si="6"/>
        <v>2007.4323462969999</v>
      </c>
      <c r="G254">
        <v>16.91</v>
      </c>
      <c r="H254" s="4">
        <f t="shared" si="7"/>
        <v>237.89</v>
      </c>
    </row>
    <row r="255" spans="2:8">
      <c r="B255">
        <v>253</v>
      </c>
      <c r="C255" s="4">
        <v>16.91</v>
      </c>
      <c r="D255" s="4">
        <f t="shared" si="6"/>
        <v>250.51</v>
      </c>
      <c r="E255" s="4">
        <v>172.756</v>
      </c>
      <c r="F255" s="4">
        <f t="shared" si="6"/>
        <v>2180.188346297</v>
      </c>
      <c r="G255">
        <v>18.010000000000002</v>
      </c>
      <c r="H255" s="4">
        <f t="shared" si="7"/>
        <v>255.89999999999998</v>
      </c>
    </row>
    <row r="256" spans="2:8">
      <c r="B256">
        <v>254</v>
      </c>
      <c r="C256" s="4">
        <v>17.05</v>
      </c>
      <c r="D256" s="4">
        <f t="shared" si="6"/>
        <v>267.56</v>
      </c>
      <c r="E256" s="4">
        <v>196.36</v>
      </c>
      <c r="F256" s="4">
        <f t="shared" si="6"/>
        <v>2376.5483462970001</v>
      </c>
      <c r="G256">
        <v>18.079999999999998</v>
      </c>
      <c r="H256" s="4">
        <f t="shared" si="7"/>
        <v>273.97999999999996</v>
      </c>
    </row>
    <row r="257" spans="2:8">
      <c r="B257">
        <v>255</v>
      </c>
      <c r="C257" s="4">
        <v>18.149999999999999</v>
      </c>
      <c r="D257" s="4">
        <f t="shared" si="6"/>
        <v>285.70999999999998</v>
      </c>
      <c r="E257" s="4">
        <v>238.267</v>
      </c>
      <c r="F257" s="4">
        <f t="shared" si="6"/>
        <v>2614.8153462969999</v>
      </c>
      <c r="G257">
        <v>20.73</v>
      </c>
      <c r="H257" s="4">
        <f t="shared" si="7"/>
        <v>294.70999999999998</v>
      </c>
    </row>
    <row r="258" spans="2:8">
      <c r="B258">
        <v>256</v>
      </c>
      <c r="C258" s="4">
        <v>19.52</v>
      </c>
      <c r="D258" s="4">
        <f t="shared" si="6"/>
        <v>305.22999999999996</v>
      </c>
      <c r="E258" s="4">
        <v>259.45999999999998</v>
      </c>
      <c r="F258" s="4">
        <f t="shared" si="6"/>
        <v>2874.2753462969999</v>
      </c>
      <c r="G258">
        <v>23.73</v>
      </c>
      <c r="H258" s="4">
        <f t="shared" si="7"/>
        <v>318.44</v>
      </c>
    </row>
    <row r="259" spans="2:8">
      <c r="B259">
        <v>257</v>
      </c>
      <c r="C259" s="4">
        <v>20.93</v>
      </c>
      <c r="D259" s="4">
        <f t="shared" si="6"/>
        <v>326.15999999999997</v>
      </c>
      <c r="E259" s="4">
        <v>311.38</v>
      </c>
      <c r="F259" s="4">
        <f t="shared" si="6"/>
        <v>3185.6553462970001</v>
      </c>
      <c r="G259">
        <v>25.06</v>
      </c>
      <c r="H259" s="4">
        <f t="shared" si="7"/>
        <v>343.5</v>
      </c>
    </row>
    <row r="260" spans="2:8">
      <c r="B260">
        <v>258</v>
      </c>
      <c r="C260" s="4">
        <v>21.5</v>
      </c>
      <c r="D260" s="4">
        <f t="shared" si="6"/>
        <v>347.65999999999997</v>
      </c>
      <c r="E260" s="4">
        <v>320.48200000000003</v>
      </c>
      <c r="F260" s="4">
        <f t="shared" si="6"/>
        <v>3506.137346297</v>
      </c>
      <c r="G260">
        <v>29.16</v>
      </c>
      <c r="H260" s="4">
        <f t="shared" si="7"/>
        <v>372.66</v>
      </c>
    </row>
    <row r="261" spans="2:8">
      <c r="B261">
        <v>259</v>
      </c>
      <c r="C261" s="4">
        <v>24.86</v>
      </c>
      <c r="D261" s="4">
        <f t="shared" ref="D261:F302" si="8">D260+C261</f>
        <v>372.52</v>
      </c>
      <c r="E261" s="4">
        <v>366.60599999999999</v>
      </c>
      <c r="F261" s="4">
        <f t="shared" si="8"/>
        <v>3872.7433462970002</v>
      </c>
      <c r="G261">
        <v>29.32</v>
      </c>
      <c r="H261" s="4">
        <f t="shared" ref="H261:H302" si="9">H260+G261</f>
        <v>401.98</v>
      </c>
    </row>
    <row r="262" spans="2:8">
      <c r="B262">
        <v>260</v>
      </c>
      <c r="C262" s="4">
        <v>26.71</v>
      </c>
      <c r="D262" s="4">
        <f t="shared" si="8"/>
        <v>399.22999999999996</v>
      </c>
      <c r="E262" s="4">
        <v>457.25299999999999</v>
      </c>
      <c r="F262" s="4">
        <f t="shared" si="8"/>
        <v>4329.9963462969999</v>
      </c>
      <c r="G262">
        <v>29.9</v>
      </c>
      <c r="H262" s="4">
        <f t="shared" si="9"/>
        <v>431.88</v>
      </c>
    </row>
    <row r="263" spans="2:8">
      <c r="B263">
        <v>261</v>
      </c>
      <c r="C263" s="4">
        <v>29.42</v>
      </c>
      <c r="D263" s="4">
        <f t="shared" si="8"/>
        <v>428.65</v>
      </c>
      <c r="E263" s="4">
        <v>465.94900000000001</v>
      </c>
      <c r="F263" s="4">
        <f t="shared" si="8"/>
        <v>4795.9453462969996</v>
      </c>
      <c r="G263">
        <v>30.16</v>
      </c>
      <c r="H263" s="4">
        <f t="shared" si="9"/>
        <v>462.04</v>
      </c>
    </row>
    <row r="264" spans="2:8">
      <c r="B264">
        <v>262</v>
      </c>
      <c r="C264" s="4">
        <v>31.26</v>
      </c>
      <c r="D264" s="4">
        <f t="shared" si="8"/>
        <v>459.90999999999997</v>
      </c>
      <c r="E264" s="4">
        <v>505.79300000000001</v>
      </c>
      <c r="F264" s="4">
        <f t="shared" si="8"/>
        <v>5301.7383462969992</v>
      </c>
      <c r="G264">
        <v>30.3</v>
      </c>
      <c r="H264" s="4">
        <f t="shared" si="9"/>
        <v>492.34000000000003</v>
      </c>
    </row>
    <row r="265" spans="2:8">
      <c r="B265">
        <v>263</v>
      </c>
      <c r="C265" s="4">
        <v>31.64</v>
      </c>
      <c r="D265" s="4">
        <f t="shared" si="8"/>
        <v>491.54999999999995</v>
      </c>
      <c r="E265" s="4">
        <v>544.92700000000002</v>
      </c>
      <c r="F265" s="4">
        <f t="shared" si="8"/>
        <v>5846.6653462969989</v>
      </c>
      <c r="G265">
        <v>32.130000000000003</v>
      </c>
      <c r="H265" s="4">
        <f t="shared" si="9"/>
        <v>524.47</v>
      </c>
    </row>
    <row r="266" spans="2:8">
      <c r="B266">
        <v>264</v>
      </c>
      <c r="C266" s="4">
        <v>33.51</v>
      </c>
      <c r="D266" s="4">
        <f t="shared" si="8"/>
        <v>525.05999999999995</v>
      </c>
      <c r="E266" s="4">
        <v>779.37800000000004</v>
      </c>
      <c r="F266" s="4">
        <f t="shared" si="8"/>
        <v>6626.0433462969986</v>
      </c>
      <c r="G266">
        <v>36.47</v>
      </c>
      <c r="H266" s="4">
        <f t="shared" si="9"/>
        <v>560.94000000000005</v>
      </c>
    </row>
    <row r="267" spans="2:8">
      <c r="B267">
        <v>265</v>
      </c>
      <c r="C267" s="4">
        <v>33.880000000000003</v>
      </c>
      <c r="D267" s="4">
        <f t="shared" si="8"/>
        <v>558.93999999999994</v>
      </c>
      <c r="E267" s="4">
        <v>807.68200000000002</v>
      </c>
      <c r="F267" s="4">
        <f t="shared" si="8"/>
        <v>7433.7253462969984</v>
      </c>
      <c r="G267">
        <v>38.89</v>
      </c>
      <c r="H267" s="4">
        <f t="shared" si="9"/>
        <v>599.83000000000004</v>
      </c>
    </row>
    <row r="268" spans="2:8">
      <c r="B268">
        <v>266</v>
      </c>
      <c r="C268" s="4">
        <v>36.25</v>
      </c>
      <c r="D268" s="4">
        <f t="shared" si="8"/>
        <v>595.18999999999994</v>
      </c>
      <c r="E268" s="4">
        <v>889.01800000000003</v>
      </c>
      <c r="F268" s="4">
        <f t="shared" si="8"/>
        <v>8322.7433462969984</v>
      </c>
      <c r="G268">
        <v>41.51</v>
      </c>
      <c r="H268" s="4">
        <f t="shared" si="9"/>
        <v>641.34</v>
      </c>
    </row>
    <row r="269" spans="2:8">
      <c r="B269">
        <v>267</v>
      </c>
      <c r="C269" s="4">
        <v>36.270000000000003</v>
      </c>
      <c r="D269" s="4">
        <f t="shared" si="8"/>
        <v>631.45999999999992</v>
      </c>
      <c r="E269" s="4">
        <v>1000</v>
      </c>
      <c r="F269" s="4">
        <f t="shared" si="8"/>
        <v>9322.7433462969984</v>
      </c>
      <c r="G269">
        <v>44.29</v>
      </c>
      <c r="H269" s="4">
        <f t="shared" si="9"/>
        <v>685.63</v>
      </c>
    </row>
    <row r="270" spans="2:8">
      <c r="B270">
        <v>268</v>
      </c>
      <c r="C270" s="4">
        <v>39.270000000000003</v>
      </c>
      <c r="D270" s="4">
        <f t="shared" si="8"/>
        <v>670.7299999999999</v>
      </c>
      <c r="E270" s="4">
        <v>1000</v>
      </c>
      <c r="F270" s="4">
        <f t="shared" si="8"/>
        <v>10322.743346296998</v>
      </c>
      <c r="G270">
        <v>49.56</v>
      </c>
      <c r="H270" s="4">
        <f t="shared" si="9"/>
        <v>735.19</v>
      </c>
    </row>
    <row r="271" spans="2:8">
      <c r="B271">
        <v>269</v>
      </c>
      <c r="C271" s="4">
        <v>42.78</v>
      </c>
      <c r="D271" s="4">
        <f t="shared" si="8"/>
        <v>713.50999999999988</v>
      </c>
      <c r="E271" s="4">
        <v>1000</v>
      </c>
      <c r="F271" s="4">
        <f t="shared" si="8"/>
        <v>11322.743346296998</v>
      </c>
      <c r="G271">
        <v>49.67</v>
      </c>
      <c r="H271" s="4">
        <f t="shared" si="9"/>
        <v>784.86</v>
      </c>
    </row>
    <row r="272" spans="2:8">
      <c r="B272">
        <v>270</v>
      </c>
      <c r="C272" s="4">
        <v>43.04</v>
      </c>
      <c r="D272" s="4">
        <f t="shared" si="8"/>
        <v>756.54999999999984</v>
      </c>
      <c r="E272" s="4">
        <v>1000</v>
      </c>
      <c r="F272" s="4">
        <f t="shared" si="8"/>
        <v>12322.743346296998</v>
      </c>
      <c r="G272">
        <v>53.22</v>
      </c>
      <c r="H272" s="4">
        <f t="shared" si="9"/>
        <v>838.08</v>
      </c>
    </row>
    <row r="273" spans="2:8">
      <c r="B273">
        <v>271</v>
      </c>
      <c r="C273" s="4">
        <v>48.66</v>
      </c>
      <c r="D273" s="4">
        <f t="shared" si="8"/>
        <v>805.20999999999981</v>
      </c>
      <c r="E273" s="4">
        <v>1000</v>
      </c>
      <c r="F273" s="4">
        <f t="shared" si="8"/>
        <v>13322.743346296998</v>
      </c>
      <c r="G273">
        <v>64.27</v>
      </c>
      <c r="H273" s="4">
        <f t="shared" si="9"/>
        <v>902.35</v>
      </c>
    </row>
    <row r="274" spans="2:8">
      <c r="B274">
        <v>272</v>
      </c>
      <c r="C274" s="4">
        <v>52.65</v>
      </c>
      <c r="D274" s="4">
        <f t="shared" si="8"/>
        <v>857.85999999999979</v>
      </c>
      <c r="E274" s="4">
        <v>1000</v>
      </c>
      <c r="F274" s="4">
        <f t="shared" si="8"/>
        <v>14322.743346296998</v>
      </c>
      <c r="G274">
        <v>64.569999999999993</v>
      </c>
      <c r="H274" s="4">
        <f t="shared" si="9"/>
        <v>966.92000000000007</v>
      </c>
    </row>
    <row r="275" spans="2:8">
      <c r="B275">
        <v>273</v>
      </c>
      <c r="C275" s="4">
        <v>58.28</v>
      </c>
      <c r="D275" s="4">
        <f t="shared" si="8"/>
        <v>916.13999999999976</v>
      </c>
      <c r="E275" s="4">
        <v>1000</v>
      </c>
      <c r="F275" s="4">
        <f t="shared" si="8"/>
        <v>15322.743346296998</v>
      </c>
      <c r="G275">
        <v>65</v>
      </c>
      <c r="H275" s="4">
        <f t="shared" si="9"/>
        <v>1031.92</v>
      </c>
    </row>
    <row r="276" spans="2:8">
      <c r="B276">
        <v>274</v>
      </c>
      <c r="C276" s="4">
        <v>60.85</v>
      </c>
      <c r="D276" s="4">
        <f t="shared" si="8"/>
        <v>976.98999999999978</v>
      </c>
      <c r="E276" s="4">
        <v>1000</v>
      </c>
      <c r="F276" s="4">
        <f t="shared" si="8"/>
        <v>16322.743346296998</v>
      </c>
      <c r="G276">
        <v>67.11</v>
      </c>
      <c r="H276" s="4">
        <f t="shared" si="9"/>
        <v>1099.03</v>
      </c>
    </row>
    <row r="277" spans="2:8">
      <c r="B277">
        <v>275</v>
      </c>
      <c r="C277" s="4">
        <v>66.569999999999993</v>
      </c>
      <c r="D277" s="4">
        <f t="shared" si="8"/>
        <v>1043.5599999999997</v>
      </c>
      <c r="E277" s="4">
        <v>1000</v>
      </c>
      <c r="F277" s="4">
        <f t="shared" si="8"/>
        <v>17322.743346297</v>
      </c>
      <c r="G277">
        <v>68.45</v>
      </c>
      <c r="H277" s="4">
        <f t="shared" si="9"/>
        <v>1167.48</v>
      </c>
    </row>
    <row r="278" spans="2:8">
      <c r="B278">
        <v>276</v>
      </c>
      <c r="C278" s="4">
        <v>67.25</v>
      </c>
      <c r="D278" s="4">
        <f t="shared" si="8"/>
        <v>1110.8099999999997</v>
      </c>
      <c r="E278" s="4">
        <v>1000</v>
      </c>
      <c r="F278" s="4">
        <f t="shared" si="8"/>
        <v>18322.743346297</v>
      </c>
      <c r="G278">
        <v>72.2</v>
      </c>
      <c r="H278" s="4">
        <f t="shared" si="9"/>
        <v>1239.68</v>
      </c>
    </row>
    <row r="279" spans="2:8">
      <c r="B279">
        <v>277</v>
      </c>
      <c r="C279" s="4">
        <v>67.27</v>
      </c>
      <c r="D279" s="4">
        <f t="shared" si="8"/>
        <v>1178.0799999999997</v>
      </c>
      <c r="E279" s="4">
        <v>1000</v>
      </c>
      <c r="F279" s="4">
        <f t="shared" si="8"/>
        <v>19322.743346297</v>
      </c>
      <c r="G279">
        <v>77.34</v>
      </c>
      <c r="H279" s="4">
        <f t="shared" si="9"/>
        <v>1317.02</v>
      </c>
    </row>
    <row r="280" spans="2:8">
      <c r="B280">
        <v>278</v>
      </c>
      <c r="C280" s="4">
        <v>71.89</v>
      </c>
      <c r="D280" s="4">
        <f t="shared" si="8"/>
        <v>1249.9699999999998</v>
      </c>
      <c r="E280" s="4">
        <v>1000</v>
      </c>
      <c r="F280" s="4">
        <f t="shared" si="8"/>
        <v>20322.743346297</v>
      </c>
      <c r="G280">
        <v>78.09</v>
      </c>
      <c r="H280" s="4">
        <f t="shared" si="9"/>
        <v>1395.11</v>
      </c>
    </row>
    <row r="281" spans="2:8">
      <c r="B281">
        <v>279</v>
      </c>
      <c r="C281" s="4">
        <v>76.37</v>
      </c>
      <c r="D281" s="4">
        <f t="shared" si="8"/>
        <v>1326.3399999999997</v>
      </c>
      <c r="E281" s="4">
        <v>1000</v>
      </c>
      <c r="F281" s="4">
        <f t="shared" si="8"/>
        <v>21322.743346297</v>
      </c>
      <c r="G281">
        <v>86.88</v>
      </c>
      <c r="H281" s="4">
        <f t="shared" si="9"/>
        <v>1481.9899999999998</v>
      </c>
    </row>
    <row r="282" spans="2:8">
      <c r="B282">
        <v>280</v>
      </c>
      <c r="C282" s="4">
        <v>77.239999999999995</v>
      </c>
      <c r="D282" s="4">
        <f t="shared" si="8"/>
        <v>1403.5799999999997</v>
      </c>
      <c r="E282" s="4">
        <v>1000</v>
      </c>
      <c r="F282" s="4">
        <f t="shared" si="8"/>
        <v>22322.743346297</v>
      </c>
      <c r="G282">
        <v>92.78</v>
      </c>
      <c r="H282" s="4">
        <f t="shared" si="9"/>
        <v>1574.7699999999998</v>
      </c>
    </row>
    <row r="283" spans="2:8">
      <c r="B283">
        <v>281</v>
      </c>
      <c r="C283" s="4">
        <v>93.4</v>
      </c>
      <c r="D283" s="4">
        <f t="shared" si="8"/>
        <v>1496.9799999999998</v>
      </c>
      <c r="E283" s="4">
        <v>1000</v>
      </c>
      <c r="F283" s="4">
        <f t="shared" si="8"/>
        <v>23322.743346297</v>
      </c>
      <c r="G283">
        <v>105.39</v>
      </c>
      <c r="H283" s="4">
        <f t="shared" si="9"/>
        <v>1680.1599999999999</v>
      </c>
    </row>
    <row r="284" spans="2:8">
      <c r="B284">
        <v>282</v>
      </c>
      <c r="C284" s="4">
        <v>101.1</v>
      </c>
      <c r="D284" s="4">
        <f t="shared" si="8"/>
        <v>1598.0799999999997</v>
      </c>
      <c r="E284" s="4">
        <v>1000</v>
      </c>
      <c r="F284" s="4">
        <f t="shared" si="8"/>
        <v>24322.743346297</v>
      </c>
      <c r="G284">
        <v>105.5</v>
      </c>
      <c r="H284" s="4">
        <f t="shared" si="9"/>
        <v>1785.6599999999999</v>
      </c>
    </row>
    <row r="285" spans="2:8">
      <c r="B285">
        <v>283</v>
      </c>
      <c r="C285" s="4">
        <v>110.16</v>
      </c>
      <c r="D285" s="4">
        <f t="shared" si="8"/>
        <v>1708.2399999999998</v>
      </c>
      <c r="E285" s="4">
        <v>1000</v>
      </c>
      <c r="F285" s="4">
        <f t="shared" si="8"/>
        <v>25322.743346297</v>
      </c>
      <c r="G285">
        <v>117.66</v>
      </c>
      <c r="H285" s="4">
        <f t="shared" si="9"/>
        <v>1903.32</v>
      </c>
    </row>
    <row r="286" spans="2:8">
      <c r="B286">
        <v>284</v>
      </c>
      <c r="C286" s="4">
        <v>146.55000000000001</v>
      </c>
      <c r="D286" s="4">
        <f t="shared" si="8"/>
        <v>1854.7899999999997</v>
      </c>
      <c r="E286" s="4">
        <v>1000</v>
      </c>
      <c r="F286" s="4">
        <f t="shared" si="8"/>
        <v>26322.743346297</v>
      </c>
      <c r="G286">
        <v>121.35</v>
      </c>
      <c r="H286" s="4">
        <f t="shared" si="9"/>
        <v>2024.6699999999998</v>
      </c>
    </row>
    <row r="287" spans="2:8">
      <c r="B287">
        <v>285</v>
      </c>
      <c r="C287" s="4">
        <v>154.85</v>
      </c>
      <c r="D287" s="4">
        <f t="shared" si="8"/>
        <v>2009.6399999999996</v>
      </c>
      <c r="E287" s="4">
        <v>1000</v>
      </c>
      <c r="F287" s="4">
        <f t="shared" si="8"/>
        <v>27322.743346297</v>
      </c>
      <c r="G287">
        <v>137.43</v>
      </c>
      <c r="H287" s="4">
        <f t="shared" si="9"/>
        <v>2162.1</v>
      </c>
    </row>
    <row r="288" spans="2:8">
      <c r="B288">
        <v>286</v>
      </c>
      <c r="C288" s="4">
        <v>171.82</v>
      </c>
      <c r="D288" s="4">
        <f t="shared" si="8"/>
        <v>2181.4599999999996</v>
      </c>
      <c r="E288" s="4">
        <v>1000</v>
      </c>
      <c r="F288" s="4">
        <f t="shared" si="8"/>
        <v>28322.743346297</v>
      </c>
      <c r="G288">
        <v>152.27000000000001</v>
      </c>
      <c r="H288" s="4">
        <f t="shared" si="9"/>
        <v>2314.37</v>
      </c>
    </row>
    <row r="289" spans="2:8">
      <c r="B289">
        <v>287</v>
      </c>
      <c r="C289" s="4">
        <v>175.68</v>
      </c>
      <c r="D289" s="4">
        <f t="shared" si="8"/>
        <v>2357.1399999999994</v>
      </c>
      <c r="E289" s="4">
        <v>1000</v>
      </c>
      <c r="F289" s="4">
        <f t="shared" si="8"/>
        <v>29322.743346297</v>
      </c>
      <c r="G289">
        <v>173.34</v>
      </c>
      <c r="H289" s="4">
        <f t="shared" si="9"/>
        <v>2487.71</v>
      </c>
    </row>
    <row r="290" spans="2:8">
      <c r="B290">
        <v>288</v>
      </c>
      <c r="C290" s="4">
        <v>177.75</v>
      </c>
      <c r="D290" s="4">
        <f t="shared" si="8"/>
        <v>2534.8899999999994</v>
      </c>
      <c r="E290" s="4">
        <v>1000</v>
      </c>
      <c r="F290" s="4">
        <f t="shared" si="8"/>
        <v>30322.743346297</v>
      </c>
      <c r="G290">
        <v>209.89</v>
      </c>
      <c r="H290" s="4">
        <f t="shared" si="9"/>
        <v>2697.6</v>
      </c>
    </row>
    <row r="291" spans="2:8">
      <c r="B291">
        <v>289</v>
      </c>
      <c r="C291" s="4">
        <v>185.44</v>
      </c>
      <c r="D291" s="4">
        <f t="shared" si="8"/>
        <v>2720.3299999999995</v>
      </c>
      <c r="E291" s="4">
        <v>1000</v>
      </c>
      <c r="F291" s="4">
        <f t="shared" si="8"/>
        <v>31322.743346297</v>
      </c>
      <c r="G291">
        <v>215.55</v>
      </c>
      <c r="H291" s="4">
        <f t="shared" si="9"/>
        <v>2913.15</v>
      </c>
    </row>
    <row r="292" spans="2:8">
      <c r="B292">
        <v>290</v>
      </c>
      <c r="C292" s="4">
        <v>194.54</v>
      </c>
      <c r="D292" s="4">
        <f t="shared" si="8"/>
        <v>2914.8699999999994</v>
      </c>
      <c r="E292" s="4">
        <v>1000</v>
      </c>
      <c r="F292" s="4">
        <f t="shared" si="8"/>
        <v>32322.743346297</v>
      </c>
      <c r="G292">
        <v>236.59</v>
      </c>
      <c r="H292" s="4">
        <f t="shared" si="9"/>
        <v>3149.7400000000002</v>
      </c>
    </row>
    <row r="293" spans="2:8">
      <c r="B293">
        <v>291</v>
      </c>
      <c r="C293" s="4">
        <v>196.33</v>
      </c>
      <c r="D293" s="4">
        <f t="shared" si="8"/>
        <v>3111.1999999999994</v>
      </c>
      <c r="E293" s="4">
        <v>1000</v>
      </c>
      <c r="F293" s="4">
        <f t="shared" si="8"/>
        <v>33322.743346297</v>
      </c>
      <c r="G293">
        <v>237.47</v>
      </c>
      <c r="H293" s="4">
        <f t="shared" si="9"/>
        <v>3387.21</v>
      </c>
    </row>
    <row r="294" spans="2:8">
      <c r="B294">
        <v>292</v>
      </c>
      <c r="C294" s="4">
        <v>260.92</v>
      </c>
      <c r="D294" s="4">
        <f t="shared" si="8"/>
        <v>3372.1199999999994</v>
      </c>
      <c r="E294" s="4">
        <v>1000</v>
      </c>
      <c r="F294" s="4">
        <f t="shared" si="8"/>
        <v>34322.743346297</v>
      </c>
      <c r="G294">
        <v>294.92</v>
      </c>
      <c r="H294" s="4">
        <f t="shared" si="9"/>
        <v>3682.13</v>
      </c>
    </row>
    <row r="295" spans="2:8">
      <c r="B295">
        <v>293</v>
      </c>
      <c r="C295" s="4">
        <v>271.23</v>
      </c>
      <c r="D295" s="4">
        <f t="shared" si="8"/>
        <v>3643.3499999999995</v>
      </c>
      <c r="E295" s="4">
        <v>1000</v>
      </c>
      <c r="F295" s="4">
        <f t="shared" si="8"/>
        <v>35322.743346297</v>
      </c>
      <c r="G295">
        <v>377.62</v>
      </c>
      <c r="H295" s="4">
        <f t="shared" si="9"/>
        <v>4059.75</v>
      </c>
    </row>
    <row r="296" spans="2:8">
      <c r="B296">
        <v>294</v>
      </c>
      <c r="C296" s="4">
        <v>284.75</v>
      </c>
      <c r="D296" s="4">
        <f t="shared" si="8"/>
        <v>3928.0999999999995</v>
      </c>
      <c r="E296" s="4">
        <v>1000</v>
      </c>
      <c r="F296" s="4">
        <f t="shared" si="8"/>
        <v>36322.743346297</v>
      </c>
      <c r="G296">
        <v>378.86</v>
      </c>
      <c r="H296" s="4">
        <f t="shared" si="9"/>
        <v>4438.6099999999997</v>
      </c>
    </row>
    <row r="297" spans="2:8">
      <c r="B297">
        <v>295</v>
      </c>
      <c r="C297" s="4">
        <v>398.23</v>
      </c>
      <c r="D297" s="4">
        <f t="shared" si="8"/>
        <v>4326.33</v>
      </c>
      <c r="E297" s="4">
        <v>1000</v>
      </c>
      <c r="F297" s="4">
        <f t="shared" si="8"/>
        <v>37322.743346297</v>
      </c>
      <c r="G297">
        <v>440.66</v>
      </c>
      <c r="H297" s="4">
        <f t="shared" si="9"/>
        <v>4879.2699999999995</v>
      </c>
    </row>
    <row r="298" spans="2:8">
      <c r="B298">
        <v>296</v>
      </c>
      <c r="C298" s="4">
        <v>414.37</v>
      </c>
      <c r="D298" s="4">
        <f t="shared" si="8"/>
        <v>4740.7</v>
      </c>
      <c r="E298" s="4">
        <v>1000</v>
      </c>
      <c r="F298" s="4">
        <f t="shared" si="8"/>
        <v>38322.743346297</v>
      </c>
      <c r="G298">
        <v>511.05</v>
      </c>
      <c r="H298" s="4">
        <f t="shared" si="9"/>
        <v>5390.32</v>
      </c>
    </row>
    <row r="299" spans="2:8">
      <c r="B299">
        <v>297</v>
      </c>
      <c r="C299" s="4">
        <v>609.6</v>
      </c>
      <c r="D299" s="4">
        <f t="shared" si="8"/>
        <v>5350.3</v>
      </c>
      <c r="E299" s="4">
        <v>1000</v>
      </c>
      <c r="F299" s="4">
        <f t="shared" si="8"/>
        <v>39322.743346297</v>
      </c>
      <c r="G299">
        <v>513.74</v>
      </c>
      <c r="H299" s="4">
        <f t="shared" si="9"/>
        <v>5904.0599999999995</v>
      </c>
    </row>
    <row r="300" spans="2:8">
      <c r="B300">
        <v>298</v>
      </c>
      <c r="C300" s="4">
        <v>633.09</v>
      </c>
      <c r="D300" s="4">
        <f t="shared" si="8"/>
        <v>5983.39</v>
      </c>
      <c r="E300" s="4">
        <v>1000</v>
      </c>
      <c r="F300" s="4">
        <f t="shared" si="8"/>
        <v>40322.743346297</v>
      </c>
      <c r="G300">
        <v>624.66</v>
      </c>
      <c r="H300" s="4">
        <f t="shared" si="9"/>
        <v>6528.7199999999993</v>
      </c>
    </row>
    <row r="301" spans="2:8">
      <c r="B301">
        <v>299</v>
      </c>
      <c r="C301" s="4">
        <v>824.26</v>
      </c>
      <c r="D301" s="4">
        <f t="shared" si="8"/>
        <v>6807.6500000000005</v>
      </c>
      <c r="E301" s="4">
        <v>1000</v>
      </c>
      <c r="F301" s="4">
        <f t="shared" si="8"/>
        <v>41322.743346297</v>
      </c>
      <c r="G301">
        <v>692.96</v>
      </c>
      <c r="H301" s="4">
        <f t="shared" si="9"/>
        <v>7221.6799999999994</v>
      </c>
    </row>
    <row r="302" spans="2:8">
      <c r="B302">
        <v>300</v>
      </c>
      <c r="C302" s="4">
        <v>960.24</v>
      </c>
      <c r="D302" s="4">
        <f t="shared" si="8"/>
        <v>7767.89</v>
      </c>
      <c r="E302" s="4">
        <v>1000</v>
      </c>
      <c r="F302" s="4">
        <f t="shared" si="8"/>
        <v>42322.743346297</v>
      </c>
      <c r="G302">
        <v>750.21</v>
      </c>
      <c r="H302" s="4">
        <f t="shared" si="9"/>
        <v>7971.8899999999994</v>
      </c>
    </row>
  </sheetData>
  <sortState ref="G3:G302">
    <sortCondition ref="G3"/>
  </sortState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30</vt:i4>
      </vt:variant>
      <vt:variant>
        <vt:lpstr>已命名的範圍</vt:lpstr>
      </vt:variant>
      <vt:variant>
        <vt:i4>23</vt:i4>
      </vt:variant>
    </vt:vector>
  </HeadingPairs>
  <TitlesOfParts>
    <vt:vector size="53" baseType="lpstr">
      <vt:lpstr>c5315</vt:lpstr>
      <vt:lpstr>c880</vt:lpstr>
      <vt:lpstr>c432</vt:lpstr>
      <vt:lpstr>122_rand_RE_cachet (2)</vt:lpstr>
      <vt:lpstr>c432_all</vt:lpstr>
      <vt:lpstr>c432_qesto</vt:lpstr>
      <vt:lpstr>122_rand_RE</vt:lpstr>
      <vt:lpstr>122_rand_RE_raw</vt:lpstr>
      <vt:lpstr>122_rand_RE_new</vt:lpstr>
      <vt:lpstr>random-3</vt:lpstr>
      <vt:lpstr>random-4</vt:lpstr>
      <vt:lpstr>random-5</vt:lpstr>
      <vt:lpstr>random-6</vt:lpstr>
      <vt:lpstr>random-7</vt:lpstr>
      <vt:lpstr>random-8</vt:lpstr>
      <vt:lpstr>random-9</vt:lpstr>
      <vt:lpstr>122_rand_RE_new_raw</vt:lpstr>
      <vt:lpstr>122_rand_RE_cachet</vt:lpstr>
      <vt:lpstr>122_power</vt:lpstr>
      <vt:lpstr>122_pec</vt:lpstr>
      <vt:lpstr>122_sand</vt:lpstr>
      <vt:lpstr>sand-castle_raw</vt:lpstr>
      <vt:lpstr>122_tiger</vt:lpstr>
      <vt:lpstr>ssat_ER</vt:lpstr>
      <vt:lpstr>random_ER_raw</vt:lpstr>
      <vt:lpstr>random_ER_new</vt:lpstr>
      <vt:lpstr>MPEC_raw</vt:lpstr>
      <vt:lpstr>工作表2</vt:lpstr>
      <vt:lpstr>incremental_profile</vt:lpstr>
      <vt:lpstr>no_incre_profile</vt:lpstr>
      <vt:lpstr>random_ER_new!_c2d_result</vt:lpstr>
      <vt:lpstr>工作表2!_c2d_result</vt:lpstr>
      <vt:lpstr>random_ER_new!_c2d_result_2</vt:lpstr>
      <vt:lpstr>random_ER_new!_c2d_result_4</vt:lpstr>
      <vt:lpstr>random_ER_raw!All7_</vt:lpstr>
      <vt:lpstr>'122_rand_RE_cachet'!excel</vt:lpstr>
      <vt:lpstr>'122_rand_RE_cachet (2)'!excel</vt:lpstr>
      <vt:lpstr>'122_rand_RE_new_raw'!excel</vt:lpstr>
      <vt:lpstr>'122_rand_RE_new_raw'!excel_1</vt:lpstr>
      <vt:lpstr>'random-4'!excel_4</vt:lpstr>
      <vt:lpstr>'random-5'!excel_5</vt:lpstr>
      <vt:lpstr>'random-6'!excel_6</vt:lpstr>
      <vt:lpstr>'random-7'!excel_7</vt:lpstr>
      <vt:lpstr>'random-8'!excel_8</vt:lpstr>
      <vt:lpstr>'random-9'!excel_9</vt:lpstr>
      <vt:lpstr>random_ER_new!random_with</vt:lpstr>
      <vt:lpstr>random_ER_new!random_with_2</vt:lpstr>
      <vt:lpstr>random_ER_new!random_with_7</vt:lpstr>
      <vt:lpstr>no_incre_profile!random_with_b</vt:lpstr>
      <vt:lpstr>random_ER_raw!random_with_bc</vt:lpstr>
      <vt:lpstr>incremental_profile!random_with_bi</vt:lpstr>
      <vt:lpstr>random_ER_raw!random_with_bi</vt:lpstr>
      <vt:lpstr>'random-3'!result_4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Nian-Ze</dc:creator>
  <cp:lastModifiedBy>Nian-Ze</cp:lastModifiedBy>
  <dcterms:created xsi:type="dcterms:W3CDTF">2017-01-05T12:55:32Z</dcterms:created>
  <dcterms:modified xsi:type="dcterms:W3CDTF">2017-04-27T08:15:06Z</dcterms:modified>
</cp:coreProperties>
</file>