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chiwei/Desktop/國立台灣大學/碩二上/有限元素法/HW/HW03/"/>
    </mc:Choice>
  </mc:AlternateContent>
  <xr:revisionPtr revIDLastSave="0" documentId="13_ncr:1_{8F7F1086-BB52-884A-8B3B-80300AEFBF04}" xr6:coauthVersionLast="47" xr6:coauthVersionMax="47" xr10:uidLastSave="{00000000-0000-0000-0000-000000000000}"/>
  <bookViews>
    <workbookView xWindow="0" yWindow="760" windowWidth="17280" windowHeight="20320" activeTab="3" xr2:uid="{75A48141-3EE4-C344-AF2A-8018FE748238}"/>
  </bookViews>
  <sheets>
    <sheet name="HW03-4_1" sheetId="1" r:id="rId1"/>
    <sheet name="HW03-4_2" sheetId="2" r:id="rId2"/>
    <sheet name="HW03-3" sheetId="3" r:id="rId3"/>
    <sheet name="HW03-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G10" i="4" s="1"/>
  <c r="F11" i="4"/>
  <c r="G11" i="4" s="1"/>
  <c r="F4" i="4"/>
  <c r="G4" i="4" s="1"/>
  <c r="G8" i="4"/>
  <c r="G9" i="4"/>
  <c r="G7" i="4"/>
  <c r="G6" i="4"/>
  <c r="G5" i="4"/>
  <c r="E14" i="3"/>
  <c r="F14" i="3" s="1"/>
  <c r="E15" i="3"/>
  <c r="F15" i="3" s="1"/>
  <c r="E13" i="3"/>
  <c r="E5" i="3"/>
  <c r="E6" i="3"/>
  <c r="F6" i="3" s="1"/>
  <c r="E7" i="3"/>
  <c r="E4" i="3"/>
  <c r="F4" i="3" s="1"/>
  <c r="F13" i="3"/>
  <c r="F7" i="3"/>
  <c r="F5" i="3"/>
  <c r="E5" i="2"/>
  <c r="E6" i="2"/>
  <c r="E7" i="2"/>
  <c r="E8" i="2"/>
  <c r="F8" i="2" s="1"/>
  <c r="E9" i="2"/>
  <c r="E10" i="2"/>
  <c r="F10" i="2" s="1"/>
  <c r="E11" i="2"/>
  <c r="F11" i="2" s="1"/>
  <c r="E12" i="2"/>
  <c r="F12" i="2" s="1"/>
  <c r="E4" i="2"/>
  <c r="F4" i="2" s="1"/>
  <c r="F9" i="2"/>
  <c r="F7" i="2"/>
  <c r="F5" i="2"/>
  <c r="F6" i="2"/>
  <c r="E7" i="1"/>
  <c r="E5" i="1"/>
  <c r="E6" i="1"/>
  <c r="E4" i="1"/>
  <c r="D4" i="1"/>
  <c r="D5" i="1"/>
  <c r="D6" i="1"/>
  <c r="G12" i="4" l="1"/>
  <c r="F16" i="3"/>
  <c r="F8" i="3"/>
  <c r="F13" i="2"/>
</calcChain>
</file>

<file path=xl/sharedStrings.xml><?xml version="1.0" encoding="utf-8"?>
<sst xmlns="http://schemas.openxmlformats.org/spreadsheetml/2006/main" count="35" uniqueCount="15">
  <si>
    <t>M=3</t>
    <phoneticPr fontId="1" type="noConversion"/>
  </si>
  <si>
    <t>(6 + 12x^3 + 4x^6)</t>
  </si>
  <si>
    <t>xi</t>
    <phoneticPr fontId="1" type="noConversion"/>
  </si>
  <si>
    <t>w</t>
    <phoneticPr fontId="1" type="noConversion"/>
  </si>
  <si>
    <t>f(xi)</t>
    <phoneticPr fontId="1" type="noConversion"/>
  </si>
  <si>
    <t>f(xi)*w</t>
    <phoneticPr fontId="1" type="noConversion"/>
  </si>
  <si>
    <t>xi_1</t>
    <phoneticPr fontId="1" type="noConversion"/>
  </si>
  <si>
    <t>xi_2</t>
    <phoneticPr fontId="1" type="noConversion"/>
  </si>
  <si>
    <t>M=4</t>
    <phoneticPr fontId="1" type="noConversion"/>
  </si>
  <si>
    <t>J=1</t>
    <phoneticPr fontId="1" type="noConversion"/>
  </si>
  <si>
    <t>M=9</t>
    <phoneticPr fontId="1" type="noConversion"/>
  </si>
  <si>
    <t>J=4</t>
    <phoneticPr fontId="1" type="noConversion"/>
  </si>
  <si>
    <t>J=sqrt(1/2)</t>
    <phoneticPr fontId="1" type="noConversion"/>
  </si>
  <si>
    <t>M=8</t>
    <phoneticPr fontId="1" type="noConversion"/>
  </si>
  <si>
    <t>xi_3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</si>
</sst>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00000000"/>
    <numFmt numFmtId="182" formatCode="0.00_);[Red]\(0.00\)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182" fontId="2" fillId="0" borderId="0" xfId="0" applyNumberFormat="1" applyFont="1">
      <alignment vertical="center"/>
    </xf>
    <xf numFmtId="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E27E-4D19-B14F-B576-0DBD2C5B2942}">
  <dimension ref="B1:E7"/>
  <sheetViews>
    <sheetView zoomScale="150" workbookViewId="0">
      <selection activeCell="B4" sqref="B4:C6"/>
    </sheetView>
  </sheetViews>
  <sheetFormatPr baseColWidth="10" defaultRowHeight="15"/>
  <cols>
    <col min="2" max="2" width="15.1640625" customWidth="1"/>
    <col min="3" max="3" width="14.6640625" bestFit="1" customWidth="1"/>
    <col min="4" max="4" width="10" bestFit="1" customWidth="1"/>
  </cols>
  <sheetData>
    <row r="1" spans="2:5">
      <c r="B1" t="s">
        <v>1</v>
      </c>
    </row>
    <row r="2" spans="2:5">
      <c r="B2" t="s">
        <v>0</v>
      </c>
    </row>
    <row r="3" spans="2:5">
      <c r="B3" t="s">
        <v>2</v>
      </c>
      <c r="C3" t="s">
        <v>3</v>
      </c>
      <c r="D3" t="s">
        <v>4</v>
      </c>
      <c r="E3" t="s">
        <v>5</v>
      </c>
    </row>
    <row r="4" spans="2:5">
      <c r="B4" s="3">
        <v>-0.77459666920000003</v>
      </c>
      <c r="C4" s="1">
        <v>0.55555555555000002</v>
      </c>
      <c r="D4">
        <f>6+12*B4^3+4*B4^6</f>
        <v>1.2869039820797319</v>
      </c>
      <c r="E4">
        <f>C4*D4</f>
        <v>0.71494665670381274</v>
      </c>
    </row>
    <row r="5" spans="2:5">
      <c r="B5" s="3">
        <v>0</v>
      </c>
      <c r="C5" s="1">
        <v>0.88888888887999995</v>
      </c>
      <c r="D5">
        <f t="shared" ref="D5:D6" si="0">6+12*B5^3+4*B5^6</f>
        <v>6</v>
      </c>
      <c r="E5">
        <f t="shared" ref="E5:E6" si="1">C5*D5</f>
        <v>5.3333333332799997</v>
      </c>
    </row>
    <row r="6" spans="2:5">
      <c r="B6" s="3">
        <v>0.77459666920000003</v>
      </c>
      <c r="C6" s="1">
        <v>0.55555555555000002</v>
      </c>
      <c r="D6">
        <f t="shared" si="0"/>
        <v>12.441096017365012</v>
      </c>
      <c r="E6">
        <f t="shared" si="1"/>
        <v>6.9117200095781124</v>
      </c>
    </row>
    <row r="7" spans="2:5">
      <c r="E7">
        <f>SUM(E4:E6)</f>
        <v>12.959999999561925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FD32-2F8A-104F-9A1D-A9C0F0FAF461}">
  <dimension ref="A2:F17"/>
  <sheetViews>
    <sheetView zoomScale="193" workbookViewId="0">
      <selection activeCell="A2" sqref="A2:F14"/>
    </sheetView>
  </sheetViews>
  <sheetFormatPr baseColWidth="10" defaultRowHeight="15"/>
  <cols>
    <col min="2" max="3" width="15.1640625" customWidth="1"/>
    <col min="4" max="4" width="15.5" bestFit="1" customWidth="1"/>
    <col min="5" max="5" width="10" bestFit="1" customWidth="1"/>
  </cols>
  <sheetData>
    <row r="2" spans="1:6">
      <c r="B2" t="s">
        <v>10</v>
      </c>
      <c r="C2" t="s">
        <v>9</v>
      </c>
    </row>
    <row r="3" spans="1:6">
      <c r="B3" t="s">
        <v>6</v>
      </c>
      <c r="C3" t="s">
        <v>7</v>
      </c>
      <c r="D3" t="s">
        <v>3</v>
      </c>
      <c r="E3" t="s">
        <v>4</v>
      </c>
      <c r="F3" t="s">
        <v>5</v>
      </c>
    </row>
    <row r="4" spans="1:6">
      <c r="A4">
        <v>1</v>
      </c>
      <c r="B4" s="3">
        <v>-0.77459666920000003</v>
      </c>
      <c r="C4" s="3">
        <v>-0.77459666920000003</v>
      </c>
      <c r="D4" s="1">
        <v>0.30864197399999999</v>
      </c>
      <c r="E4">
        <f>(1-6*(B4+1)^2*C4)</f>
        <v>1.2361280247925088</v>
      </c>
      <c r="F4">
        <f>D4*E4</f>
        <v>0.38152099368868087</v>
      </c>
    </row>
    <row r="5" spans="1:6">
      <c r="A5">
        <v>2</v>
      </c>
      <c r="B5" s="2">
        <v>0</v>
      </c>
      <c r="C5" s="3">
        <v>-0.77459666920000003</v>
      </c>
      <c r="D5" s="1">
        <v>0.49382715900000002</v>
      </c>
      <c r="E5">
        <f t="shared" ref="E5:E12" si="0">(1-6*(B5+1)^2*C5)</f>
        <v>5.6475800152</v>
      </c>
      <c r="F5">
        <f t="shared" ref="F5:F12" si="1">D5*E5</f>
        <v>2.7889283941313927</v>
      </c>
    </row>
    <row r="6" spans="1:6">
      <c r="A6">
        <v>3</v>
      </c>
      <c r="B6" s="4">
        <v>0.77459666900000002</v>
      </c>
      <c r="C6" s="4">
        <v>-0.77459666900000002</v>
      </c>
      <c r="D6" s="1">
        <v>0.30864197399999999</v>
      </c>
      <c r="E6">
        <f t="shared" si="0"/>
        <v>15.636128016172069</v>
      </c>
      <c r="F6">
        <f t="shared" si="1"/>
        <v>4.8259654166280512</v>
      </c>
    </row>
    <row r="7" spans="1:6">
      <c r="A7">
        <v>4</v>
      </c>
      <c r="B7" s="4">
        <v>-0.77459666900000002</v>
      </c>
      <c r="C7" s="2">
        <v>0</v>
      </c>
      <c r="D7" s="1">
        <v>0.49382715900000002</v>
      </c>
      <c r="E7">
        <f t="shared" si="0"/>
        <v>1</v>
      </c>
      <c r="F7">
        <f t="shared" si="1"/>
        <v>0.49382715900000002</v>
      </c>
    </row>
    <row r="8" spans="1:6">
      <c r="A8">
        <v>5</v>
      </c>
      <c r="B8" s="2">
        <v>0</v>
      </c>
      <c r="C8" s="2">
        <v>0</v>
      </c>
      <c r="D8" s="1">
        <v>0.79012345500000003</v>
      </c>
      <c r="E8">
        <f t="shared" si="0"/>
        <v>1</v>
      </c>
      <c r="F8">
        <f t="shared" si="1"/>
        <v>0.79012345500000003</v>
      </c>
    </row>
    <row r="9" spans="1:6">
      <c r="A9">
        <v>6</v>
      </c>
      <c r="B9" s="4">
        <v>0.77459666900000002</v>
      </c>
      <c r="C9" s="2">
        <v>0</v>
      </c>
      <c r="D9" s="1">
        <v>0.49382715900000002</v>
      </c>
      <c r="E9">
        <f t="shared" si="0"/>
        <v>1</v>
      </c>
      <c r="F9">
        <f t="shared" si="1"/>
        <v>0.49382715900000002</v>
      </c>
    </row>
    <row r="10" spans="1:6">
      <c r="A10">
        <v>7</v>
      </c>
      <c r="B10" s="4">
        <v>-0.77459666900000002</v>
      </c>
      <c r="C10" s="4">
        <v>0.77459666900000002</v>
      </c>
      <c r="D10" s="1">
        <v>0.30864197399999999</v>
      </c>
      <c r="E10">
        <f t="shared" si="0"/>
        <v>0.76387197484942715</v>
      </c>
      <c r="F10">
        <f t="shared" si="1"/>
        <v>0.23576295420080554</v>
      </c>
    </row>
    <row r="11" spans="1:6">
      <c r="A11">
        <v>8</v>
      </c>
      <c r="B11" s="2">
        <v>0</v>
      </c>
      <c r="C11" s="4">
        <v>0.77459666900000002</v>
      </c>
      <c r="D11" s="1">
        <v>0.49382715900000002</v>
      </c>
      <c r="E11">
        <f t="shared" si="0"/>
        <v>-3.6475800139999999</v>
      </c>
      <c r="F11">
        <f t="shared" si="1"/>
        <v>-1.8012740755388001</v>
      </c>
    </row>
    <row r="12" spans="1:6">
      <c r="A12">
        <v>9</v>
      </c>
      <c r="B12" s="4">
        <v>0.77459666900000002</v>
      </c>
      <c r="C12" s="4">
        <v>0.77459666900000002</v>
      </c>
      <c r="D12" s="1">
        <v>0.30864197399999999</v>
      </c>
      <c r="E12">
        <f t="shared" si="0"/>
        <v>-13.636128016172069</v>
      </c>
      <c r="F12">
        <f t="shared" si="1"/>
        <v>-4.2086814686280514</v>
      </c>
    </row>
    <row r="13" spans="1:6">
      <c r="B13" s="2"/>
      <c r="C13" s="2"/>
      <c r="D13" s="1"/>
      <c r="F13">
        <f>SUM(F4:F12)</f>
        <v>3.9999999874820782</v>
      </c>
    </row>
    <row r="14" spans="1:6">
      <c r="B14" s="2"/>
      <c r="C14" s="2"/>
    </row>
    <row r="15" spans="1:6">
      <c r="B15" s="2"/>
      <c r="C15" s="2"/>
    </row>
    <row r="16" spans="1:6">
      <c r="B16" s="2"/>
      <c r="C16" s="2"/>
    </row>
    <row r="17" spans="2:3">
      <c r="B17" s="2"/>
      <c r="C1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4C55-A207-A746-86AB-511AE2455988}">
  <dimension ref="A2:F16"/>
  <sheetViews>
    <sheetView zoomScale="172" workbookViewId="0">
      <selection activeCell="C18" sqref="C18"/>
    </sheetView>
  </sheetViews>
  <sheetFormatPr baseColWidth="10" defaultRowHeight="15"/>
  <cols>
    <col min="4" max="4" width="15.5" bestFit="1" customWidth="1"/>
  </cols>
  <sheetData>
    <row r="2" spans="1:6">
      <c r="B2" t="s">
        <v>8</v>
      </c>
      <c r="C2" t="s">
        <v>11</v>
      </c>
    </row>
    <row r="3" spans="1:6">
      <c r="B3" t="s">
        <v>6</v>
      </c>
      <c r="C3" t="s">
        <v>7</v>
      </c>
      <c r="D3" t="s">
        <v>3</v>
      </c>
      <c r="E3" t="s">
        <v>4</v>
      </c>
      <c r="F3" t="s">
        <v>5</v>
      </c>
    </row>
    <row r="4" spans="1:6">
      <c r="A4">
        <v>1</v>
      </c>
      <c r="B4" s="2">
        <v>0.33333333333333331</v>
      </c>
      <c r="C4" s="2">
        <v>0.33333333333333331</v>
      </c>
      <c r="D4" s="1">
        <v>-0.28125</v>
      </c>
      <c r="E4">
        <f>(3-(C4+1)/2)*SQRT(1/2)</f>
        <v>1.649915822768611</v>
      </c>
      <c r="F4">
        <f>D4*E4</f>
        <v>-0.46403882515367184</v>
      </c>
    </row>
    <row r="5" spans="1:6">
      <c r="A5">
        <v>2</v>
      </c>
      <c r="B5" s="2">
        <v>0.6</v>
      </c>
      <c r="C5" s="2">
        <v>0.2</v>
      </c>
      <c r="D5" s="1">
        <v>0.26041666666666669</v>
      </c>
      <c r="E5">
        <f t="shared" ref="E5:E7" si="0">(3-(C5+1)/2)*SQRT(1/2)</f>
        <v>1.697056274847714</v>
      </c>
      <c r="F5">
        <f t="shared" ref="F5:F7" si="1">D5*E5</f>
        <v>0.44194173824159222</v>
      </c>
    </row>
    <row r="6" spans="1:6">
      <c r="A6">
        <v>3</v>
      </c>
      <c r="B6" s="5">
        <v>0.2</v>
      </c>
      <c r="C6" s="5">
        <v>0.6</v>
      </c>
      <c r="D6" s="1">
        <v>0.26041666666666669</v>
      </c>
      <c r="E6">
        <f t="shared" si="0"/>
        <v>1.5556349186104048</v>
      </c>
      <c r="F6">
        <f t="shared" si="1"/>
        <v>0.40511326005479292</v>
      </c>
    </row>
    <row r="7" spans="1:6">
      <c r="A7">
        <v>4</v>
      </c>
      <c r="B7" s="5">
        <v>0.2</v>
      </c>
      <c r="C7" s="5">
        <v>0.2</v>
      </c>
      <c r="D7" s="1">
        <v>0.26041666666666669</v>
      </c>
      <c r="E7">
        <f t="shared" si="0"/>
        <v>1.697056274847714</v>
      </c>
      <c r="F7">
        <f t="shared" si="1"/>
        <v>0.44194173824159222</v>
      </c>
    </row>
    <row r="8" spans="1:6">
      <c r="B8" s="2"/>
      <c r="C8" s="2"/>
      <c r="D8" s="1"/>
      <c r="F8">
        <f>SUM(F4:F7)</f>
        <v>0.82495791138430552</v>
      </c>
    </row>
    <row r="11" spans="1:6">
      <c r="B11" t="s">
        <v>0</v>
      </c>
      <c r="C11" t="s">
        <v>12</v>
      </c>
    </row>
    <row r="12" spans="1:6">
      <c r="B12" t="s">
        <v>6</v>
      </c>
      <c r="C12" t="s">
        <v>7</v>
      </c>
      <c r="D12" t="s">
        <v>3</v>
      </c>
      <c r="E12" t="s">
        <v>4</v>
      </c>
      <c r="F12" t="s">
        <v>5</v>
      </c>
    </row>
    <row r="13" spans="1:6">
      <c r="A13">
        <v>1</v>
      </c>
      <c r="B13" s="2">
        <v>0.6</v>
      </c>
      <c r="C13" s="2">
        <v>0.2</v>
      </c>
      <c r="D13" s="1">
        <v>0.16666666666666666</v>
      </c>
      <c r="E13">
        <f>(3-(B13+1)/2)*SQRT(1/2)</f>
        <v>1.5556349186104048</v>
      </c>
      <c r="F13">
        <f>D13*E13</f>
        <v>0.25927248643506745</v>
      </c>
    </row>
    <row r="14" spans="1:6">
      <c r="A14">
        <v>2</v>
      </c>
      <c r="B14" s="5">
        <v>0.2</v>
      </c>
      <c r="C14" s="5">
        <v>0.6</v>
      </c>
      <c r="D14" s="1">
        <v>0.16666666666666666</v>
      </c>
      <c r="E14">
        <f t="shared" ref="E14:E15" si="2">(3-(B14+1)/2)*SQRT(1/2)</f>
        <v>1.697056274847714</v>
      </c>
      <c r="F14">
        <f t="shared" ref="F14:F15" si="3">D14*E14</f>
        <v>0.28284271247461901</v>
      </c>
    </row>
    <row r="15" spans="1:6">
      <c r="A15">
        <v>3</v>
      </c>
      <c r="B15" s="5">
        <v>0.2</v>
      </c>
      <c r="C15" s="5">
        <v>0.2</v>
      </c>
      <c r="D15" s="1">
        <v>0.16666666666666666</v>
      </c>
      <c r="E15">
        <f t="shared" si="2"/>
        <v>1.697056274847714</v>
      </c>
      <c r="F15">
        <f t="shared" si="3"/>
        <v>0.28284271247461901</v>
      </c>
    </row>
    <row r="16" spans="1:6">
      <c r="B16" s="2"/>
      <c r="C16" s="2"/>
      <c r="D16" s="1"/>
      <c r="F16">
        <f>SUM(F13:F15)</f>
        <v>0.82495791138430541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F7AC-1A9D-1343-9A95-29DF4DE43261}">
  <dimension ref="A2:G13"/>
  <sheetViews>
    <sheetView tabSelected="1" zoomScale="173" workbookViewId="0">
      <selection activeCell="D17" sqref="D17"/>
    </sheetView>
  </sheetViews>
  <sheetFormatPr baseColWidth="10" defaultRowHeight="15"/>
  <cols>
    <col min="2" max="3" width="13.83203125" bestFit="1" customWidth="1"/>
    <col min="4" max="4" width="13.83203125" customWidth="1"/>
    <col min="5" max="5" width="8.33203125" customWidth="1"/>
  </cols>
  <sheetData>
    <row r="2" spans="1:7">
      <c r="B2" t="s">
        <v>13</v>
      </c>
      <c r="C2" t="s">
        <v>9</v>
      </c>
    </row>
    <row r="3" spans="1:7">
      <c r="B3" t="s">
        <v>6</v>
      </c>
      <c r="C3" t="s">
        <v>7</v>
      </c>
      <c r="D3" t="s">
        <v>14</v>
      </c>
      <c r="E3" t="s">
        <v>3</v>
      </c>
      <c r="F3" t="s">
        <v>4</v>
      </c>
      <c r="G3" t="s">
        <v>5</v>
      </c>
    </row>
    <row r="4" spans="1:7">
      <c r="A4">
        <v>1</v>
      </c>
      <c r="B4" s="3">
        <v>-0.57735026919999999</v>
      </c>
      <c r="C4" s="3">
        <v>-0.57735026919999999</v>
      </c>
      <c r="D4" s="3">
        <v>-0.57735026919999999</v>
      </c>
      <c r="E4" s="6">
        <v>1</v>
      </c>
      <c r="F4">
        <f>((B4+1)*(C4+1)*(D4+1))</f>
        <v>7.5499102695687922E-2</v>
      </c>
      <c r="G4">
        <f>E4*F4</f>
        <v>7.5499102695687922E-2</v>
      </c>
    </row>
    <row r="5" spans="1:7">
      <c r="A5">
        <v>2</v>
      </c>
      <c r="B5" s="3">
        <v>0.57735026919999999</v>
      </c>
      <c r="C5" s="3">
        <v>-0.57735026919999999</v>
      </c>
      <c r="D5" s="3">
        <v>-0.57735026919999999</v>
      </c>
      <c r="E5" s="6">
        <v>1</v>
      </c>
      <c r="F5">
        <f t="shared" ref="F5:F11" si="0">((B5+1)*(C5+1)*(D5+1))</f>
        <v>0.28176648719493702</v>
      </c>
      <c r="G5">
        <f t="shared" ref="G5:G11" si="1">E5*F5</f>
        <v>0.28176648719493702</v>
      </c>
    </row>
    <row r="6" spans="1:7">
      <c r="A6">
        <v>3</v>
      </c>
      <c r="B6" s="3">
        <v>-0.57735026919999999</v>
      </c>
      <c r="C6" s="3">
        <v>0.57735026919999999</v>
      </c>
      <c r="D6" s="3">
        <v>-0.57735026919999999</v>
      </c>
      <c r="E6" s="6">
        <v>1</v>
      </c>
      <c r="F6">
        <f t="shared" si="0"/>
        <v>0.28176648719493702</v>
      </c>
      <c r="G6">
        <f t="shared" si="1"/>
        <v>0.28176648719493702</v>
      </c>
    </row>
    <row r="7" spans="1:7">
      <c r="A7">
        <v>4</v>
      </c>
      <c r="B7" s="3">
        <v>0.57735026919999999</v>
      </c>
      <c r="C7" s="3">
        <v>0.57735026919999999</v>
      </c>
      <c r="D7" s="3">
        <v>-0.57735026919999999</v>
      </c>
      <c r="E7" s="6">
        <v>1</v>
      </c>
      <c r="F7">
        <f t="shared" si="0"/>
        <v>1.0515668461144383</v>
      </c>
      <c r="G7">
        <f t="shared" si="1"/>
        <v>1.0515668461144383</v>
      </c>
    </row>
    <row r="8" spans="1:7">
      <c r="A8">
        <v>5</v>
      </c>
      <c r="B8" s="3">
        <v>-0.57735026919999999</v>
      </c>
      <c r="C8" s="3">
        <v>-0.57735026919999999</v>
      </c>
      <c r="D8" s="3">
        <v>0.57735026919999999</v>
      </c>
      <c r="E8" s="6">
        <v>1</v>
      </c>
      <c r="F8">
        <f t="shared" si="0"/>
        <v>0.28176648719493708</v>
      </c>
      <c r="G8">
        <f t="shared" si="1"/>
        <v>0.28176648719493708</v>
      </c>
    </row>
    <row r="9" spans="1:7">
      <c r="A9">
        <v>6</v>
      </c>
      <c r="B9" s="3">
        <v>0.57735026919999999</v>
      </c>
      <c r="C9" s="3">
        <v>-0.57735026919999999</v>
      </c>
      <c r="D9" s="3">
        <v>0.57735026919999999</v>
      </c>
      <c r="E9" s="6">
        <v>1</v>
      </c>
      <c r="F9">
        <f t="shared" si="0"/>
        <v>1.0515668461144381</v>
      </c>
      <c r="G9">
        <f t="shared" si="1"/>
        <v>1.0515668461144381</v>
      </c>
    </row>
    <row r="10" spans="1:7">
      <c r="A10">
        <v>7</v>
      </c>
      <c r="B10" s="3">
        <v>-0.57735026919999999</v>
      </c>
      <c r="C10" s="3">
        <v>0.57735026919999999</v>
      </c>
      <c r="D10" s="3">
        <v>0.57735026919999999</v>
      </c>
      <c r="E10" s="6">
        <v>1</v>
      </c>
      <c r="F10">
        <f t="shared" si="0"/>
        <v>1.0515668461144381</v>
      </c>
      <c r="G10">
        <f t="shared" si="1"/>
        <v>1.0515668461144381</v>
      </c>
    </row>
    <row r="11" spans="1:7">
      <c r="A11">
        <v>8</v>
      </c>
      <c r="B11" s="3">
        <v>0.57735026919999999</v>
      </c>
      <c r="C11" s="3">
        <v>0.57735026919999999</v>
      </c>
      <c r="D11" s="3">
        <v>0.57735026919999999</v>
      </c>
      <c r="E11" s="6">
        <v>1</v>
      </c>
      <c r="F11">
        <f t="shared" si="0"/>
        <v>3.9245008973761881</v>
      </c>
      <c r="G11">
        <f t="shared" si="1"/>
        <v>3.9245008973761881</v>
      </c>
    </row>
    <row r="12" spans="1:7">
      <c r="B12" s="2"/>
      <c r="C12" s="2"/>
      <c r="D12" s="2"/>
      <c r="E12" s="1"/>
      <c r="G12">
        <f>SUM(G4:G11)</f>
        <v>8.0000000000000018</v>
      </c>
    </row>
    <row r="13" spans="1:7">
      <c r="B13" s="2"/>
      <c r="C13" s="2"/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HW03-4_1</vt:lpstr>
      <vt:lpstr>HW03-4_2</vt:lpstr>
      <vt:lpstr>HW03-3</vt:lpstr>
      <vt:lpstr>HW03-4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2023-10-24T09:39:20Z</dcterms:created>
  <dcterms:modified xsi:type="dcterms:W3CDTF">2023-10-24T18:59:30Z</dcterms:modified>
</cp:coreProperties>
</file>