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inbowbow/Documents/School/ThesisProgram/PCA/"/>
    </mc:Choice>
  </mc:AlternateContent>
  <bookViews>
    <workbookView xWindow="740" yWindow="460" windowWidth="20200" windowHeight="15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<sst xmlns="http://schemas.openxmlformats.org/spreadsheetml/2006/main" count="25" uniqueCount="23">
  <si>
    <t>Eigen Value</t>
    <phoneticPr fontId="1" type="noConversion"/>
  </si>
  <si>
    <t>Eigen Vector Wearable</t>
    <phoneticPr fontId="1" type="noConversion"/>
  </si>
  <si>
    <t>Living</t>
    <phoneticPr fontId="1" type="noConversion"/>
  </si>
  <si>
    <t>PadOn</t>
    <phoneticPr fontId="1" type="noConversion"/>
  </si>
  <si>
    <t>StudyRoom</t>
    <phoneticPr fontId="1" type="noConversion"/>
  </si>
  <si>
    <t>LampOn</t>
    <phoneticPr fontId="1" type="noConversion"/>
  </si>
  <si>
    <t>Bedroom</t>
    <phoneticPr fontId="1" type="noConversion"/>
  </si>
  <si>
    <t>Pad</t>
    <phoneticPr fontId="1" type="noConversion"/>
  </si>
  <si>
    <t>TV</t>
    <phoneticPr fontId="1" type="noConversion"/>
  </si>
  <si>
    <t>Read</t>
    <phoneticPr fontId="1" type="noConversion"/>
  </si>
  <si>
    <t>Walk</t>
    <phoneticPr fontId="1" type="noConversion"/>
  </si>
  <si>
    <t>Walk</t>
    <phoneticPr fontId="1" type="noConversion"/>
  </si>
  <si>
    <t>Read</t>
    <phoneticPr fontId="1" type="noConversion"/>
  </si>
  <si>
    <t>Sweep</t>
    <phoneticPr fontId="1" type="noConversion"/>
  </si>
  <si>
    <t>Sleep</t>
    <phoneticPr fontId="1" type="noConversion"/>
  </si>
  <si>
    <t>Exercise</t>
    <phoneticPr fontId="1" type="noConversion"/>
  </si>
  <si>
    <t>Other</t>
    <phoneticPr fontId="1" type="noConversion"/>
  </si>
  <si>
    <t>Other</t>
    <phoneticPr fontId="1" type="noConversion"/>
  </si>
  <si>
    <t>Sweep</t>
    <phoneticPr fontId="1" type="noConversion"/>
  </si>
  <si>
    <t>Other</t>
    <phoneticPr fontId="1" type="noConversion"/>
  </si>
  <si>
    <t>Eigen</t>
  </si>
  <si>
    <t>Ratio</t>
    <phoneticPr fontId="1" type="noConversion"/>
  </si>
  <si>
    <t>Accumulation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</si>
</sst>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dashDotDot">
        <color auto="1"/>
      </top>
      <bottom style="dashDotDot">
        <color auto="1"/>
      </bottom>
      <diagonal/>
    </border>
    <border>
      <left/>
      <right style="double">
        <color auto="1"/>
      </right>
      <top style="dashDotDot">
        <color auto="1"/>
      </top>
      <bottom style="dashDotDot">
        <color auto="1"/>
      </bottom>
      <diagonal/>
    </border>
    <border>
      <left style="double">
        <color auto="1"/>
      </left>
      <right/>
      <top style="dashDotDot">
        <color auto="1"/>
      </top>
      <bottom style="dashDotDot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ashDotDot">
        <color auto="1"/>
      </bottom>
      <diagonal/>
    </border>
    <border>
      <left/>
      <right/>
      <top style="double">
        <color auto="1"/>
      </top>
      <bottom style="dashDotDot">
        <color auto="1"/>
      </bottom>
      <diagonal/>
    </border>
    <border>
      <left/>
      <right style="double">
        <color auto="1"/>
      </right>
      <top style="double">
        <color auto="1"/>
      </top>
      <bottom style="dashDotDot">
        <color auto="1"/>
      </bottom>
      <diagonal/>
    </border>
    <border>
      <left style="double">
        <color auto="1"/>
      </left>
      <right/>
      <top style="dashDotDot">
        <color auto="1"/>
      </top>
      <bottom style="double">
        <color auto="1"/>
      </bottom>
      <diagonal/>
    </border>
    <border>
      <left/>
      <right/>
      <top style="dashDotDot">
        <color auto="1"/>
      </top>
      <bottom style="double">
        <color auto="1"/>
      </bottom>
      <diagonal/>
    </border>
    <border>
      <left/>
      <right style="double">
        <color auto="1"/>
      </right>
      <top style="dashDotDot">
        <color auto="1"/>
      </top>
      <bottom style="double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2" xfId="0" applyBorder="1" applyAlignment="1"/>
    <xf numFmtId="0" fontId="0" fillId="0" borderId="13" xfId="0" applyBorder="1" applyAlignme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showRuler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x14ac:dyDescent="0.15"/>
  <sheetData>
    <row r="1" spans="1:23" ht="16" thickBot="1" x14ac:dyDescent="0.2">
      <c r="A1" s="6" t="s">
        <v>0</v>
      </c>
      <c r="B1" s="7" t="s">
        <v>21</v>
      </c>
      <c r="C1" t="s">
        <v>22</v>
      </c>
      <c r="D1" s="14" t="s">
        <v>20</v>
      </c>
      <c r="E1" s="15"/>
      <c r="F1" s="15"/>
      <c r="G1" s="15"/>
      <c r="H1" s="16"/>
      <c r="I1" s="14" t="s">
        <v>1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1"/>
    </row>
    <row r="2" spans="1:23" ht="16" thickBot="1" x14ac:dyDescent="0.2">
      <c r="D2" s="17" t="s">
        <v>2</v>
      </c>
      <c r="E2" s="18" t="s">
        <v>3</v>
      </c>
      <c r="F2" s="18" t="s">
        <v>4</v>
      </c>
      <c r="G2" s="18" t="s">
        <v>5</v>
      </c>
      <c r="H2" s="19" t="s">
        <v>6</v>
      </c>
      <c r="I2" s="17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19</v>
      </c>
      <c r="P2" s="18" t="s">
        <v>13</v>
      </c>
      <c r="Q2" s="18" t="s">
        <v>18</v>
      </c>
      <c r="R2" s="18" t="s">
        <v>17</v>
      </c>
      <c r="S2" s="18" t="s">
        <v>14</v>
      </c>
      <c r="T2" s="18" t="s">
        <v>14</v>
      </c>
      <c r="U2" s="18" t="s">
        <v>16</v>
      </c>
      <c r="V2" s="18" t="s">
        <v>15</v>
      </c>
      <c r="W2" s="19" t="s">
        <v>16</v>
      </c>
    </row>
    <row r="3" spans="1:23" ht="16" thickTop="1" x14ac:dyDescent="0.15">
      <c r="A3">
        <v>0.51871810002300001</v>
      </c>
      <c r="B3">
        <f>ROUND((A3/SUM(A$3:A$22)),4)</f>
        <v>0.32219999999999999</v>
      </c>
      <c r="C3">
        <f>SUM(B$3:B3)</f>
        <v>0.32219999999999999</v>
      </c>
      <c r="D3" s="8">
        <v>-3.7455687112934698E-2</v>
      </c>
      <c r="E3" s="9">
        <v>-9.6747268368653605E-2</v>
      </c>
      <c r="F3" s="9">
        <v>-0.30548046129022099</v>
      </c>
      <c r="G3" s="9">
        <v>-0.197502210712896</v>
      </c>
      <c r="H3" s="10">
        <v>0.63718562748470498</v>
      </c>
      <c r="I3" s="8">
        <v>-6.4309366929298103E-2</v>
      </c>
      <c r="J3" s="9">
        <v>-3.8557376252994102E-2</v>
      </c>
      <c r="K3" s="9">
        <v>-6.3379277198079897E-2</v>
      </c>
      <c r="L3" s="9">
        <v>-1.2428492419535499E-2</v>
      </c>
      <c r="M3" s="9">
        <v>-6.4425284863517798E-2</v>
      </c>
      <c r="N3" s="9">
        <v>-0.152801128240697</v>
      </c>
      <c r="O3" s="9">
        <v>-7.8321844315653397E-3</v>
      </c>
      <c r="P3" s="9">
        <v>-5.42167173429631E-2</v>
      </c>
      <c r="Q3" s="9">
        <v>-1.46779584353627E-2</v>
      </c>
      <c r="R3" s="9">
        <v>5.55824214773712E-3</v>
      </c>
      <c r="S3" s="9">
        <v>7.2925727359347504E-3</v>
      </c>
      <c r="T3" s="9">
        <v>0.62232807934444201</v>
      </c>
      <c r="U3" s="9">
        <v>-4.1069831038968397E-3</v>
      </c>
      <c r="V3" s="9">
        <v>-0.15151251917032699</v>
      </c>
      <c r="W3" s="10">
        <v>-6.9316058398752002E-3</v>
      </c>
    </row>
    <row r="4" spans="1:23" x14ac:dyDescent="0.15">
      <c r="A4">
        <v>0.33745029278200001</v>
      </c>
      <c r="B4">
        <f>ROUND((A4/SUM(A$3:A$22)),4)</f>
        <v>0.20960000000000001</v>
      </c>
      <c r="C4">
        <f>SUM(B$3:B4)</f>
        <v>0.53180000000000005</v>
      </c>
      <c r="D4" s="5">
        <v>-1.72674009121596E-2</v>
      </c>
      <c r="E4" s="2">
        <v>-7.5124423554352504E-2</v>
      </c>
      <c r="F4" s="2">
        <v>0.59838499304237802</v>
      </c>
      <c r="G4" s="2">
        <v>-0.546259151993295</v>
      </c>
      <c r="H4" s="4">
        <v>4.0265983417432399E-2</v>
      </c>
      <c r="I4" s="5">
        <v>-0.10389875790104799</v>
      </c>
      <c r="J4" s="2">
        <v>-2.29168998682374E-2</v>
      </c>
      <c r="K4" s="2">
        <v>-4.2511479289646797E-2</v>
      </c>
      <c r="L4" s="2">
        <v>-1.10782821793657E-3</v>
      </c>
      <c r="M4" s="2">
        <v>0.120656780476554</v>
      </c>
      <c r="N4" s="2">
        <v>-0.442817389233778</v>
      </c>
      <c r="O4" s="2">
        <v>7.1570708373112704E-3</v>
      </c>
      <c r="P4" s="2">
        <v>0.100346729369801</v>
      </c>
      <c r="Q4" s="2">
        <v>2.5985822724895399E-2</v>
      </c>
      <c r="R4" s="3">
        <v>8.9955568970255406E-5</v>
      </c>
      <c r="S4" s="2">
        <v>3.84080725804028E-3</v>
      </c>
      <c r="T4" s="2">
        <v>3.99078543289152E-2</v>
      </c>
      <c r="U4" s="2">
        <v>7.1874695927442098E-3</v>
      </c>
      <c r="V4" s="2">
        <v>0.31573045225437002</v>
      </c>
      <c r="W4" s="4">
        <v>-7.6505879009547599E-3</v>
      </c>
    </row>
    <row r="5" spans="1:23" x14ac:dyDescent="0.15">
      <c r="A5">
        <v>0.24643590541400001</v>
      </c>
      <c r="B5">
        <f>ROUND((A5/SUM(A$3:A$22)),4)</f>
        <v>0.15310000000000001</v>
      </c>
      <c r="C5">
        <f>SUM(B$3:B5)</f>
        <v>0.68490000000000006</v>
      </c>
      <c r="D5" s="5">
        <v>7.9655925504616795E-2</v>
      </c>
      <c r="E5" s="2">
        <v>0.63849488771806095</v>
      </c>
      <c r="F5" s="2">
        <v>-0.27989266188244699</v>
      </c>
      <c r="G5" s="2">
        <v>-0.340961454871129</v>
      </c>
      <c r="H5" s="4">
        <v>-9.7296696469102398E-2</v>
      </c>
      <c r="I5" s="5">
        <v>0.163399564962178</v>
      </c>
      <c r="J5" s="2">
        <v>7.0793872857140006E-2</v>
      </c>
      <c r="K5" s="2">
        <v>0.46187349322707599</v>
      </c>
      <c r="L5" s="2">
        <v>-3.8212667369566101E-3</v>
      </c>
      <c r="M5" s="2">
        <v>-5.2423873786155401E-2</v>
      </c>
      <c r="N5" s="2">
        <v>-0.31137633185838098</v>
      </c>
      <c r="O5" s="2">
        <v>-6.4279101167906303E-3</v>
      </c>
      <c r="P5" s="2">
        <v>-4.2977338238635997E-2</v>
      </c>
      <c r="Q5" s="2">
        <v>-1.0576902035935601E-2</v>
      </c>
      <c r="R5" s="2">
        <v>4.82954703945551E-4</v>
      </c>
      <c r="S5" s="2">
        <v>-6.7031586711128598E-4</v>
      </c>
      <c r="T5" s="2">
        <v>-9.8534790580972795E-2</v>
      </c>
      <c r="U5" s="2">
        <v>-2.8892254557108298E-3</v>
      </c>
      <c r="V5" s="2">
        <v>-0.15933179898586899</v>
      </c>
      <c r="W5" s="4">
        <v>-7.5201320878217001E-3</v>
      </c>
    </row>
    <row r="6" spans="1:23" x14ac:dyDescent="0.15">
      <c r="A6">
        <v>0.15437569337000001</v>
      </c>
      <c r="B6">
        <f>ROUND((A6/SUM(A$3:A$22)),4)</f>
        <v>9.5899999999999999E-2</v>
      </c>
      <c r="C6">
        <f>SUM(B$3:B6)</f>
        <v>0.78080000000000005</v>
      </c>
      <c r="D6" s="5">
        <v>0.63319397685286904</v>
      </c>
      <c r="E6" s="2">
        <v>-0.25874430430433498</v>
      </c>
      <c r="F6" s="2">
        <v>-0.15840400812138</v>
      </c>
      <c r="G6" s="2">
        <v>-0.132439632391776</v>
      </c>
      <c r="H6" s="4">
        <v>-8.3606032035378502E-2</v>
      </c>
      <c r="I6" s="5">
        <v>-4.1166351302201303E-2</v>
      </c>
      <c r="J6" s="2">
        <v>0.63060674015816398</v>
      </c>
      <c r="K6" s="2">
        <v>-0.20305027433756501</v>
      </c>
      <c r="L6" s="2">
        <v>-3.6997218325327502E-3</v>
      </c>
      <c r="M6" s="2">
        <v>-1.9758603232282498E-2</v>
      </c>
      <c r="N6" s="2">
        <v>-0.14178244308617999</v>
      </c>
      <c r="O6" s="2">
        <v>-1.4557842298510901E-3</v>
      </c>
      <c r="P6" s="2">
        <v>-1.5540794069355801E-2</v>
      </c>
      <c r="Q6" s="2">
        <v>-3.3573127196170902E-3</v>
      </c>
      <c r="R6" s="2">
        <v>1.8699592136334499E-3</v>
      </c>
      <c r="S6" s="2">
        <v>2.78466765061602E-3</v>
      </c>
      <c r="T6" s="2">
        <v>-8.8655624089740898E-2</v>
      </c>
      <c r="U6" s="2">
        <v>-8.9125610319417E-4</v>
      </c>
      <c r="V6" s="2">
        <v>-0.115204876148925</v>
      </c>
      <c r="W6" s="4">
        <v>-6.9832587097323805E-4</v>
      </c>
    </row>
    <row r="7" spans="1:23" x14ac:dyDescent="0.15">
      <c r="A7">
        <v>9.0873721945500002E-2</v>
      </c>
      <c r="B7">
        <f>ROUND((A7/SUM(A$3:A$22)),4)</f>
        <v>5.6399999999999999E-2</v>
      </c>
      <c r="C7">
        <f>SUM(B$3:B7)</f>
        <v>0.83720000000000006</v>
      </c>
      <c r="D7" s="5">
        <v>-6.0240613198989101E-2</v>
      </c>
      <c r="E7" s="2">
        <v>-1.4036740955523199E-2</v>
      </c>
      <c r="F7" s="2">
        <v>-6.0647602411685198E-3</v>
      </c>
      <c r="G7" s="2">
        <v>9.4837712814614394E-2</v>
      </c>
      <c r="H7" s="4">
        <v>-1.4495598418930999E-2</v>
      </c>
      <c r="I7" s="5">
        <v>0.83137940369901797</v>
      </c>
      <c r="J7" s="2">
        <v>-9.6424840338012505E-2</v>
      </c>
      <c r="K7" s="2">
        <v>-0.42240800055613198</v>
      </c>
      <c r="L7" s="2">
        <v>1.22424352126421E-2</v>
      </c>
      <c r="M7" s="2">
        <v>3.8733809537679499E-2</v>
      </c>
      <c r="N7" s="2">
        <v>-0.31410227760605403</v>
      </c>
      <c r="O7" s="2">
        <v>4.7093604278008296E-3</v>
      </c>
      <c r="P7" s="2">
        <v>2.6102758570951901E-2</v>
      </c>
      <c r="Q7" s="2">
        <v>3.98900257807308E-3</v>
      </c>
      <c r="R7" s="2">
        <v>9.0044940850799197E-4</v>
      </c>
      <c r="S7" s="2">
        <v>2.17772502105119E-3</v>
      </c>
      <c r="T7" s="2">
        <v>-1.7046323438971001E-2</v>
      </c>
      <c r="U7" s="2">
        <v>9.9973751746441995E-4</v>
      </c>
      <c r="V7" s="2">
        <v>-8.1175764014631599E-2</v>
      </c>
      <c r="W7" s="4">
        <v>9.9225239806162401E-3</v>
      </c>
    </row>
    <row r="8" spans="1:23" x14ac:dyDescent="0.15">
      <c r="A8">
        <v>8.58331082883E-2</v>
      </c>
      <c r="B8">
        <f>ROUND((A8/SUM(A$3:A$22)),4)</f>
        <v>5.33E-2</v>
      </c>
      <c r="C8">
        <f>SUM(B$3:B8)</f>
        <v>0.89050000000000007</v>
      </c>
      <c r="D8" s="5">
        <v>-5.7275830290913002E-2</v>
      </c>
      <c r="E8" s="2">
        <v>-4.7379189007167602E-2</v>
      </c>
      <c r="F8" s="2">
        <v>0.17596780028654499</v>
      </c>
      <c r="G8" s="2">
        <v>-4.6525834724680103E-2</v>
      </c>
      <c r="H8" s="4">
        <v>-2.4786946263786299E-2</v>
      </c>
      <c r="I8" s="5">
        <v>-0.109666598284095</v>
      </c>
      <c r="J8" s="2">
        <v>-5.39822364942764E-2</v>
      </c>
      <c r="K8" s="2">
        <v>9.6731739730135692E-3</v>
      </c>
      <c r="L8" s="2">
        <v>2.0004192650494398E-2</v>
      </c>
      <c r="M8" s="2">
        <v>0.50489526079838398</v>
      </c>
      <c r="N8" s="3">
        <v>-8.8356074710429797E-5</v>
      </c>
      <c r="O8" s="2">
        <v>1.8372275420643899E-2</v>
      </c>
      <c r="P8" s="2">
        <v>0.32683688174887898</v>
      </c>
      <c r="Q8" s="2">
        <v>4.6722434700384903E-2</v>
      </c>
      <c r="R8" s="2">
        <v>1.75043194583191E-3</v>
      </c>
      <c r="S8" s="2">
        <v>9.6525160797550098E-3</v>
      </c>
      <c r="T8" s="2">
        <v>-3.0434162206246E-2</v>
      </c>
      <c r="U8" s="2">
        <v>1.16084319496743E-2</v>
      </c>
      <c r="V8" s="2">
        <v>-0.76147193831777105</v>
      </c>
      <c r="W8" s="4">
        <v>6.1276921100401503E-3</v>
      </c>
    </row>
    <row r="9" spans="1:23" x14ac:dyDescent="0.15">
      <c r="A9">
        <v>5.4712927281400002E-2</v>
      </c>
      <c r="B9">
        <f>ROUND((A9/SUM(A$3:A$22)),4)</f>
        <v>3.4000000000000002E-2</v>
      </c>
      <c r="C9">
        <f>SUM(B$3:B9)</f>
        <v>0.9245000000000001</v>
      </c>
      <c r="D9" s="5">
        <v>1.1749686826495499E-2</v>
      </c>
      <c r="E9" s="2">
        <v>1.20486543766906E-2</v>
      </c>
      <c r="F9" s="2">
        <v>-3.9011934627475403E-2</v>
      </c>
      <c r="G9" s="2">
        <v>8.8963840204378704E-3</v>
      </c>
      <c r="H9" s="4">
        <v>6.3172094038469297E-3</v>
      </c>
      <c r="I9" s="5">
        <v>1.04158088331391E-2</v>
      </c>
      <c r="J9" s="2">
        <v>1.16215468345262E-2</v>
      </c>
      <c r="K9" s="2">
        <v>5.69117804867437E-3</v>
      </c>
      <c r="L9" s="2">
        <v>-9.5748485729478805E-3</v>
      </c>
      <c r="M9" s="2">
        <v>0.65469054180324004</v>
      </c>
      <c r="N9" s="2">
        <v>8.7222911480343106E-3</v>
      </c>
      <c r="O9" s="2">
        <v>-7.6349854614052703E-3</v>
      </c>
      <c r="P9" s="2">
        <v>-0.74761455116349496</v>
      </c>
      <c r="Q9" s="2">
        <v>-1.9982797052446499E-2</v>
      </c>
      <c r="R9" s="2">
        <v>-1.0693128752550401E-3</v>
      </c>
      <c r="S9" s="2">
        <v>-4.7632680166302503E-3</v>
      </c>
      <c r="T9" s="2">
        <v>9.8869573906355795E-3</v>
      </c>
      <c r="U9" s="2">
        <v>-4.5056277375171297E-3</v>
      </c>
      <c r="V9" s="2">
        <v>9.7339604540094701E-2</v>
      </c>
      <c r="W9" s="4">
        <v>-3.22253771864208E-3</v>
      </c>
    </row>
    <row r="10" spans="1:23" x14ac:dyDescent="0.15">
      <c r="A10">
        <v>2.7122816525199999E-2</v>
      </c>
      <c r="B10">
        <f>ROUND((A10/SUM(A$3:A$22)),4)</f>
        <v>1.6799999999999999E-2</v>
      </c>
      <c r="C10">
        <f>SUM(B$3:B10)</f>
        <v>0.94130000000000014</v>
      </c>
      <c r="D10" s="5">
        <v>-0.100234427642435</v>
      </c>
      <c r="E10" s="2">
        <v>-0.329524054007172</v>
      </c>
      <c r="F10" s="2">
        <v>-2.58876418899581E-2</v>
      </c>
      <c r="G10" s="2">
        <v>0.45982945562278899</v>
      </c>
      <c r="H10" s="4">
        <v>-4.1833320832148704E-3</v>
      </c>
      <c r="I10" s="5">
        <v>-0.11769067469328499</v>
      </c>
      <c r="J10" s="2">
        <v>7.23393362994686E-3</v>
      </c>
      <c r="K10" s="2">
        <v>0.37556544893031601</v>
      </c>
      <c r="L10" s="2">
        <v>0.245606095224434</v>
      </c>
      <c r="M10" s="2">
        <v>-6.7704283987157304E-2</v>
      </c>
      <c r="N10" s="2">
        <v>-0.62699431073315304</v>
      </c>
      <c r="O10" s="2">
        <v>7.2388857821245198E-2</v>
      </c>
      <c r="P10" s="2">
        <v>-7.8661755958902596E-2</v>
      </c>
      <c r="Q10" s="2">
        <v>4.4915364909077403E-2</v>
      </c>
      <c r="R10" s="2">
        <v>1.8030199614095601E-2</v>
      </c>
      <c r="S10" s="2">
        <v>4.8876111735956899E-2</v>
      </c>
      <c r="T10" s="2">
        <v>-6.4362460452934298E-2</v>
      </c>
      <c r="U10" s="2">
        <v>6.8628780244880897E-3</v>
      </c>
      <c r="V10" s="2">
        <v>-4.7504201380058501E-2</v>
      </c>
      <c r="W10" s="4">
        <v>0.18343879731593499</v>
      </c>
    </row>
    <row r="11" spans="1:23" x14ac:dyDescent="0.15">
      <c r="A11">
        <v>2.0727156591499998E-2</v>
      </c>
      <c r="B11">
        <f>ROUND((A11/SUM(A$3:A$22)),4)</f>
        <v>1.29E-2</v>
      </c>
      <c r="C11">
        <f>SUM(B$3:B11)</f>
        <v>0.95420000000000016</v>
      </c>
      <c r="D11" s="5">
        <v>6.8230218251028804E-2</v>
      </c>
      <c r="E11" s="2">
        <v>-1.9949758517187801E-3</v>
      </c>
      <c r="F11" s="2">
        <v>-1.1850409706683499E-2</v>
      </c>
      <c r="G11" s="2">
        <v>0.18434612680186499</v>
      </c>
      <c r="H11" s="4">
        <v>-0.238730959494492</v>
      </c>
      <c r="I11" s="5">
        <v>8.1856507110483395E-2</v>
      </c>
      <c r="J11" s="2">
        <v>9.4707291179951594E-2</v>
      </c>
      <c r="K11" s="2">
        <v>0.18575360592078899</v>
      </c>
      <c r="L11" s="2">
        <v>-0.176139351454254</v>
      </c>
      <c r="M11" s="2">
        <v>0.23690732917778901</v>
      </c>
      <c r="N11" s="2">
        <v>-4.5427058362098698E-2</v>
      </c>
      <c r="O11" s="2">
        <v>-7.3450162021440502E-2</v>
      </c>
      <c r="P11" s="2">
        <v>0.260030757934686</v>
      </c>
      <c r="Q11" s="2">
        <v>-0.39440946191044401</v>
      </c>
      <c r="R11" s="2">
        <v>-0.169701760531245</v>
      </c>
      <c r="S11" s="2">
        <v>-0.55088935993864196</v>
      </c>
      <c r="T11" s="2">
        <v>0.40945316263159098</v>
      </c>
      <c r="U11" s="2">
        <v>-3.9908865418603098E-2</v>
      </c>
      <c r="V11" s="2">
        <v>0.18632736246974199</v>
      </c>
      <c r="W11" s="4">
        <v>-5.1099967882955403E-3</v>
      </c>
    </row>
    <row r="12" spans="1:23" x14ac:dyDescent="0.15">
      <c r="A12">
        <v>1.8767676258699999E-2</v>
      </c>
      <c r="B12">
        <f>ROUND((A12/SUM(A$3:A$22)),4)</f>
        <v>1.17E-2</v>
      </c>
      <c r="C12">
        <f>SUM(B$3:B12)</f>
        <v>0.9659000000000002</v>
      </c>
      <c r="D12" s="5">
        <v>-1.6888674584973999E-2</v>
      </c>
      <c r="E12" s="2">
        <v>-7.4223922873210502E-2</v>
      </c>
      <c r="F12" s="2">
        <v>-0.183465571890675</v>
      </c>
      <c r="G12" s="2">
        <v>1.6517172694643902E-2</v>
      </c>
      <c r="H12" s="4">
        <v>0.25806099665421101</v>
      </c>
      <c r="I12" s="5">
        <v>8.9783701144419796E-3</v>
      </c>
      <c r="J12" s="2">
        <v>-1.46781438808964E-2</v>
      </c>
      <c r="K12" s="2">
        <v>6.0573539708661597E-2</v>
      </c>
      <c r="L12" s="2">
        <v>-0.216669191989765</v>
      </c>
      <c r="M12" s="2">
        <v>0.230187556901669</v>
      </c>
      <c r="N12" s="2">
        <v>-4.7004812607876402E-2</v>
      </c>
      <c r="O12" s="2">
        <v>-8.9342826030235606E-2</v>
      </c>
      <c r="P12" s="2">
        <v>0.24929680090356099</v>
      </c>
      <c r="Q12" s="2">
        <v>-0.60616107937263197</v>
      </c>
      <c r="R12" s="2">
        <v>0.146296566239284</v>
      </c>
      <c r="S12" s="2">
        <v>0.44724841330353998</v>
      </c>
      <c r="T12" s="2">
        <v>-0.30265517817142501</v>
      </c>
      <c r="U12" s="2">
        <v>-4.6232598509529897E-2</v>
      </c>
      <c r="V12" s="2">
        <v>0.186538922825144</v>
      </c>
      <c r="W12" s="4">
        <v>-6.3763394339489696E-3</v>
      </c>
    </row>
    <row r="13" spans="1:23" x14ac:dyDescent="0.15">
      <c r="A13">
        <v>1.5221888846E-2</v>
      </c>
      <c r="B13">
        <f>ROUND((A13/SUM(A$3:A$22)),4)</f>
        <v>9.4999999999999998E-3</v>
      </c>
      <c r="C13">
        <f>SUM(B$3:B13)</f>
        <v>0.97540000000000016</v>
      </c>
      <c r="D13" s="5">
        <v>-3.1740557924409898E-2</v>
      </c>
      <c r="E13" s="2">
        <v>0.18259552900717499</v>
      </c>
      <c r="F13" s="2">
        <v>-4.4941006321905702E-2</v>
      </c>
      <c r="G13" s="2">
        <v>-5.6952383376658901E-2</v>
      </c>
      <c r="H13" s="4">
        <v>-4.8961581384204998E-2</v>
      </c>
      <c r="I13" s="5">
        <v>-0.12931481091791699</v>
      </c>
      <c r="J13" s="2">
        <v>-3.66202178356187E-3</v>
      </c>
      <c r="K13" s="2">
        <v>-0.26117736751616699</v>
      </c>
      <c r="L13" s="2">
        <v>0.84077191573863697</v>
      </c>
      <c r="M13" s="2">
        <v>1.1855021292006799E-2</v>
      </c>
      <c r="N13" s="2">
        <v>1.9374456621701501E-2</v>
      </c>
      <c r="O13" s="2">
        <v>-1.50002621064554E-2</v>
      </c>
      <c r="P13" s="2">
        <v>1.2574273700279401E-2</v>
      </c>
      <c r="Q13" s="2">
        <v>-0.40043093227422</v>
      </c>
      <c r="R13" s="2">
        <v>-9.2770534895529801E-3</v>
      </c>
      <c r="S13" s="2">
        <v>-6.3293164059409199E-2</v>
      </c>
      <c r="T13" s="2">
        <v>1.35280931365805E-2</v>
      </c>
      <c r="U13" s="2">
        <v>-3.42469878757686E-3</v>
      </c>
      <c r="V13" s="2">
        <v>1.00927169829959E-2</v>
      </c>
      <c r="W13" s="4">
        <v>-2.2616166537341002E-2</v>
      </c>
    </row>
    <row r="14" spans="1:23" x14ac:dyDescent="0.15">
      <c r="A14">
        <v>9.4669826345600006E-3</v>
      </c>
      <c r="B14">
        <f>ROUND((A14/SUM(A$3:A$22)),4)</f>
        <v>5.8999999999999999E-3</v>
      </c>
      <c r="C14">
        <f>SUM(B$3:B14)</f>
        <v>0.98130000000000017</v>
      </c>
      <c r="D14" s="5">
        <v>5.32600585314165E-2</v>
      </c>
      <c r="E14" s="2">
        <v>-9.6836575031910704E-2</v>
      </c>
      <c r="F14" s="2">
        <v>-5.6487127237312702E-2</v>
      </c>
      <c r="G14" s="2">
        <v>3.5432896740807102E-2</v>
      </c>
      <c r="H14" s="4">
        <v>6.4630746996994601E-2</v>
      </c>
      <c r="I14" s="5">
        <v>9.8074701844782494E-2</v>
      </c>
      <c r="J14" s="2">
        <v>2.11307378877082E-3</v>
      </c>
      <c r="K14" s="2">
        <v>0.16785921248598301</v>
      </c>
      <c r="L14" s="2">
        <v>0.21106882583334699</v>
      </c>
      <c r="M14" s="2">
        <v>0.13141884904512699</v>
      </c>
      <c r="N14" s="2">
        <v>2.1947271138913999E-2</v>
      </c>
      <c r="O14" s="2">
        <v>-0.779164430433396</v>
      </c>
      <c r="P14" s="2">
        <v>0.13569163153750299</v>
      </c>
      <c r="Q14" s="2">
        <v>0.303367962404678</v>
      </c>
      <c r="R14" s="2">
        <v>2.19032819306396E-2</v>
      </c>
      <c r="S14" s="2">
        <v>3.7162451200354399E-2</v>
      </c>
      <c r="T14" s="2">
        <v>-1.09251354553261E-2</v>
      </c>
      <c r="U14" s="2">
        <v>-9.0251798882374903E-2</v>
      </c>
      <c r="V14" s="2">
        <v>0.11989413756475099</v>
      </c>
      <c r="W14" s="4">
        <v>-0.37016003400375702</v>
      </c>
    </row>
    <row r="15" spans="1:23" x14ac:dyDescent="0.15">
      <c r="A15">
        <v>8.8544740439599999E-3</v>
      </c>
      <c r="B15">
        <f>ROUND((A15/SUM(A$3:A$22)),4)</f>
        <v>5.4999999999999997E-3</v>
      </c>
      <c r="C15">
        <f>SUM(B$3:B15)</f>
        <v>0.98680000000000012</v>
      </c>
      <c r="D15" s="5">
        <v>-0.101473068735333</v>
      </c>
      <c r="E15" s="2">
        <v>0.18352731949124201</v>
      </c>
      <c r="F15" s="2">
        <v>-9.0480011003536601E-2</v>
      </c>
      <c r="G15" s="2">
        <v>7.0001574792811997E-3</v>
      </c>
      <c r="H15" s="4">
        <v>1.4256027683395699E-3</v>
      </c>
      <c r="I15" s="5">
        <v>-0.159673444059453</v>
      </c>
      <c r="J15" s="2">
        <v>5.2739908309156799E-2</v>
      </c>
      <c r="K15" s="2">
        <v>-0.25660528143234901</v>
      </c>
      <c r="L15" s="2">
        <v>-9.6794775490430501E-2</v>
      </c>
      <c r="M15" s="2">
        <v>4.8947219704604097E-2</v>
      </c>
      <c r="N15" s="2">
        <v>-6.2112468197033602E-2</v>
      </c>
      <c r="O15" s="2">
        <v>-0.42826528444518602</v>
      </c>
      <c r="P15" s="2">
        <v>5.0414064059594602E-2</v>
      </c>
      <c r="Q15" s="2">
        <v>0.102771316272524</v>
      </c>
      <c r="R15" s="2">
        <v>0.12973458984785799</v>
      </c>
      <c r="S15" s="2">
        <v>-0.113954977804996</v>
      </c>
      <c r="T15" s="2">
        <v>-5.1749994602335397E-2</v>
      </c>
      <c r="U15" s="2">
        <v>-3.85568148375032E-2</v>
      </c>
      <c r="V15" s="2">
        <v>4.4954406560647801E-2</v>
      </c>
      <c r="W15" s="4">
        <v>0.77815153611489396</v>
      </c>
    </row>
    <row r="16" spans="1:23" x14ac:dyDescent="0.15">
      <c r="A16">
        <v>8.2056677297499998E-3</v>
      </c>
      <c r="B16">
        <f>ROUND((A16/SUM(A$3:A$22)),4)</f>
        <v>5.1000000000000004E-3</v>
      </c>
      <c r="C16">
        <f>SUM(B$3:B16)</f>
        <v>0.99190000000000011</v>
      </c>
      <c r="D16" s="5">
        <v>-4.5970312249532597E-3</v>
      </c>
      <c r="E16" s="2">
        <v>-6.5377591942395993E-2</v>
      </c>
      <c r="F16" s="2">
        <v>-5.98762835284685E-2</v>
      </c>
      <c r="G16" s="2">
        <v>-4.12775808985048E-2</v>
      </c>
      <c r="H16" s="4">
        <v>0.171128487594321</v>
      </c>
      <c r="I16" s="5">
        <v>9.9276720750043294E-4</v>
      </c>
      <c r="J16" s="2">
        <v>-5.0130689343429E-2</v>
      </c>
      <c r="K16" s="2">
        <v>1.55407499842932E-2</v>
      </c>
      <c r="L16" s="2">
        <v>3.3232546531885101E-3</v>
      </c>
      <c r="M16" s="2">
        <v>1.0063382392449499E-2</v>
      </c>
      <c r="N16" s="2">
        <v>-1.0138852588442399E-2</v>
      </c>
      <c r="O16" s="2">
        <v>0.112395823464513</v>
      </c>
      <c r="P16" s="2">
        <v>1.03386317538169E-2</v>
      </c>
      <c r="Q16" s="2">
        <v>1.9323706658200102E-2</v>
      </c>
      <c r="R16" s="2">
        <v>0.77858136508446096</v>
      </c>
      <c r="S16" s="2">
        <v>-0.51459973421634397</v>
      </c>
      <c r="T16" s="2">
        <v>-0.22853440281983201</v>
      </c>
      <c r="U16" s="2">
        <v>-9.3471657435808403E-3</v>
      </c>
      <c r="V16" s="2">
        <v>9.3069904172062203E-3</v>
      </c>
      <c r="W16" s="4">
        <v>-0.14711582690401601</v>
      </c>
    </row>
    <row r="17" spans="1:23" x14ac:dyDescent="0.15">
      <c r="A17">
        <v>5.9077769557599998E-3</v>
      </c>
      <c r="B17">
        <f>ROUND((A17/SUM(A$3:A$22)),4)</f>
        <v>3.7000000000000002E-3</v>
      </c>
      <c r="C17">
        <f>SUM(B$3:B17)</f>
        <v>0.99560000000000015</v>
      </c>
      <c r="D17" s="5">
        <v>-0.459314694578488</v>
      </c>
      <c r="E17" s="2">
        <v>0.28167728403286402</v>
      </c>
      <c r="F17" s="2">
        <v>-6.9020569715338403E-2</v>
      </c>
      <c r="G17" s="2">
        <v>0.19960427492017099</v>
      </c>
      <c r="H17" s="4">
        <v>4.7053705340763197E-2</v>
      </c>
      <c r="I17" s="5">
        <v>-0.17602360821379101</v>
      </c>
      <c r="J17" s="2">
        <v>0.50798172737606895</v>
      </c>
      <c r="K17" s="2">
        <v>-0.25161359126776001</v>
      </c>
      <c r="L17" s="2">
        <v>-8.3307100614724197E-2</v>
      </c>
      <c r="M17" s="2">
        <v>0.12761793176976499</v>
      </c>
      <c r="N17" s="2">
        <v>-0.161344494248709</v>
      </c>
      <c r="O17" s="2">
        <v>0.156313500200528</v>
      </c>
      <c r="P17" s="2">
        <v>0.13000311517954</v>
      </c>
      <c r="Q17" s="2">
        <v>0.190545126468988</v>
      </c>
      <c r="R17" s="2">
        <v>-1.4932995493658899E-2</v>
      </c>
      <c r="S17" s="2">
        <v>3.3941097243931503E-2</v>
      </c>
      <c r="T17" s="2">
        <v>-1.13390812085213E-3</v>
      </c>
      <c r="U17" s="2">
        <v>-0.29604525619611599</v>
      </c>
      <c r="V17" s="2">
        <v>0.120849511570402</v>
      </c>
      <c r="W17" s="4">
        <v>-0.282851055653627</v>
      </c>
    </row>
    <row r="18" spans="1:23" x14ac:dyDescent="0.15">
      <c r="A18">
        <v>4.8883518196999997E-3</v>
      </c>
      <c r="B18">
        <f>ROUND((A18/SUM(A$3:A$22)),4)</f>
        <v>3.0000000000000001E-3</v>
      </c>
      <c r="C18">
        <f>SUM(B$3:B18)</f>
        <v>0.99860000000000015</v>
      </c>
      <c r="D18" s="5">
        <v>-0.267967401309674</v>
      </c>
      <c r="E18" s="2">
        <v>5.8399172986954601E-2</v>
      </c>
      <c r="F18" s="2">
        <v>0.14081989098641101</v>
      </c>
      <c r="G18" s="2">
        <v>6.0265246916025701E-2</v>
      </c>
      <c r="H18" s="4">
        <v>8.4830904202890696E-3</v>
      </c>
      <c r="I18" s="5">
        <v>-2.2697413617222901E-2</v>
      </c>
      <c r="J18" s="2">
        <v>0.28971724013141398</v>
      </c>
      <c r="K18" s="2">
        <v>-3.8952949971490201E-2</v>
      </c>
      <c r="L18" s="2">
        <v>-0.10872852300604501</v>
      </c>
      <c r="M18" s="2">
        <v>-0.130007368450447</v>
      </c>
      <c r="N18" s="2">
        <v>-4.0092988239138802E-2</v>
      </c>
      <c r="O18" s="2">
        <v>-0.23307488571018101</v>
      </c>
      <c r="P18" s="2">
        <v>-0.13197353807774201</v>
      </c>
      <c r="Q18" s="2">
        <v>-0.17764641724136301</v>
      </c>
      <c r="R18" s="2">
        <v>5.5505713268877703E-2</v>
      </c>
      <c r="S18" s="2">
        <v>-1.46804754554789E-2</v>
      </c>
      <c r="T18" s="2">
        <v>1.32108673471024E-2</v>
      </c>
      <c r="U18" s="2">
        <v>0.80221520432235305</v>
      </c>
      <c r="V18" s="2">
        <v>-0.12435199519694801</v>
      </c>
      <c r="W18" s="4">
        <v>-0.13844247010368901</v>
      </c>
    </row>
    <row r="19" spans="1:23" x14ac:dyDescent="0.15">
      <c r="A19">
        <v>1.9805817094E-3</v>
      </c>
      <c r="B19">
        <f>ROUND((A19/SUM(A$3:A$22)),4)</f>
        <v>1.1999999999999999E-3</v>
      </c>
      <c r="C19">
        <f>SUM(B$3:B19)</f>
        <v>0.99980000000000013</v>
      </c>
      <c r="D19" s="5">
        <v>-0.219205069070525</v>
      </c>
      <c r="E19" s="2">
        <v>-0.105107227058962</v>
      </c>
      <c r="F19" s="2">
        <v>0.36786259310069402</v>
      </c>
      <c r="G19" s="2">
        <v>-6.9272885463295505E-2</v>
      </c>
      <c r="H19" s="4">
        <v>2.5722588492113799E-2</v>
      </c>
      <c r="I19" s="5">
        <v>0.23965453144880999</v>
      </c>
      <c r="J19" s="2">
        <v>0.35870107955520902</v>
      </c>
      <c r="K19" s="2">
        <v>0.248867119765185</v>
      </c>
      <c r="L19" s="2">
        <v>2.94608702652495E-2</v>
      </c>
      <c r="M19" s="2">
        <v>-0.23725545762810701</v>
      </c>
      <c r="N19" s="2">
        <v>0.21113544159879999</v>
      </c>
      <c r="O19" s="2">
        <v>-0.15650565455246601</v>
      </c>
      <c r="P19" s="2">
        <v>-0.23862311604005201</v>
      </c>
      <c r="Q19" s="2">
        <v>-0.264547868464383</v>
      </c>
      <c r="R19" s="2">
        <v>0.16350698661198301</v>
      </c>
      <c r="S19" s="2">
        <v>6.5986378219217906E-2</v>
      </c>
      <c r="T19" s="2">
        <v>0.11351636872434</v>
      </c>
      <c r="U19" s="2">
        <v>-0.42907507324174798</v>
      </c>
      <c r="V19" s="2">
        <v>-0.23317580666031501</v>
      </c>
      <c r="W19" s="4">
        <v>0.128354200398303</v>
      </c>
    </row>
    <row r="20" spans="1:23" x14ac:dyDescent="0.15">
      <c r="A20">
        <v>5.2147551397899996E-4</v>
      </c>
      <c r="B20">
        <f>ROUND((A20/SUM(A$3:A$22)),4)</f>
        <v>2.9999999999999997E-4</v>
      </c>
      <c r="C20">
        <f>SUM(B$3:B20)</f>
        <v>1.0001000000000002</v>
      </c>
      <c r="D20" s="5">
        <v>0.15490254798835201</v>
      </c>
      <c r="E20" s="2">
        <v>0.13860248526402899</v>
      </c>
      <c r="F20" s="2">
        <v>3.5951343090694199E-2</v>
      </c>
      <c r="G20" s="2">
        <v>0.131670083955432</v>
      </c>
      <c r="H20" s="4">
        <v>-0.46112646029823301</v>
      </c>
      <c r="I20" s="5">
        <v>-0.158990887931546</v>
      </c>
      <c r="J20" s="2">
        <v>-0.17635267329067</v>
      </c>
      <c r="K20" s="2">
        <v>-0.16104503477962201</v>
      </c>
      <c r="L20" s="2">
        <v>-0.11729031637253801</v>
      </c>
      <c r="M20" s="2">
        <v>-5.8004555922517603E-2</v>
      </c>
      <c r="N20" s="2">
        <v>-0.15386256490695399</v>
      </c>
      <c r="O20" s="2">
        <v>-8.6741448731414705E-2</v>
      </c>
      <c r="P20" s="2">
        <v>-5.8090051277418703E-2</v>
      </c>
      <c r="Q20" s="2">
        <v>-5.9583024009412497E-2</v>
      </c>
      <c r="R20" s="2">
        <v>0.47868881901648602</v>
      </c>
      <c r="S20" s="2">
        <v>0.37192751602794299</v>
      </c>
      <c r="T20" s="2">
        <v>0.44034101422295102</v>
      </c>
      <c r="U20" s="2">
        <v>-6.5526935031216704E-2</v>
      </c>
      <c r="V20" s="2">
        <v>-5.7745119803518798E-2</v>
      </c>
      <c r="W20" s="4">
        <v>-0.13772473721001999</v>
      </c>
    </row>
    <row r="21" spans="1:23" x14ac:dyDescent="0.15">
      <c r="A21" s="1">
        <v>1.7433442101E-16</v>
      </c>
      <c r="B21">
        <f>ROUND((A21/SUM(A$3:A$22)),4)</f>
        <v>0</v>
      </c>
      <c r="C21">
        <f>SUM(B$3:B21)</f>
        <v>1.0001000000000002</v>
      </c>
      <c r="D21" s="5">
        <v>-0.41413943656617602</v>
      </c>
      <c r="E21" s="2">
        <v>-0.41413943656618302</v>
      </c>
      <c r="F21" s="2">
        <v>-0.41413943656618502</v>
      </c>
      <c r="G21" s="2">
        <v>-0.41413943656617802</v>
      </c>
      <c r="H21" s="4">
        <v>-0.41413943656629498</v>
      </c>
      <c r="I21" s="5">
        <v>-9.7448323195153203E-2</v>
      </c>
      <c r="J21" s="2">
        <v>-9.7448323195161196E-2</v>
      </c>
      <c r="K21" s="2">
        <v>-9.7448323195150705E-2</v>
      </c>
      <c r="L21" s="2">
        <v>-9.7448323195152398E-2</v>
      </c>
      <c r="M21" s="2">
        <v>-9.7448323195149594E-2</v>
      </c>
      <c r="N21" s="2">
        <v>-9.74483231951562E-2</v>
      </c>
      <c r="O21" s="2">
        <v>-9.7448323195148095E-2</v>
      </c>
      <c r="P21" s="2">
        <v>-9.7448323195147804E-2</v>
      </c>
      <c r="Q21" s="2">
        <v>-9.7448323195148207E-2</v>
      </c>
      <c r="R21" s="2">
        <v>-9.7448323195035699E-2</v>
      </c>
      <c r="S21" s="2">
        <v>-9.7448323195056002E-2</v>
      </c>
      <c r="T21" s="2">
        <v>-9.7448323195038794E-2</v>
      </c>
      <c r="U21" s="2">
        <v>-9.7448323195143294E-2</v>
      </c>
      <c r="V21" s="2">
        <v>-9.7448323195147804E-2</v>
      </c>
      <c r="W21" s="4">
        <v>-9.7448323195151898E-2</v>
      </c>
    </row>
    <row r="22" spans="1:23" ht="16" thickBot="1" x14ac:dyDescent="0.2">
      <c r="A22" s="1">
        <v>5.7109921451100003E-17</v>
      </c>
      <c r="B22">
        <f>ROUND((A22/SUM(A$3:A$22)),4)</f>
        <v>0</v>
      </c>
      <c r="C22">
        <f>SUM(B$3:B22)</f>
        <v>1.0001000000000002</v>
      </c>
      <c r="D22" s="11">
        <v>0.18130389672810901</v>
      </c>
      <c r="E22" s="12">
        <v>0.18130389672810901</v>
      </c>
      <c r="F22" s="12">
        <v>0.18130389672810099</v>
      </c>
      <c r="G22" s="12">
        <v>0.18130389672810801</v>
      </c>
      <c r="H22" s="13">
        <v>0.181303896728084</v>
      </c>
      <c r="I22" s="11">
        <v>-0.23602888031708799</v>
      </c>
      <c r="J22" s="12">
        <v>-0.23602888031708999</v>
      </c>
      <c r="K22" s="12">
        <v>-0.23602888031708899</v>
      </c>
      <c r="L22" s="12">
        <v>-0.23602888031708499</v>
      </c>
      <c r="M22" s="12">
        <v>-0.236028880317079</v>
      </c>
      <c r="N22" s="12">
        <v>-0.23602888031708799</v>
      </c>
      <c r="O22" s="12">
        <v>-0.23602888031708399</v>
      </c>
      <c r="P22" s="12">
        <v>-0.236028880317082</v>
      </c>
      <c r="Q22" s="12">
        <v>-0.236028880317082</v>
      </c>
      <c r="R22" s="12">
        <v>-0.23602888031706601</v>
      </c>
      <c r="S22" s="12">
        <v>-0.23602888031706701</v>
      </c>
      <c r="T22" s="12">
        <v>-0.23602888031706401</v>
      </c>
      <c r="U22" s="12">
        <v>-0.23602888031708399</v>
      </c>
      <c r="V22" s="12">
        <v>-0.236028880317081</v>
      </c>
      <c r="W22" s="13">
        <v>-0.23602888031708699</v>
      </c>
    </row>
    <row r="23" spans="1:23" ht="16" thickTop="1" x14ac:dyDescent="0.15"/>
  </sheetData>
  <mergeCells count="2">
    <mergeCell ref="D1:H1"/>
    <mergeCell ref="I1:W1"/>
  </mergeCells>
  <phoneticPr fontId="1" type="noConversion"/>
  <conditionalFormatting sqref="D23:V1048576 B23:B1048576 D3:W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2015-06-01T07:00:14Z</dcterms:created>
  <dcterms:modified xsi:type="dcterms:W3CDTF">2015-06-01T18:44:44Z</dcterms:modified>
</cp:coreProperties>
</file>