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364\Downloads\"/>
    </mc:Choice>
  </mc:AlternateContent>
  <bookViews>
    <workbookView xWindow="0" yWindow="0" windowWidth="19200" windowHeight="11460"/>
  </bookViews>
  <sheets>
    <sheet name="N'AUM Sep" sheetId="2" r:id="rId1"/>
  </sheets>
  <definedNames>
    <definedName name="Company_Name" localSheetId="0">'N''AUM Sep'!$B$2</definedName>
    <definedName name="_xlnm.Print_Area" localSheetId="0">'N''AUM Sep'!$B$2:$E$42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E34" i="2"/>
  <c r="E33" i="2"/>
  <c r="E32" i="2"/>
  <c r="E31" i="2"/>
  <c r="E30" i="2"/>
  <c r="E29" i="2"/>
  <c r="E28" i="2"/>
  <c r="E27" i="2"/>
  <c r="E26" i="2"/>
  <c r="E24" i="2"/>
  <c r="E23" i="2"/>
  <c r="E22" i="2"/>
  <c r="E21" i="2"/>
  <c r="E20" i="2"/>
  <c r="E19" i="2"/>
  <c r="E18" i="2"/>
  <c r="E17" i="2"/>
  <c r="E16" i="2"/>
  <c r="E35" i="2" s="1"/>
  <c r="E3" i="2"/>
  <c r="E38" i="2" l="1"/>
  <c r="E39" i="2" s="1"/>
</calcChain>
</file>

<file path=xl/sharedStrings.xml><?xml version="1.0" encoding="utf-8"?>
<sst xmlns="http://schemas.openxmlformats.org/spreadsheetml/2006/main" count="56" uniqueCount="50">
  <si>
    <t>Create a Service Invoice in this worksheet. Helpful instructions on how to use this worksheet are in cells in this column. Arrow down to get started.</t>
  </si>
  <si>
    <t>Enter Company Logo in cell at right. Title of this worksheet is in cell D2.</t>
  </si>
  <si>
    <t>Logo placeholder is in this cell.</t>
  </si>
  <si>
    <t>ใบแจ้งหนี้
Invoice</t>
  </si>
  <si>
    <t>Enter Company Name in cell at right and Date in cell E3.</t>
  </si>
  <si>
    <t>N TEAM</t>
  </si>
  <si>
    <t>Date:</t>
  </si>
  <si>
    <t>Enter Company Slogan in cell at right and Invoice number in cell E4.</t>
  </si>
  <si>
    <t>Invoice #:</t>
  </si>
  <si>
    <t>Enter Customer ID in cell E5.</t>
  </si>
  <si>
    <t>Customer ID:</t>
  </si>
  <si>
    <t>ID</t>
  </si>
  <si>
    <t>To label is in cell at right. Enter bill To details such as Name, Company Name, Address, and Phone number in cells C6 through C10. Next instruction is in cell A12.</t>
  </si>
  <si>
    <t>To:</t>
  </si>
  <si>
    <t>Enter information in Sales Details starting in cell at right. Next instruction is in cell A15.</t>
  </si>
  <si>
    <t>พนักงานขาย</t>
  </si>
  <si>
    <t>Job</t>
  </si>
  <si>
    <t>เงื่อนไขการชำระเงิน</t>
  </si>
  <si>
    <t>กำหนดชำระ</t>
  </si>
  <si>
    <t>-</t>
  </si>
  <si>
    <t>ครบกำหนดเมื่อได้รับ</t>
  </si>
  <si>
    <t>Enter information in Invoice Details table starting in cell at right. Subtotal and Total are auto calculated. Next instruction is in cell A40.</t>
  </si>
  <si>
    <t>จำนวน</t>
  </si>
  <si>
    <t>รายการ</t>
  </si>
  <si>
    <t>ราคา/หน่วย</t>
  </si>
  <si>
    <t>จำนวนเงิน</t>
  </si>
  <si>
    <t>Column1</t>
  </si>
  <si>
    <t>ไฟเบอร์ DW Plus</t>
  </si>
  <si>
    <t>เรทสต๊อก</t>
  </si>
  <si>
    <t>กาแฟ DW Plus</t>
  </si>
  <si>
    <t>โกโก้ DW Plus</t>
  </si>
  <si>
    <t>ลาเซีย DW Plus</t>
  </si>
  <si>
    <t>ไฟเบอร์ DW Plus1 กาแฟ DW Plus 1 โกโก้ DW Plus 1</t>
  </si>
  <si>
    <t>โยนออเดอร์</t>
  </si>
  <si>
    <t>ไฟเบอร์ DW Plus 6</t>
  </si>
  <si>
    <t>ลาเซีย DW Plus 5</t>
  </si>
  <si>
    <t>รวมเป็นเงิน</t>
  </si>
  <si>
    <t>หักส่วนลดพิเศษ</t>
  </si>
  <si>
    <t>อัตราภาษี</t>
  </si>
  <si>
    <t>จำนวนภาษีมูลค่าเพิ่ม</t>
  </si>
  <si>
    <t xml:space="preserve">  จำนวนเงินรวมทั้งสิ้น  </t>
  </si>
  <si>
    <t>Company Name is auto updated in cell D40.</t>
  </si>
  <si>
    <t xml:space="preserve">Make all checks payable to </t>
  </si>
  <si>
    <t>Thank You message is in cell at right.</t>
  </si>
  <si>
    <t>Thank you for your business!</t>
  </si>
  <si>
    <t>Enter Company Street Address, City, State, and ZIP Code, Phone and Fax numbers, and E-mail address in cell at right.</t>
  </si>
  <si>
    <t>Street Address, City, ST  ZIP Code, Phone,  Fax,  E-mail</t>
  </si>
  <si>
    <t>เรทสต๊อก รอบ ไฟเบอร์  60</t>
  </si>
  <si>
    <t>N'AUM</t>
  </si>
  <si>
    <t>No.INV-092022-01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</si>
</sst>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;;;"/>
    <numFmt numFmtId="165" formatCode="_-[$฿-41E]* #,##0.00_-;\-[$฿-41E]* #,##0.00_-;_-[$฿-41E]* &quot;-&quot;??_-;_-@_-"/>
    <numFmt numFmtId="166" formatCode="[$-409]d\-mmm\-yyyy;@"/>
    <numFmt numFmtId="167" formatCode="[$-107041E]d\ mmmm\ yyyy;@"/>
    <numFmt numFmtId="168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3"/>
      <color theme="7" tint="-0.24994659260841701"/>
      <name val="Calibri Light"/>
      <family val="2"/>
      <scheme val="major"/>
    </font>
    <font>
      <b/>
      <sz val="26"/>
      <color theme="5" tint="-0.249977111117893"/>
      <name val="Calibri Light"/>
      <family val="2"/>
      <scheme val="major"/>
    </font>
    <font>
      <b/>
      <sz val="43"/>
      <color theme="5" tint="-0.249977111117893"/>
      <name val="Calibri Light"/>
      <family val="2"/>
      <scheme val="major"/>
    </font>
    <font>
      <b/>
      <sz val="14"/>
      <color theme="5"/>
      <name val="Calibri Light"/>
      <family val="2"/>
      <scheme val="major"/>
    </font>
    <font>
      <b/>
      <sz val="14"/>
      <color theme="5" tint="-0.249977111117893"/>
      <name val="Calibri Light"/>
      <family val="2"/>
      <scheme val="major"/>
    </font>
    <font>
      <b/>
      <sz val="10"/>
      <color theme="5"/>
      <name val="Arial"/>
      <family val="2"/>
    </font>
    <font>
      <b/>
      <sz val="10"/>
      <color theme="5" tint="-0.249977111117893"/>
      <name val="Arial"/>
      <family val="2"/>
    </font>
    <font>
      <sz val="8"/>
      <color theme="1" tint="0.14999847407452621"/>
      <name val="Calibri"/>
      <family val="2"/>
      <scheme val="minor"/>
    </font>
    <font>
      <sz val="11"/>
      <color theme="1"/>
      <name val="Calibri"/>
      <family val="2"/>
    </font>
    <font>
      <sz val="10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b/>
      <sz val="10"/>
      <color theme="5"/>
      <name val="Calibri Light"/>
      <family val="2"/>
      <scheme val="major"/>
    </font>
    <font>
      <b/>
      <sz val="10"/>
      <color theme="5" tint="-0.249977111117893"/>
      <name val="Calibri Light"/>
      <family val="2"/>
      <scheme val="major"/>
    </font>
    <font>
      <sz val="10"/>
      <color theme="0"/>
      <name val="Calibri"/>
      <family val="2"/>
      <scheme val="minor"/>
    </font>
    <font>
      <sz val="10"/>
      <color theme="1" tint="0.14999847407452621"/>
      <name val="Calibri Light"/>
      <family val="2"/>
      <scheme val="maj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i/>
      <sz val="8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/>
      <top style="thick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/>
      <top/>
      <bottom style="thick">
        <color rgb="FF5B4381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wrapText="1"/>
    </xf>
    <xf numFmtId="0" fontId="6" fillId="0" borderId="0">
      <alignment horizontal="right" vertical="center"/>
    </xf>
    <xf numFmtId="0" fontId="9" fillId="0" borderId="0"/>
    <xf numFmtId="0" fontId="11" fillId="0" borderId="0">
      <alignment horizontal="right" vertical="top"/>
    </xf>
    <xf numFmtId="0" fontId="15" fillId="0" borderId="0" applyNumberFormat="0" applyFill="0" applyBorder="0" applyProtection="0">
      <alignment horizontal="left" vertical="center"/>
    </xf>
    <xf numFmtId="0" fontId="19" fillId="0" borderId="0">
      <alignment horizontal="left" vertical="center"/>
    </xf>
    <xf numFmtId="44" fontId="2" fillId="0" borderId="0" applyFont="0" applyFill="0" applyBorder="0" applyAlignment="0" applyProtection="0"/>
  </cellStyleXfs>
  <cellXfs count="82">
    <xf numFmtId="0" fontId="0" fillId="0" borderId="0" xfId="0"/>
    <xf numFmtId="164" fontId="3" fillId="0" borderId="0" xfId="2" applyNumberFormat="1" applyFont="1">
      <alignment wrapText="1"/>
    </xf>
    <xf numFmtId="0" fontId="4" fillId="0" borderId="0" xfId="2" applyFont="1">
      <alignment wrapText="1"/>
    </xf>
    <xf numFmtId="165" fontId="4" fillId="0" borderId="0" xfId="2" applyNumberFormat="1" applyFont="1">
      <alignment wrapText="1"/>
    </xf>
    <xf numFmtId="164" fontId="5" fillId="0" borderId="1" xfId="2" applyNumberFormat="1" applyFont="1" applyBorder="1" applyAlignment="1">
      <alignment horizontal="left" indent="1"/>
    </xf>
    <xf numFmtId="0" fontId="7" fillId="0" borderId="1" xfId="3" applyFont="1" applyBorder="1" applyAlignment="1">
      <alignment horizontal="right" vertical="center" wrapText="1"/>
    </xf>
    <xf numFmtId="0" fontId="8" fillId="0" borderId="1" xfId="3" applyFont="1" applyBorder="1" applyAlignment="1">
      <alignment horizontal="right" vertical="center"/>
    </xf>
    <xf numFmtId="0" fontId="10" fillId="0" borderId="0" xfId="4" applyFont="1"/>
    <xf numFmtId="165" fontId="12" fillId="0" borderId="0" xfId="5" applyNumberFormat="1" applyFont="1" applyAlignment="1">
      <alignment horizontal="right"/>
    </xf>
    <xf numFmtId="166" fontId="13" fillId="0" borderId="0" xfId="2" applyNumberFormat="1" applyFont="1" applyAlignment="1">
      <alignment horizontal="left"/>
    </xf>
    <xf numFmtId="164" fontId="14" fillId="0" borderId="0" xfId="2" applyNumberFormat="1" applyFont="1" applyAlignment="1">
      <alignment vertical="center" wrapText="1"/>
    </xf>
    <xf numFmtId="0" fontId="15" fillId="0" borderId="0" xfId="6" applyBorder="1" applyAlignment="1">
      <alignment horizontal="left" vertical="top"/>
    </xf>
    <xf numFmtId="165" fontId="12" fillId="0" borderId="0" xfId="5" applyNumberFormat="1" applyFont="1">
      <alignment horizontal="right" vertical="top"/>
    </xf>
    <xf numFmtId="165" fontId="13" fillId="0" borderId="0" xfId="2" applyNumberFormat="1" applyFont="1" applyAlignment="1">
      <alignment horizontal="left" vertical="top"/>
    </xf>
    <xf numFmtId="164" fontId="16" fillId="0" borderId="0" xfId="2" applyNumberFormat="1" applyFont="1">
      <alignment wrapText="1"/>
    </xf>
    <xf numFmtId="0" fontId="15" fillId="0" borderId="1" xfId="6" applyBorder="1" applyAlignment="1">
      <alignment horizontal="left" vertical="top"/>
    </xf>
    <xf numFmtId="165" fontId="12" fillId="0" borderId="1" xfId="5" applyNumberFormat="1" applyFont="1" applyBorder="1">
      <alignment horizontal="right" vertical="top"/>
    </xf>
    <xf numFmtId="165" fontId="13" fillId="0" borderId="1" xfId="2" applyNumberFormat="1" applyFont="1" applyBorder="1" applyAlignment="1">
      <alignment horizontal="left" vertical="top"/>
    </xf>
    <xf numFmtId="0" fontId="13" fillId="0" borderId="0" xfId="2" applyFont="1">
      <alignment wrapText="1"/>
    </xf>
    <xf numFmtId="164" fontId="16" fillId="0" borderId="0" xfId="2" applyNumberFormat="1" applyFont="1" applyAlignment="1">
      <alignment wrapText="1"/>
    </xf>
    <xf numFmtId="0" fontId="12" fillId="0" borderId="0" xfId="5" applyFont="1" applyAlignment="1">
      <alignment horizontal="right"/>
    </xf>
    <xf numFmtId="0" fontId="4" fillId="0" borderId="0" xfId="2" applyFont="1" applyAlignment="1"/>
    <xf numFmtId="165" fontId="13" fillId="0" borderId="0" xfId="2" applyNumberFormat="1" applyFont="1" applyAlignment="1"/>
    <xf numFmtId="0" fontId="13" fillId="0" borderId="0" xfId="2" applyFont="1" applyAlignment="1">
      <alignment wrapText="1"/>
    </xf>
    <xf numFmtId="0" fontId="17" fillId="0" borderId="0" xfId="2" applyFont="1">
      <alignment wrapText="1"/>
    </xf>
    <xf numFmtId="0" fontId="18" fillId="0" borderId="0" xfId="2" applyFont="1" applyAlignment="1">
      <alignment horizontal="left"/>
    </xf>
    <xf numFmtId="165" fontId="13" fillId="0" borderId="0" xfId="2" applyNumberFormat="1" applyFont="1" applyAlignment="1">
      <alignment vertical="top"/>
    </xf>
    <xf numFmtId="0" fontId="13" fillId="0" borderId="0" xfId="2" applyFont="1" applyAlignment="1"/>
    <xf numFmtId="0" fontId="4" fillId="0" borderId="0" xfId="2" applyFont="1" applyAlignment="1">
      <alignment horizontal="left"/>
    </xf>
    <xf numFmtId="0" fontId="13" fillId="0" borderId="0" xfId="2" applyFont="1" applyBorder="1" applyAlignment="1"/>
    <xf numFmtId="164" fontId="3" fillId="0" borderId="0" xfId="2" applyNumberFormat="1" applyFont="1" applyAlignment="1"/>
    <xf numFmtId="0" fontId="20" fillId="0" borderId="1" xfId="7" applyFont="1" applyBorder="1" applyAlignment="1">
      <alignment horizontal="center" vertical="center"/>
    </xf>
    <xf numFmtId="165" fontId="20" fillId="0" borderId="1" xfId="7" applyNumberFormat="1" applyFont="1" applyBorder="1" applyAlignment="1">
      <alignment horizontal="center" vertical="center"/>
    </xf>
    <xf numFmtId="0" fontId="21" fillId="0" borderId="0" xfId="2" applyFont="1" applyBorder="1">
      <alignment wrapText="1"/>
    </xf>
    <xf numFmtId="0" fontId="4" fillId="0" borderId="2" xfId="2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 wrapText="1"/>
    </xf>
    <xf numFmtId="165" fontId="4" fillId="0" borderId="2" xfId="2" applyNumberFormat="1" applyFont="1" applyFill="1" applyBorder="1" applyAlignment="1">
      <alignment horizontal="center" vertical="center" wrapText="1"/>
    </xf>
    <xf numFmtId="167" fontId="4" fillId="0" borderId="4" xfId="2" applyNumberFormat="1" applyFont="1" applyFill="1" applyBorder="1" applyAlignment="1">
      <alignment horizontal="center" vertical="center"/>
    </xf>
    <xf numFmtId="0" fontId="21" fillId="2" borderId="0" xfId="2" applyFont="1" applyFill="1" applyBorder="1">
      <alignment wrapText="1"/>
    </xf>
    <xf numFmtId="2" fontId="13" fillId="2" borderId="0" xfId="2" applyNumberFormat="1" applyFont="1" applyFill="1" applyBorder="1" applyAlignment="1">
      <alignment horizontal="center"/>
    </xf>
    <xf numFmtId="0" fontId="4" fillId="2" borderId="0" xfId="2" applyFont="1" applyFill="1" applyBorder="1">
      <alignment wrapText="1"/>
    </xf>
    <xf numFmtId="0" fontId="20" fillId="0" borderId="1" xfId="7" applyFont="1" applyBorder="1">
      <alignment horizontal="left" vertical="center"/>
    </xf>
    <xf numFmtId="0" fontId="20" fillId="0" borderId="1" xfId="7" applyFont="1" applyBorder="1" applyAlignment="1">
      <alignment vertical="center"/>
    </xf>
    <xf numFmtId="165" fontId="20" fillId="0" borderId="1" xfId="7" applyNumberFormat="1" applyFont="1" applyBorder="1">
      <alignment horizontal="left" vertical="center"/>
    </xf>
    <xf numFmtId="0" fontId="20" fillId="0" borderId="5" xfId="7" applyFont="1" applyFill="1" applyBorder="1">
      <alignment horizontal="left" vertical="center"/>
    </xf>
    <xf numFmtId="0" fontId="21" fillId="0" borderId="6" xfId="2" applyFont="1" applyBorder="1">
      <alignment wrapText="1"/>
    </xf>
    <xf numFmtId="0" fontId="4" fillId="2" borderId="8" xfId="2" applyFont="1" applyFill="1" applyBorder="1" applyAlignment="1">
      <alignment horizontal="left" vertical="center" wrapText="1" indent="1"/>
    </xf>
    <xf numFmtId="165" fontId="4" fillId="2" borderId="8" xfId="2" applyNumberFormat="1" applyFont="1" applyFill="1" applyBorder="1" applyAlignment="1">
      <alignment horizontal="right" vertical="center" indent="1"/>
    </xf>
    <xf numFmtId="165" fontId="4" fillId="3" borderId="8" xfId="2" applyNumberFormat="1" applyFont="1" applyFill="1" applyBorder="1" applyAlignment="1">
      <alignment horizontal="right" vertical="center" indent="1"/>
    </xf>
    <xf numFmtId="2" fontId="4" fillId="2" borderId="7" xfId="2" applyNumberFormat="1" applyFont="1" applyFill="1" applyBorder="1" applyAlignment="1">
      <alignment horizontal="left" vertical="center" indent="1"/>
    </xf>
    <xf numFmtId="0" fontId="21" fillId="0" borderId="0" xfId="2" applyFont="1">
      <alignment wrapText="1"/>
    </xf>
    <xf numFmtId="0" fontId="13" fillId="2" borderId="0" xfId="2" applyNumberFormat="1" applyFont="1" applyFill="1" applyBorder="1" applyAlignment="1">
      <alignment horizontal="left" vertical="center"/>
    </xf>
    <xf numFmtId="0" fontId="13" fillId="2" borderId="0" xfId="2" applyFont="1" applyFill="1" applyBorder="1" applyAlignment="1">
      <alignment horizontal="left" vertical="center"/>
    </xf>
    <xf numFmtId="165" fontId="22" fillId="2" borderId="9" xfId="2" applyNumberFormat="1" applyFont="1" applyFill="1" applyBorder="1" applyAlignment="1">
      <alignment horizontal="right" vertical="center"/>
    </xf>
    <xf numFmtId="165" fontId="4" fillId="3" borderId="6" xfId="2" applyNumberFormat="1" applyFont="1" applyFill="1" applyBorder="1" applyAlignment="1">
      <alignment horizontal="right" vertical="center" indent="1"/>
    </xf>
    <xf numFmtId="165" fontId="22" fillId="2" borderId="6" xfId="2" applyNumberFormat="1" applyFont="1" applyFill="1" applyBorder="1" applyAlignment="1">
      <alignment horizontal="right" vertical="center"/>
    </xf>
    <xf numFmtId="165" fontId="4" fillId="2" borderId="7" xfId="2" applyNumberFormat="1" applyFont="1" applyFill="1" applyBorder="1" applyAlignment="1">
      <alignment horizontal="right" vertical="center" indent="1"/>
    </xf>
    <xf numFmtId="168" fontId="4" fillId="2" borderId="7" xfId="2" applyNumberFormat="1" applyFont="1" applyFill="1" applyBorder="1" applyAlignment="1">
      <alignment horizontal="right" vertical="center" indent="1"/>
    </xf>
    <xf numFmtId="0" fontId="2" fillId="0" borderId="0" xfId="2">
      <alignment wrapText="1"/>
    </xf>
    <xf numFmtId="0" fontId="1" fillId="0" borderId="0" xfId="1" applyBorder="1" applyAlignment="1">
      <alignment horizontal="right" indent="1"/>
    </xf>
    <xf numFmtId="165" fontId="23" fillId="3" borderId="10" xfId="8" applyNumberFormat="1" applyFont="1" applyFill="1" applyBorder="1" applyAlignment="1">
      <alignment horizontal="right"/>
    </xf>
    <xf numFmtId="164" fontId="3" fillId="0" borderId="0" xfId="2" applyNumberFormat="1" applyFont="1" applyAlignment="1">
      <alignment wrapText="1"/>
    </xf>
    <xf numFmtId="0" fontId="3" fillId="0" borderId="0" xfId="2" applyFont="1" applyAlignment="1">
      <alignment horizontal="right" wrapText="1"/>
    </xf>
    <xf numFmtId="0" fontId="24" fillId="0" borderId="0" xfId="2" applyFont="1" applyAlignment="1">
      <alignment horizontal="left" wrapText="1"/>
    </xf>
    <xf numFmtId="0" fontId="4" fillId="0" borderId="0" xfId="2" applyFont="1" applyAlignment="1">
      <alignment wrapText="1"/>
    </xf>
    <xf numFmtId="164" fontId="3" fillId="0" borderId="0" xfId="2" applyNumberFormat="1" applyFont="1" applyAlignment="1">
      <alignment horizontal="center" vertical="center" wrapText="1"/>
    </xf>
    <xf numFmtId="0" fontId="25" fillId="0" borderId="0" xfId="2" applyFont="1" applyAlignment="1">
      <alignment horizontal="left" vertical="top" wrapText="1" indent="23"/>
    </xf>
    <xf numFmtId="0" fontId="4" fillId="0" borderId="0" xfId="2" applyFont="1" applyAlignment="1">
      <alignment horizontal="center" vertical="center" wrapText="1"/>
    </xf>
    <xf numFmtId="0" fontId="3" fillId="0" borderId="0" xfId="2" applyFont="1" applyAlignment="1">
      <alignment horizontal="left" vertical="center" indent="19"/>
    </xf>
    <xf numFmtId="0" fontId="26" fillId="0" borderId="0" xfId="2" applyFont="1" applyAlignment="1">
      <alignment horizontal="left" vertical="center" indent="19"/>
    </xf>
    <xf numFmtId="0" fontId="27" fillId="2" borderId="0" xfId="2" applyFont="1" applyFill="1" applyBorder="1">
      <alignment wrapText="1"/>
    </xf>
    <xf numFmtId="0" fontId="13" fillId="2" borderId="0" xfId="2" applyFont="1" applyFill="1" applyBorder="1" applyAlignme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28" fillId="0" borderId="0" xfId="2" applyFont="1" applyAlignment="1">
      <alignment horizontal="center"/>
    </xf>
    <xf numFmtId="165" fontId="28" fillId="0" borderId="0" xfId="2" applyNumberFormat="1" applyFont="1" applyAlignment="1">
      <alignment horizontal="center"/>
    </xf>
    <xf numFmtId="2" fontId="4" fillId="0" borderId="7" xfId="2" applyNumberFormat="1" applyFont="1" applyFill="1" applyBorder="1" applyAlignment="1">
      <alignment horizontal="left" vertical="center" indent="1"/>
    </xf>
    <xf numFmtId="0" fontId="2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right" indent="1"/>
    </xf>
    <xf numFmtId="165" fontId="22" fillId="2" borderId="6" xfId="0" applyNumberFormat="1" applyFont="1" applyFill="1" applyBorder="1" applyAlignment="1" applyProtection="1">
      <alignment horizontal="right" vertical="center"/>
    </xf>
    <xf numFmtId="165" fontId="23" fillId="3" borderId="10" xfId="0" applyNumberFormat="1" applyFont="1" applyFill="1" applyBorder="1" applyAlignment="1" applyProtection="1">
      <alignment horizontal="right"/>
    </xf>
  </cellXfs>
  <cellStyles count="9">
    <cellStyle name="Currency 2" xfId="8"/>
    <cellStyle name="Explanatory Text 2" xfId="6"/>
    <cellStyle name="Heading 4" xfId="1" builtinId="19"/>
    <cellStyle name="Normal" xfId="0" builtinId="0"/>
    <cellStyle name="Normal 2" xfId="2"/>
    <cellStyle name="Normal 2 2" xfId="3"/>
    <cellStyle name="Normal 3" xfId="4"/>
    <cellStyle name="Normal 4" xfId="5"/>
    <cellStyle name="Normal 5" xfId="7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 Light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7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ck">
          <color rgb="FF5B4381"/>
        </bottom>
      </border>
    </dxf>
    <dxf>
      <border outline="0">
        <bottom style="thin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228600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SalesDetails24812" displayName="SalesDetails24812" ref="B12:E13" totalsRowShown="0" headerRowDxfId="17" headerRowBorderDxfId="15" tableBorderDxfId="16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4"/>
    <tableColumn id="2" name="Job" dataDxfId="13"/>
    <tableColumn id="3" name="เงื่อนไขการชำระเงิน" dataDxfId="12"/>
    <tableColumn id="4" name="กำหนดชำระ" dataDxfId="11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id="2" name="InvoiceDetails35913" displayName="InvoiceDetails35913" ref="B15:F39" totalsRowCount="1" headerRowDxfId="10" headerRowBorderDxfId="9" headerRowCellStyle="Normal 5">
  <autoFilter ref="B15:F38">
    <filterColumn colId="0" hiddenButton="1"/>
    <filterColumn colId="1" hiddenButton="1"/>
    <filterColumn colId="2" hiddenButton="1"/>
    <filterColumn colId="3" hiddenButton="1"/>
  </autoFilter>
  <tableColumns count="5">
    <tableColumn id="1" name="จำนวน" totalsRowDxfId="4"/>
    <tableColumn id="2" name="รายการ" dataDxfId="8" totalsRowDxfId="3"/>
    <tableColumn id="3" name="ราคา/หน่วย" totalsRowLabel="  จำนวนเงินรวมทั้งสิ้น  " dataDxfId="7" totalsRowDxfId="2"/>
    <tableColumn id="4" name="จำนวนเงิน" totalsRowFunction="custom" dataDxfId="6" totalsRowDxfId="1">
      <totalsRowFormula>IF(SUM(E35)&gt;0,SUM((E35*E36)+E35+E38),"")</totalsRowFormula>
    </tableColumn>
    <tableColumn id="5" name="Column1" dataDxfId="5" totalsRowDxfId="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showGridLines="0" tabSelected="1" zoomScaleNormal="100" workbookViewId="0">
      <selection activeCell="H6" sqref="H6"/>
    </sheetView>
  </sheetViews>
  <sheetFormatPr defaultColWidth="9.140625" defaultRowHeight="30" customHeight="1" x14ac:dyDescent="0.2"/>
  <cols>
    <col min="1" max="1" width="2.7109375" style="50" customWidth="1"/>
    <col min="2" max="2" width="14.28515625" style="2" customWidth="1"/>
    <col min="3" max="3" width="45.7109375" style="2" customWidth="1"/>
    <col min="4" max="4" width="22.7109375" style="3" customWidth="1"/>
    <col min="5" max="5" width="20.7109375" style="3" customWidth="1"/>
    <col min="6" max="6" width="12.5703125" style="2" customWidth="1"/>
    <col min="7" max="16384" width="9.140625" style="2"/>
  </cols>
  <sheetData>
    <row r="1" spans="1:6" ht="16.5" customHeight="1" x14ac:dyDescent="0.2">
      <c r="A1" s="1" t="s">
        <v>0</v>
      </c>
    </row>
    <row r="2" spans="1:6" ht="85.5" customHeight="1" thickBot="1" x14ac:dyDescent="0.3">
      <c r="A2" s="1" t="s">
        <v>1</v>
      </c>
      <c r="B2" s="4" t="s">
        <v>2</v>
      </c>
      <c r="C2" s="4"/>
      <c r="D2" s="5" t="s">
        <v>3</v>
      </c>
      <c r="E2" s="6"/>
    </row>
    <row r="3" spans="1:6" ht="33.75" customHeight="1" thickTop="1" x14ac:dyDescent="0.3">
      <c r="A3" s="1" t="s">
        <v>4</v>
      </c>
      <c r="B3" s="7" t="s">
        <v>5</v>
      </c>
      <c r="C3" s="7"/>
      <c r="D3" s="8" t="s">
        <v>6</v>
      </c>
      <c r="E3" s="9">
        <f ca="1">TODAY()</f>
        <v>44831</v>
      </c>
    </row>
    <row r="4" spans="1:6" ht="15" customHeight="1" x14ac:dyDescent="0.2">
      <c r="A4" s="10" t="s">
        <v>7</v>
      </c>
      <c r="B4" s="11"/>
      <c r="C4" s="11"/>
      <c r="D4" s="12" t="s">
        <v>8</v>
      </c>
      <c r="E4" s="13" t="s">
        <v>49</v>
      </c>
    </row>
    <row r="5" spans="1:6" s="18" customFormat="1" ht="29.1" customHeight="1" thickBot="1" x14ac:dyDescent="0.25">
      <c r="A5" s="14" t="s">
        <v>9</v>
      </c>
      <c r="B5" s="15"/>
      <c r="C5" s="15"/>
      <c r="D5" s="16" t="s">
        <v>10</v>
      </c>
      <c r="E5" s="17" t="s">
        <v>11</v>
      </c>
    </row>
    <row r="6" spans="1:6" s="23" customFormat="1" ht="36.6" customHeight="1" thickTop="1" x14ac:dyDescent="0.2">
      <c r="A6" s="19" t="s">
        <v>12</v>
      </c>
      <c r="B6" s="20" t="s">
        <v>13</v>
      </c>
      <c r="C6" s="21" t="s">
        <v>48</v>
      </c>
      <c r="D6" s="22"/>
      <c r="E6" s="22"/>
    </row>
    <row r="7" spans="1:6" s="18" customFormat="1" ht="14.1" customHeight="1" x14ac:dyDescent="0.2">
      <c r="A7" s="24"/>
      <c r="B7" s="25"/>
      <c r="C7" s="21"/>
      <c r="D7" s="26"/>
      <c r="E7" s="26"/>
    </row>
    <row r="8" spans="1:6" s="18" customFormat="1" ht="14.1" customHeight="1" x14ac:dyDescent="0.2">
      <c r="A8" s="24"/>
      <c r="B8" s="27"/>
      <c r="C8" s="28"/>
      <c r="D8" s="26"/>
      <c r="E8" s="26"/>
    </row>
    <row r="9" spans="1:6" s="18" customFormat="1" ht="14.1" customHeight="1" x14ac:dyDescent="0.2">
      <c r="A9" s="24"/>
      <c r="B9" s="27"/>
      <c r="C9" s="28"/>
      <c r="D9" s="26"/>
      <c r="E9" s="26"/>
    </row>
    <row r="10" spans="1:6" s="18" customFormat="1" ht="14.1" customHeight="1" x14ac:dyDescent="0.2">
      <c r="A10" s="24"/>
      <c r="B10" s="27"/>
      <c r="C10" s="28"/>
      <c r="D10" s="26"/>
      <c r="E10" s="26"/>
    </row>
    <row r="11" spans="1:6" s="18" customFormat="1" ht="26.25" customHeight="1" x14ac:dyDescent="0.2">
      <c r="A11" s="24"/>
      <c r="B11" s="29"/>
      <c r="C11" s="29"/>
      <c r="D11" s="29"/>
      <c r="E11" s="29"/>
    </row>
    <row r="12" spans="1:6" s="21" customFormat="1" ht="15" customHeight="1" thickBot="1" x14ac:dyDescent="0.25">
      <c r="A12" s="30" t="s">
        <v>14</v>
      </c>
      <c r="B12" s="31" t="s">
        <v>15</v>
      </c>
      <c r="C12" s="31" t="s">
        <v>16</v>
      </c>
      <c r="D12" s="32" t="s">
        <v>17</v>
      </c>
      <c r="E12" s="32" t="s">
        <v>18</v>
      </c>
    </row>
    <row r="13" spans="1:6" ht="30" customHeight="1" thickTop="1" x14ac:dyDescent="0.2">
      <c r="A13" s="33"/>
      <c r="B13" s="34" t="s">
        <v>19</v>
      </c>
      <c r="C13" s="35" t="s">
        <v>19</v>
      </c>
      <c r="D13" s="36" t="s">
        <v>20</v>
      </c>
      <c r="E13" s="37">
        <v>44834</v>
      </c>
    </row>
    <row r="14" spans="1:6" s="40" customFormat="1" ht="26.25" customHeight="1" x14ac:dyDescent="0.2">
      <c r="A14" s="38"/>
      <c r="B14" s="39"/>
      <c r="C14" s="39"/>
      <c r="D14" s="39"/>
      <c r="E14" s="39"/>
    </row>
    <row r="15" spans="1:6" s="21" customFormat="1" ht="15" customHeight="1" thickBot="1" x14ac:dyDescent="0.25">
      <c r="A15" s="30" t="s">
        <v>21</v>
      </c>
      <c r="B15" s="41" t="s">
        <v>22</v>
      </c>
      <c r="C15" s="42" t="s">
        <v>23</v>
      </c>
      <c r="D15" s="43" t="s">
        <v>24</v>
      </c>
      <c r="E15" s="43" t="s">
        <v>25</v>
      </c>
      <c r="F15" s="44" t="s">
        <v>26</v>
      </c>
    </row>
    <row r="16" spans="1:6" ht="30" customHeight="1" thickTop="1" x14ac:dyDescent="0.2">
      <c r="A16" s="45"/>
      <c r="B16" s="77">
        <v>100</v>
      </c>
      <c r="C16" s="46" t="s">
        <v>27</v>
      </c>
      <c r="D16" s="47">
        <v>170</v>
      </c>
      <c r="E16" s="48">
        <f t="shared" ref="E16:E34" si="0">IF(SUM(B16)&gt;0,SUM(B16*D16),"")</f>
        <v>17000</v>
      </c>
      <c r="F16" s="2" t="s">
        <v>28</v>
      </c>
    </row>
    <row r="17" spans="1:6" ht="30" customHeight="1" x14ac:dyDescent="0.2">
      <c r="A17" s="45"/>
      <c r="B17" s="77">
        <v>60</v>
      </c>
      <c r="C17" s="46" t="s">
        <v>27</v>
      </c>
      <c r="D17" s="47">
        <v>180</v>
      </c>
      <c r="E17" s="48">
        <f t="shared" si="0"/>
        <v>10800</v>
      </c>
      <c r="F17" s="2" t="s">
        <v>28</v>
      </c>
    </row>
    <row r="18" spans="1:6" ht="30" customHeight="1" x14ac:dyDescent="0.2">
      <c r="A18" s="45"/>
      <c r="B18" s="77">
        <v>5</v>
      </c>
      <c r="C18" s="46" t="s">
        <v>29</v>
      </c>
      <c r="D18" s="47">
        <v>180</v>
      </c>
      <c r="E18" s="48">
        <f t="shared" si="0"/>
        <v>900</v>
      </c>
      <c r="F18" s="2" t="s">
        <v>47</v>
      </c>
    </row>
    <row r="19" spans="1:6" ht="30" customHeight="1" x14ac:dyDescent="0.2">
      <c r="A19" s="45"/>
      <c r="B19" s="77">
        <v>5</v>
      </c>
      <c r="C19" s="46" t="s">
        <v>30</v>
      </c>
      <c r="D19" s="47">
        <v>180</v>
      </c>
      <c r="E19" s="48">
        <f t="shared" si="0"/>
        <v>900</v>
      </c>
      <c r="F19" s="2" t="s">
        <v>47</v>
      </c>
    </row>
    <row r="20" spans="1:6" ht="30" customHeight="1" x14ac:dyDescent="0.2">
      <c r="A20" s="45"/>
      <c r="B20" s="77">
        <v>30</v>
      </c>
      <c r="C20" s="46" t="s">
        <v>27</v>
      </c>
      <c r="D20" s="47">
        <v>185</v>
      </c>
      <c r="E20" s="48">
        <f t="shared" si="0"/>
        <v>5550</v>
      </c>
      <c r="F20" s="2" t="s">
        <v>28</v>
      </c>
    </row>
    <row r="21" spans="1:6" ht="30" customHeight="1" x14ac:dyDescent="0.2">
      <c r="A21" s="45"/>
      <c r="B21" s="77">
        <v>2</v>
      </c>
      <c r="C21" s="46" t="s">
        <v>31</v>
      </c>
      <c r="D21" s="47">
        <v>290</v>
      </c>
      <c r="E21" s="48">
        <f t="shared" si="0"/>
        <v>580</v>
      </c>
    </row>
    <row r="22" spans="1:6" ht="30" customHeight="1" x14ac:dyDescent="0.2">
      <c r="A22" s="45"/>
      <c r="B22" s="77">
        <v>1</v>
      </c>
      <c r="C22" s="46" t="s">
        <v>32</v>
      </c>
      <c r="D22" s="47">
        <v>870</v>
      </c>
      <c r="E22" s="48">
        <f t="shared" si="0"/>
        <v>870</v>
      </c>
      <c r="F22" s="2" t="s">
        <v>33</v>
      </c>
    </row>
    <row r="23" spans="1:6" ht="30" customHeight="1" x14ac:dyDescent="0.2">
      <c r="A23" s="45"/>
      <c r="B23" s="77">
        <v>1</v>
      </c>
      <c r="C23" s="46" t="s">
        <v>34</v>
      </c>
      <c r="D23" s="47">
        <v>1400</v>
      </c>
      <c r="E23" s="48">
        <f t="shared" si="0"/>
        <v>1400</v>
      </c>
    </row>
    <row r="24" spans="1:6" ht="30" customHeight="1" x14ac:dyDescent="0.2">
      <c r="A24" s="45"/>
      <c r="B24" s="49">
        <v>5</v>
      </c>
      <c r="C24" s="46" t="s">
        <v>35</v>
      </c>
      <c r="D24" s="47">
        <v>290</v>
      </c>
      <c r="E24" s="48">
        <f t="shared" si="0"/>
        <v>1450</v>
      </c>
    </row>
    <row r="25" spans="1:6" ht="30" customHeight="1" x14ac:dyDescent="0.2">
      <c r="A25" s="45"/>
      <c r="B25" s="49"/>
      <c r="C25" s="46"/>
      <c r="D25" s="47"/>
      <c r="E25" s="48"/>
    </row>
    <row r="26" spans="1:6" ht="30" customHeight="1" x14ac:dyDescent="0.2">
      <c r="A26" s="45"/>
      <c r="B26" s="49"/>
      <c r="C26" s="46"/>
      <c r="D26" s="47"/>
      <c r="E26" s="48" t="str">
        <f t="shared" si="0"/>
        <v/>
      </c>
    </row>
    <row r="27" spans="1:6" ht="30" customHeight="1" x14ac:dyDescent="0.2">
      <c r="A27" s="45"/>
      <c r="B27" s="49"/>
      <c r="C27" s="46"/>
      <c r="D27" s="47"/>
      <c r="E27" s="48" t="str">
        <f t="shared" si="0"/>
        <v/>
      </c>
    </row>
    <row r="28" spans="1:6" ht="30" customHeight="1" x14ac:dyDescent="0.2">
      <c r="A28" s="45"/>
      <c r="B28" s="49"/>
      <c r="C28" s="46"/>
      <c r="D28" s="47"/>
      <c r="E28" s="48" t="str">
        <f t="shared" si="0"/>
        <v/>
      </c>
    </row>
    <row r="29" spans="1:6" ht="30" customHeight="1" x14ac:dyDescent="0.2">
      <c r="A29" s="45"/>
      <c r="B29" s="49"/>
      <c r="C29" s="46"/>
      <c r="D29" s="47"/>
      <c r="E29" s="48" t="str">
        <f t="shared" si="0"/>
        <v/>
      </c>
    </row>
    <row r="30" spans="1:6" ht="30" customHeight="1" x14ac:dyDescent="0.2">
      <c r="A30" s="45"/>
      <c r="B30" s="49"/>
      <c r="C30" s="46"/>
      <c r="D30" s="47"/>
      <c r="E30" s="48" t="str">
        <f t="shared" si="0"/>
        <v/>
      </c>
    </row>
    <row r="31" spans="1:6" ht="30" customHeight="1" x14ac:dyDescent="0.2">
      <c r="A31" s="45"/>
      <c r="B31" s="49"/>
      <c r="C31" s="46"/>
      <c r="D31" s="47"/>
      <c r="E31" s="48" t="str">
        <f t="shared" si="0"/>
        <v/>
      </c>
    </row>
    <row r="32" spans="1:6" ht="30" customHeight="1" x14ac:dyDescent="0.2">
      <c r="A32" s="45"/>
      <c r="B32" s="49"/>
      <c r="C32" s="46"/>
      <c r="D32" s="47"/>
      <c r="E32" s="48" t="str">
        <f t="shared" si="0"/>
        <v/>
      </c>
    </row>
    <row r="33" spans="1:6" ht="30" customHeight="1" x14ac:dyDescent="0.2">
      <c r="A33" s="45"/>
      <c r="B33" s="49"/>
      <c r="C33" s="46"/>
      <c r="D33" s="47"/>
      <c r="E33" s="48" t="str">
        <f t="shared" si="0"/>
        <v/>
      </c>
    </row>
    <row r="34" spans="1:6" ht="30" customHeight="1" x14ac:dyDescent="0.2">
      <c r="A34" s="45"/>
      <c r="B34" s="49"/>
      <c r="C34" s="46"/>
      <c r="D34" s="47"/>
      <c r="E34" s="48" t="str">
        <f t="shared" si="0"/>
        <v/>
      </c>
    </row>
    <row r="35" spans="1:6" ht="30" customHeight="1" x14ac:dyDescent="0.2">
      <c r="B35" s="51"/>
      <c r="C35" s="52"/>
      <c r="D35" s="53" t="s">
        <v>36</v>
      </c>
      <c r="E35" s="54">
        <f>IF(SUM(E16:E34)&gt;0,SUM(E16:E34),"")</f>
        <v>39450</v>
      </c>
    </row>
    <row r="36" spans="1:6" ht="30" customHeight="1" x14ac:dyDescent="0.2">
      <c r="B36" s="52"/>
      <c r="C36" s="52"/>
      <c r="D36" s="55" t="s">
        <v>37</v>
      </c>
      <c r="E36" s="56"/>
    </row>
    <row r="37" spans="1:6" ht="30" customHeight="1" x14ac:dyDescent="0.2">
      <c r="B37" s="51"/>
      <c r="C37" s="52"/>
      <c r="D37" s="55" t="s">
        <v>38</v>
      </c>
      <c r="E37" s="57">
        <v>0</v>
      </c>
    </row>
    <row r="38" spans="1:6" s="58" customFormat="1" ht="30" customHeight="1" x14ac:dyDescent="0.25">
      <c r="C38" s="59"/>
      <c r="D38" s="55" t="s">
        <v>39</v>
      </c>
      <c r="E38" s="60">
        <f>IFERROR(E35*E37, "")</f>
        <v>0</v>
      </c>
    </row>
    <row r="39" spans="1:6" s="58" customFormat="1" ht="30" customHeight="1" x14ac:dyDescent="0.25">
      <c r="B39" s="78"/>
      <c r="C39" s="79"/>
      <c r="D39" s="80" t="s">
        <v>40</v>
      </c>
      <c r="E39" s="81">
        <f>IF(SUM(E35)&gt;0,SUM((E35*E36)+E35+E38),"")</f>
        <v>39450</v>
      </c>
      <c r="F39" s="78"/>
    </row>
    <row r="40" spans="1:6" s="64" customFormat="1" ht="45" customHeight="1" x14ac:dyDescent="0.2">
      <c r="A40" s="61" t="s">
        <v>41</v>
      </c>
      <c r="B40" s="62" t="s">
        <v>42</v>
      </c>
      <c r="C40" s="62"/>
      <c r="D40" s="63" t="str">
        <f>B3</f>
        <v>N TEAM</v>
      </c>
      <c r="E40" s="63"/>
    </row>
    <row r="41" spans="1:6" s="67" customFormat="1" ht="15" customHeight="1" x14ac:dyDescent="0.25">
      <c r="A41" s="65" t="s">
        <v>43</v>
      </c>
      <c r="B41" s="66" t="s">
        <v>44</v>
      </c>
      <c r="C41" s="66"/>
      <c r="D41" s="66"/>
      <c r="E41" s="66"/>
    </row>
    <row r="42" spans="1:6" ht="30" customHeight="1" x14ac:dyDescent="0.2">
      <c r="A42" s="1" t="s">
        <v>45</v>
      </c>
      <c r="B42" s="68" t="s">
        <v>46</v>
      </c>
      <c r="C42" s="69"/>
      <c r="D42" s="69"/>
      <c r="E42" s="69"/>
    </row>
    <row r="43" spans="1:6" ht="30" customHeight="1" x14ac:dyDescent="0.2">
      <c r="B43" s="70"/>
      <c r="C43" s="71"/>
      <c r="D43" s="22"/>
      <c r="E43" s="22"/>
    </row>
    <row r="44" spans="1:6" ht="30" customHeight="1" x14ac:dyDescent="0.2">
      <c r="C44" s="72"/>
      <c r="D44" s="72"/>
    </row>
    <row r="45" spans="1:6" ht="30" customHeight="1" x14ac:dyDescent="0.2">
      <c r="C45" s="73"/>
      <c r="D45" s="74"/>
    </row>
    <row r="47" spans="1:6" ht="30" customHeight="1" x14ac:dyDescent="0.2">
      <c r="B47" s="75"/>
      <c r="C47" s="75"/>
      <c r="D47" s="76"/>
      <c r="E47" s="76"/>
    </row>
  </sheetData>
  <mergeCells count="11">
    <mergeCell ref="B40:C40"/>
    <mergeCell ref="D40:E40"/>
    <mergeCell ref="B41:E41"/>
    <mergeCell ref="B42:E42"/>
    <mergeCell ref="C44:D44"/>
    <mergeCell ref="B2:C2"/>
    <mergeCell ref="D2:E2"/>
    <mergeCell ref="B3:C3"/>
    <mergeCell ref="B4:C5"/>
    <mergeCell ref="B11:E11"/>
    <mergeCell ref="B14:E14"/>
  </mergeCells>
  <dataValidations count="3">
    <dataValidation allowBlank="1" showInputMessage="1" showErrorMessage="1" prompt="Sales Tax amount is automatically calculated in this cell" sqref="E38"/>
    <dataValidation allowBlank="1" showInputMessage="1" showErrorMessage="1" prompt="Sales Tax amount is automatically calculated in cell at right" sqref="C38"/>
    <dataValidation allowBlank="1" showInputMessage="1" showErrorMessage="1" prompt="Company name is automatically appended in this cell" sqref="B38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N'AUM Sep</vt:lpstr>
      <vt:lpstr>'N''AUM Sep'!Company_Name</vt:lpstr>
      <vt:lpstr>'N''AUM Sep'!Print_Area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dcterms:created xsi:type="dcterms:W3CDTF">2022-09-27T09:31:43Z</dcterms:created>
  <dcterms:modified xsi:type="dcterms:W3CDTF">2022-09-27T09:38:44Z</dcterms:modified>
</cp:coreProperties>
</file>