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1460" activeTab="4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</sheets>
  <externalReferences>
    <externalReference r:id="rId8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1" hidden="1">'12-64'!$A$4:$K$52</definedName>
    <definedName name="_xlnm._FilterDatabase" localSheetId="0" hidden="1">วัตถุดิบ!$A$5:$O$18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C6" i="8"/>
  <c r="AE12" i="3"/>
  <c r="AE13" i="3"/>
  <c r="AE14" i="3"/>
  <c r="AE15" i="3"/>
  <c r="AE16" i="3"/>
  <c r="AC12" i="3"/>
  <c r="AC13" i="3"/>
  <c r="AC14" i="3"/>
  <c r="AC15" i="3"/>
  <c r="AC16" i="3"/>
  <c r="AA12" i="3"/>
  <c r="AA13" i="3"/>
  <c r="AA14" i="3"/>
  <c r="AA15" i="3"/>
  <c r="AA16" i="3"/>
  <c r="Y12" i="3"/>
  <c r="Y13" i="3"/>
  <c r="Y14" i="3"/>
  <c r="Y15" i="3"/>
  <c r="Y16" i="3"/>
  <c r="W12" i="3"/>
  <c r="W13" i="3"/>
  <c r="W14" i="3"/>
  <c r="W15" i="3"/>
  <c r="W16" i="3"/>
  <c r="U12" i="3"/>
  <c r="U13" i="3"/>
  <c r="U14" i="3"/>
  <c r="U15" i="3"/>
  <c r="U16" i="3"/>
  <c r="S12" i="3"/>
  <c r="S13" i="3"/>
  <c r="S14" i="3"/>
  <c r="S15" i="3"/>
  <c r="S16" i="3"/>
  <c r="Q12" i="3"/>
  <c r="Q13" i="3"/>
  <c r="Q14" i="3"/>
  <c r="Q15" i="3"/>
  <c r="Q16" i="3"/>
  <c r="O12" i="3"/>
  <c r="O13" i="3"/>
  <c r="O14" i="3"/>
  <c r="O15" i="3"/>
  <c r="O16" i="3"/>
  <c r="M12" i="3"/>
  <c r="M13" i="3"/>
  <c r="M18" i="3" s="1"/>
  <c r="M14" i="3"/>
  <c r="M15" i="3"/>
  <c r="M16" i="3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W9" i="3"/>
  <c r="AE9" i="3" s="1"/>
  <c r="W10" i="3"/>
  <c r="AE10" i="3" s="1"/>
  <c r="W11" i="3"/>
  <c r="AE11" i="3" s="1"/>
  <c r="W17" i="3"/>
  <c r="AE17" i="3" s="1"/>
  <c r="U9" i="3"/>
  <c r="AC9" i="3" s="1"/>
  <c r="U10" i="3"/>
  <c r="AC10" i="3" s="1"/>
  <c r="U11" i="3"/>
  <c r="AC11" i="3" s="1"/>
  <c r="U17" i="3"/>
  <c r="AC17" i="3" s="1"/>
  <c r="S9" i="3"/>
  <c r="AA9" i="3" s="1"/>
  <c r="S10" i="3"/>
  <c r="AA10" i="3" s="1"/>
  <c r="S11" i="3"/>
  <c r="AA11" i="3" s="1"/>
  <c r="S17" i="3"/>
  <c r="AA17" i="3" s="1"/>
  <c r="Q9" i="3"/>
  <c r="Y9" i="3" s="1"/>
  <c r="Q10" i="3"/>
  <c r="Y10" i="3" s="1"/>
  <c r="Q11" i="3"/>
  <c r="Y11" i="3" s="1"/>
  <c r="Q17" i="3"/>
  <c r="Y17" i="3" s="1"/>
  <c r="O9" i="3"/>
  <c r="O10" i="3"/>
  <c r="O11" i="3"/>
  <c r="O17" i="3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J46" i="7" s="1"/>
  <c r="G46" i="7"/>
  <c r="O45" i="7"/>
  <c r="I45" i="7"/>
  <c r="J45" i="7" s="1"/>
  <c r="G45" i="7"/>
  <c r="O44" i="7"/>
  <c r="I44" i="7"/>
  <c r="J44" i="7" s="1"/>
  <c r="G44" i="7"/>
  <c r="O43" i="7"/>
  <c r="I43" i="7"/>
  <c r="J43" i="7" s="1"/>
  <c r="G43" i="7"/>
  <c r="O42" i="7"/>
  <c r="I42" i="7"/>
  <c r="J42" i="7" s="1"/>
  <c r="G42" i="7"/>
  <c r="O41" i="7"/>
  <c r="I41" i="7"/>
  <c r="J41" i="7" s="1"/>
  <c r="G41" i="7"/>
  <c r="O40" i="7"/>
  <c r="I40" i="7"/>
  <c r="J40" i="7" s="1"/>
  <c r="G40" i="7"/>
  <c r="O39" i="7"/>
  <c r="I39" i="7"/>
  <c r="J39" i="7" s="1"/>
  <c r="G39" i="7"/>
  <c r="O38" i="7"/>
  <c r="I38" i="7"/>
  <c r="J38" i="7" s="1"/>
  <c r="G38" i="7"/>
  <c r="O37" i="7"/>
  <c r="I37" i="7"/>
  <c r="J37" i="7" s="1"/>
  <c r="G37" i="7"/>
  <c r="O36" i="7"/>
  <c r="I36" i="7"/>
  <c r="J36" i="7" s="1"/>
  <c r="G36" i="7"/>
  <c r="O35" i="7"/>
  <c r="I35" i="7"/>
  <c r="J35" i="7" s="1"/>
  <c r="G35" i="7"/>
  <c r="O34" i="7"/>
  <c r="I34" i="7"/>
  <c r="J34" i="7" s="1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5" i="7"/>
  <c r="J15" i="7" s="1"/>
  <c r="G15" i="7"/>
  <c r="O14" i="7"/>
  <c r="I14" i="7"/>
  <c r="J14" i="7" s="1"/>
  <c r="G14" i="7"/>
  <c r="O13" i="7"/>
  <c r="I13" i="7"/>
  <c r="J13" i="7" s="1"/>
  <c r="G13" i="7"/>
  <c r="O12" i="7"/>
  <c r="I12" i="7"/>
  <c r="J12" i="7" s="1"/>
  <c r="G12" i="7"/>
  <c r="O11" i="7"/>
  <c r="I11" i="7"/>
  <c r="J11" i="7" s="1"/>
  <c r="G11" i="7"/>
  <c r="O10" i="7"/>
  <c r="I10" i="7"/>
  <c r="J10" i="7" s="1"/>
  <c r="G10" i="7"/>
  <c r="O9" i="7"/>
  <c r="I9" i="7"/>
  <c r="J9" i="7" s="1"/>
  <c r="G9" i="7"/>
  <c r="O8" i="7"/>
  <c r="I8" i="7"/>
  <c r="J8" i="7" s="1"/>
  <c r="G8" i="7"/>
  <c r="O7" i="7"/>
  <c r="I7" i="7"/>
  <c r="J7" i="7" s="1"/>
  <c r="G7" i="7"/>
  <c r="O6" i="7"/>
  <c r="I6" i="7"/>
  <c r="J6" i="7" s="1"/>
  <c r="G6" i="7"/>
  <c r="O5" i="7"/>
  <c r="O47" i="7" s="1"/>
  <c r="P49" i="7" s="1"/>
  <c r="I5" i="7"/>
  <c r="J5" i="7" s="1"/>
  <c r="G5" i="7"/>
  <c r="O5" i="6"/>
  <c r="O6" i="6"/>
  <c r="O7" i="6"/>
  <c r="O8" i="6"/>
  <c r="O9" i="6"/>
  <c r="O10" i="6"/>
  <c r="O11" i="6"/>
  <c r="J5" i="6"/>
  <c r="J6" i="6"/>
  <c r="J7" i="6"/>
  <c r="I5" i="6"/>
  <c r="I6" i="6"/>
  <c r="I7" i="6"/>
  <c r="I8" i="6"/>
  <c r="I9" i="6"/>
  <c r="I10" i="6"/>
  <c r="J10" i="6" s="1"/>
  <c r="G5" i="6"/>
  <c r="G6" i="6"/>
  <c r="G7" i="6"/>
  <c r="G8" i="6"/>
  <c r="N47" i="7"/>
  <c r="M47" i="7"/>
  <c r="L47" i="7"/>
  <c r="I47" i="7"/>
  <c r="G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M9" i="3"/>
  <c r="M10" i="3"/>
  <c r="M11" i="3"/>
  <c r="M17" i="3"/>
  <c r="K9" i="3"/>
  <c r="K10" i="3"/>
  <c r="K11" i="3"/>
  <c r="K17" i="3"/>
  <c r="I17" i="3"/>
  <c r="I7" i="3"/>
  <c r="I8" i="3"/>
  <c r="G7" i="3"/>
  <c r="G8" i="3"/>
  <c r="G6" i="3"/>
  <c r="K6" i="3"/>
  <c r="G18" i="3"/>
  <c r="I6" i="3"/>
  <c r="Q6" i="3"/>
  <c r="Y6" i="3" s="1"/>
  <c r="O8" i="3"/>
  <c r="W8" i="3" s="1"/>
  <c r="AE8" i="3" s="1"/>
  <c r="M8" i="3"/>
  <c r="U8" i="3" s="1"/>
  <c r="AC8" i="3" s="1"/>
  <c r="K8" i="3"/>
  <c r="S8" i="3" s="1"/>
  <c r="AA8" i="3" s="1"/>
  <c r="Q8" i="3"/>
  <c r="Y8" i="3" s="1"/>
  <c r="O7" i="3"/>
  <c r="W7" i="3" s="1"/>
  <c r="AE7" i="3" s="1"/>
  <c r="M7" i="3"/>
  <c r="U7" i="3" s="1"/>
  <c r="AC7" i="3" s="1"/>
  <c r="K7" i="3"/>
  <c r="S7" i="3" s="1"/>
  <c r="AA7" i="3" s="1"/>
  <c r="Q7" i="3"/>
  <c r="Y7" i="3" s="1"/>
  <c r="O6" i="3"/>
  <c r="O18" i="3" s="1"/>
  <c r="M6" i="3"/>
  <c r="U6" i="3" s="1"/>
  <c r="I18" i="3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I47" i="5" l="1"/>
  <c r="J47" i="7"/>
  <c r="P48" i="7" s="1"/>
  <c r="P50" i="7" s="1"/>
  <c r="P52" i="7" s="1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Y18" i="3"/>
  <c r="AC6" i="3"/>
  <c r="AC18" i="3" s="1"/>
  <c r="U18" i="3"/>
  <c r="S6" i="3"/>
  <c r="W6" i="3"/>
  <c r="Q18" i="3"/>
  <c r="J8" i="2"/>
  <c r="J47" i="2" s="1"/>
  <c r="P48" i="2" s="1"/>
  <c r="P50" i="2" s="1"/>
  <c r="P52" i="2" s="1"/>
  <c r="J47" i="6" l="1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E6" i="3"/>
  <c r="AE18" i="3" s="1"/>
  <c r="W18" i="3"/>
  <c r="AA6" i="3"/>
  <c r="AA18" i="3" s="1"/>
  <c r="S18" i="3"/>
</calcChain>
</file>

<file path=xl/sharedStrings.xml><?xml version="1.0" encoding="utf-8"?>
<sst xmlns="http://schemas.openxmlformats.org/spreadsheetml/2006/main" count="278" uniqueCount="66">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</sst>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43" fontId="6" fillId="0" borderId="7" xfId="0" applyNumberFormat="1" applyFont="1" applyBorder="1" applyAlignment="1">
      <alignment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164" fontId="6" fillId="0" borderId="21" xfId="0" applyNumberFormat="1" applyFont="1" applyBorder="1" applyAlignment="1">
      <alignment vertical="top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0" fillId="0" borderId="17" xfId="0" applyBorder="1"/>
    <xf numFmtId="166" fontId="0" fillId="0" borderId="0" xfId="1" applyNumberFormat="1" applyFont="1" applyBorder="1"/>
    <xf numFmtId="166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166" fontId="0" fillId="7" borderId="14" xfId="1" applyNumberFormat="1" applyFont="1" applyFill="1" applyBorder="1"/>
    <xf numFmtId="166" fontId="0" fillId="7" borderId="15" xfId="1" applyNumberFormat="1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E217"/>
  <sheetViews>
    <sheetView zoomScale="80" zoomScaleNormal="80" workbookViewId="0">
      <pane ySplit="5" topLeftCell="A6" activePane="bottomLeft" state="frozen"/>
      <selection pane="bottomLeft" activeCell="AA26" sqref="AA26"/>
    </sheetView>
  </sheetViews>
  <sheetFormatPr defaultColWidth="9" defaultRowHeight="15" x14ac:dyDescent="0.25"/>
  <cols>
    <col min="1" max="1" width="9.85546875" style="58" bestFit="1" customWidth="1"/>
    <col min="2" max="2" width="12.28515625" style="58" bestFit="1" customWidth="1"/>
    <col min="3" max="3" width="7.42578125" style="58" bestFit="1" customWidth="1"/>
    <col min="4" max="4" width="9.140625" style="58" bestFit="1" customWidth="1"/>
    <col min="5" max="5" width="8.7109375" style="58" bestFit="1" customWidth="1"/>
    <col min="6" max="6" width="12.140625" style="58" bestFit="1" customWidth="1"/>
    <col min="7" max="7" width="11.28515625" style="58" bestFit="1" customWidth="1"/>
    <col min="8" max="8" width="12.140625" style="58" bestFit="1" customWidth="1"/>
    <col min="9" max="9" width="11.28515625" style="58" bestFit="1" customWidth="1"/>
    <col min="10" max="10" width="12.140625" style="58" bestFit="1" customWidth="1"/>
    <col min="11" max="11" width="11.28515625" style="58" bestFit="1" customWidth="1"/>
    <col min="12" max="12" width="12.140625" style="58" bestFit="1" customWidth="1"/>
    <col min="13" max="13" width="11.28515625" style="58" bestFit="1" customWidth="1"/>
    <col min="14" max="14" width="12.140625" style="58" bestFit="1" customWidth="1"/>
    <col min="15" max="15" width="11.28515625" style="58" bestFit="1" customWidth="1"/>
    <col min="16" max="16" width="12.140625" style="58" bestFit="1" customWidth="1"/>
    <col min="17" max="17" width="5.85546875" style="58" bestFit="1" customWidth="1"/>
    <col min="18" max="18" width="12.140625" style="58" bestFit="1" customWidth="1"/>
    <col min="19" max="19" width="5.85546875" style="58" bestFit="1" customWidth="1"/>
    <col min="20" max="20" width="12.140625" style="58" bestFit="1" customWidth="1"/>
    <col min="21" max="21" width="5.85546875" style="58" bestFit="1" customWidth="1"/>
    <col min="22" max="22" width="12.140625" style="58" bestFit="1" customWidth="1"/>
    <col min="23" max="23" width="5.85546875" style="58" bestFit="1" customWidth="1"/>
    <col min="24" max="24" width="12.140625" style="58" bestFit="1" customWidth="1"/>
    <col min="25" max="25" width="5.85546875" style="58" bestFit="1" customWidth="1"/>
    <col min="26" max="26" width="12.140625" style="58" bestFit="1" customWidth="1"/>
    <col min="27" max="27" width="5.85546875" style="58" bestFit="1" customWidth="1"/>
    <col min="28" max="28" width="12.140625" style="58" bestFit="1" customWidth="1"/>
    <col min="29" max="29" width="5.85546875" style="58" bestFit="1" customWidth="1"/>
    <col min="30" max="30" width="12.140625" style="58" bestFit="1" customWidth="1"/>
    <col min="31" max="31" width="5.85546875" style="58" bestFit="1" customWidth="1"/>
    <col min="32" max="16384" width="9" style="58"/>
  </cols>
  <sheetData>
    <row r="1" spans="1:31" ht="24" customHeight="1" x14ac:dyDescent="0.25">
      <c r="A1" s="57" t="s">
        <v>56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31" ht="24" customHeight="1" x14ac:dyDescent="0.25">
      <c r="A2" s="57" t="s">
        <v>32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31" ht="24" customHeight="1" x14ac:dyDescent="0.25">
      <c r="A3" s="59" t="s">
        <v>46</v>
      </c>
      <c r="B3" s="59"/>
      <c r="C3" s="59"/>
      <c r="D3" s="59"/>
      <c r="E3" s="60"/>
      <c r="F3" s="60"/>
      <c r="G3" s="60"/>
      <c r="H3" s="60"/>
      <c r="I3" s="60"/>
      <c r="J3" s="60"/>
      <c r="K3" s="60"/>
      <c r="L3" s="59"/>
      <c r="M3" s="59"/>
      <c r="N3" s="59"/>
      <c r="O3" s="59"/>
    </row>
    <row r="4" spans="1:31" ht="24" customHeight="1" x14ac:dyDescent="0.25">
      <c r="A4" s="61" t="s">
        <v>33</v>
      </c>
      <c r="B4" s="61" t="s">
        <v>4</v>
      </c>
      <c r="C4" s="61" t="s">
        <v>34</v>
      </c>
      <c r="D4" s="62" t="s">
        <v>35</v>
      </c>
      <c r="E4" s="63" t="s">
        <v>36</v>
      </c>
      <c r="F4" s="63" t="s">
        <v>37</v>
      </c>
      <c r="G4" s="61" t="s">
        <v>38</v>
      </c>
      <c r="H4" s="63" t="s">
        <v>37</v>
      </c>
      <c r="I4" s="61" t="s">
        <v>38</v>
      </c>
      <c r="J4" s="63" t="s">
        <v>37</v>
      </c>
      <c r="K4" s="61" t="s">
        <v>38</v>
      </c>
      <c r="L4" s="63" t="s">
        <v>37</v>
      </c>
      <c r="M4" s="61" t="s">
        <v>38</v>
      </c>
      <c r="N4" s="63" t="s">
        <v>37</v>
      </c>
      <c r="O4" s="61" t="s">
        <v>38</v>
      </c>
      <c r="P4" s="63" t="s">
        <v>37</v>
      </c>
      <c r="Q4" s="61" t="s">
        <v>38</v>
      </c>
      <c r="R4" s="63" t="s">
        <v>37</v>
      </c>
      <c r="S4" s="61" t="s">
        <v>38</v>
      </c>
      <c r="T4" s="63" t="s">
        <v>37</v>
      </c>
      <c r="U4" s="61" t="s">
        <v>38</v>
      </c>
      <c r="V4" s="63" t="s">
        <v>37</v>
      </c>
      <c r="W4" s="61" t="s">
        <v>38</v>
      </c>
      <c r="X4" s="63" t="s">
        <v>37</v>
      </c>
      <c r="Y4" s="61" t="s">
        <v>38</v>
      </c>
      <c r="Z4" s="63" t="s">
        <v>37</v>
      </c>
      <c r="AA4" s="61" t="s">
        <v>38</v>
      </c>
      <c r="AB4" s="63" t="s">
        <v>37</v>
      </c>
      <c r="AC4" s="61" t="s">
        <v>38</v>
      </c>
      <c r="AD4" s="63" t="s">
        <v>37</v>
      </c>
      <c r="AE4" s="61" t="s">
        <v>38</v>
      </c>
    </row>
    <row r="5" spans="1:31" ht="24" customHeight="1" x14ac:dyDescent="0.25">
      <c r="A5" s="64"/>
      <c r="B5" s="64"/>
      <c r="C5" s="64"/>
      <c r="D5" s="65"/>
      <c r="E5" s="66" t="s">
        <v>39</v>
      </c>
      <c r="F5" s="66">
        <v>242888</v>
      </c>
      <c r="G5" s="64"/>
      <c r="H5" s="66">
        <v>242919</v>
      </c>
      <c r="I5" s="64"/>
      <c r="J5" s="66">
        <v>242947</v>
      </c>
      <c r="K5" s="64"/>
      <c r="L5" s="66">
        <v>242978</v>
      </c>
      <c r="M5" s="64"/>
      <c r="N5" s="66">
        <v>243008</v>
      </c>
      <c r="O5" s="64"/>
      <c r="P5" s="66">
        <v>243039</v>
      </c>
      <c r="Q5" s="64"/>
      <c r="R5" s="66">
        <v>243069</v>
      </c>
      <c r="S5" s="64"/>
      <c r="T5" s="66">
        <v>243100</v>
      </c>
      <c r="U5" s="64"/>
      <c r="V5" s="66">
        <v>243131</v>
      </c>
      <c r="W5" s="64"/>
      <c r="X5" s="66">
        <v>243161</v>
      </c>
      <c r="Y5" s="64"/>
      <c r="Z5" s="66">
        <v>243192</v>
      </c>
      <c r="AA5" s="64"/>
      <c r="AB5" s="66">
        <v>243222</v>
      </c>
      <c r="AC5" s="64"/>
      <c r="AD5" s="66">
        <v>243253</v>
      </c>
      <c r="AE5" s="64"/>
    </row>
    <row r="6" spans="1:31" ht="24" customHeight="1" x14ac:dyDescent="0.25">
      <c r="A6" s="17" t="s">
        <v>41</v>
      </c>
      <c r="B6" s="67" t="s">
        <v>21</v>
      </c>
      <c r="C6" s="17" t="s">
        <v>42</v>
      </c>
      <c r="D6" s="17" t="s">
        <v>40</v>
      </c>
      <c r="E6" s="69">
        <v>170</v>
      </c>
      <c r="F6" s="72">
        <v>40</v>
      </c>
      <c r="G6" s="73">
        <f>+E6*F6</f>
        <v>6800</v>
      </c>
      <c r="H6" s="21"/>
      <c r="I6" s="68">
        <f>+E6*H6</f>
        <v>0</v>
      </c>
      <c r="J6" s="21"/>
      <c r="K6" s="68">
        <f>+E6*J6</f>
        <v>0</v>
      </c>
      <c r="L6" s="21"/>
      <c r="M6" s="68">
        <f>+L6*E6</f>
        <v>0</v>
      </c>
      <c r="N6" s="21"/>
      <c r="O6" s="68">
        <f>+N6*E6</f>
        <v>0</v>
      </c>
      <c r="P6" s="21"/>
      <c r="Q6" s="68">
        <f>+P6*I6</f>
        <v>0</v>
      </c>
      <c r="R6" s="21"/>
      <c r="S6" s="68">
        <f>+R6*K6</f>
        <v>0</v>
      </c>
      <c r="T6" s="21"/>
      <c r="U6" s="68">
        <f>+T6*M6</f>
        <v>0</v>
      </c>
      <c r="V6" s="21"/>
      <c r="W6" s="68">
        <f>+V6*O6</f>
        <v>0</v>
      </c>
      <c r="X6" s="21"/>
      <c r="Y6" s="68">
        <f>+X6*Q6</f>
        <v>0</v>
      </c>
      <c r="Z6" s="21"/>
      <c r="AA6" s="68">
        <f>+Z6*S6</f>
        <v>0</v>
      </c>
      <c r="AB6" s="21"/>
      <c r="AC6" s="68">
        <f>+AB6*U6</f>
        <v>0</v>
      </c>
      <c r="AD6" s="21"/>
      <c r="AE6" s="68">
        <f>+AD6*W6</f>
        <v>0</v>
      </c>
    </row>
    <row r="7" spans="1:31" ht="24" customHeight="1" x14ac:dyDescent="0.25">
      <c r="A7" s="17" t="s">
        <v>43</v>
      </c>
      <c r="B7" s="67" t="s">
        <v>20</v>
      </c>
      <c r="C7" s="17" t="s">
        <v>42</v>
      </c>
      <c r="D7" s="17" t="s">
        <v>40</v>
      </c>
      <c r="E7" s="69">
        <v>170</v>
      </c>
      <c r="F7" s="72">
        <v>10</v>
      </c>
      <c r="G7" s="73">
        <f t="shared" ref="G7:G8" si="0">+E7*F7</f>
        <v>1700</v>
      </c>
      <c r="H7" s="21"/>
      <c r="I7" s="68">
        <f t="shared" ref="I7:I17" si="1">+E7*H7</f>
        <v>0</v>
      </c>
      <c r="J7" s="21"/>
      <c r="K7" s="68">
        <f>+E7*J7</f>
        <v>0</v>
      </c>
      <c r="L7" s="21"/>
      <c r="M7" s="68">
        <f>+L7*E7</f>
        <v>0</v>
      </c>
      <c r="N7" s="21"/>
      <c r="O7" s="68">
        <f>+N7*E7</f>
        <v>0</v>
      </c>
      <c r="P7" s="21"/>
      <c r="Q7" s="68">
        <f>+P7*I7</f>
        <v>0</v>
      </c>
      <c r="R7" s="21"/>
      <c r="S7" s="68">
        <f>+R7*K7</f>
        <v>0</v>
      </c>
      <c r="T7" s="21"/>
      <c r="U7" s="68">
        <f>+T7*M7</f>
        <v>0</v>
      </c>
      <c r="V7" s="21"/>
      <c r="W7" s="68">
        <f>+V7*O7</f>
        <v>0</v>
      </c>
      <c r="X7" s="21"/>
      <c r="Y7" s="68">
        <f>+X7*Q7</f>
        <v>0</v>
      </c>
      <c r="Z7" s="21"/>
      <c r="AA7" s="68">
        <f>+Z7*S7</f>
        <v>0</v>
      </c>
      <c r="AB7" s="21"/>
      <c r="AC7" s="68">
        <f>+AB7*U7</f>
        <v>0</v>
      </c>
      <c r="AD7" s="21"/>
      <c r="AE7" s="68">
        <f>+AD7*W7</f>
        <v>0</v>
      </c>
    </row>
    <row r="8" spans="1:31" ht="24" customHeight="1" x14ac:dyDescent="0.25">
      <c r="A8" s="17" t="s">
        <v>44</v>
      </c>
      <c r="B8" s="67" t="s">
        <v>24</v>
      </c>
      <c r="C8" s="17" t="s">
        <v>42</v>
      </c>
      <c r="D8" s="17" t="s">
        <v>40</v>
      </c>
      <c r="E8" s="69">
        <v>170</v>
      </c>
      <c r="F8" s="72">
        <v>50</v>
      </c>
      <c r="G8" s="73">
        <f t="shared" si="0"/>
        <v>8500</v>
      </c>
      <c r="H8" s="21"/>
      <c r="I8" s="68">
        <f t="shared" si="1"/>
        <v>0</v>
      </c>
      <c r="J8" s="21"/>
      <c r="K8" s="68">
        <f>+E8*J8</f>
        <v>0</v>
      </c>
      <c r="L8" s="21"/>
      <c r="M8" s="68">
        <f>+L8*E8</f>
        <v>0</v>
      </c>
      <c r="N8" s="21"/>
      <c r="O8" s="68">
        <f>+N8*E8</f>
        <v>0</v>
      </c>
      <c r="P8" s="21"/>
      <c r="Q8" s="68">
        <f>+P8*I8</f>
        <v>0</v>
      </c>
      <c r="R8" s="21"/>
      <c r="S8" s="68">
        <f>+R8*K8</f>
        <v>0</v>
      </c>
      <c r="T8" s="21"/>
      <c r="U8" s="68">
        <f>+T8*M8</f>
        <v>0</v>
      </c>
      <c r="V8" s="21"/>
      <c r="W8" s="68">
        <f>+V8*O8</f>
        <v>0</v>
      </c>
      <c r="X8" s="21"/>
      <c r="Y8" s="68">
        <f>+X8*Q8</f>
        <v>0</v>
      </c>
      <c r="Z8" s="21"/>
      <c r="AA8" s="68">
        <f>+Z8*S8</f>
        <v>0</v>
      </c>
      <c r="AB8" s="21"/>
      <c r="AC8" s="68">
        <f>+AB8*U8</f>
        <v>0</v>
      </c>
      <c r="AD8" s="21"/>
      <c r="AE8" s="68">
        <f>+AD8*W8</f>
        <v>0</v>
      </c>
    </row>
    <row r="9" spans="1:31" ht="24" customHeight="1" x14ac:dyDescent="0.25">
      <c r="A9" s="17" t="s">
        <v>41</v>
      </c>
      <c r="B9" s="67" t="s">
        <v>21</v>
      </c>
      <c r="C9" s="17" t="s">
        <v>42</v>
      </c>
      <c r="D9" s="17" t="s">
        <v>40</v>
      </c>
      <c r="E9" s="69">
        <v>160</v>
      </c>
      <c r="F9" s="72"/>
      <c r="G9" s="73"/>
      <c r="H9" s="21">
        <v>250</v>
      </c>
      <c r="I9" s="68">
        <f t="shared" si="1"/>
        <v>40000</v>
      </c>
      <c r="J9" s="21">
        <v>200</v>
      </c>
      <c r="K9" s="68">
        <f t="shared" ref="K9:K17" si="2">+E9*J9</f>
        <v>32000</v>
      </c>
      <c r="L9" s="21">
        <v>200</v>
      </c>
      <c r="M9" s="68">
        <f t="shared" ref="M9:M17" si="3">+L9*E9</f>
        <v>32000</v>
      </c>
      <c r="N9" s="21">
        <v>300</v>
      </c>
      <c r="O9" s="68">
        <f t="shared" ref="O9:O17" si="4">+N9*E9</f>
        <v>48000</v>
      </c>
      <c r="P9" s="21"/>
      <c r="Q9" s="68">
        <f t="shared" ref="Q9:Q17" si="5">+P9*I9</f>
        <v>0</v>
      </c>
      <c r="R9" s="21"/>
      <c r="S9" s="68">
        <f t="shared" ref="S9:S17" si="6">+R9*K9</f>
        <v>0</v>
      </c>
      <c r="T9" s="21"/>
      <c r="U9" s="68">
        <f t="shared" ref="U9:U17" si="7">+T9*M9</f>
        <v>0</v>
      </c>
      <c r="V9" s="21"/>
      <c r="W9" s="68">
        <f t="shared" ref="W9:W17" si="8">+V9*O9</f>
        <v>0</v>
      </c>
      <c r="X9" s="21"/>
      <c r="Y9" s="68">
        <f t="shared" ref="Y9:Y17" si="9">+X9*Q9</f>
        <v>0</v>
      </c>
      <c r="Z9" s="21"/>
      <c r="AA9" s="68">
        <f t="shared" ref="AA9:AA17" si="10">+Z9*S9</f>
        <v>0</v>
      </c>
      <c r="AB9" s="21"/>
      <c r="AC9" s="68">
        <f t="shared" ref="AC9:AC17" si="11">+AB9*U9</f>
        <v>0</v>
      </c>
      <c r="AD9" s="21"/>
      <c r="AE9" s="68">
        <f t="shared" ref="AE9:AE17" si="12">+AD9*W9</f>
        <v>0</v>
      </c>
    </row>
    <row r="10" spans="1:31" ht="24" customHeight="1" x14ac:dyDescent="0.25">
      <c r="A10" s="17" t="s">
        <v>43</v>
      </c>
      <c r="B10" s="67" t="s">
        <v>20</v>
      </c>
      <c r="C10" s="17" t="s">
        <v>42</v>
      </c>
      <c r="D10" s="17" t="s">
        <v>40</v>
      </c>
      <c r="E10" s="69">
        <v>160</v>
      </c>
      <c r="F10" s="72"/>
      <c r="G10" s="73"/>
      <c r="H10" s="21"/>
      <c r="I10" s="68">
        <f t="shared" si="1"/>
        <v>0</v>
      </c>
      <c r="J10" s="21">
        <v>50</v>
      </c>
      <c r="K10" s="68">
        <f t="shared" si="2"/>
        <v>8000</v>
      </c>
      <c r="L10" s="21">
        <v>50</v>
      </c>
      <c r="M10" s="68">
        <f t="shared" si="3"/>
        <v>8000</v>
      </c>
      <c r="N10" s="21"/>
      <c r="O10" s="68">
        <f t="shared" si="4"/>
        <v>0</v>
      </c>
      <c r="P10" s="21"/>
      <c r="Q10" s="68">
        <f t="shared" si="5"/>
        <v>0</v>
      </c>
      <c r="R10" s="21"/>
      <c r="S10" s="68">
        <f t="shared" si="6"/>
        <v>0</v>
      </c>
      <c r="T10" s="21"/>
      <c r="U10" s="68">
        <f t="shared" si="7"/>
        <v>0</v>
      </c>
      <c r="V10" s="21"/>
      <c r="W10" s="68">
        <f t="shared" si="8"/>
        <v>0</v>
      </c>
      <c r="X10" s="21"/>
      <c r="Y10" s="68">
        <f t="shared" si="9"/>
        <v>0</v>
      </c>
      <c r="Z10" s="21"/>
      <c r="AA10" s="68">
        <f t="shared" si="10"/>
        <v>0</v>
      </c>
      <c r="AB10" s="21"/>
      <c r="AC10" s="68">
        <f t="shared" si="11"/>
        <v>0</v>
      </c>
      <c r="AD10" s="21"/>
      <c r="AE10" s="68">
        <f t="shared" si="12"/>
        <v>0</v>
      </c>
    </row>
    <row r="11" spans="1:31" ht="24" customHeight="1" x14ac:dyDescent="0.25">
      <c r="A11" s="17" t="s">
        <v>44</v>
      </c>
      <c r="B11" s="67" t="s">
        <v>24</v>
      </c>
      <c r="C11" s="17" t="s">
        <v>42</v>
      </c>
      <c r="D11" s="17" t="s">
        <v>40</v>
      </c>
      <c r="E11" s="69">
        <v>160</v>
      </c>
      <c r="F11" s="72"/>
      <c r="G11" s="73"/>
      <c r="H11" s="21">
        <v>50</v>
      </c>
      <c r="I11" s="68">
        <f t="shared" si="1"/>
        <v>8000</v>
      </c>
      <c r="J11" s="21">
        <v>50</v>
      </c>
      <c r="K11" s="68">
        <f t="shared" si="2"/>
        <v>8000</v>
      </c>
      <c r="L11" s="21">
        <v>50</v>
      </c>
      <c r="M11" s="68">
        <f t="shared" si="3"/>
        <v>8000</v>
      </c>
      <c r="N11" s="21"/>
      <c r="O11" s="68">
        <f t="shared" si="4"/>
        <v>0</v>
      </c>
      <c r="P11" s="21"/>
      <c r="Q11" s="68">
        <f t="shared" si="5"/>
        <v>0</v>
      </c>
      <c r="R11" s="21"/>
      <c r="S11" s="68">
        <f t="shared" si="6"/>
        <v>0</v>
      </c>
      <c r="T11" s="21"/>
      <c r="U11" s="68">
        <f t="shared" si="7"/>
        <v>0</v>
      </c>
      <c r="V11" s="21"/>
      <c r="W11" s="68">
        <f t="shared" si="8"/>
        <v>0</v>
      </c>
      <c r="X11" s="21"/>
      <c r="Y11" s="68">
        <f t="shared" si="9"/>
        <v>0</v>
      </c>
      <c r="Z11" s="21"/>
      <c r="AA11" s="68">
        <f t="shared" si="10"/>
        <v>0</v>
      </c>
      <c r="AB11" s="21"/>
      <c r="AC11" s="68">
        <f t="shared" si="11"/>
        <v>0</v>
      </c>
      <c r="AD11" s="21"/>
      <c r="AE11" s="68">
        <f t="shared" si="12"/>
        <v>0</v>
      </c>
    </row>
    <row r="12" spans="1:31" ht="24" customHeight="1" x14ac:dyDescent="0.25">
      <c r="A12" s="17"/>
      <c r="B12" s="67"/>
      <c r="C12" s="17"/>
      <c r="D12" s="17"/>
      <c r="E12" s="69"/>
      <c r="F12" s="72"/>
      <c r="G12" s="73"/>
      <c r="H12" s="21"/>
      <c r="I12" s="68">
        <f t="shared" si="1"/>
        <v>0</v>
      </c>
      <c r="J12" s="21"/>
      <c r="K12" s="68">
        <f t="shared" si="2"/>
        <v>0</v>
      </c>
      <c r="L12" s="21"/>
      <c r="M12" s="68">
        <f t="shared" si="3"/>
        <v>0</v>
      </c>
      <c r="N12" s="21"/>
      <c r="O12" s="68">
        <f t="shared" si="4"/>
        <v>0</v>
      </c>
      <c r="P12" s="21"/>
      <c r="Q12" s="68">
        <f t="shared" si="5"/>
        <v>0</v>
      </c>
      <c r="R12" s="21"/>
      <c r="S12" s="68">
        <f t="shared" si="6"/>
        <v>0</v>
      </c>
      <c r="T12" s="21"/>
      <c r="U12" s="68">
        <f t="shared" si="7"/>
        <v>0</v>
      </c>
      <c r="V12" s="21"/>
      <c r="W12" s="68">
        <f t="shared" si="8"/>
        <v>0</v>
      </c>
      <c r="X12" s="21"/>
      <c r="Y12" s="68">
        <f t="shared" si="9"/>
        <v>0</v>
      </c>
      <c r="Z12" s="21"/>
      <c r="AA12" s="68">
        <f t="shared" si="10"/>
        <v>0</v>
      </c>
      <c r="AB12" s="21"/>
      <c r="AC12" s="68">
        <f t="shared" si="11"/>
        <v>0</v>
      </c>
      <c r="AD12" s="21"/>
      <c r="AE12" s="68">
        <f t="shared" si="12"/>
        <v>0</v>
      </c>
    </row>
    <row r="13" spans="1:31" ht="24" customHeight="1" x14ac:dyDescent="0.25">
      <c r="A13" s="17"/>
      <c r="B13" s="67"/>
      <c r="C13" s="17"/>
      <c r="D13" s="17"/>
      <c r="E13" s="69"/>
      <c r="F13" s="72"/>
      <c r="G13" s="73"/>
      <c r="H13" s="21"/>
      <c r="I13" s="68">
        <f t="shared" si="1"/>
        <v>0</v>
      </c>
      <c r="J13" s="21"/>
      <c r="K13" s="68">
        <f t="shared" si="2"/>
        <v>0</v>
      </c>
      <c r="L13" s="21"/>
      <c r="M13" s="68">
        <f t="shared" si="3"/>
        <v>0</v>
      </c>
      <c r="N13" s="21"/>
      <c r="O13" s="68">
        <f t="shared" si="4"/>
        <v>0</v>
      </c>
      <c r="P13" s="21"/>
      <c r="Q13" s="68">
        <f t="shared" si="5"/>
        <v>0</v>
      </c>
      <c r="R13" s="21"/>
      <c r="S13" s="68">
        <f t="shared" si="6"/>
        <v>0</v>
      </c>
      <c r="T13" s="21"/>
      <c r="U13" s="68">
        <f t="shared" si="7"/>
        <v>0</v>
      </c>
      <c r="V13" s="21"/>
      <c r="W13" s="68">
        <f t="shared" si="8"/>
        <v>0</v>
      </c>
      <c r="X13" s="21"/>
      <c r="Y13" s="68">
        <f t="shared" si="9"/>
        <v>0</v>
      </c>
      <c r="Z13" s="21"/>
      <c r="AA13" s="68">
        <f t="shared" si="10"/>
        <v>0</v>
      </c>
      <c r="AB13" s="21"/>
      <c r="AC13" s="68">
        <f t="shared" si="11"/>
        <v>0</v>
      </c>
      <c r="AD13" s="21"/>
      <c r="AE13" s="68">
        <f t="shared" si="12"/>
        <v>0</v>
      </c>
    </row>
    <row r="14" spans="1:31" ht="24" customHeight="1" x14ac:dyDescent="0.25">
      <c r="A14" s="17"/>
      <c r="B14" s="67"/>
      <c r="C14" s="17"/>
      <c r="D14" s="17"/>
      <c r="E14" s="69"/>
      <c r="F14" s="72"/>
      <c r="G14" s="73"/>
      <c r="H14" s="21"/>
      <c r="I14" s="68">
        <f t="shared" si="1"/>
        <v>0</v>
      </c>
      <c r="J14" s="21"/>
      <c r="K14" s="68">
        <f t="shared" si="2"/>
        <v>0</v>
      </c>
      <c r="L14" s="21"/>
      <c r="M14" s="68">
        <f t="shared" si="3"/>
        <v>0</v>
      </c>
      <c r="N14" s="21"/>
      <c r="O14" s="68">
        <f t="shared" si="4"/>
        <v>0</v>
      </c>
      <c r="P14" s="21"/>
      <c r="Q14" s="68">
        <f t="shared" si="5"/>
        <v>0</v>
      </c>
      <c r="R14" s="21"/>
      <c r="S14" s="68">
        <f t="shared" si="6"/>
        <v>0</v>
      </c>
      <c r="T14" s="21"/>
      <c r="U14" s="68">
        <f t="shared" si="7"/>
        <v>0</v>
      </c>
      <c r="V14" s="21"/>
      <c r="W14" s="68">
        <f t="shared" si="8"/>
        <v>0</v>
      </c>
      <c r="X14" s="21"/>
      <c r="Y14" s="68">
        <f t="shared" si="9"/>
        <v>0</v>
      </c>
      <c r="Z14" s="21"/>
      <c r="AA14" s="68">
        <f t="shared" si="10"/>
        <v>0</v>
      </c>
      <c r="AB14" s="21"/>
      <c r="AC14" s="68">
        <f t="shared" si="11"/>
        <v>0</v>
      </c>
      <c r="AD14" s="21"/>
      <c r="AE14" s="68">
        <f t="shared" si="12"/>
        <v>0</v>
      </c>
    </row>
    <row r="15" spans="1:31" ht="24" customHeight="1" x14ac:dyDescent="0.25">
      <c r="A15" s="17"/>
      <c r="B15" s="67"/>
      <c r="C15" s="17"/>
      <c r="D15" s="17"/>
      <c r="E15" s="69"/>
      <c r="F15" s="72"/>
      <c r="G15" s="73"/>
      <c r="H15" s="21"/>
      <c r="I15" s="68">
        <f t="shared" si="1"/>
        <v>0</v>
      </c>
      <c r="J15" s="21"/>
      <c r="K15" s="68">
        <f t="shared" si="2"/>
        <v>0</v>
      </c>
      <c r="L15" s="21"/>
      <c r="M15" s="68">
        <f t="shared" si="3"/>
        <v>0</v>
      </c>
      <c r="N15" s="21"/>
      <c r="O15" s="68">
        <f t="shared" si="4"/>
        <v>0</v>
      </c>
      <c r="P15" s="21"/>
      <c r="Q15" s="68">
        <f t="shared" si="5"/>
        <v>0</v>
      </c>
      <c r="R15" s="21"/>
      <c r="S15" s="68">
        <f t="shared" si="6"/>
        <v>0</v>
      </c>
      <c r="T15" s="21"/>
      <c r="U15" s="68">
        <f t="shared" si="7"/>
        <v>0</v>
      </c>
      <c r="V15" s="21"/>
      <c r="W15" s="68">
        <f t="shared" si="8"/>
        <v>0</v>
      </c>
      <c r="X15" s="21"/>
      <c r="Y15" s="68">
        <f t="shared" si="9"/>
        <v>0</v>
      </c>
      <c r="Z15" s="21"/>
      <c r="AA15" s="68">
        <f t="shared" si="10"/>
        <v>0</v>
      </c>
      <c r="AB15" s="21"/>
      <c r="AC15" s="68">
        <f t="shared" si="11"/>
        <v>0</v>
      </c>
      <c r="AD15" s="21"/>
      <c r="AE15" s="68">
        <f t="shared" si="12"/>
        <v>0</v>
      </c>
    </row>
    <row r="16" spans="1:31" ht="24" customHeight="1" x14ac:dyDescent="0.25">
      <c r="A16" s="17"/>
      <c r="B16" s="67"/>
      <c r="C16" s="17"/>
      <c r="D16" s="17"/>
      <c r="E16" s="69"/>
      <c r="F16" s="72"/>
      <c r="G16" s="73"/>
      <c r="H16" s="21"/>
      <c r="I16" s="68">
        <f t="shared" si="1"/>
        <v>0</v>
      </c>
      <c r="J16" s="21"/>
      <c r="K16" s="68">
        <f t="shared" si="2"/>
        <v>0</v>
      </c>
      <c r="L16" s="21"/>
      <c r="M16" s="68">
        <f t="shared" si="3"/>
        <v>0</v>
      </c>
      <c r="N16" s="21"/>
      <c r="O16" s="68">
        <f t="shared" si="4"/>
        <v>0</v>
      </c>
      <c r="P16" s="21"/>
      <c r="Q16" s="68">
        <f t="shared" si="5"/>
        <v>0</v>
      </c>
      <c r="R16" s="21"/>
      <c r="S16" s="68">
        <f t="shared" si="6"/>
        <v>0</v>
      </c>
      <c r="T16" s="21"/>
      <c r="U16" s="68">
        <f t="shared" si="7"/>
        <v>0</v>
      </c>
      <c r="V16" s="21"/>
      <c r="W16" s="68">
        <f t="shared" si="8"/>
        <v>0</v>
      </c>
      <c r="X16" s="21"/>
      <c r="Y16" s="68">
        <f t="shared" si="9"/>
        <v>0</v>
      </c>
      <c r="Z16" s="21"/>
      <c r="AA16" s="68">
        <f t="shared" si="10"/>
        <v>0</v>
      </c>
      <c r="AB16" s="21"/>
      <c r="AC16" s="68">
        <f t="shared" si="11"/>
        <v>0</v>
      </c>
      <c r="AD16" s="21"/>
      <c r="AE16" s="68">
        <f t="shared" si="12"/>
        <v>0</v>
      </c>
    </row>
    <row r="17" spans="1:31" ht="24" customHeight="1" x14ac:dyDescent="0.25">
      <c r="A17" s="17"/>
      <c r="B17" s="67"/>
      <c r="C17" s="17"/>
      <c r="D17" s="17"/>
      <c r="E17" s="69"/>
      <c r="F17" s="72"/>
      <c r="G17" s="73"/>
      <c r="H17" s="21"/>
      <c r="I17" s="68">
        <f t="shared" si="1"/>
        <v>0</v>
      </c>
      <c r="J17" s="21"/>
      <c r="K17" s="68">
        <f t="shared" si="2"/>
        <v>0</v>
      </c>
      <c r="L17" s="21"/>
      <c r="M17" s="68">
        <f t="shared" si="3"/>
        <v>0</v>
      </c>
      <c r="N17" s="21"/>
      <c r="O17" s="68">
        <f t="shared" si="4"/>
        <v>0</v>
      </c>
      <c r="P17" s="21"/>
      <c r="Q17" s="68">
        <f t="shared" si="5"/>
        <v>0</v>
      </c>
      <c r="R17" s="21"/>
      <c r="S17" s="68">
        <f t="shared" si="6"/>
        <v>0</v>
      </c>
      <c r="T17" s="21"/>
      <c r="U17" s="68">
        <f t="shared" si="7"/>
        <v>0</v>
      </c>
      <c r="V17" s="21"/>
      <c r="W17" s="68">
        <f t="shared" si="8"/>
        <v>0</v>
      </c>
      <c r="X17" s="21"/>
      <c r="Y17" s="68">
        <f t="shared" si="9"/>
        <v>0</v>
      </c>
      <c r="Z17" s="21"/>
      <c r="AA17" s="68">
        <f t="shared" si="10"/>
        <v>0</v>
      </c>
      <c r="AB17" s="21"/>
      <c r="AC17" s="68">
        <f t="shared" si="11"/>
        <v>0</v>
      </c>
      <c r="AD17" s="21"/>
      <c r="AE17" s="68">
        <f t="shared" si="12"/>
        <v>0</v>
      </c>
    </row>
    <row r="18" spans="1:31" ht="24" customHeight="1" x14ac:dyDescent="0.5">
      <c r="G18" s="74">
        <f>SUM(G6:G17)</f>
        <v>17000</v>
      </c>
      <c r="I18" s="70">
        <f>SUM(I6:I17)</f>
        <v>48000</v>
      </c>
      <c r="K18" s="70">
        <f>SUM(K6:K17)</f>
        <v>48000</v>
      </c>
      <c r="M18" s="70">
        <f>SUM(M6:M17)</f>
        <v>48000</v>
      </c>
      <c r="O18" s="70">
        <f>SUM(O6:O17)</f>
        <v>48000</v>
      </c>
      <c r="Q18" s="70">
        <f>SUM(Q6:Q17)</f>
        <v>0</v>
      </c>
      <c r="S18" s="70">
        <f>SUM(S6:S17)</f>
        <v>0</v>
      </c>
      <c r="U18" s="70">
        <f>SUM(U6:U17)</f>
        <v>0</v>
      </c>
      <c r="W18" s="70">
        <f>SUM(W6:W17)</f>
        <v>0</v>
      </c>
      <c r="Y18" s="70">
        <f>SUM(Y6:Y17)</f>
        <v>0</v>
      </c>
      <c r="AA18" s="70">
        <f>SUM(AA6:AA17)</f>
        <v>0</v>
      </c>
      <c r="AC18" s="70">
        <f>SUM(AC6:AC17)</f>
        <v>0</v>
      </c>
      <c r="AE18" s="70">
        <f>SUM(AE6:AE17)</f>
        <v>0</v>
      </c>
    </row>
    <row r="19" spans="1:31" ht="24" customHeight="1" x14ac:dyDescent="0.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1:31" ht="18" customHeight="1" x14ac:dyDescent="0.5">
      <c r="A20" s="71"/>
      <c r="B20" s="71"/>
      <c r="C20" s="71"/>
      <c r="D20" s="71"/>
    </row>
    <row r="21" spans="1:31" ht="19.5" customHeight="1" x14ac:dyDescent="0.25"/>
    <row r="22" spans="1:31" ht="19.5" customHeight="1" x14ac:dyDescent="0.25"/>
    <row r="23" spans="1:31" ht="19.5" customHeight="1" x14ac:dyDescent="0.25"/>
    <row r="24" spans="1:31" ht="19.5" customHeight="1" x14ac:dyDescent="0.25"/>
    <row r="25" spans="1:31" ht="19.5" customHeight="1" x14ac:dyDescent="0.25"/>
    <row r="26" spans="1:31" ht="19.5" customHeight="1" x14ac:dyDescent="0.25"/>
    <row r="27" spans="1:31" ht="19.5" customHeight="1" x14ac:dyDescent="0.25"/>
    <row r="28" spans="1:31" ht="19.5" customHeight="1" x14ac:dyDescent="0.25"/>
    <row r="29" spans="1:31" ht="19.5" customHeight="1" x14ac:dyDescent="0.25"/>
    <row r="30" spans="1:31" ht="19.5" customHeight="1" x14ac:dyDescent="0.25"/>
    <row r="31" spans="1:31" ht="19.5" customHeight="1" x14ac:dyDescent="0.25"/>
    <row r="32" spans="1:31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0">
    <mergeCell ref="AA4:AA5"/>
    <mergeCell ref="AC4:AC5"/>
    <mergeCell ref="AE4:AE5"/>
    <mergeCell ref="G4:G5"/>
    <mergeCell ref="O4:O5"/>
    <mergeCell ref="Q4:Q5"/>
    <mergeCell ref="S4:S5"/>
    <mergeCell ref="U4:U5"/>
    <mergeCell ref="W4:W5"/>
    <mergeCell ref="Y4:Y5"/>
    <mergeCell ref="A1:O1"/>
    <mergeCell ref="A2:O2"/>
    <mergeCell ref="A3:O3"/>
    <mergeCell ref="A4:A5"/>
    <mergeCell ref="B4:B5"/>
    <mergeCell ref="C4:C5"/>
    <mergeCell ref="D4:D5"/>
    <mergeCell ref="I4:I5"/>
    <mergeCell ref="K4:K5"/>
    <mergeCell ref="M4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2"/>
    <col min="2" max="2" width="11.42578125" style="2" customWidth="1"/>
    <col min="3" max="3" width="26" style="52" bestFit="1" customWidth="1"/>
    <col min="4" max="4" width="9.42578125" style="52" bestFit="1" customWidth="1"/>
    <col min="5" max="5" width="16" style="2" customWidth="1"/>
    <col min="6" max="6" width="12.85546875" style="2" customWidth="1"/>
    <col min="7" max="7" width="14.7109375" style="2" customWidth="1"/>
    <col min="8" max="8" width="16" style="2" customWidth="1"/>
    <col min="9" max="9" width="13.5703125" style="2" customWidth="1"/>
    <col min="10" max="10" width="13.7109375" style="2" customWidth="1"/>
    <col min="11" max="11" width="12.7109375" style="2" customWidth="1"/>
    <col min="12" max="12" width="16.140625" style="44" customWidth="1"/>
    <col min="13" max="14" width="12.7109375" style="2" customWidth="1"/>
    <col min="15" max="15" width="14.28515625" style="2" bestFit="1" customWidth="1"/>
    <col min="16" max="16" width="21.28515625" style="2" bestFit="1" customWidth="1"/>
    <col min="17" max="17" width="16.5703125" style="2" customWidth="1"/>
    <col min="18" max="18" width="20.42578125" style="2" customWidth="1"/>
    <col min="19" max="16384" width="9" style="2"/>
  </cols>
  <sheetData>
    <row r="1" spans="1:18" ht="33" customHeight="1" x14ac:dyDescent="0.25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3" customHeight="1" thickBot="1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3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J4" s="8" t="s">
        <v>11</v>
      </c>
      <c r="K4" s="9" t="s">
        <v>12</v>
      </c>
      <c r="L4" s="10" t="s">
        <v>13</v>
      </c>
      <c r="M4" s="11" t="s">
        <v>14</v>
      </c>
      <c r="N4" s="12" t="s">
        <v>15</v>
      </c>
      <c r="O4" s="13" t="s">
        <v>16</v>
      </c>
      <c r="P4" s="14" t="s">
        <v>17</v>
      </c>
      <c r="Q4" s="15" t="s">
        <v>18</v>
      </c>
      <c r="R4" s="16"/>
    </row>
    <row r="5" spans="1:18" x14ac:dyDescent="0.25">
      <c r="A5" s="17">
        <v>1</v>
      </c>
      <c r="B5" s="18"/>
      <c r="C5" s="19" t="s">
        <v>47</v>
      </c>
      <c r="D5" s="19" t="s">
        <v>50</v>
      </c>
      <c r="E5" s="20">
        <v>180</v>
      </c>
      <c r="F5" s="21">
        <v>10</v>
      </c>
      <c r="G5" s="20">
        <v>1800</v>
      </c>
      <c r="H5" s="20">
        <v>199</v>
      </c>
      <c r="I5" s="20">
        <v>1990</v>
      </c>
      <c r="J5" s="20">
        <v>190</v>
      </c>
      <c r="K5" s="22" t="s">
        <v>19</v>
      </c>
      <c r="L5" s="23"/>
      <c r="M5" s="79"/>
      <c r="N5" s="69">
        <v>35</v>
      </c>
      <c r="O5" s="80">
        <v>-35</v>
      </c>
      <c r="P5" s="81"/>
      <c r="Q5" s="82"/>
      <c r="R5" s="83"/>
    </row>
    <row r="6" spans="1:18" x14ac:dyDescent="0.25">
      <c r="A6" s="17">
        <v>2</v>
      </c>
      <c r="B6" s="18"/>
      <c r="C6" s="19" t="s">
        <v>21</v>
      </c>
      <c r="D6" s="19" t="s">
        <v>50</v>
      </c>
      <c r="E6" s="20">
        <v>180</v>
      </c>
      <c r="F6" s="21">
        <v>10</v>
      </c>
      <c r="G6" s="20">
        <v>1800</v>
      </c>
      <c r="H6" s="20">
        <v>199</v>
      </c>
      <c r="I6" s="20">
        <v>1990</v>
      </c>
      <c r="J6" s="20">
        <v>190</v>
      </c>
      <c r="K6" s="22" t="s">
        <v>19</v>
      </c>
      <c r="L6" s="23"/>
      <c r="M6" s="79"/>
      <c r="N6" s="69">
        <v>85</v>
      </c>
      <c r="O6" s="80">
        <v>-85</v>
      </c>
      <c r="P6" s="81"/>
      <c r="Q6" s="82"/>
      <c r="R6" s="83"/>
    </row>
    <row r="7" spans="1:18" x14ac:dyDescent="0.25">
      <c r="A7" s="17">
        <v>3</v>
      </c>
      <c r="B7" s="18"/>
      <c r="C7" s="19" t="s">
        <v>20</v>
      </c>
      <c r="D7" s="19" t="s">
        <v>50</v>
      </c>
      <c r="E7" s="20">
        <v>170</v>
      </c>
      <c r="F7" s="21">
        <v>5</v>
      </c>
      <c r="G7" s="20">
        <v>850</v>
      </c>
      <c r="H7" s="20">
        <v>220</v>
      </c>
      <c r="I7" s="20">
        <v>1100</v>
      </c>
      <c r="J7" s="20">
        <v>250</v>
      </c>
      <c r="K7" s="22" t="s">
        <v>19</v>
      </c>
      <c r="L7" s="23"/>
      <c r="M7" s="79"/>
      <c r="N7" s="69"/>
      <c r="O7" s="80">
        <v>0</v>
      </c>
      <c r="P7" s="81"/>
      <c r="Q7" s="82"/>
      <c r="R7" s="83"/>
    </row>
    <row r="8" spans="1:18" x14ac:dyDescent="0.25">
      <c r="A8" s="17">
        <v>4</v>
      </c>
      <c r="B8" s="18"/>
      <c r="C8" s="19" t="s">
        <v>45</v>
      </c>
      <c r="D8" s="19" t="s">
        <v>51</v>
      </c>
      <c r="E8" s="20"/>
      <c r="F8" s="21"/>
      <c r="G8" s="20">
        <f t="shared" ref="G8:G46" si="0">SUM(E8*F8)</f>
        <v>0</v>
      </c>
      <c r="H8" s="20"/>
      <c r="I8" s="20">
        <v>100</v>
      </c>
      <c r="J8" s="20">
        <f t="shared" ref="J8:J46" si="1">+I8-G8</f>
        <v>100</v>
      </c>
      <c r="K8" s="22"/>
      <c r="L8" s="23"/>
      <c r="M8" s="79"/>
      <c r="N8" s="69"/>
      <c r="O8" s="80">
        <f t="shared" ref="O8:P46" si="2">+M8-N8</f>
        <v>0</v>
      </c>
      <c r="P8" s="81"/>
      <c r="Q8" s="82"/>
      <c r="R8" s="83"/>
    </row>
    <row r="9" spans="1:18" x14ac:dyDescent="0.25">
      <c r="A9" s="17">
        <v>5</v>
      </c>
      <c r="B9" s="18"/>
      <c r="C9" s="19" t="s">
        <v>45</v>
      </c>
      <c r="D9" s="19" t="s">
        <v>51</v>
      </c>
      <c r="E9" s="20"/>
      <c r="F9" s="21"/>
      <c r="G9" s="20">
        <f t="shared" si="0"/>
        <v>0</v>
      </c>
      <c r="H9" s="20"/>
      <c r="I9" s="20">
        <v>100</v>
      </c>
      <c r="J9" s="20">
        <f t="shared" si="1"/>
        <v>100</v>
      </c>
      <c r="K9" s="22"/>
      <c r="L9" s="23"/>
      <c r="M9" s="79"/>
      <c r="N9" s="69"/>
      <c r="O9" s="80">
        <f t="shared" si="2"/>
        <v>0</v>
      </c>
      <c r="P9" s="81"/>
      <c r="Q9" s="82"/>
      <c r="R9" s="83"/>
    </row>
    <row r="10" spans="1:18" x14ac:dyDescent="0.25">
      <c r="A10" s="17">
        <v>6</v>
      </c>
      <c r="B10" s="18"/>
      <c r="C10" s="19" t="s">
        <v>48</v>
      </c>
      <c r="D10" s="19" t="s">
        <v>51</v>
      </c>
      <c r="E10" s="20">
        <v>155</v>
      </c>
      <c r="F10" s="21">
        <v>12</v>
      </c>
      <c r="G10" s="20">
        <f>SUM(E10*F10)</f>
        <v>1860</v>
      </c>
      <c r="H10" s="20"/>
      <c r="I10" s="20">
        <v>2040</v>
      </c>
      <c r="J10" s="20">
        <f t="shared" si="1"/>
        <v>180</v>
      </c>
      <c r="K10" s="22"/>
      <c r="L10" s="23"/>
      <c r="M10" s="79"/>
      <c r="N10" s="69">
        <v>250</v>
      </c>
      <c r="O10" s="80">
        <f t="shared" si="2"/>
        <v>-250</v>
      </c>
      <c r="P10" s="81"/>
      <c r="Q10" s="82"/>
      <c r="R10" s="83"/>
    </row>
    <row r="11" spans="1:18" s="78" customFormat="1" x14ac:dyDescent="0.25">
      <c r="A11" s="17">
        <v>7</v>
      </c>
      <c r="B11" s="75"/>
      <c r="C11" s="27" t="s">
        <v>20</v>
      </c>
      <c r="D11" s="19" t="s">
        <v>49</v>
      </c>
      <c r="E11" s="28">
        <v>170</v>
      </c>
      <c r="F11" s="29">
        <v>5</v>
      </c>
      <c r="G11" s="28">
        <f t="shared" ref="G11:G24" si="3">SUM(E11*F11)</f>
        <v>850</v>
      </c>
      <c r="H11" s="28">
        <v>220</v>
      </c>
      <c r="I11" s="28">
        <f t="shared" ref="I11:I24" si="4">+F11*H11</f>
        <v>1100</v>
      </c>
      <c r="J11" s="28">
        <f t="shared" ref="J11:J32" si="5">+I11-G11</f>
        <v>250</v>
      </c>
      <c r="K11" s="76"/>
      <c r="L11" s="77"/>
      <c r="M11" s="84"/>
      <c r="N11" s="28"/>
      <c r="O11" s="85">
        <f t="shared" si="2"/>
        <v>0</v>
      </c>
      <c r="P11" s="86"/>
      <c r="Q11" s="87"/>
      <c r="R11" s="88"/>
    </row>
    <row r="12" spans="1:18" s="78" customFormat="1" x14ac:dyDescent="0.25">
      <c r="A12" s="17">
        <v>8</v>
      </c>
      <c r="B12" s="75"/>
      <c r="C12" s="27" t="s">
        <v>20</v>
      </c>
      <c r="D12" s="19" t="s">
        <v>49</v>
      </c>
      <c r="E12" s="28">
        <v>170</v>
      </c>
      <c r="F12" s="29">
        <v>10</v>
      </c>
      <c r="G12" s="28">
        <f t="shared" si="3"/>
        <v>1700</v>
      </c>
      <c r="H12" s="28">
        <v>199</v>
      </c>
      <c r="I12" s="28">
        <f t="shared" si="4"/>
        <v>1990</v>
      </c>
      <c r="J12" s="28">
        <f t="shared" si="5"/>
        <v>290</v>
      </c>
      <c r="K12" s="76"/>
      <c r="L12" s="77"/>
      <c r="M12" s="84"/>
      <c r="N12" s="28"/>
      <c r="O12" s="85">
        <f t="shared" si="2"/>
        <v>0</v>
      </c>
      <c r="P12" s="86"/>
      <c r="Q12" s="87"/>
      <c r="R12" s="88"/>
    </row>
    <row r="13" spans="1:18" s="78" customFormat="1" x14ac:dyDescent="0.25">
      <c r="A13" s="17">
        <v>9</v>
      </c>
      <c r="B13" s="75"/>
      <c r="C13" s="27" t="s">
        <v>21</v>
      </c>
      <c r="D13" s="19"/>
      <c r="E13" s="28">
        <v>170</v>
      </c>
      <c r="F13" s="29">
        <v>10</v>
      </c>
      <c r="G13" s="28">
        <f t="shared" si="3"/>
        <v>1700</v>
      </c>
      <c r="H13" s="28">
        <v>199</v>
      </c>
      <c r="I13" s="28">
        <f t="shared" si="4"/>
        <v>1990</v>
      </c>
      <c r="J13" s="28">
        <f t="shared" si="5"/>
        <v>290</v>
      </c>
      <c r="K13" s="76"/>
      <c r="L13" s="77"/>
      <c r="M13" s="84"/>
      <c r="N13" s="28"/>
      <c r="O13" s="85">
        <f t="shared" si="2"/>
        <v>0</v>
      </c>
      <c r="P13" s="86"/>
      <c r="Q13" s="87"/>
      <c r="R13" s="88"/>
    </row>
    <row r="14" spans="1:18" s="78" customFormat="1" x14ac:dyDescent="0.25">
      <c r="A14" s="17">
        <v>10</v>
      </c>
      <c r="B14" s="75"/>
      <c r="C14" s="27" t="s">
        <v>22</v>
      </c>
      <c r="D14" s="19"/>
      <c r="E14" s="28">
        <v>170</v>
      </c>
      <c r="F14" s="29">
        <v>10</v>
      </c>
      <c r="G14" s="28">
        <f t="shared" si="3"/>
        <v>1700</v>
      </c>
      <c r="H14" s="28">
        <v>199</v>
      </c>
      <c r="I14" s="28">
        <f t="shared" si="4"/>
        <v>1990</v>
      </c>
      <c r="J14" s="28">
        <f t="shared" si="5"/>
        <v>290</v>
      </c>
      <c r="K14" s="76"/>
      <c r="L14" s="77"/>
      <c r="M14" s="84"/>
      <c r="N14" s="28"/>
      <c r="O14" s="85">
        <f t="shared" si="2"/>
        <v>0</v>
      </c>
      <c r="P14" s="86"/>
      <c r="Q14" s="87"/>
      <c r="R14" s="88"/>
    </row>
    <row r="15" spans="1:18" s="78" customFormat="1" x14ac:dyDescent="0.25">
      <c r="A15" s="17">
        <v>11</v>
      </c>
      <c r="B15" s="75"/>
      <c r="C15" s="27" t="s">
        <v>23</v>
      </c>
      <c r="D15" s="19"/>
      <c r="E15" s="28">
        <v>310</v>
      </c>
      <c r="F15" s="29">
        <v>2</v>
      </c>
      <c r="G15" s="28">
        <f t="shared" si="3"/>
        <v>620</v>
      </c>
      <c r="H15" s="28">
        <v>490</v>
      </c>
      <c r="I15" s="28">
        <f>+F15*H15</f>
        <v>980</v>
      </c>
      <c r="J15" s="28">
        <f t="shared" si="5"/>
        <v>360</v>
      </c>
      <c r="K15" s="76"/>
      <c r="L15" s="77"/>
      <c r="M15" s="84"/>
      <c r="N15" s="28"/>
      <c r="O15" s="85">
        <f t="shared" si="2"/>
        <v>0</v>
      </c>
      <c r="P15" s="86"/>
      <c r="Q15" s="87"/>
      <c r="R15" s="88"/>
    </row>
    <row r="16" spans="1:18" s="78" customFormat="1" x14ac:dyDescent="0.25">
      <c r="A16" s="17">
        <v>12</v>
      </c>
      <c r="B16" s="75"/>
      <c r="C16" s="27" t="s">
        <v>23</v>
      </c>
      <c r="D16" s="19"/>
      <c r="E16" s="28">
        <v>310</v>
      </c>
      <c r="F16" s="29">
        <v>2</v>
      </c>
      <c r="G16" s="28">
        <f t="shared" ref="G16" si="6">SUM(E16*F16)</f>
        <v>620</v>
      </c>
      <c r="H16" s="28">
        <v>490</v>
      </c>
      <c r="I16" s="28">
        <f>+F16*H16</f>
        <v>980</v>
      </c>
      <c r="J16" s="28">
        <f t="shared" si="5"/>
        <v>360</v>
      </c>
      <c r="K16" s="76"/>
      <c r="L16" s="77"/>
      <c r="M16" s="84"/>
      <c r="N16" s="28"/>
      <c r="O16" s="85">
        <f t="shared" si="2"/>
        <v>0</v>
      </c>
      <c r="P16" s="86"/>
      <c r="Q16" s="87"/>
      <c r="R16" s="88"/>
    </row>
    <row r="17" spans="1:18" s="78" customFormat="1" x14ac:dyDescent="0.25">
      <c r="A17" s="17">
        <v>13</v>
      </c>
      <c r="B17" s="75"/>
      <c r="C17" s="27" t="s">
        <v>21</v>
      </c>
      <c r="D17" s="19"/>
      <c r="E17" s="28">
        <v>170</v>
      </c>
      <c r="F17" s="29">
        <v>30</v>
      </c>
      <c r="G17" s="28">
        <f t="shared" ref="G17:G33" si="7">SUM(E17*F17)</f>
        <v>5100</v>
      </c>
      <c r="H17" s="28">
        <v>190</v>
      </c>
      <c r="I17" s="28">
        <f t="shared" ref="I17:I33" si="8">+F17*H17</f>
        <v>5700</v>
      </c>
      <c r="J17" s="28">
        <f t="shared" si="5"/>
        <v>600</v>
      </c>
      <c r="K17" s="76"/>
      <c r="L17" s="77"/>
      <c r="M17" s="84"/>
      <c r="N17" s="28"/>
      <c r="O17" s="85">
        <f t="shared" si="2"/>
        <v>0</v>
      </c>
      <c r="P17" s="86"/>
      <c r="Q17" s="87"/>
      <c r="R17" s="88"/>
    </row>
    <row r="18" spans="1:18" s="78" customFormat="1" x14ac:dyDescent="0.25">
      <c r="A18" s="17">
        <v>14</v>
      </c>
      <c r="B18" s="75"/>
      <c r="C18" s="27" t="s">
        <v>20</v>
      </c>
      <c r="D18" s="19"/>
      <c r="E18" s="28">
        <v>170</v>
      </c>
      <c r="F18" s="29">
        <v>10</v>
      </c>
      <c r="G18" s="28">
        <f t="shared" si="7"/>
        <v>1700</v>
      </c>
      <c r="H18" s="28">
        <v>199</v>
      </c>
      <c r="I18" s="28">
        <f t="shared" si="8"/>
        <v>1990</v>
      </c>
      <c r="J18" s="28">
        <f t="shared" si="5"/>
        <v>290</v>
      </c>
      <c r="K18" s="76"/>
      <c r="L18" s="77"/>
      <c r="M18" s="84"/>
      <c r="N18" s="28"/>
      <c r="O18" s="85">
        <f t="shared" si="2"/>
        <v>0</v>
      </c>
      <c r="P18" s="86"/>
      <c r="Q18" s="87"/>
      <c r="R18" s="88"/>
    </row>
    <row r="19" spans="1:18" s="78" customFormat="1" x14ac:dyDescent="0.25">
      <c r="A19" s="17">
        <v>15</v>
      </c>
      <c r="B19" s="75"/>
      <c r="C19" s="27" t="s">
        <v>21</v>
      </c>
      <c r="D19" s="19"/>
      <c r="E19" s="28">
        <v>170</v>
      </c>
      <c r="F19" s="29">
        <v>5</v>
      </c>
      <c r="G19" s="28">
        <f t="shared" si="7"/>
        <v>850</v>
      </c>
      <c r="H19" s="28">
        <v>220</v>
      </c>
      <c r="I19" s="28">
        <f t="shared" si="8"/>
        <v>1100</v>
      </c>
      <c r="J19" s="28">
        <f t="shared" si="5"/>
        <v>250</v>
      </c>
      <c r="K19" s="76"/>
      <c r="L19" s="77"/>
      <c r="M19" s="84"/>
      <c r="N19" s="28"/>
      <c r="O19" s="85">
        <f t="shared" si="2"/>
        <v>0</v>
      </c>
      <c r="P19" s="86"/>
      <c r="Q19" s="87"/>
      <c r="R19" s="88"/>
    </row>
    <row r="20" spans="1:18" s="78" customFormat="1" x14ac:dyDescent="0.25">
      <c r="A20" s="17">
        <v>16</v>
      </c>
      <c r="B20" s="75"/>
      <c r="C20" s="27" t="s">
        <v>21</v>
      </c>
      <c r="D20" s="19"/>
      <c r="E20" s="28">
        <v>170</v>
      </c>
      <c r="F20" s="29">
        <v>5</v>
      </c>
      <c r="G20" s="28">
        <f t="shared" si="7"/>
        <v>850</v>
      </c>
      <c r="H20" s="28">
        <v>220</v>
      </c>
      <c r="I20" s="28">
        <f t="shared" si="8"/>
        <v>1100</v>
      </c>
      <c r="J20" s="28">
        <f t="shared" si="5"/>
        <v>250</v>
      </c>
      <c r="K20" s="76"/>
      <c r="L20" s="77"/>
      <c r="M20" s="84"/>
      <c r="N20" s="28"/>
      <c r="O20" s="85">
        <f t="shared" si="2"/>
        <v>0</v>
      </c>
      <c r="P20" s="86"/>
      <c r="Q20" s="87"/>
      <c r="R20" s="88"/>
    </row>
    <row r="21" spans="1:18" s="78" customFormat="1" x14ac:dyDescent="0.25">
      <c r="A21" s="17">
        <v>17</v>
      </c>
      <c r="B21" s="75"/>
      <c r="C21" s="27" t="s">
        <v>24</v>
      </c>
      <c r="D21" s="19"/>
      <c r="E21" s="28">
        <v>180</v>
      </c>
      <c r="F21" s="29">
        <v>10</v>
      </c>
      <c r="G21" s="28">
        <f t="shared" si="7"/>
        <v>1800</v>
      </c>
      <c r="H21" s="28">
        <v>199</v>
      </c>
      <c r="I21" s="28">
        <f t="shared" si="8"/>
        <v>1990</v>
      </c>
      <c r="J21" s="28">
        <f t="shared" si="5"/>
        <v>190</v>
      </c>
      <c r="K21" s="76"/>
      <c r="L21" s="77"/>
      <c r="M21" s="84"/>
      <c r="N21" s="28"/>
      <c r="O21" s="85">
        <f t="shared" si="2"/>
        <v>0</v>
      </c>
      <c r="P21" s="86"/>
      <c r="Q21" s="87"/>
      <c r="R21" s="88"/>
    </row>
    <row r="22" spans="1:18" s="78" customFormat="1" x14ac:dyDescent="0.25">
      <c r="A22" s="17">
        <v>18</v>
      </c>
      <c r="B22" s="75"/>
      <c r="C22" s="27" t="s">
        <v>21</v>
      </c>
      <c r="D22" s="19"/>
      <c r="E22" s="28">
        <v>170</v>
      </c>
      <c r="F22" s="29">
        <v>30</v>
      </c>
      <c r="G22" s="28">
        <f t="shared" si="7"/>
        <v>5100</v>
      </c>
      <c r="H22" s="28">
        <v>185</v>
      </c>
      <c r="I22" s="28">
        <f t="shared" si="8"/>
        <v>5550</v>
      </c>
      <c r="J22" s="28">
        <f t="shared" si="5"/>
        <v>450</v>
      </c>
      <c r="K22" s="76"/>
      <c r="L22" s="77"/>
      <c r="M22" s="84"/>
      <c r="N22" s="28"/>
      <c r="O22" s="85">
        <f t="shared" si="2"/>
        <v>0</v>
      </c>
      <c r="P22" s="86"/>
      <c r="Q22" s="87"/>
      <c r="R22" s="88"/>
    </row>
    <row r="23" spans="1:18" s="78" customFormat="1" x14ac:dyDescent="0.25">
      <c r="A23" s="17">
        <v>19</v>
      </c>
      <c r="B23" s="75"/>
      <c r="C23" s="27" t="s">
        <v>25</v>
      </c>
      <c r="D23" s="19"/>
      <c r="E23" s="28">
        <v>170</v>
      </c>
      <c r="F23" s="29">
        <v>10</v>
      </c>
      <c r="G23" s="28">
        <f t="shared" si="7"/>
        <v>1700</v>
      </c>
      <c r="H23" s="28">
        <v>199</v>
      </c>
      <c r="I23" s="28">
        <f t="shared" si="8"/>
        <v>1990</v>
      </c>
      <c r="J23" s="28">
        <f t="shared" si="5"/>
        <v>290</v>
      </c>
      <c r="K23" s="76"/>
      <c r="L23" s="77"/>
      <c r="M23" s="84"/>
      <c r="N23" s="28"/>
      <c r="O23" s="85">
        <f t="shared" si="2"/>
        <v>0</v>
      </c>
      <c r="P23" s="86"/>
      <c r="Q23" s="87"/>
      <c r="R23" s="88"/>
    </row>
    <row r="24" spans="1:18" s="78" customFormat="1" x14ac:dyDescent="0.25">
      <c r="A24" s="17">
        <v>20</v>
      </c>
      <c r="B24" s="75"/>
      <c r="C24" s="27" t="s">
        <v>21</v>
      </c>
      <c r="D24" s="19"/>
      <c r="E24" s="28">
        <v>170</v>
      </c>
      <c r="F24" s="29">
        <v>10</v>
      </c>
      <c r="G24" s="28">
        <f t="shared" si="7"/>
        <v>1700</v>
      </c>
      <c r="H24" s="28">
        <v>199</v>
      </c>
      <c r="I24" s="28">
        <f t="shared" si="8"/>
        <v>1990</v>
      </c>
      <c r="J24" s="28">
        <f t="shared" si="5"/>
        <v>290</v>
      </c>
      <c r="K24" s="76"/>
      <c r="L24" s="77"/>
      <c r="M24" s="84"/>
      <c r="N24" s="28"/>
      <c r="O24" s="85">
        <f t="shared" si="2"/>
        <v>0</v>
      </c>
      <c r="P24" s="86"/>
      <c r="Q24" s="87"/>
      <c r="R24" s="88"/>
    </row>
    <row r="25" spans="1:18" s="78" customFormat="1" x14ac:dyDescent="0.25">
      <c r="A25" s="17">
        <v>21</v>
      </c>
      <c r="B25" s="75"/>
      <c r="C25" s="27"/>
      <c r="D25" s="27"/>
      <c r="E25" s="28"/>
      <c r="F25" s="29"/>
      <c r="G25" s="28">
        <f t="shared" si="7"/>
        <v>0</v>
      </c>
      <c r="H25" s="28"/>
      <c r="I25" s="28">
        <f t="shared" si="8"/>
        <v>0</v>
      </c>
      <c r="J25" s="28">
        <f t="shared" si="5"/>
        <v>0</v>
      </c>
      <c r="K25" s="76"/>
      <c r="L25" s="77"/>
      <c r="M25" s="84"/>
      <c r="N25" s="28"/>
      <c r="O25" s="85">
        <f t="shared" si="2"/>
        <v>0</v>
      </c>
      <c r="P25" s="86"/>
      <c r="Q25" s="87"/>
      <c r="R25" s="88"/>
    </row>
    <row r="26" spans="1:18" x14ac:dyDescent="0.25">
      <c r="A26" s="17">
        <v>22</v>
      </c>
      <c r="B26" s="18"/>
      <c r="C26" s="27"/>
      <c r="D26" s="27"/>
      <c r="E26" s="28"/>
      <c r="F26" s="29"/>
      <c r="G26" s="20">
        <f t="shared" si="7"/>
        <v>0</v>
      </c>
      <c r="H26" s="28"/>
      <c r="I26" s="20">
        <f t="shared" si="8"/>
        <v>0</v>
      </c>
      <c r="J26" s="20">
        <f t="shared" si="5"/>
        <v>0</v>
      </c>
      <c r="K26" s="22"/>
      <c r="L26" s="23"/>
      <c r="M26" s="79"/>
      <c r="N26" s="69"/>
      <c r="O26" s="80">
        <f t="shared" si="2"/>
        <v>0</v>
      </c>
      <c r="P26" s="81"/>
      <c r="Q26" s="82"/>
      <c r="R26" s="83"/>
    </row>
    <row r="27" spans="1:18" x14ac:dyDescent="0.25">
      <c r="A27" s="17">
        <v>23</v>
      </c>
      <c r="B27" s="18"/>
      <c r="C27" s="27"/>
      <c r="D27" s="27"/>
      <c r="E27" s="28"/>
      <c r="F27" s="29"/>
      <c r="G27" s="20">
        <f t="shared" si="7"/>
        <v>0</v>
      </c>
      <c r="H27" s="28"/>
      <c r="I27" s="20">
        <f t="shared" si="8"/>
        <v>0</v>
      </c>
      <c r="J27" s="20">
        <f t="shared" si="5"/>
        <v>0</v>
      </c>
      <c r="K27" s="22"/>
      <c r="L27" s="23"/>
      <c r="M27" s="79"/>
      <c r="N27" s="69"/>
      <c r="O27" s="80">
        <f t="shared" si="2"/>
        <v>0</v>
      </c>
      <c r="P27" s="81"/>
      <c r="Q27" s="82"/>
      <c r="R27" s="83"/>
    </row>
    <row r="28" spans="1:18" x14ac:dyDescent="0.25">
      <c r="A28" s="17">
        <v>24</v>
      </c>
      <c r="B28" s="18"/>
      <c r="C28" s="27"/>
      <c r="D28" s="27"/>
      <c r="E28" s="28"/>
      <c r="F28" s="29"/>
      <c r="G28" s="20">
        <f t="shared" si="7"/>
        <v>0</v>
      </c>
      <c r="H28" s="28"/>
      <c r="I28" s="20">
        <f t="shared" si="8"/>
        <v>0</v>
      </c>
      <c r="J28" s="20">
        <f t="shared" si="5"/>
        <v>0</v>
      </c>
      <c r="K28" s="22"/>
      <c r="L28" s="23"/>
      <c r="M28" s="79"/>
      <c r="N28" s="69"/>
      <c r="O28" s="80">
        <f t="shared" si="2"/>
        <v>0</v>
      </c>
      <c r="P28" s="81"/>
      <c r="Q28" s="82"/>
      <c r="R28" s="83"/>
    </row>
    <row r="29" spans="1:18" x14ac:dyDescent="0.25">
      <c r="A29" s="17">
        <v>25</v>
      </c>
      <c r="B29" s="18"/>
      <c r="C29" s="27"/>
      <c r="D29" s="27"/>
      <c r="E29" s="28"/>
      <c r="F29" s="29"/>
      <c r="G29" s="20">
        <f t="shared" si="7"/>
        <v>0</v>
      </c>
      <c r="H29" s="28"/>
      <c r="I29" s="20">
        <f t="shared" si="8"/>
        <v>0</v>
      </c>
      <c r="J29" s="20">
        <f t="shared" si="5"/>
        <v>0</v>
      </c>
      <c r="K29" s="22"/>
      <c r="L29" s="23"/>
      <c r="M29" s="79"/>
      <c r="N29" s="69"/>
      <c r="O29" s="80">
        <f t="shared" si="2"/>
        <v>0</v>
      </c>
      <c r="P29" s="81"/>
      <c r="Q29" s="82"/>
      <c r="R29" s="83"/>
    </row>
    <row r="30" spans="1:18" x14ac:dyDescent="0.25">
      <c r="A30" s="17">
        <v>26</v>
      </c>
      <c r="B30" s="18"/>
      <c r="C30" s="27"/>
      <c r="D30" s="27"/>
      <c r="E30" s="28"/>
      <c r="F30" s="29"/>
      <c r="G30" s="20">
        <f t="shared" si="7"/>
        <v>0</v>
      </c>
      <c r="H30" s="28"/>
      <c r="I30" s="20">
        <f t="shared" si="8"/>
        <v>0</v>
      </c>
      <c r="J30" s="20">
        <f t="shared" si="5"/>
        <v>0</v>
      </c>
      <c r="K30" s="22"/>
      <c r="L30" s="23"/>
      <c r="M30" s="79"/>
      <c r="N30" s="69"/>
      <c r="O30" s="80">
        <f t="shared" si="2"/>
        <v>0</v>
      </c>
      <c r="P30" s="81"/>
      <c r="Q30" s="82"/>
      <c r="R30" s="83"/>
    </row>
    <row r="31" spans="1:18" x14ac:dyDescent="0.25">
      <c r="A31" s="17">
        <v>27</v>
      </c>
      <c r="B31" s="18"/>
      <c r="C31" s="27"/>
      <c r="D31" s="27"/>
      <c r="E31" s="28"/>
      <c r="F31" s="29"/>
      <c r="G31" s="20">
        <f t="shared" si="7"/>
        <v>0</v>
      </c>
      <c r="H31" s="28"/>
      <c r="I31" s="20">
        <f t="shared" si="8"/>
        <v>0</v>
      </c>
      <c r="J31" s="20">
        <f t="shared" si="5"/>
        <v>0</v>
      </c>
      <c r="K31" s="22"/>
      <c r="L31" s="23"/>
      <c r="M31" s="79"/>
      <c r="N31" s="69"/>
      <c r="O31" s="80">
        <f t="shared" si="2"/>
        <v>0</v>
      </c>
      <c r="P31" s="81"/>
      <c r="Q31" s="82"/>
      <c r="R31" s="83"/>
    </row>
    <row r="32" spans="1:18" x14ac:dyDescent="0.25">
      <c r="A32" s="17">
        <v>28</v>
      </c>
      <c r="B32" s="18"/>
      <c r="C32" s="27"/>
      <c r="D32" s="27"/>
      <c r="E32" s="28"/>
      <c r="F32" s="29"/>
      <c r="G32" s="20">
        <f t="shared" si="7"/>
        <v>0</v>
      </c>
      <c r="H32" s="28"/>
      <c r="I32" s="20">
        <f t="shared" si="8"/>
        <v>0</v>
      </c>
      <c r="J32" s="20">
        <f t="shared" si="5"/>
        <v>0</v>
      </c>
      <c r="K32" s="22"/>
      <c r="L32" s="23"/>
      <c r="M32" s="79"/>
      <c r="N32" s="69"/>
      <c r="O32" s="80">
        <f t="shared" si="2"/>
        <v>0</v>
      </c>
      <c r="P32" s="81"/>
      <c r="Q32" s="82"/>
      <c r="R32" s="83"/>
    </row>
    <row r="33" spans="1:18" x14ac:dyDescent="0.25">
      <c r="A33" s="17">
        <v>29</v>
      </c>
      <c r="B33" s="18"/>
      <c r="C33" s="27"/>
      <c r="D33" s="27"/>
      <c r="E33" s="28"/>
      <c r="F33" s="21"/>
      <c r="G33" s="20">
        <f t="shared" si="7"/>
        <v>0</v>
      </c>
      <c r="H33" s="20"/>
      <c r="I33" s="20">
        <f t="shared" si="8"/>
        <v>0</v>
      </c>
      <c r="J33" s="20">
        <f t="shared" si="1"/>
        <v>0</v>
      </c>
      <c r="K33" s="22"/>
      <c r="L33" s="23"/>
      <c r="M33" s="79"/>
      <c r="N33" s="69"/>
      <c r="O33" s="80">
        <f t="shared" si="2"/>
        <v>0</v>
      </c>
      <c r="P33" s="81"/>
      <c r="Q33" s="82"/>
      <c r="R33" s="83"/>
    </row>
    <row r="34" spans="1:18" x14ac:dyDescent="0.25">
      <c r="A34" s="17">
        <v>30</v>
      </c>
      <c r="B34" s="18"/>
      <c r="C34" s="19"/>
      <c r="D34" s="19"/>
      <c r="E34" s="20"/>
      <c r="F34" s="21"/>
      <c r="G34" s="20">
        <f t="shared" si="0"/>
        <v>0</v>
      </c>
      <c r="H34" s="20"/>
      <c r="I34" s="20">
        <f t="shared" ref="I18:I46" si="9">+F34*H34</f>
        <v>0</v>
      </c>
      <c r="J34" s="20">
        <f t="shared" si="1"/>
        <v>0</v>
      </c>
      <c r="K34" s="22"/>
      <c r="L34" s="23"/>
      <c r="M34" s="79"/>
      <c r="N34" s="69"/>
      <c r="O34" s="80">
        <f t="shared" si="2"/>
        <v>0</v>
      </c>
      <c r="P34" s="81"/>
      <c r="Q34" s="82"/>
      <c r="R34" s="83"/>
    </row>
    <row r="35" spans="1:18" x14ac:dyDescent="0.25">
      <c r="A35" s="17">
        <v>31</v>
      </c>
      <c r="B35" s="18"/>
      <c r="C35" s="19"/>
      <c r="D35" s="19"/>
      <c r="E35" s="20"/>
      <c r="F35" s="21"/>
      <c r="G35" s="20">
        <f t="shared" si="0"/>
        <v>0</v>
      </c>
      <c r="H35" s="20"/>
      <c r="I35" s="20">
        <f t="shared" si="9"/>
        <v>0</v>
      </c>
      <c r="J35" s="20">
        <f t="shared" si="1"/>
        <v>0</v>
      </c>
      <c r="K35" s="22"/>
      <c r="L35" s="23"/>
      <c r="M35" s="79"/>
      <c r="N35" s="69"/>
      <c r="O35" s="80">
        <f t="shared" si="2"/>
        <v>0</v>
      </c>
      <c r="P35" s="81"/>
      <c r="Q35" s="82"/>
      <c r="R35" s="83"/>
    </row>
    <row r="36" spans="1:18" x14ac:dyDescent="0.25">
      <c r="A36" s="17">
        <v>32</v>
      </c>
      <c r="B36" s="18"/>
      <c r="C36" s="19"/>
      <c r="D36" s="19"/>
      <c r="E36" s="20"/>
      <c r="F36" s="21"/>
      <c r="G36" s="20">
        <f t="shared" si="0"/>
        <v>0</v>
      </c>
      <c r="H36" s="20"/>
      <c r="I36" s="20">
        <f t="shared" si="9"/>
        <v>0</v>
      </c>
      <c r="J36" s="20">
        <f t="shared" si="1"/>
        <v>0</v>
      </c>
      <c r="K36" s="22"/>
      <c r="L36" s="23"/>
      <c r="M36" s="79"/>
      <c r="N36" s="69"/>
      <c r="O36" s="80">
        <f t="shared" si="2"/>
        <v>0</v>
      </c>
      <c r="P36" s="81"/>
      <c r="Q36" s="82"/>
      <c r="R36" s="83"/>
    </row>
    <row r="37" spans="1:18" x14ac:dyDescent="0.25">
      <c r="A37" s="17">
        <v>33</v>
      </c>
      <c r="B37" s="18"/>
      <c r="C37" s="19"/>
      <c r="D37" s="19"/>
      <c r="E37" s="20"/>
      <c r="F37" s="21"/>
      <c r="G37" s="20">
        <f t="shared" si="0"/>
        <v>0</v>
      </c>
      <c r="H37" s="20"/>
      <c r="I37" s="20">
        <f t="shared" si="9"/>
        <v>0</v>
      </c>
      <c r="J37" s="20">
        <f t="shared" si="1"/>
        <v>0</v>
      </c>
      <c r="K37" s="22"/>
      <c r="L37" s="23"/>
      <c r="M37" s="79"/>
      <c r="N37" s="69"/>
      <c r="O37" s="80">
        <f t="shared" si="2"/>
        <v>0</v>
      </c>
      <c r="P37" s="81"/>
      <c r="Q37" s="82"/>
      <c r="R37" s="83"/>
    </row>
    <row r="38" spans="1:18" x14ac:dyDescent="0.25">
      <c r="A38" s="17">
        <v>34</v>
      </c>
      <c r="B38" s="18"/>
      <c r="C38" s="19"/>
      <c r="D38" s="19"/>
      <c r="E38" s="20"/>
      <c r="F38" s="21"/>
      <c r="G38" s="20">
        <f t="shared" si="0"/>
        <v>0</v>
      </c>
      <c r="H38" s="20"/>
      <c r="I38" s="20">
        <f t="shared" si="9"/>
        <v>0</v>
      </c>
      <c r="J38" s="20">
        <f t="shared" si="1"/>
        <v>0</v>
      </c>
      <c r="K38" s="22"/>
      <c r="L38" s="23"/>
      <c r="M38" s="79"/>
      <c r="N38" s="69"/>
      <c r="O38" s="80">
        <f t="shared" si="2"/>
        <v>0</v>
      </c>
      <c r="P38" s="81"/>
      <c r="Q38" s="82"/>
      <c r="R38" s="83"/>
    </row>
    <row r="39" spans="1:18" x14ac:dyDescent="0.25">
      <c r="A39" s="17">
        <v>35</v>
      </c>
      <c r="B39" s="18"/>
      <c r="C39" s="19"/>
      <c r="D39" s="19"/>
      <c r="E39" s="20"/>
      <c r="F39" s="21"/>
      <c r="G39" s="20">
        <f t="shared" si="0"/>
        <v>0</v>
      </c>
      <c r="H39" s="20"/>
      <c r="I39" s="20">
        <f t="shared" si="9"/>
        <v>0</v>
      </c>
      <c r="J39" s="20">
        <f t="shared" si="1"/>
        <v>0</v>
      </c>
      <c r="K39" s="22"/>
      <c r="L39" s="23"/>
      <c r="M39" s="79"/>
      <c r="N39" s="69"/>
      <c r="O39" s="80">
        <f t="shared" si="2"/>
        <v>0</v>
      </c>
      <c r="P39" s="81"/>
      <c r="Q39" s="82"/>
      <c r="R39" s="83"/>
    </row>
    <row r="40" spans="1:18" x14ac:dyDescent="0.25">
      <c r="A40" s="17">
        <v>36</v>
      </c>
      <c r="B40" s="18"/>
      <c r="C40" s="19"/>
      <c r="D40" s="19"/>
      <c r="E40" s="20"/>
      <c r="F40" s="21"/>
      <c r="G40" s="20">
        <f t="shared" si="0"/>
        <v>0</v>
      </c>
      <c r="H40" s="20"/>
      <c r="I40" s="20">
        <f t="shared" si="9"/>
        <v>0</v>
      </c>
      <c r="J40" s="20">
        <f t="shared" si="1"/>
        <v>0</v>
      </c>
      <c r="K40" s="22"/>
      <c r="L40" s="23"/>
      <c r="M40" s="79"/>
      <c r="N40" s="69"/>
      <c r="O40" s="80">
        <f t="shared" si="2"/>
        <v>0</v>
      </c>
      <c r="P40" s="81"/>
      <c r="Q40" s="82"/>
      <c r="R40" s="83"/>
    </row>
    <row r="41" spans="1:18" x14ac:dyDescent="0.25">
      <c r="A41" s="17">
        <v>37</v>
      </c>
      <c r="B41" s="18"/>
      <c r="C41" s="19"/>
      <c r="D41" s="19"/>
      <c r="E41" s="20"/>
      <c r="F41" s="21"/>
      <c r="G41" s="20">
        <f t="shared" si="0"/>
        <v>0</v>
      </c>
      <c r="H41" s="20"/>
      <c r="I41" s="20">
        <f t="shared" si="9"/>
        <v>0</v>
      </c>
      <c r="J41" s="20">
        <f t="shared" si="1"/>
        <v>0</v>
      </c>
      <c r="K41" s="22"/>
      <c r="L41" s="23"/>
      <c r="M41" s="79"/>
      <c r="N41" s="69"/>
      <c r="O41" s="80">
        <f t="shared" si="2"/>
        <v>0</v>
      </c>
      <c r="P41" s="81"/>
      <c r="Q41" s="82"/>
      <c r="R41" s="83"/>
    </row>
    <row r="42" spans="1:18" x14ac:dyDescent="0.25">
      <c r="A42" s="17">
        <v>38</v>
      </c>
      <c r="B42" s="18"/>
      <c r="C42" s="19"/>
      <c r="D42" s="19"/>
      <c r="E42" s="20"/>
      <c r="F42" s="21"/>
      <c r="G42" s="20">
        <f t="shared" si="0"/>
        <v>0</v>
      </c>
      <c r="H42" s="20"/>
      <c r="I42" s="20">
        <f t="shared" si="9"/>
        <v>0</v>
      </c>
      <c r="J42" s="20">
        <f t="shared" si="1"/>
        <v>0</v>
      </c>
      <c r="K42" s="22"/>
      <c r="L42" s="23"/>
      <c r="M42" s="79"/>
      <c r="N42" s="69"/>
      <c r="O42" s="80">
        <f t="shared" si="2"/>
        <v>0</v>
      </c>
      <c r="P42" s="81"/>
      <c r="Q42" s="82"/>
      <c r="R42" s="83"/>
    </row>
    <row r="43" spans="1:18" x14ac:dyDescent="0.25">
      <c r="A43" s="17">
        <v>39</v>
      </c>
      <c r="B43" s="18"/>
      <c r="C43" s="19"/>
      <c r="D43" s="19"/>
      <c r="E43" s="20"/>
      <c r="F43" s="21"/>
      <c r="G43" s="20">
        <f t="shared" si="0"/>
        <v>0</v>
      </c>
      <c r="H43" s="20"/>
      <c r="I43" s="20">
        <f t="shared" si="9"/>
        <v>0</v>
      </c>
      <c r="J43" s="20">
        <f t="shared" si="1"/>
        <v>0</v>
      </c>
      <c r="K43" s="22"/>
      <c r="L43" s="23"/>
      <c r="M43" s="79"/>
      <c r="N43" s="69"/>
      <c r="O43" s="80">
        <f t="shared" si="2"/>
        <v>0</v>
      </c>
      <c r="P43" s="81"/>
      <c r="Q43" s="82"/>
      <c r="R43" s="83"/>
    </row>
    <row r="44" spans="1:18" x14ac:dyDescent="0.25">
      <c r="A44" s="17">
        <v>40</v>
      </c>
      <c r="B44" s="18"/>
      <c r="C44" s="19"/>
      <c r="D44" s="19"/>
      <c r="E44" s="20"/>
      <c r="F44" s="21"/>
      <c r="G44" s="20">
        <f t="shared" si="0"/>
        <v>0</v>
      </c>
      <c r="H44" s="20"/>
      <c r="I44" s="20">
        <f t="shared" si="9"/>
        <v>0</v>
      </c>
      <c r="J44" s="20">
        <f t="shared" si="1"/>
        <v>0</v>
      </c>
      <c r="K44" s="22"/>
      <c r="L44" s="23"/>
      <c r="M44" s="79"/>
      <c r="N44" s="69"/>
      <c r="O44" s="80">
        <f t="shared" si="2"/>
        <v>0</v>
      </c>
      <c r="P44" s="81"/>
      <c r="Q44" s="82"/>
      <c r="R44" s="83"/>
    </row>
    <row r="45" spans="1:18" ht="23.45" customHeight="1" x14ac:dyDescent="0.25">
      <c r="A45" s="17">
        <v>41</v>
      </c>
      <c r="B45" s="18"/>
      <c r="C45" s="19"/>
      <c r="D45" s="19"/>
      <c r="E45" s="20"/>
      <c r="F45" s="21"/>
      <c r="G45" s="20">
        <f t="shared" si="0"/>
        <v>0</v>
      </c>
      <c r="H45" s="20"/>
      <c r="I45" s="20">
        <f t="shared" si="9"/>
        <v>0</v>
      </c>
      <c r="J45" s="20">
        <f t="shared" si="1"/>
        <v>0</v>
      </c>
      <c r="K45" s="22"/>
      <c r="L45" s="23"/>
      <c r="M45" s="79">
        <v>0</v>
      </c>
      <c r="N45" s="69">
        <v>0</v>
      </c>
      <c r="O45" s="80">
        <f t="shared" si="2"/>
        <v>0</v>
      </c>
      <c r="P45" s="81">
        <v>0</v>
      </c>
      <c r="Q45" s="82"/>
      <c r="R45" s="83"/>
    </row>
    <row r="46" spans="1:18" ht="28.9" customHeight="1" thickBot="1" x14ac:dyDescent="0.3">
      <c r="A46" s="17">
        <v>42</v>
      </c>
      <c r="B46" s="30"/>
      <c r="C46" s="19"/>
      <c r="D46" s="19"/>
      <c r="E46" s="20"/>
      <c r="F46" s="21"/>
      <c r="G46" s="20">
        <f t="shared" si="0"/>
        <v>0</v>
      </c>
      <c r="H46" s="20"/>
      <c r="I46" s="20">
        <f t="shared" si="9"/>
        <v>0</v>
      </c>
      <c r="J46" s="31">
        <f t="shared" si="1"/>
        <v>0</v>
      </c>
      <c r="K46" s="22"/>
      <c r="L46" s="32"/>
      <c r="M46" s="33"/>
      <c r="N46" s="33"/>
      <c r="O46" s="24">
        <f t="shared" si="2"/>
        <v>0</v>
      </c>
      <c r="P46" s="34">
        <f t="shared" si="2"/>
        <v>0</v>
      </c>
      <c r="Q46" s="25"/>
      <c r="R46" s="26"/>
    </row>
    <row r="47" spans="1:18" ht="27" thickBot="1" x14ac:dyDescent="0.3">
      <c r="A47" s="35"/>
      <c r="B47" s="36" t="s">
        <v>26</v>
      </c>
      <c r="C47" s="36"/>
      <c r="D47" s="36"/>
      <c r="E47" s="36"/>
      <c r="F47" s="37"/>
      <c r="G47" s="38">
        <f>SUBTOTAL(9,G5:G46)</f>
        <v>32300</v>
      </c>
      <c r="H47" s="39" t="s">
        <v>27</v>
      </c>
      <c r="I47" s="38">
        <f>SUBTOTAL(9,I5:I46)</f>
        <v>37760</v>
      </c>
      <c r="J47" s="38">
        <f>SUBTOTAL(9,J5:J46)</f>
        <v>5460</v>
      </c>
      <c r="K47" s="40" t="s">
        <v>27</v>
      </c>
      <c r="L47" s="38">
        <f>SUBTOTAL(9,L5:L46)</f>
        <v>0</v>
      </c>
      <c r="M47" s="38">
        <f>SUBTOTAL(9,M5:M46)</f>
        <v>0</v>
      </c>
      <c r="N47" s="38">
        <f>SUBTOTAL(9,N5:N46)</f>
        <v>370</v>
      </c>
      <c r="O47" s="41">
        <f>SUBTOTAL(9,O5:O46)</f>
        <v>-370</v>
      </c>
      <c r="P47" s="41">
        <f>SUBTOTAL(9,P5:P46)</f>
        <v>0</v>
      </c>
    </row>
    <row r="48" spans="1:18" x14ac:dyDescent="0.25">
      <c r="B48" s="42"/>
      <c r="C48" s="43"/>
      <c r="D48" s="43"/>
      <c r="E48" s="42"/>
      <c r="F48" s="42"/>
      <c r="G48" s="42"/>
      <c r="H48" s="42"/>
      <c r="I48" s="42"/>
      <c r="J48" s="42"/>
      <c r="N48" s="45" t="s">
        <v>28</v>
      </c>
      <c r="O48" s="46"/>
      <c r="P48" s="47">
        <f>+J47</f>
        <v>5460</v>
      </c>
    </row>
    <row r="49" spans="1:16" s="51" customFormat="1" ht="23.25" customHeight="1" x14ac:dyDescent="0.25">
      <c r="A49" s="2"/>
      <c r="B49" s="42"/>
      <c r="C49" s="43"/>
      <c r="D49" s="43"/>
      <c r="E49" s="42"/>
      <c r="F49" s="2"/>
      <c r="G49" s="2"/>
      <c r="H49" s="2"/>
      <c r="I49" s="2"/>
      <c r="J49" s="2"/>
      <c r="K49" s="2"/>
      <c r="L49" s="44"/>
      <c r="M49" s="2"/>
      <c r="N49" s="48" t="s">
        <v>29</v>
      </c>
      <c r="O49" s="49"/>
      <c r="P49" s="50">
        <f>+O47</f>
        <v>-370</v>
      </c>
    </row>
    <row r="50" spans="1:16" s="51" customFormat="1" ht="23.25" customHeight="1" x14ac:dyDescent="0.25">
      <c r="A50" s="2"/>
      <c r="B50" s="2"/>
      <c r="C50" s="52"/>
      <c r="D50" s="52"/>
      <c r="E50" s="2"/>
      <c r="F50" s="2"/>
      <c r="G50" s="2"/>
      <c r="H50" s="2"/>
      <c r="I50" s="2"/>
      <c r="J50" s="2"/>
      <c r="K50" s="2"/>
      <c r="L50" s="44"/>
      <c r="M50" s="2"/>
      <c r="N50" s="48" t="s">
        <v>30</v>
      </c>
      <c r="O50" s="49"/>
      <c r="P50" s="53">
        <f>+P48+P49</f>
        <v>5090</v>
      </c>
    </row>
    <row r="51" spans="1:16" ht="23.25" customHeight="1" x14ac:dyDescent="0.25">
      <c r="N51" s="48" t="s">
        <v>17</v>
      </c>
      <c r="O51" s="49"/>
      <c r="P51" s="50">
        <f>+P47</f>
        <v>0</v>
      </c>
    </row>
    <row r="52" spans="1:16" ht="23.25" customHeight="1" thickBot="1" x14ac:dyDescent="0.3">
      <c r="N52" s="54" t="s">
        <v>31</v>
      </c>
      <c r="O52" s="55"/>
      <c r="P52" s="56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R1"/>
    </sheetView>
  </sheetViews>
  <sheetFormatPr defaultColWidth="9" defaultRowHeight="23.25" x14ac:dyDescent="0.25"/>
  <cols>
    <col min="1" max="1" width="9" style="2"/>
    <col min="2" max="2" width="11.42578125" style="2" customWidth="1"/>
    <col min="3" max="3" width="26" style="52" bestFit="1" customWidth="1"/>
    <col min="4" max="4" width="9.42578125" style="52" bestFit="1" customWidth="1"/>
    <col min="5" max="5" width="16" style="2" customWidth="1"/>
    <col min="6" max="6" width="12.85546875" style="2" customWidth="1"/>
    <col min="7" max="7" width="14.7109375" style="2" customWidth="1"/>
    <col min="8" max="8" width="16" style="2" customWidth="1"/>
    <col min="9" max="9" width="13.5703125" style="2" customWidth="1"/>
    <col min="10" max="10" width="13.7109375" style="2" customWidth="1"/>
    <col min="11" max="11" width="12.7109375" style="2" customWidth="1"/>
    <col min="12" max="12" width="16.140625" style="44" customWidth="1"/>
    <col min="13" max="14" width="12.7109375" style="2" customWidth="1"/>
    <col min="15" max="15" width="14.28515625" style="2" bestFit="1" customWidth="1"/>
    <col min="16" max="16" width="21.28515625" style="2" bestFit="1" customWidth="1"/>
    <col min="17" max="17" width="16.5703125" style="2" customWidth="1"/>
    <col min="18" max="18" width="20.42578125" style="2" customWidth="1"/>
    <col min="19" max="16384" width="9" style="2"/>
  </cols>
  <sheetData>
    <row r="1" spans="1:18" ht="33" customHeight="1" x14ac:dyDescent="0.25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3" customHeight="1" thickBot="1" x14ac:dyDescent="0.3">
      <c r="A3" s="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3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J4" s="8" t="s">
        <v>11</v>
      </c>
      <c r="K4" s="9" t="s">
        <v>12</v>
      </c>
      <c r="L4" s="10" t="s">
        <v>13</v>
      </c>
      <c r="M4" s="11" t="s">
        <v>14</v>
      </c>
      <c r="N4" s="12" t="s">
        <v>15</v>
      </c>
      <c r="O4" s="13" t="s">
        <v>16</v>
      </c>
      <c r="P4" s="14" t="s">
        <v>17</v>
      </c>
      <c r="Q4" s="15" t="s">
        <v>18</v>
      </c>
      <c r="R4" s="16"/>
    </row>
    <row r="5" spans="1:18" x14ac:dyDescent="0.25">
      <c r="A5" s="17">
        <v>1</v>
      </c>
      <c r="B5" s="18"/>
      <c r="C5" s="19" t="s">
        <v>47</v>
      </c>
      <c r="D5" s="19" t="s">
        <v>50</v>
      </c>
      <c r="E5" s="20">
        <v>180</v>
      </c>
      <c r="F5" s="21">
        <v>10</v>
      </c>
      <c r="G5" s="20">
        <v>1800</v>
      </c>
      <c r="H5" s="20">
        <v>199</v>
      </c>
      <c r="I5" s="20">
        <v>1990</v>
      </c>
      <c r="J5" s="20">
        <v>190</v>
      </c>
      <c r="K5" s="22" t="s">
        <v>19</v>
      </c>
      <c r="L5" s="23"/>
      <c r="M5" s="79"/>
      <c r="N5" s="69">
        <v>35</v>
      </c>
      <c r="O5" s="80">
        <v>-35</v>
      </c>
      <c r="P5" s="81"/>
      <c r="Q5" s="82"/>
      <c r="R5" s="83"/>
    </row>
    <row r="6" spans="1:18" x14ac:dyDescent="0.25">
      <c r="A6" s="17">
        <v>2</v>
      </c>
      <c r="B6" s="18"/>
      <c r="C6" s="19" t="s">
        <v>21</v>
      </c>
      <c r="D6" s="19" t="s">
        <v>50</v>
      </c>
      <c r="E6" s="20">
        <v>180</v>
      </c>
      <c r="F6" s="21">
        <v>10</v>
      </c>
      <c r="G6" s="20">
        <v>1800</v>
      </c>
      <c r="H6" s="20">
        <v>199</v>
      </c>
      <c r="I6" s="20">
        <v>1990</v>
      </c>
      <c r="J6" s="20">
        <v>190</v>
      </c>
      <c r="K6" s="22" t="s">
        <v>19</v>
      </c>
      <c r="L6" s="23"/>
      <c r="M6" s="79"/>
      <c r="N6" s="69">
        <v>85</v>
      </c>
      <c r="O6" s="80">
        <v>-85</v>
      </c>
      <c r="P6" s="81"/>
      <c r="Q6" s="82"/>
      <c r="R6" s="83"/>
    </row>
    <row r="7" spans="1:18" x14ac:dyDescent="0.25">
      <c r="A7" s="17">
        <v>3</v>
      </c>
      <c r="B7" s="18"/>
      <c r="C7" s="19" t="s">
        <v>20</v>
      </c>
      <c r="D7" s="19" t="s">
        <v>50</v>
      </c>
      <c r="E7" s="20">
        <v>170</v>
      </c>
      <c r="F7" s="21">
        <v>5</v>
      </c>
      <c r="G7" s="20">
        <v>850</v>
      </c>
      <c r="H7" s="20">
        <v>220</v>
      </c>
      <c r="I7" s="20">
        <v>1100</v>
      </c>
      <c r="J7" s="20">
        <v>250</v>
      </c>
      <c r="K7" s="22" t="s">
        <v>19</v>
      </c>
      <c r="L7" s="23"/>
      <c r="M7" s="79"/>
      <c r="N7" s="69"/>
      <c r="O7" s="80">
        <v>0</v>
      </c>
      <c r="P7" s="81"/>
      <c r="Q7" s="82"/>
      <c r="R7" s="83"/>
    </row>
    <row r="8" spans="1:18" x14ac:dyDescent="0.25">
      <c r="A8" s="17">
        <v>4</v>
      </c>
      <c r="B8" s="18"/>
      <c r="C8" s="19" t="s">
        <v>45</v>
      </c>
      <c r="D8" s="19" t="s">
        <v>51</v>
      </c>
      <c r="E8" s="20"/>
      <c r="F8" s="21"/>
      <c r="G8" s="20">
        <f t="shared" ref="G8:G46" si="0">SUM(E8*F8)</f>
        <v>0</v>
      </c>
      <c r="H8" s="20"/>
      <c r="I8" s="20">
        <v>100</v>
      </c>
      <c r="J8" s="20">
        <f t="shared" ref="J8:J46" si="1">+I8-G8</f>
        <v>100</v>
      </c>
      <c r="K8" s="22"/>
      <c r="L8" s="23"/>
      <c r="M8" s="79"/>
      <c r="N8" s="69"/>
      <c r="O8" s="80">
        <f t="shared" ref="O8:P46" si="2">+M8-N8</f>
        <v>0</v>
      </c>
      <c r="P8" s="81"/>
      <c r="Q8" s="82"/>
      <c r="R8" s="83"/>
    </row>
    <row r="9" spans="1:18" x14ac:dyDescent="0.25">
      <c r="A9" s="17">
        <v>5</v>
      </c>
      <c r="B9" s="18"/>
      <c r="C9" s="19" t="s">
        <v>45</v>
      </c>
      <c r="D9" s="19" t="s">
        <v>51</v>
      </c>
      <c r="E9" s="20"/>
      <c r="F9" s="21"/>
      <c r="G9" s="20">
        <f t="shared" si="0"/>
        <v>0</v>
      </c>
      <c r="H9" s="20"/>
      <c r="I9" s="20">
        <v>100</v>
      </c>
      <c r="J9" s="20">
        <f t="shared" si="1"/>
        <v>100</v>
      </c>
      <c r="K9" s="22"/>
      <c r="L9" s="23"/>
      <c r="M9" s="79"/>
      <c r="N9" s="69"/>
      <c r="O9" s="80">
        <f t="shared" si="2"/>
        <v>0</v>
      </c>
      <c r="P9" s="81"/>
      <c r="Q9" s="82"/>
      <c r="R9" s="83"/>
    </row>
    <row r="10" spans="1:18" x14ac:dyDescent="0.25">
      <c r="A10" s="17">
        <v>6</v>
      </c>
      <c r="B10" s="18"/>
      <c r="C10" s="19" t="s">
        <v>48</v>
      </c>
      <c r="D10" s="19" t="s">
        <v>51</v>
      </c>
      <c r="E10" s="20">
        <v>155</v>
      </c>
      <c r="F10" s="21">
        <v>12</v>
      </c>
      <c r="G10" s="20">
        <f>SUM(E10*F10)</f>
        <v>1860</v>
      </c>
      <c r="H10" s="20"/>
      <c r="I10" s="20">
        <v>2040</v>
      </c>
      <c r="J10" s="20">
        <f t="shared" si="1"/>
        <v>180</v>
      </c>
      <c r="K10" s="22"/>
      <c r="L10" s="23"/>
      <c r="M10" s="79"/>
      <c r="N10" s="69">
        <v>250</v>
      </c>
      <c r="O10" s="80">
        <f t="shared" si="2"/>
        <v>-250</v>
      </c>
      <c r="P10" s="81"/>
      <c r="Q10" s="82"/>
      <c r="R10" s="83"/>
    </row>
    <row r="11" spans="1:18" s="78" customFormat="1" x14ac:dyDescent="0.25">
      <c r="A11" s="17">
        <v>7</v>
      </c>
      <c r="B11" s="75"/>
      <c r="C11" s="27" t="s">
        <v>20</v>
      </c>
      <c r="D11" s="19" t="s">
        <v>49</v>
      </c>
      <c r="E11" s="28">
        <v>170</v>
      </c>
      <c r="F11" s="29">
        <v>5</v>
      </c>
      <c r="G11" s="28">
        <f t="shared" ref="G11:G24" si="3">SUM(E11*F11)</f>
        <v>850</v>
      </c>
      <c r="H11" s="28">
        <v>220</v>
      </c>
      <c r="I11" s="28">
        <f t="shared" ref="I11:I24" si="4">+F11*H11</f>
        <v>1100</v>
      </c>
      <c r="J11" s="28">
        <f t="shared" si="1"/>
        <v>250</v>
      </c>
      <c r="K11" s="76"/>
      <c r="L11" s="77"/>
      <c r="M11" s="84"/>
      <c r="N11" s="28"/>
      <c r="O11" s="85">
        <f t="shared" si="2"/>
        <v>0</v>
      </c>
      <c r="P11" s="86"/>
      <c r="Q11" s="87"/>
      <c r="R11" s="88"/>
    </row>
    <row r="12" spans="1:18" s="78" customFormat="1" x14ac:dyDescent="0.25">
      <c r="A12" s="17">
        <v>8</v>
      </c>
      <c r="B12" s="75"/>
      <c r="C12" s="27" t="s">
        <v>20</v>
      </c>
      <c r="D12" s="19" t="s">
        <v>49</v>
      </c>
      <c r="E12" s="28">
        <v>170</v>
      </c>
      <c r="F12" s="29">
        <v>10</v>
      </c>
      <c r="G12" s="28">
        <f t="shared" si="3"/>
        <v>1700</v>
      </c>
      <c r="H12" s="28">
        <v>199</v>
      </c>
      <c r="I12" s="28">
        <f t="shared" si="4"/>
        <v>1990</v>
      </c>
      <c r="J12" s="28">
        <f t="shared" si="1"/>
        <v>290</v>
      </c>
      <c r="K12" s="76"/>
      <c r="L12" s="77"/>
      <c r="M12" s="84"/>
      <c r="N12" s="28"/>
      <c r="O12" s="85">
        <f t="shared" si="2"/>
        <v>0</v>
      </c>
      <c r="P12" s="86"/>
      <c r="Q12" s="87"/>
      <c r="R12" s="88"/>
    </row>
    <row r="13" spans="1:18" s="78" customFormat="1" x14ac:dyDescent="0.25">
      <c r="A13" s="17">
        <v>9</v>
      </c>
      <c r="B13" s="75"/>
      <c r="C13" s="27" t="s">
        <v>21</v>
      </c>
      <c r="D13" s="19"/>
      <c r="E13" s="28">
        <v>170</v>
      </c>
      <c r="F13" s="29">
        <v>10</v>
      </c>
      <c r="G13" s="28">
        <f t="shared" si="3"/>
        <v>1700</v>
      </c>
      <c r="H13" s="28">
        <v>199</v>
      </c>
      <c r="I13" s="28">
        <f t="shared" si="4"/>
        <v>1990</v>
      </c>
      <c r="J13" s="28">
        <f t="shared" si="1"/>
        <v>290</v>
      </c>
      <c r="K13" s="76"/>
      <c r="L13" s="77"/>
      <c r="M13" s="84"/>
      <c r="N13" s="28"/>
      <c r="O13" s="85">
        <f t="shared" si="2"/>
        <v>0</v>
      </c>
      <c r="P13" s="86"/>
      <c r="Q13" s="87"/>
      <c r="R13" s="88"/>
    </row>
    <row r="14" spans="1:18" s="78" customFormat="1" x14ac:dyDescent="0.25">
      <c r="A14" s="17">
        <v>10</v>
      </c>
      <c r="B14" s="75"/>
      <c r="C14" s="27" t="s">
        <v>22</v>
      </c>
      <c r="D14" s="19"/>
      <c r="E14" s="28">
        <v>170</v>
      </c>
      <c r="F14" s="29">
        <v>10</v>
      </c>
      <c r="G14" s="28">
        <f t="shared" si="3"/>
        <v>1700</v>
      </c>
      <c r="H14" s="28">
        <v>199</v>
      </c>
      <c r="I14" s="28">
        <f t="shared" si="4"/>
        <v>1990</v>
      </c>
      <c r="J14" s="28">
        <f t="shared" si="1"/>
        <v>290</v>
      </c>
      <c r="K14" s="76"/>
      <c r="L14" s="77"/>
      <c r="M14" s="84"/>
      <c r="N14" s="28"/>
      <c r="O14" s="85">
        <f t="shared" si="2"/>
        <v>0</v>
      </c>
      <c r="P14" s="86"/>
      <c r="Q14" s="87"/>
      <c r="R14" s="88"/>
    </row>
    <row r="15" spans="1:18" s="78" customFormat="1" x14ac:dyDescent="0.25">
      <c r="A15" s="17">
        <v>11</v>
      </c>
      <c r="B15" s="75"/>
      <c r="C15" s="27" t="s">
        <v>23</v>
      </c>
      <c r="D15" s="19"/>
      <c r="E15" s="28">
        <v>310</v>
      </c>
      <c r="F15" s="29">
        <v>2</v>
      </c>
      <c r="G15" s="28">
        <f t="shared" si="3"/>
        <v>620</v>
      </c>
      <c r="H15" s="28">
        <v>490</v>
      </c>
      <c r="I15" s="28">
        <f>+F15*H15</f>
        <v>980</v>
      </c>
      <c r="J15" s="28">
        <f t="shared" si="1"/>
        <v>360</v>
      </c>
      <c r="K15" s="76"/>
      <c r="L15" s="77"/>
      <c r="M15" s="84"/>
      <c r="N15" s="28"/>
      <c r="O15" s="85">
        <f t="shared" si="2"/>
        <v>0</v>
      </c>
      <c r="P15" s="86"/>
      <c r="Q15" s="87"/>
      <c r="R15" s="88"/>
    </row>
    <row r="16" spans="1:18" s="78" customFormat="1" x14ac:dyDescent="0.25">
      <c r="A16" s="17">
        <v>12</v>
      </c>
      <c r="B16" s="75"/>
      <c r="C16" s="27" t="s">
        <v>23</v>
      </c>
      <c r="D16" s="19"/>
      <c r="E16" s="28">
        <v>310</v>
      </c>
      <c r="F16" s="29">
        <v>2</v>
      </c>
      <c r="G16" s="28">
        <f t="shared" ref="G16" si="5">SUM(E16*F16)</f>
        <v>620</v>
      </c>
      <c r="H16" s="28">
        <v>490</v>
      </c>
      <c r="I16" s="28">
        <f>+F16*H16</f>
        <v>980</v>
      </c>
      <c r="J16" s="28">
        <f t="shared" si="1"/>
        <v>360</v>
      </c>
      <c r="K16" s="76"/>
      <c r="L16" s="77"/>
      <c r="M16" s="84"/>
      <c r="N16" s="28"/>
      <c r="O16" s="85">
        <f t="shared" si="2"/>
        <v>0</v>
      </c>
      <c r="P16" s="86"/>
      <c r="Q16" s="87"/>
      <c r="R16" s="88"/>
    </row>
    <row r="17" spans="1:18" s="78" customFormat="1" x14ac:dyDescent="0.25">
      <c r="A17" s="17">
        <v>13</v>
      </c>
      <c r="B17" s="75"/>
      <c r="C17" s="27" t="s">
        <v>21</v>
      </c>
      <c r="D17" s="19"/>
      <c r="E17" s="28">
        <v>170</v>
      </c>
      <c r="F17" s="29">
        <v>30</v>
      </c>
      <c r="G17" s="28">
        <f t="shared" ref="G17:G33" si="6">SUM(E17*F17)</f>
        <v>5100</v>
      </c>
      <c r="H17" s="28">
        <v>190</v>
      </c>
      <c r="I17" s="28">
        <f t="shared" ref="I17:I46" si="7">+F17*H17</f>
        <v>5700</v>
      </c>
      <c r="J17" s="28">
        <f t="shared" si="1"/>
        <v>600</v>
      </c>
      <c r="K17" s="76"/>
      <c r="L17" s="77"/>
      <c r="M17" s="84"/>
      <c r="N17" s="28"/>
      <c r="O17" s="85">
        <f t="shared" si="2"/>
        <v>0</v>
      </c>
      <c r="P17" s="86"/>
      <c r="Q17" s="87"/>
      <c r="R17" s="88"/>
    </row>
    <row r="18" spans="1:18" s="78" customFormat="1" x14ac:dyDescent="0.25">
      <c r="A18" s="17">
        <v>14</v>
      </c>
      <c r="B18" s="75"/>
      <c r="C18" s="27" t="s">
        <v>20</v>
      </c>
      <c r="D18" s="19"/>
      <c r="E18" s="28">
        <v>170</v>
      </c>
      <c r="F18" s="29">
        <v>10</v>
      </c>
      <c r="G18" s="28">
        <f t="shared" si="6"/>
        <v>1700</v>
      </c>
      <c r="H18" s="28">
        <v>199</v>
      </c>
      <c r="I18" s="28">
        <f t="shared" si="7"/>
        <v>1990</v>
      </c>
      <c r="J18" s="28">
        <f t="shared" si="1"/>
        <v>290</v>
      </c>
      <c r="K18" s="76"/>
      <c r="L18" s="77"/>
      <c r="M18" s="84"/>
      <c r="N18" s="28"/>
      <c r="O18" s="85">
        <f t="shared" si="2"/>
        <v>0</v>
      </c>
      <c r="P18" s="86"/>
      <c r="Q18" s="87"/>
      <c r="R18" s="88"/>
    </row>
    <row r="19" spans="1:18" s="78" customFormat="1" x14ac:dyDescent="0.25">
      <c r="A19" s="17">
        <v>15</v>
      </c>
      <c r="B19" s="75"/>
      <c r="C19" s="27" t="s">
        <v>21</v>
      </c>
      <c r="D19" s="19"/>
      <c r="E19" s="28">
        <v>170</v>
      </c>
      <c r="F19" s="29">
        <v>5</v>
      </c>
      <c r="G19" s="28">
        <f t="shared" si="6"/>
        <v>850</v>
      </c>
      <c r="H19" s="28">
        <v>220</v>
      </c>
      <c r="I19" s="28">
        <f t="shared" si="7"/>
        <v>1100</v>
      </c>
      <c r="J19" s="28">
        <f t="shared" si="1"/>
        <v>250</v>
      </c>
      <c r="K19" s="76"/>
      <c r="L19" s="77"/>
      <c r="M19" s="84"/>
      <c r="N19" s="28"/>
      <c r="O19" s="85">
        <f t="shared" si="2"/>
        <v>0</v>
      </c>
      <c r="P19" s="86"/>
      <c r="Q19" s="87"/>
      <c r="R19" s="88"/>
    </row>
    <row r="20" spans="1:18" s="78" customFormat="1" x14ac:dyDescent="0.25">
      <c r="A20" s="17">
        <v>16</v>
      </c>
      <c r="B20" s="75"/>
      <c r="C20" s="27" t="s">
        <v>21</v>
      </c>
      <c r="D20" s="19"/>
      <c r="E20" s="28">
        <v>170</v>
      </c>
      <c r="F20" s="29">
        <v>5</v>
      </c>
      <c r="G20" s="28">
        <f t="shared" si="6"/>
        <v>850</v>
      </c>
      <c r="H20" s="28">
        <v>220</v>
      </c>
      <c r="I20" s="28">
        <f t="shared" si="7"/>
        <v>1100</v>
      </c>
      <c r="J20" s="28">
        <f t="shared" si="1"/>
        <v>250</v>
      </c>
      <c r="K20" s="76"/>
      <c r="L20" s="77"/>
      <c r="M20" s="84"/>
      <c r="N20" s="28"/>
      <c r="O20" s="85">
        <f t="shared" si="2"/>
        <v>0</v>
      </c>
      <c r="P20" s="86"/>
      <c r="Q20" s="87"/>
      <c r="R20" s="88"/>
    </row>
    <row r="21" spans="1:18" s="78" customFormat="1" x14ac:dyDescent="0.25">
      <c r="A21" s="17">
        <v>17</v>
      </c>
      <c r="B21" s="75"/>
      <c r="C21" s="27" t="s">
        <v>24</v>
      </c>
      <c r="D21" s="19"/>
      <c r="E21" s="28">
        <v>180</v>
      </c>
      <c r="F21" s="29">
        <v>10</v>
      </c>
      <c r="G21" s="28">
        <f t="shared" si="6"/>
        <v>1800</v>
      </c>
      <c r="H21" s="28">
        <v>199</v>
      </c>
      <c r="I21" s="28">
        <f t="shared" si="7"/>
        <v>1990</v>
      </c>
      <c r="J21" s="28">
        <f t="shared" si="1"/>
        <v>190</v>
      </c>
      <c r="K21" s="76"/>
      <c r="L21" s="77"/>
      <c r="M21" s="84"/>
      <c r="N21" s="28"/>
      <c r="O21" s="85">
        <f t="shared" si="2"/>
        <v>0</v>
      </c>
      <c r="P21" s="86"/>
      <c r="Q21" s="87"/>
      <c r="R21" s="88"/>
    </row>
    <row r="22" spans="1:18" s="78" customFormat="1" x14ac:dyDescent="0.25">
      <c r="A22" s="17">
        <v>18</v>
      </c>
      <c r="B22" s="75"/>
      <c r="C22" s="27" t="s">
        <v>21</v>
      </c>
      <c r="D22" s="19"/>
      <c r="E22" s="28">
        <v>170</v>
      </c>
      <c r="F22" s="29">
        <v>30</v>
      </c>
      <c r="G22" s="28">
        <f t="shared" si="6"/>
        <v>5100</v>
      </c>
      <c r="H22" s="28">
        <v>185</v>
      </c>
      <c r="I22" s="28">
        <f t="shared" si="7"/>
        <v>5550</v>
      </c>
      <c r="J22" s="28">
        <f t="shared" si="1"/>
        <v>450</v>
      </c>
      <c r="K22" s="76"/>
      <c r="L22" s="77"/>
      <c r="M22" s="84"/>
      <c r="N22" s="28"/>
      <c r="O22" s="85">
        <f t="shared" si="2"/>
        <v>0</v>
      </c>
      <c r="P22" s="86"/>
      <c r="Q22" s="87"/>
      <c r="R22" s="88"/>
    </row>
    <row r="23" spans="1:18" s="78" customFormat="1" x14ac:dyDescent="0.25">
      <c r="A23" s="17">
        <v>19</v>
      </c>
      <c r="B23" s="75"/>
      <c r="C23" s="27" t="s">
        <v>25</v>
      </c>
      <c r="D23" s="19"/>
      <c r="E23" s="28">
        <v>170</v>
      </c>
      <c r="F23" s="29">
        <v>10</v>
      </c>
      <c r="G23" s="28">
        <f t="shared" si="6"/>
        <v>1700</v>
      </c>
      <c r="H23" s="28">
        <v>199</v>
      </c>
      <c r="I23" s="28">
        <f t="shared" si="7"/>
        <v>1990</v>
      </c>
      <c r="J23" s="28">
        <f t="shared" si="1"/>
        <v>290</v>
      </c>
      <c r="K23" s="76"/>
      <c r="L23" s="77"/>
      <c r="M23" s="84"/>
      <c r="N23" s="28"/>
      <c r="O23" s="85">
        <f t="shared" si="2"/>
        <v>0</v>
      </c>
      <c r="P23" s="86"/>
      <c r="Q23" s="87"/>
      <c r="R23" s="88"/>
    </row>
    <row r="24" spans="1:18" s="78" customFormat="1" x14ac:dyDescent="0.25">
      <c r="A24" s="17">
        <v>20</v>
      </c>
      <c r="B24" s="75"/>
      <c r="C24" s="27" t="s">
        <v>21</v>
      </c>
      <c r="D24" s="19"/>
      <c r="E24" s="28">
        <v>170</v>
      </c>
      <c r="F24" s="29">
        <v>10</v>
      </c>
      <c r="G24" s="28">
        <f t="shared" si="6"/>
        <v>1700</v>
      </c>
      <c r="H24" s="28">
        <v>199</v>
      </c>
      <c r="I24" s="28">
        <f t="shared" si="7"/>
        <v>1990</v>
      </c>
      <c r="J24" s="28">
        <f t="shared" si="1"/>
        <v>290</v>
      </c>
      <c r="K24" s="76"/>
      <c r="L24" s="77"/>
      <c r="M24" s="84"/>
      <c r="N24" s="28"/>
      <c r="O24" s="85">
        <f t="shared" si="2"/>
        <v>0</v>
      </c>
      <c r="P24" s="86"/>
      <c r="Q24" s="87"/>
      <c r="R24" s="88"/>
    </row>
    <row r="25" spans="1:18" s="78" customFormat="1" x14ac:dyDescent="0.25">
      <c r="A25" s="17">
        <v>21</v>
      </c>
      <c r="B25" s="75"/>
      <c r="C25" s="27"/>
      <c r="D25" s="27"/>
      <c r="E25" s="28"/>
      <c r="F25" s="29"/>
      <c r="G25" s="28">
        <f t="shared" si="6"/>
        <v>0</v>
      </c>
      <c r="H25" s="28"/>
      <c r="I25" s="28">
        <f t="shared" si="7"/>
        <v>0</v>
      </c>
      <c r="J25" s="28">
        <f t="shared" si="1"/>
        <v>0</v>
      </c>
      <c r="K25" s="76"/>
      <c r="L25" s="77"/>
      <c r="M25" s="84"/>
      <c r="N25" s="28"/>
      <c r="O25" s="85">
        <f t="shared" si="2"/>
        <v>0</v>
      </c>
      <c r="P25" s="86"/>
      <c r="Q25" s="87"/>
      <c r="R25" s="88"/>
    </row>
    <row r="26" spans="1:18" x14ac:dyDescent="0.25">
      <c r="A26" s="17">
        <v>22</v>
      </c>
      <c r="B26" s="18"/>
      <c r="C26" s="27"/>
      <c r="D26" s="27"/>
      <c r="E26" s="28"/>
      <c r="F26" s="29"/>
      <c r="G26" s="20">
        <f t="shared" si="6"/>
        <v>0</v>
      </c>
      <c r="H26" s="28"/>
      <c r="I26" s="20">
        <f t="shared" si="7"/>
        <v>0</v>
      </c>
      <c r="J26" s="20">
        <f t="shared" si="1"/>
        <v>0</v>
      </c>
      <c r="K26" s="22"/>
      <c r="L26" s="23"/>
      <c r="M26" s="79"/>
      <c r="N26" s="69"/>
      <c r="O26" s="80">
        <f t="shared" si="2"/>
        <v>0</v>
      </c>
      <c r="P26" s="81"/>
      <c r="Q26" s="82"/>
      <c r="R26" s="83"/>
    </row>
    <row r="27" spans="1:18" x14ac:dyDescent="0.25">
      <c r="A27" s="17">
        <v>23</v>
      </c>
      <c r="B27" s="18"/>
      <c r="C27" s="27"/>
      <c r="D27" s="27"/>
      <c r="E27" s="28"/>
      <c r="F27" s="29"/>
      <c r="G27" s="20">
        <f t="shared" si="6"/>
        <v>0</v>
      </c>
      <c r="H27" s="28"/>
      <c r="I27" s="20">
        <f t="shared" si="7"/>
        <v>0</v>
      </c>
      <c r="J27" s="20">
        <f t="shared" si="1"/>
        <v>0</v>
      </c>
      <c r="K27" s="22"/>
      <c r="L27" s="23"/>
      <c r="M27" s="79"/>
      <c r="N27" s="69"/>
      <c r="O27" s="80">
        <f t="shared" si="2"/>
        <v>0</v>
      </c>
      <c r="P27" s="81"/>
      <c r="Q27" s="82"/>
      <c r="R27" s="83"/>
    </row>
    <row r="28" spans="1:18" x14ac:dyDescent="0.25">
      <c r="A28" s="17">
        <v>24</v>
      </c>
      <c r="B28" s="18"/>
      <c r="C28" s="27"/>
      <c r="D28" s="27"/>
      <c r="E28" s="28"/>
      <c r="F28" s="29"/>
      <c r="G28" s="20">
        <f t="shared" si="6"/>
        <v>0</v>
      </c>
      <c r="H28" s="28"/>
      <c r="I28" s="20">
        <f t="shared" si="7"/>
        <v>0</v>
      </c>
      <c r="J28" s="20">
        <f t="shared" si="1"/>
        <v>0</v>
      </c>
      <c r="K28" s="22"/>
      <c r="L28" s="23"/>
      <c r="M28" s="79"/>
      <c r="N28" s="69"/>
      <c r="O28" s="80">
        <f t="shared" si="2"/>
        <v>0</v>
      </c>
      <c r="P28" s="81"/>
      <c r="Q28" s="82"/>
      <c r="R28" s="83"/>
    </row>
    <row r="29" spans="1:18" x14ac:dyDescent="0.25">
      <c r="A29" s="17">
        <v>25</v>
      </c>
      <c r="B29" s="18"/>
      <c r="C29" s="27"/>
      <c r="D29" s="27"/>
      <c r="E29" s="28"/>
      <c r="F29" s="29"/>
      <c r="G29" s="20">
        <f t="shared" si="6"/>
        <v>0</v>
      </c>
      <c r="H29" s="28"/>
      <c r="I29" s="20">
        <f t="shared" si="7"/>
        <v>0</v>
      </c>
      <c r="J29" s="20">
        <f t="shared" si="1"/>
        <v>0</v>
      </c>
      <c r="K29" s="22"/>
      <c r="L29" s="23"/>
      <c r="M29" s="79"/>
      <c r="N29" s="69"/>
      <c r="O29" s="80">
        <f t="shared" si="2"/>
        <v>0</v>
      </c>
      <c r="P29" s="81"/>
      <c r="Q29" s="82"/>
      <c r="R29" s="83"/>
    </row>
    <row r="30" spans="1:18" x14ac:dyDescent="0.25">
      <c r="A30" s="17">
        <v>26</v>
      </c>
      <c r="B30" s="18"/>
      <c r="C30" s="27"/>
      <c r="D30" s="27"/>
      <c r="E30" s="28"/>
      <c r="F30" s="29"/>
      <c r="G30" s="20">
        <f t="shared" si="6"/>
        <v>0</v>
      </c>
      <c r="H30" s="28"/>
      <c r="I30" s="20">
        <f t="shared" si="7"/>
        <v>0</v>
      </c>
      <c r="J30" s="20">
        <f t="shared" si="1"/>
        <v>0</v>
      </c>
      <c r="K30" s="22"/>
      <c r="L30" s="23"/>
      <c r="M30" s="79"/>
      <c r="N30" s="69"/>
      <c r="O30" s="80">
        <f t="shared" si="2"/>
        <v>0</v>
      </c>
      <c r="P30" s="81"/>
      <c r="Q30" s="82"/>
      <c r="R30" s="83"/>
    </row>
    <row r="31" spans="1:18" x14ac:dyDescent="0.25">
      <c r="A31" s="17">
        <v>27</v>
      </c>
      <c r="B31" s="18"/>
      <c r="C31" s="27"/>
      <c r="D31" s="27"/>
      <c r="E31" s="28"/>
      <c r="F31" s="29"/>
      <c r="G31" s="20">
        <f t="shared" si="6"/>
        <v>0</v>
      </c>
      <c r="H31" s="28"/>
      <c r="I31" s="20">
        <f t="shared" si="7"/>
        <v>0</v>
      </c>
      <c r="J31" s="20">
        <f t="shared" si="1"/>
        <v>0</v>
      </c>
      <c r="K31" s="22"/>
      <c r="L31" s="23"/>
      <c r="M31" s="79"/>
      <c r="N31" s="69"/>
      <c r="O31" s="80">
        <f t="shared" si="2"/>
        <v>0</v>
      </c>
      <c r="P31" s="81"/>
      <c r="Q31" s="82"/>
      <c r="R31" s="83"/>
    </row>
    <row r="32" spans="1:18" x14ac:dyDescent="0.25">
      <c r="A32" s="17">
        <v>28</v>
      </c>
      <c r="B32" s="18"/>
      <c r="C32" s="27"/>
      <c r="D32" s="27"/>
      <c r="E32" s="28"/>
      <c r="F32" s="29"/>
      <c r="G32" s="20">
        <f t="shared" si="6"/>
        <v>0</v>
      </c>
      <c r="H32" s="28"/>
      <c r="I32" s="20">
        <f t="shared" si="7"/>
        <v>0</v>
      </c>
      <c r="J32" s="20">
        <f t="shared" si="1"/>
        <v>0</v>
      </c>
      <c r="K32" s="22"/>
      <c r="L32" s="23"/>
      <c r="M32" s="79"/>
      <c r="N32" s="69"/>
      <c r="O32" s="80">
        <f t="shared" si="2"/>
        <v>0</v>
      </c>
      <c r="P32" s="81"/>
      <c r="Q32" s="82"/>
      <c r="R32" s="83"/>
    </row>
    <row r="33" spans="1:18" x14ac:dyDescent="0.25">
      <c r="A33" s="17">
        <v>29</v>
      </c>
      <c r="B33" s="18"/>
      <c r="C33" s="27"/>
      <c r="D33" s="27"/>
      <c r="E33" s="28"/>
      <c r="F33" s="21"/>
      <c r="G33" s="20">
        <f t="shared" si="6"/>
        <v>0</v>
      </c>
      <c r="H33" s="20"/>
      <c r="I33" s="20">
        <f t="shared" si="7"/>
        <v>0</v>
      </c>
      <c r="J33" s="20">
        <f t="shared" si="1"/>
        <v>0</v>
      </c>
      <c r="K33" s="22"/>
      <c r="L33" s="23"/>
      <c r="M33" s="79"/>
      <c r="N33" s="69"/>
      <c r="O33" s="80">
        <f t="shared" si="2"/>
        <v>0</v>
      </c>
      <c r="P33" s="81"/>
      <c r="Q33" s="82"/>
      <c r="R33" s="83"/>
    </row>
    <row r="34" spans="1:18" x14ac:dyDescent="0.25">
      <c r="A34" s="17">
        <v>30</v>
      </c>
      <c r="B34" s="18"/>
      <c r="C34" s="19"/>
      <c r="D34" s="19"/>
      <c r="E34" s="20"/>
      <c r="F34" s="21"/>
      <c r="G34" s="20">
        <f t="shared" si="0"/>
        <v>0</v>
      </c>
      <c r="H34" s="20"/>
      <c r="I34" s="20">
        <f t="shared" si="7"/>
        <v>0</v>
      </c>
      <c r="J34" s="20">
        <f t="shared" si="1"/>
        <v>0</v>
      </c>
      <c r="K34" s="22"/>
      <c r="L34" s="23"/>
      <c r="M34" s="79"/>
      <c r="N34" s="69"/>
      <c r="O34" s="80">
        <f t="shared" si="2"/>
        <v>0</v>
      </c>
      <c r="P34" s="81"/>
      <c r="Q34" s="82"/>
      <c r="R34" s="83"/>
    </row>
    <row r="35" spans="1:18" x14ac:dyDescent="0.25">
      <c r="A35" s="17">
        <v>31</v>
      </c>
      <c r="B35" s="18"/>
      <c r="C35" s="19"/>
      <c r="D35" s="19"/>
      <c r="E35" s="20"/>
      <c r="F35" s="21"/>
      <c r="G35" s="20">
        <f t="shared" si="0"/>
        <v>0</v>
      </c>
      <c r="H35" s="20"/>
      <c r="I35" s="20">
        <f t="shared" si="7"/>
        <v>0</v>
      </c>
      <c r="J35" s="20">
        <f t="shared" si="1"/>
        <v>0</v>
      </c>
      <c r="K35" s="22"/>
      <c r="L35" s="23"/>
      <c r="M35" s="79"/>
      <c r="N35" s="69"/>
      <c r="O35" s="80">
        <f t="shared" si="2"/>
        <v>0</v>
      </c>
      <c r="P35" s="81"/>
      <c r="Q35" s="82"/>
      <c r="R35" s="83"/>
    </row>
    <row r="36" spans="1:18" x14ac:dyDescent="0.25">
      <c r="A36" s="17">
        <v>32</v>
      </c>
      <c r="B36" s="18"/>
      <c r="C36" s="19"/>
      <c r="D36" s="19"/>
      <c r="E36" s="20"/>
      <c r="F36" s="21"/>
      <c r="G36" s="20">
        <f t="shared" si="0"/>
        <v>0</v>
      </c>
      <c r="H36" s="20"/>
      <c r="I36" s="20">
        <f t="shared" si="7"/>
        <v>0</v>
      </c>
      <c r="J36" s="20">
        <f t="shared" si="1"/>
        <v>0</v>
      </c>
      <c r="K36" s="22"/>
      <c r="L36" s="23"/>
      <c r="M36" s="79"/>
      <c r="N36" s="69"/>
      <c r="O36" s="80">
        <f t="shared" si="2"/>
        <v>0</v>
      </c>
      <c r="P36" s="81"/>
      <c r="Q36" s="82"/>
      <c r="R36" s="83"/>
    </row>
    <row r="37" spans="1:18" x14ac:dyDescent="0.25">
      <c r="A37" s="17">
        <v>33</v>
      </c>
      <c r="B37" s="18"/>
      <c r="C37" s="19"/>
      <c r="D37" s="19"/>
      <c r="E37" s="20"/>
      <c r="F37" s="21"/>
      <c r="G37" s="20">
        <f t="shared" si="0"/>
        <v>0</v>
      </c>
      <c r="H37" s="20"/>
      <c r="I37" s="20">
        <f t="shared" si="7"/>
        <v>0</v>
      </c>
      <c r="J37" s="20">
        <f t="shared" si="1"/>
        <v>0</v>
      </c>
      <c r="K37" s="22"/>
      <c r="L37" s="23"/>
      <c r="M37" s="79"/>
      <c r="N37" s="69"/>
      <c r="O37" s="80">
        <f t="shared" si="2"/>
        <v>0</v>
      </c>
      <c r="P37" s="81"/>
      <c r="Q37" s="82"/>
      <c r="R37" s="83"/>
    </row>
    <row r="38" spans="1:18" x14ac:dyDescent="0.25">
      <c r="A38" s="17">
        <v>34</v>
      </c>
      <c r="B38" s="18"/>
      <c r="C38" s="19"/>
      <c r="D38" s="19"/>
      <c r="E38" s="20"/>
      <c r="F38" s="21"/>
      <c r="G38" s="20">
        <f t="shared" si="0"/>
        <v>0</v>
      </c>
      <c r="H38" s="20"/>
      <c r="I38" s="20">
        <f t="shared" si="7"/>
        <v>0</v>
      </c>
      <c r="J38" s="20">
        <f t="shared" si="1"/>
        <v>0</v>
      </c>
      <c r="K38" s="22"/>
      <c r="L38" s="23"/>
      <c r="M38" s="79"/>
      <c r="N38" s="69"/>
      <c r="O38" s="80">
        <f t="shared" si="2"/>
        <v>0</v>
      </c>
      <c r="P38" s="81"/>
      <c r="Q38" s="82"/>
      <c r="R38" s="83"/>
    </row>
    <row r="39" spans="1:18" x14ac:dyDescent="0.25">
      <c r="A39" s="17">
        <v>35</v>
      </c>
      <c r="B39" s="18"/>
      <c r="C39" s="19"/>
      <c r="D39" s="19"/>
      <c r="E39" s="20"/>
      <c r="F39" s="21"/>
      <c r="G39" s="20">
        <f t="shared" si="0"/>
        <v>0</v>
      </c>
      <c r="H39" s="20"/>
      <c r="I39" s="20">
        <f t="shared" si="7"/>
        <v>0</v>
      </c>
      <c r="J39" s="20">
        <f t="shared" si="1"/>
        <v>0</v>
      </c>
      <c r="K39" s="22"/>
      <c r="L39" s="23"/>
      <c r="M39" s="79"/>
      <c r="N39" s="69"/>
      <c r="O39" s="80">
        <f t="shared" si="2"/>
        <v>0</v>
      </c>
      <c r="P39" s="81"/>
      <c r="Q39" s="82"/>
      <c r="R39" s="83"/>
    </row>
    <row r="40" spans="1:18" x14ac:dyDescent="0.25">
      <c r="A40" s="17">
        <v>36</v>
      </c>
      <c r="B40" s="18"/>
      <c r="C40" s="19"/>
      <c r="D40" s="19"/>
      <c r="E40" s="20"/>
      <c r="F40" s="21"/>
      <c r="G40" s="20">
        <f t="shared" si="0"/>
        <v>0</v>
      </c>
      <c r="H40" s="20"/>
      <c r="I40" s="20">
        <f t="shared" si="7"/>
        <v>0</v>
      </c>
      <c r="J40" s="20">
        <f t="shared" si="1"/>
        <v>0</v>
      </c>
      <c r="K40" s="22"/>
      <c r="L40" s="23"/>
      <c r="M40" s="79"/>
      <c r="N40" s="69"/>
      <c r="O40" s="80">
        <f t="shared" si="2"/>
        <v>0</v>
      </c>
      <c r="P40" s="81"/>
      <c r="Q40" s="82"/>
      <c r="R40" s="83"/>
    </row>
    <row r="41" spans="1:18" x14ac:dyDescent="0.25">
      <c r="A41" s="17">
        <v>37</v>
      </c>
      <c r="B41" s="18"/>
      <c r="C41" s="19"/>
      <c r="D41" s="19"/>
      <c r="E41" s="20"/>
      <c r="F41" s="21"/>
      <c r="G41" s="20">
        <f t="shared" si="0"/>
        <v>0</v>
      </c>
      <c r="H41" s="20"/>
      <c r="I41" s="20">
        <f t="shared" si="7"/>
        <v>0</v>
      </c>
      <c r="J41" s="20">
        <f t="shared" si="1"/>
        <v>0</v>
      </c>
      <c r="K41" s="22"/>
      <c r="L41" s="23"/>
      <c r="M41" s="79"/>
      <c r="N41" s="69"/>
      <c r="O41" s="80">
        <f t="shared" si="2"/>
        <v>0</v>
      </c>
      <c r="P41" s="81"/>
      <c r="Q41" s="82"/>
      <c r="R41" s="83"/>
    </row>
    <row r="42" spans="1:18" x14ac:dyDescent="0.25">
      <c r="A42" s="17">
        <v>38</v>
      </c>
      <c r="B42" s="18"/>
      <c r="C42" s="19"/>
      <c r="D42" s="19"/>
      <c r="E42" s="20"/>
      <c r="F42" s="21"/>
      <c r="G42" s="20">
        <f t="shared" si="0"/>
        <v>0</v>
      </c>
      <c r="H42" s="20"/>
      <c r="I42" s="20">
        <f t="shared" si="7"/>
        <v>0</v>
      </c>
      <c r="J42" s="20">
        <f t="shared" si="1"/>
        <v>0</v>
      </c>
      <c r="K42" s="22"/>
      <c r="L42" s="23"/>
      <c r="M42" s="79"/>
      <c r="N42" s="69"/>
      <c r="O42" s="80">
        <f t="shared" si="2"/>
        <v>0</v>
      </c>
      <c r="P42" s="81"/>
      <c r="Q42" s="82"/>
      <c r="R42" s="83"/>
    </row>
    <row r="43" spans="1:18" x14ac:dyDescent="0.25">
      <c r="A43" s="17">
        <v>39</v>
      </c>
      <c r="B43" s="18"/>
      <c r="C43" s="19"/>
      <c r="D43" s="19"/>
      <c r="E43" s="20"/>
      <c r="F43" s="21"/>
      <c r="G43" s="20">
        <f t="shared" si="0"/>
        <v>0</v>
      </c>
      <c r="H43" s="20"/>
      <c r="I43" s="20">
        <f t="shared" si="7"/>
        <v>0</v>
      </c>
      <c r="J43" s="20">
        <f t="shared" si="1"/>
        <v>0</v>
      </c>
      <c r="K43" s="22"/>
      <c r="L43" s="23"/>
      <c r="M43" s="79"/>
      <c r="N43" s="69"/>
      <c r="O43" s="80">
        <f t="shared" si="2"/>
        <v>0</v>
      </c>
      <c r="P43" s="81"/>
      <c r="Q43" s="82"/>
      <c r="R43" s="83"/>
    </row>
    <row r="44" spans="1:18" x14ac:dyDescent="0.25">
      <c r="A44" s="17">
        <v>40</v>
      </c>
      <c r="B44" s="18"/>
      <c r="C44" s="19"/>
      <c r="D44" s="19"/>
      <c r="E44" s="20"/>
      <c r="F44" s="21"/>
      <c r="G44" s="20">
        <f t="shared" si="0"/>
        <v>0</v>
      </c>
      <c r="H44" s="20"/>
      <c r="I44" s="20">
        <f t="shared" si="7"/>
        <v>0</v>
      </c>
      <c r="J44" s="20">
        <f t="shared" si="1"/>
        <v>0</v>
      </c>
      <c r="K44" s="22"/>
      <c r="L44" s="23"/>
      <c r="M44" s="79"/>
      <c r="N44" s="69"/>
      <c r="O44" s="80">
        <f t="shared" si="2"/>
        <v>0</v>
      </c>
      <c r="P44" s="81"/>
      <c r="Q44" s="82"/>
      <c r="R44" s="83"/>
    </row>
    <row r="45" spans="1:18" ht="23.45" customHeight="1" x14ac:dyDescent="0.25">
      <c r="A45" s="17">
        <v>41</v>
      </c>
      <c r="B45" s="18"/>
      <c r="C45" s="19"/>
      <c r="D45" s="19"/>
      <c r="E45" s="20"/>
      <c r="F45" s="21"/>
      <c r="G45" s="20">
        <f t="shared" si="0"/>
        <v>0</v>
      </c>
      <c r="H45" s="20"/>
      <c r="I45" s="20">
        <f t="shared" si="7"/>
        <v>0</v>
      </c>
      <c r="J45" s="20">
        <f t="shared" si="1"/>
        <v>0</v>
      </c>
      <c r="K45" s="22"/>
      <c r="L45" s="23"/>
      <c r="M45" s="79">
        <v>0</v>
      </c>
      <c r="N45" s="69">
        <v>0</v>
      </c>
      <c r="O45" s="80">
        <f t="shared" si="2"/>
        <v>0</v>
      </c>
      <c r="P45" s="81">
        <v>0</v>
      </c>
      <c r="Q45" s="82"/>
      <c r="R45" s="83"/>
    </row>
    <row r="46" spans="1:18" ht="28.9" customHeight="1" thickBot="1" x14ac:dyDescent="0.3">
      <c r="A46" s="17">
        <v>42</v>
      </c>
      <c r="B46" s="30"/>
      <c r="C46" s="19"/>
      <c r="D46" s="19"/>
      <c r="E46" s="20"/>
      <c r="F46" s="21"/>
      <c r="G46" s="20">
        <f t="shared" si="0"/>
        <v>0</v>
      </c>
      <c r="H46" s="20"/>
      <c r="I46" s="20">
        <f t="shared" si="7"/>
        <v>0</v>
      </c>
      <c r="J46" s="31">
        <f t="shared" si="1"/>
        <v>0</v>
      </c>
      <c r="K46" s="22"/>
      <c r="L46" s="32"/>
      <c r="M46" s="33"/>
      <c r="N46" s="33"/>
      <c r="O46" s="24">
        <f t="shared" si="2"/>
        <v>0</v>
      </c>
      <c r="P46" s="34">
        <f t="shared" si="2"/>
        <v>0</v>
      </c>
      <c r="Q46" s="25"/>
      <c r="R46" s="26"/>
    </row>
    <row r="47" spans="1:18" ht="27" thickBot="1" x14ac:dyDescent="0.3">
      <c r="A47" s="35"/>
      <c r="B47" s="36" t="s">
        <v>26</v>
      </c>
      <c r="C47" s="36"/>
      <c r="D47" s="36"/>
      <c r="E47" s="36"/>
      <c r="F47" s="37"/>
      <c r="G47" s="38">
        <f>SUBTOTAL(9,G5:G46)</f>
        <v>32300</v>
      </c>
      <c r="H47" s="39" t="s">
        <v>27</v>
      </c>
      <c r="I47" s="38">
        <f>SUBTOTAL(9,I5:I46)</f>
        <v>37760</v>
      </c>
      <c r="J47" s="38">
        <f>SUBTOTAL(9,J5:J46)</f>
        <v>5460</v>
      </c>
      <c r="K47" s="40" t="s">
        <v>27</v>
      </c>
      <c r="L47" s="38">
        <f>SUBTOTAL(9,L5:L46)</f>
        <v>0</v>
      </c>
      <c r="M47" s="38">
        <f>SUBTOTAL(9,M5:M46)</f>
        <v>0</v>
      </c>
      <c r="N47" s="38">
        <f>SUBTOTAL(9,N5:N46)</f>
        <v>370</v>
      </c>
      <c r="O47" s="41">
        <f>SUBTOTAL(9,O5:O46)</f>
        <v>-370</v>
      </c>
      <c r="P47" s="41">
        <f>SUBTOTAL(9,P5:P46)</f>
        <v>0</v>
      </c>
    </row>
    <row r="48" spans="1:18" x14ac:dyDescent="0.25">
      <c r="B48" s="42"/>
      <c r="C48" s="43"/>
      <c r="D48" s="43"/>
      <c r="E48" s="42"/>
      <c r="F48" s="42"/>
      <c r="G48" s="42"/>
      <c r="H48" s="42"/>
      <c r="I48" s="42"/>
      <c r="J48" s="42"/>
      <c r="N48" s="45" t="s">
        <v>28</v>
      </c>
      <c r="O48" s="46"/>
      <c r="P48" s="47">
        <f>+J47</f>
        <v>5460</v>
      </c>
    </row>
    <row r="49" spans="1:16" s="51" customFormat="1" ht="23.25" customHeight="1" x14ac:dyDescent="0.25">
      <c r="A49" s="2"/>
      <c r="B49" s="42"/>
      <c r="C49" s="43"/>
      <c r="D49" s="43"/>
      <c r="E49" s="42"/>
      <c r="F49" s="2"/>
      <c r="G49" s="2"/>
      <c r="H49" s="2"/>
      <c r="I49" s="2"/>
      <c r="J49" s="2"/>
      <c r="K49" s="2"/>
      <c r="L49" s="44"/>
      <c r="M49" s="2"/>
      <c r="N49" s="48" t="s">
        <v>29</v>
      </c>
      <c r="O49" s="49"/>
      <c r="P49" s="50">
        <f>+O47</f>
        <v>-370</v>
      </c>
    </row>
    <row r="50" spans="1:16" s="51" customFormat="1" ht="23.25" customHeight="1" x14ac:dyDescent="0.25">
      <c r="A50" s="2"/>
      <c r="B50" s="2"/>
      <c r="C50" s="52"/>
      <c r="D50" s="52"/>
      <c r="E50" s="2"/>
      <c r="F50" s="2"/>
      <c r="G50" s="2"/>
      <c r="H50" s="2"/>
      <c r="I50" s="2"/>
      <c r="J50" s="2"/>
      <c r="K50" s="2"/>
      <c r="L50" s="44"/>
      <c r="M50" s="2"/>
      <c r="N50" s="48" t="s">
        <v>30</v>
      </c>
      <c r="O50" s="49"/>
      <c r="P50" s="53">
        <f>+P48+P49</f>
        <v>5090</v>
      </c>
    </row>
    <row r="51" spans="1:16" ht="23.25" customHeight="1" x14ac:dyDescent="0.25">
      <c r="N51" s="48" t="s">
        <v>17</v>
      </c>
      <c r="O51" s="49"/>
      <c r="P51" s="50">
        <f>+P47</f>
        <v>0</v>
      </c>
    </row>
    <row r="52" spans="1:16" ht="23.25" customHeight="1" thickBot="1" x14ac:dyDescent="0.3">
      <c r="N52" s="54" t="s">
        <v>31</v>
      </c>
      <c r="O52" s="55"/>
      <c r="P52" s="56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defaultColWidth="9" defaultRowHeight="23.25" x14ac:dyDescent="0.25"/>
  <cols>
    <col min="1" max="1" width="9" style="2"/>
    <col min="2" max="2" width="11.42578125" style="2" customWidth="1"/>
    <col min="3" max="3" width="26" style="52" bestFit="1" customWidth="1"/>
    <col min="4" max="4" width="9.42578125" style="52" bestFit="1" customWidth="1"/>
    <col min="5" max="5" width="16" style="2" customWidth="1"/>
    <col min="6" max="6" width="12.85546875" style="2" customWidth="1"/>
    <col min="7" max="7" width="14.7109375" style="2" customWidth="1"/>
    <col min="8" max="8" width="16" style="2" customWidth="1"/>
    <col min="9" max="9" width="13.5703125" style="2" customWidth="1"/>
    <col min="10" max="10" width="13.7109375" style="2" customWidth="1"/>
    <col min="11" max="11" width="12.7109375" style="2" customWidth="1"/>
    <col min="12" max="12" width="16.140625" style="44" customWidth="1"/>
    <col min="13" max="14" width="12.7109375" style="2" customWidth="1"/>
    <col min="15" max="15" width="14.28515625" style="2" bestFit="1" customWidth="1"/>
    <col min="16" max="16" width="21.28515625" style="2" bestFit="1" customWidth="1"/>
    <col min="17" max="17" width="16.5703125" style="2" customWidth="1"/>
    <col min="18" max="18" width="20.42578125" style="2" customWidth="1"/>
    <col min="19" max="16384" width="9" style="2"/>
  </cols>
  <sheetData>
    <row r="1" spans="1:18" ht="33" customHeight="1" x14ac:dyDescent="0.25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3" customHeight="1" thickBot="1" x14ac:dyDescent="0.3">
      <c r="A3" s="3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3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J4" s="8" t="s">
        <v>11</v>
      </c>
      <c r="K4" s="9" t="s">
        <v>12</v>
      </c>
      <c r="L4" s="10" t="s">
        <v>13</v>
      </c>
      <c r="M4" s="11" t="s">
        <v>14</v>
      </c>
      <c r="N4" s="12" t="s">
        <v>15</v>
      </c>
      <c r="O4" s="13" t="s">
        <v>16</v>
      </c>
      <c r="P4" s="14" t="s">
        <v>17</v>
      </c>
      <c r="Q4" s="15" t="s">
        <v>18</v>
      </c>
      <c r="R4" s="16"/>
    </row>
    <row r="5" spans="1:18" x14ac:dyDescent="0.25">
      <c r="A5" s="17">
        <v>1</v>
      </c>
      <c r="B5" s="18"/>
      <c r="C5" s="19"/>
      <c r="D5" s="19"/>
      <c r="E5" s="20"/>
      <c r="F5" s="21"/>
      <c r="G5" s="20">
        <f t="shared" ref="G5:G46" si="0">SUM(E5*F5)</f>
        <v>0</v>
      </c>
      <c r="H5" s="20"/>
      <c r="I5" s="28">
        <f t="shared" ref="I5:I14" si="1">+F5*H5</f>
        <v>0</v>
      </c>
      <c r="J5" s="20">
        <f t="shared" ref="J5:J46" si="2">+I5-G5</f>
        <v>0</v>
      </c>
      <c r="K5" s="22" t="s">
        <v>57</v>
      </c>
      <c r="L5" s="23"/>
      <c r="M5" s="79"/>
      <c r="N5" s="69"/>
      <c r="O5" s="85">
        <f t="shared" ref="O5:O10" si="3">+M5-N5</f>
        <v>0</v>
      </c>
      <c r="P5" s="81"/>
      <c r="Q5" s="82"/>
      <c r="R5" s="83"/>
    </row>
    <row r="6" spans="1:18" x14ac:dyDescent="0.25">
      <c r="A6" s="17">
        <v>2</v>
      </c>
      <c r="B6" s="18"/>
      <c r="C6" s="19"/>
      <c r="D6" s="19"/>
      <c r="E6" s="20"/>
      <c r="F6" s="21"/>
      <c r="G6" s="20">
        <f t="shared" si="0"/>
        <v>0</v>
      </c>
      <c r="H6" s="20"/>
      <c r="I6" s="28">
        <f t="shared" si="1"/>
        <v>0</v>
      </c>
      <c r="J6" s="20">
        <f t="shared" si="2"/>
        <v>0</v>
      </c>
      <c r="K6" s="22" t="s">
        <v>19</v>
      </c>
      <c r="L6" s="23"/>
      <c r="M6" s="79"/>
      <c r="N6" s="69"/>
      <c r="O6" s="85">
        <f t="shared" si="3"/>
        <v>0</v>
      </c>
      <c r="P6" s="81"/>
      <c r="Q6" s="82"/>
      <c r="R6" s="83"/>
    </row>
    <row r="7" spans="1:18" x14ac:dyDescent="0.25">
      <c r="A7" s="17">
        <v>3</v>
      </c>
      <c r="B7" s="18"/>
      <c r="C7" s="19"/>
      <c r="D7" s="19"/>
      <c r="E7" s="20"/>
      <c r="F7" s="21"/>
      <c r="G7" s="20">
        <f t="shared" si="0"/>
        <v>0</v>
      </c>
      <c r="H7" s="20"/>
      <c r="I7" s="28">
        <f t="shared" si="1"/>
        <v>0</v>
      </c>
      <c r="J7" s="20">
        <f t="shared" si="2"/>
        <v>0</v>
      </c>
      <c r="K7" s="22" t="s">
        <v>19</v>
      </c>
      <c r="L7" s="23"/>
      <c r="M7" s="79"/>
      <c r="N7" s="69"/>
      <c r="O7" s="85">
        <f t="shared" si="3"/>
        <v>0</v>
      </c>
      <c r="P7" s="81"/>
      <c r="Q7" s="82"/>
      <c r="R7" s="83"/>
    </row>
    <row r="8" spans="1:18" x14ac:dyDescent="0.25">
      <c r="A8" s="17">
        <v>4</v>
      </c>
      <c r="B8" s="18"/>
      <c r="C8" s="19"/>
      <c r="D8" s="19"/>
      <c r="E8" s="20"/>
      <c r="F8" s="21"/>
      <c r="G8" s="20">
        <f t="shared" si="0"/>
        <v>0</v>
      </c>
      <c r="H8" s="20"/>
      <c r="I8" s="28">
        <f t="shared" si="1"/>
        <v>0</v>
      </c>
      <c r="J8" s="20">
        <f t="shared" si="2"/>
        <v>0</v>
      </c>
      <c r="K8" s="22"/>
      <c r="L8" s="23"/>
      <c r="M8" s="79"/>
      <c r="N8" s="69"/>
      <c r="O8" s="85">
        <f t="shared" si="3"/>
        <v>0</v>
      </c>
      <c r="P8" s="81"/>
      <c r="Q8" s="82"/>
      <c r="R8" s="83"/>
    </row>
    <row r="9" spans="1:18" x14ac:dyDescent="0.25">
      <c r="A9" s="17">
        <v>5</v>
      </c>
      <c r="B9" s="18"/>
      <c r="C9" s="19"/>
      <c r="D9" s="19"/>
      <c r="E9" s="20"/>
      <c r="F9" s="21"/>
      <c r="G9" s="20">
        <f t="shared" si="0"/>
        <v>0</v>
      </c>
      <c r="H9" s="20"/>
      <c r="I9" s="28">
        <f t="shared" si="1"/>
        <v>0</v>
      </c>
      <c r="J9" s="20">
        <f t="shared" si="2"/>
        <v>0</v>
      </c>
      <c r="K9" s="22"/>
      <c r="L9" s="23"/>
      <c r="M9" s="79"/>
      <c r="N9" s="69"/>
      <c r="O9" s="85">
        <f t="shared" si="3"/>
        <v>0</v>
      </c>
      <c r="P9" s="81"/>
      <c r="Q9" s="82"/>
      <c r="R9" s="83"/>
    </row>
    <row r="10" spans="1:18" x14ac:dyDescent="0.25">
      <c r="A10" s="17">
        <v>6</v>
      </c>
      <c r="B10" s="18"/>
      <c r="C10" s="19"/>
      <c r="D10" s="19"/>
      <c r="E10" s="20"/>
      <c r="F10" s="21"/>
      <c r="G10" s="20">
        <f>SUM(E10*F10)</f>
        <v>0</v>
      </c>
      <c r="H10" s="20"/>
      <c r="I10" s="28">
        <f t="shared" si="1"/>
        <v>0</v>
      </c>
      <c r="J10" s="20">
        <f t="shared" si="2"/>
        <v>0</v>
      </c>
      <c r="K10" s="22"/>
      <c r="L10" s="23"/>
      <c r="M10" s="79"/>
      <c r="N10" s="69"/>
      <c r="O10" s="85">
        <f t="shared" si="3"/>
        <v>0</v>
      </c>
      <c r="P10" s="81"/>
      <c r="Q10" s="82"/>
      <c r="R10" s="83"/>
    </row>
    <row r="11" spans="1:18" s="78" customFormat="1" x14ac:dyDescent="0.25">
      <c r="A11" s="17">
        <v>7</v>
      </c>
      <c r="B11" s="75"/>
      <c r="C11" s="27"/>
      <c r="D11" s="19"/>
      <c r="E11" s="28"/>
      <c r="F11" s="29"/>
      <c r="G11" s="28">
        <f t="shared" ref="G11:G24" si="4">SUM(E11*F11)</f>
        <v>0</v>
      </c>
      <c r="H11" s="28"/>
      <c r="I11" s="28">
        <f t="shared" si="1"/>
        <v>0</v>
      </c>
      <c r="J11" s="28">
        <f t="shared" si="2"/>
        <v>0</v>
      </c>
      <c r="K11" s="76"/>
      <c r="L11" s="77"/>
      <c r="M11" s="84"/>
      <c r="N11" s="28"/>
      <c r="O11" s="85">
        <f>+M11-N11</f>
        <v>0</v>
      </c>
      <c r="P11" s="86"/>
      <c r="Q11" s="87"/>
      <c r="R11" s="88"/>
    </row>
    <row r="12" spans="1:18" s="78" customFormat="1" x14ac:dyDescent="0.25">
      <c r="A12" s="17">
        <v>8</v>
      </c>
      <c r="B12" s="75"/>
      <c r="C12" s="27"/>
      <c r="D12" s="19"/>
      <c r="E12" s="28"/>
      <c r="F12" s="29"/>
      <c r="G12" s="28">
        <f t="shared" si="4"/>
        <v>0</v>
      </c>
      <c r="H12" s="28"/>
      <c r="I12" s="28">
        <f t="shared" si="1"/>
        <v>0</v>
      </c>
      <c r="J12" s="28">
        <f t="shared" si="2"/>
        <v>0</v>
      </c>
      <c r="K12" s="76"/>
      <c r="L12" s="77"/>
      <c r="M12" s="84"/>
      <c r="N12" s="28"/>
      <c r="O12" s="85">
        <f t="shared" ref="O12:P46" si="5">+M12-N12</f>
        <v>0</v>
      </c>
      <c r="P12" s="86"/>
      <c r="Q12" s="87"/>
      <c r="R12" s="88"/>
    </row>
    <row r="13" spans="1:18" s="78" customFormat="1" x14ac:dyDescent="0.25">
      <c r="A13" s="17">
        <v>9</v>
      </c>
      <c r="B13" s="75"/>
      <c r="C13" s="27"/>
      <c r="D13" s="19"/>
      <c r="E13" s="28"/>
      <c r="F13" s="29"/>
      <c r="G13" s="28">
        <f t="shared" si="4"/>
        <v>0</v>
      </c>
      <c r="H13" s="28"/>
      <c r="I13" s="28">
        <f t="shared" si="1"/>
        <v>0</v>
      </c>
      <c r="J13" s="28">
        <f t="shared" si="2"/>
        <v>0</v>
      </c>
      <c r="K13" s="76"/>
      <c r="L13" s="77"/>
      <c r="M13" s="84"/>
      <c r="N13" s="28"/>
      <c r="O13" s="85">
        <f t="shared" si="5"/>
        <v>0</v>
      </c>
      <c r="P13" s="86"/>
      <c r="Q13" s="87"/>
      <c r="R13" s="88"/>
    </row>
    <row r="14" spans="1:18" s="78" customFormat="1" x14ac:dyDescent="0.25">
      <c r="A14" s="17">
        <v>10</v>
      </c>
      <c r="B14" s="75"/>
      <c r="C14" s="27"/>
      <c r="D14" s="19"/>
      <c r="E14" s="28"/>
      <c r="F14" s="29"/>
      <c r="G14" s="28">
        <f t="shared" si="4"/>
        <v>0</v>
      </c>
      <c r="H14" s="28"/>
      <c r="I14" s="28">
        <f t="shared" si="1"/>
        <v>0</v>
      </c>
      <c r="J14" s="28">
        <f t="shared" si="2"/>
        <v>0</v>
      </c>
      <c r="K14" s="76"/>
      <c r="L14" s="77"/>
      <c r="M14" s="84"/>
      <c r="N14" s="28"/>
      <c r="O14" s="85">
        <f t="shared" si="5"/>
        <v>0</v>
      </c>
      <c r="P14" s="86"/>
      <c r="Q14" s="87"/>
      <c r="R14" s="88"/>
    </row>
    <row r="15" spans="1:18" s="78" customFormat="1" x14ac:dyDescent="0.25">
      <c r="A15" s="17">
        <v>11</v>
      </c>
      <c r="B15" s="75"/>
      <c r="C15" s="27"/>
      <c r="D15" s="19"/>
      <c r="E15" s="28"/>
      <c r="F15" s="29"/>
      <c r="G15" s="28">
        <f t="shared" si="4"/>
        <v>0</v>
      </c>
      <c r="H15" s="28"/>
      <c r="I15" s="28">
        <f>+F15*H15</f>
        <v>0</v>
      </c>
      <c r="J15" s="28">
        <f t="shared" si="2"/>
        <v>0</v>
      </c>
      <c r="K15" s="76"/>
      <c r="L15" s="77"/>
      <c r="M15" s="84"/>
      <c r="N15" s="28"/>
      <c r="O15" s="85">
        <f t="shared" si="5"/>
        <v>0</v>
      </c>
      <c r="P15" s="86"/>
      <c r="Q15" s="87"/>
      <c r="R15" s="88"/>
    </row>
    <row r="16" spans="1:18" s="78" customFormat="1" x14ac:dyDescent="0.25">
      <c r="A16" s="17">
        <v>12</v>
      </c>
      <c r="B16" s="75"/>
      <c r="C16" s="27"/>
      <c r="D16" s="19"/>
      <c r="E16" s="28"/>
      <c r="F16" s="29"/>
      <c r="G16" s="28">
        <f t="shared" ref="G16" si="6">SUM(E16*F16)</f>
        <v>0</v>
      </c>
      <c r="H16" s="28"/>
      <c r="I16" s="28">
        <f>+F16*H16</f>
        <v>0</v>
      </c>
      <c r="J16" s="28">
        <f t="shared" si="2"/>
        <v>0</v>
      </c>
      <c r="K16" s="76"/>
      <c r="L16" s="77"/>
      <c r="M16" s="84"/>
      <c r="N16" s="28"/>
      <c r="O16" s="85">
        <f t="shared" si="5"/>
        <v>0</v>
      </c>
      <c r="P16" s="86"/>
      <c r="Q16" s="87"/>
      <c r="R16" s="88"/>
    </row>
    <row r="17" spans="1:18" s="78" customFormat="1" x14ac:dyDescent="0.25">
      <c r="A17" s="17">
        <v>13</v>
      </c>
      <c r="B17" s="75"/>
      <c r="C17" s="27"/>
      <c r="D17" s="19"/>
      <c r="E17" s="28"/>
      <c r="F17" s="29"/>
      <c r="G17" s="28">
        <f t="shared" ref="G17:G33" si="7">SUM(E17*F17)</f>
        <v>0</v>
      </c>
      <c r="H17" s="28"/>
      <c r="I17" s="28">
        <f t="shared" ref="I17:I46" si="8">+F17*H17</f>
        <v>0</v>
      </c>
      <c r="J17" s="28">
        <f t="shared" si="2"/>
        <v>0</v>
      </c>
      <c r="K17" s="76"/>
      <c r="L17" s="77"/>
      <c r="M17" s="84"/>
      <c r="N17" s="28"/>
      <c r="O17" s="85">
        <f t="shared" si="5"/>
        <v>0</v>
      </c>
      <c r="P17" s="86"/>
      <c r="Q17" s="87"/>
      <c r="R17" s="88"/>
    </row>
    <row r="18" spans="1:18" s="78" customFormat="1" x14ac:dyDescent="0.25">
      <c r="A18" s="17">
        <v>14</v>
      </c>
      <c r="B18" s="75"/>
      <c r="C18" s="27"/>
      <c r="D18" s="19"/>
      <c r="E18" s="28"/>
      <c r="F18" s="29"/>
      <c r="G18" s="28">
        <f t="shared" si="7"/>
        <v>0</v>
      </c>
      <c r="H18" s="28"/>
      <c r="I18" s="28">
        <f t="shared" si="8"/>
        <v>0</v>
      </c>
      <c r="J18" s="28">
        <f t="shared" si="2"/>
        <v>0</v>
      </c>
      <c r="K18" s="76"/>
      <c r="L18" s="77"/>
      <c r="M18" s="84"/>
      <c r="N18" s="28"/>
      <c r="O18" s="85">
        <f t="shared" si="5"/>
        <v>0</v>
      </c>
      <c r="P18" s="86"/>
      <c r="Q18" s="87"/>
      <c r="R18" s="88"/>
    </row>
    <row r="19" spans="1:18" s="78" customFormat="1" x14ac:dyDescent="0.25">
      <c r="A19" s="17">
        <v>15</v>
      </c>
      <c r="B19" s="75"/>
      <c r="C19" s="27"/>
      <c r="D19" s="19"/>
      <c r="E19" s="28"/>
      <c r="F19" s="29"/>
      <c r="G19" s="28">
        <f t="shared" si="7"/>
        <v>0</v>
      </c>
      <c r="H19" s="28"/>
      <c r="I19" s="28">
        <f t="shared" si="8"/>
        <v>0</v>
      </c>
      <c r="J19" s="28">
        <f t="shared" si="2"/>
        <v>0</v>
      </c>
      <c r="K19" s="76"/>
      <c r="L19" s="77"/>
      <c r="M19" s="84"/>
      <c r="N19" s="28"/>
      <c r="O19" s="85">
        <f t="shared" si="5"/>
        <v>0</v>
      </c>
      <c r="P19" s="86"/>
      <c r="Q19" s="87"/>
      <c r="R19" s="88"/>
    </row>
    <row r="20" spans="1:18" s="78" customFormat="1" x14ac:dyDescent="0.25">
      <c r="A20" s="17">
        <v>16</v>
      </c>
      <c r="B20" s="75"/>
      <c r="C20" s="27"/>
      <c r="D20" s="19"/>
      <c r="E20" s="28"/>
      <c r="F20" s="29"/>
      <c r="G20" s="28">
        <f t="shared" si="7"/>
        <v>0</v>
      </c>
      <c r="H20" s="28"/>
      <c r="I20" s="28">
        <f t="shared" si="8"/>
        <v>0</v>
      </c>
      <c r="J20" s="28">
        <f t="shared" si="2"/>
        <v>0</v>
      </c>
      <c r="K20" s="76"/>
      <c r="L20" s="77"/>
      <c r="M20" s="84"/>
      <c r="N20" s="28"/>
      <c r="O20" s="85">
        <f t="shared" si="5"/>
        <v>0</v>
      </c>
      <c r="P20" s="86"/>
      <c r="Q20" s="87"/>
      <c r="R20" s="88"/>
    </row>
    <row r="21" spans="1:18" s="78" customFormat="1" x14ac:dyDescent="0.25">
      <c r="A21" s="17">
        <v>17</v>
      </c>
      <c r="B21" s="75"/>
      <c r="C21" s="27"/>
      <c r="D21" s="19"/>
      <c r="E21" s="28"/>
      <c r="F21" s="29"/>
      <c r="G21" s="28">
        <f t="shared" si="7"/>
        <v>0</v>
      </c>
      <c r="H21" s="28"/>
      <c r="I21" s="28">
        <f t="shared" si="8"/>
        <v>0</v>
      </c>
      <c r="J21" s="28">
        <f t="shared" si="2"/>
        <v>0</v>
      </c>
      <c r="K21" s="76"/>
      <c r="L21" s="77"/>
      <c r="M21" s="84"/>
      <c r="N21" s="28"/>
      <c r="O21" s="85">
        <f t="shared" si="5"/>
        <v>0</v>
      </c>
      <c r="P21" s="86"/>
      <c r="Q21" s="87"/>
      <c r="R21" s="88"/>
    </row>
    <row r="22" spans="1:18" s="78" customFormat="1" x14ac:dyDescent="0.25">
      <c r="A22" s="17">
        <v>18</v>
      </c>
      <c r="B22" s="75"/>
      <c r="C22" s="27"/>
      <c r="D22" s="19"/>
      <c r="E22" s="28"/>
      <c r="F22" s="29"/>
      <c r="G22" s="28">
        <f t="shared" si="7"/>
        <v>0</v>
      </c>
      <c r="H22" s="28"/>
      <c r="I22" s="28">
        <f t="shared" si="8"/>
        <v>0</v>
      </c>
      <c r="J22" s="28">
        <f t="shared" si="2"/>
        <v>0</v>
      </c>
      <c r="K22" s="76"/>
      <c r="L22" s="77"/>
      <c r="M22" s="84"/>
      <c r="N22" s="28"/>
      <c r="O22" s="85">
        <f t="shared" si="5"/>
        <v>0</v>
      </c>
      <c r="P22" s="86"/>
      <c r="Q22" s="87"/>
      <c r="R22" s="88"/>
    </row>
    <row r="23" spans="1:18" s="78" customFormat="1" x14ac:dyDescent="0.25">
      <c r="A23" s="17">
        <v>19</v>
      </c>
      <c r="B23" s="75"/>
      <c r="C23" s="27"/>
      <c r="D23" s="19"/>
      <c r="E23" s="28"/>
      <c r="F23" s="29"/>
      <c r="G23" s="28">
        <f t="shared" si="7"/>
        <v>0</v>
      </c>
      <c r="H23" s="28"/>
      <c r="I23" s="28">
        <f t="shared" si="8"/>
        <v>0</v>
      </c>
      <c r="J23" s="28">
        <f t="shared" si="2"/>
        <v>0</v>
      </c>
      <c r="K23" s="76"/>
      <c r="L23" s="77"/>
      <c r="M23" s="84"/>
      <c r="N23" s="28"/>
      <c r="O23" s="85">
        <f t="shared" si="5"/>
        <v>0</v>
      </c>
      <c r="P23" s="86"/>
      <c r="Q23" s="87"/>
      <c r="R23" s="88"/>
    </row>
    <row r="24" spans="1:18" s="78" customFormat="1" x14ac:dyDescent="0.25">
      <c r="A24" s="17">
        <v>20</v>
      </c>
      <c r="B24" s="75"/>
      <c r="C24" s="27"/>
      <c r="D24" s="19"/>
      <c r="E24" s="28"/>
      <c r="F24" s="29"/>
      <c r="G24" s="28">
        <f t="shared" si="7"/>
        <v>0</v>
      </c>
      <c r="H24" s="28"/>
      <c r="I24" s="28">
        <f t="shared" si="8"/>
        <v>0</v>
      </c>
      <c r="J24" s="28">
        <f t="shared" si="2"/>
        <v>0</v>
      </c>
      <c r="K24" s="76"/>
      <c r="L24" s="77"/>
      <c r="M24" s="84"/>
      <c r="N24" s="28"/>
      <c r="O24" s="85">
        <f t="shared" si="5"/>
        <v>0</v>
      </c>
      <c r="P24" s="86"/>
      <c r="Q24" s="87"/>
      <c r="R24" s="88"/>
    </row>
    <row r="25" spans="1:18" s="78" customFormat="1" x14ac:dyDescent="0.25">
      <c r="A25" s="17">
        <v>21</v>
      </c>
      <c r="B25" s="75"/>
      <c r="C25" s="27"/>
      <c r="D25" s="27"/>
      <c r="E25" s="28"/>
      <c r="F25" s="29"/>
      <c r="G25" s="28">
        <f t="shared" si="7"/>
        <v>0</v>
      </c>
      <c r="H25" s="28"/>
      <c r="I25" s="28">
        <f t="shared" si="8"/>
        <v>0</v>
      </c>
      <c r="J25" s="28">
        <f t="shared" si="2"/>
        <v>0</v>
      </c>
      <c r="K25" s="76"/>
      <c r="L25" s="77"/>
      <c r="M25" s="84"/>
      <c r="N25" s="28"/>
      <c r="O25" s="85">
        <f t="shared" si="5"/>
        <v>0</v>
      </c>
      <c r="P25" s="86"/>
      <c r="Q25" s="87"/>
      <c r="R25" s="88"/>
    </row>
    <row r="26" spans="1:18" x14ac:dyDescent="0.25">
      <c r="A26" s="17">
        <v>22</v>
      </c>
      <c r="B26" s="18"/>
      <c r="C26" s="27"/>
      <c r="D26" s="27"/>
      <c r="E26" s="28"/>
      <c r="F26" s="29"/>
      <c r="G26" s="20">
        <f t="shared" si="7"/>
        <v>0</v>
      </c>
      <c r="H26" s="28"/>
      <c r="I26" s="20">
        <f t="shared" si="8"/>
        <v>0</v>
      </c>
      <c r="J26" s="20">
        <f t="shared" si="2"/>
        <v>0</v>
      </c>
      <c r="K26" s="22"/>
      <c r="L26" s="23"/>
      <c r="M26" s="79"/>
      <c r="N26" s="69"/>
      <c r="O26" s="80">
        <f t="shared" si="5"/>
        <v>0</v>
      </c>
      <c r="P26" s="81"/>
      <c r="Q26" s="82"/>
      <c r="R26" s="83"/>
    </row>
    <row r="27" spans="1:18" x14ac:dyDescent="0.25">
      <c r="A27" s="17">
        <v>23</v>
      </c>
      <c r="B27" s="18"/>
      <c r="C27" s="27"/>
      <c r="D27" s="27"/>
      <c r="E27" s="28"/>
      <c r="F27" s="29"/>
      <c r="G27" s="20">
        <f t="shared" si="7"/>
        <v>0</v>
      </c>
      <c r="H27" s="28"/>
      <c r="I27" s="20">
        <f t="shared" si="8"/>
        <v>0</v>
      </c>
      <c r="J27" s="20">
        <f t="shared" si="2"/>
        <v>0</v>
      </c>
      <c r="K27" s="22"/>
      <c r="L27" s="23"/>
      <c r="M27" s="79"/>
      <c r="N27" s="69"/>
      <c r="O27" s="80">
        <f t="shared" si="5"/>
        <v>0</v>
      </c>
      <c r="P27" s="81"/>
      <c r="Q27" s="82"/>
      <c r="R27" s="83"/>
    </row>
    <row r="28" spans="1:18" x14ac:dyDescent="0.25">
      <c r="A28" s="17">
        <v>24</v>
      </c>
      <c r="B28" s="18"/>
      <c r="C28" s="27"/>
      <c r="D28" s="27"/>
      <c r="E28" s="28"/>
      <c r="F28" s="29"/>
      <c r="G28" s="20">
        <f t="shared" si="7"/>
        <v>0</v>
      </c>
      <c r="H28" s="28"/>
      <c r="I28" s="20">
        <f t="shared" si="8"/>
        <v>0</v>
      </c>
      <c r="J28" s="20">
        <f t="shared" si="2"/>
        <v>0</v>
      </c>
      <c r="K28" s="22"/>
      <c r="L28" s="23"/>
      <c r="M28" s="79"/>
      <c r="N28" s="69"/>
      <c r="O28" s="80">
        <f t="shared" si="5"/>
        <v>0</v>
      </c>
      <c r="P28" s="81"/>
      <c r="Q28" s="82"/>
      <c r="R28" s="83"/>
    </row>
    <row r="29" spans="1:18" x14ac:dyDescent="0.25">
      <c r="A29" s="17">
        <v>25</v>
      </c>
      <c r="B29" s="18"/>
      <c r="C29" s="27"/>
      <c r="D29" s="27"/>
      <c r="E29" s="28"/>
      <c r="F29" s="29"/>
      <c r="G29" s="20">
        <f t="shared" si="7"/>
        <v>0</v>
      </c>
      <c r="H29" s="28"/>
      <c r="I29" s="20">
        <f t="shared" si="8"/>
        <v>0</v>
      </c>
      <c r="J29" s="20">
        <f t="shared" si="2"/>
        <v>0</v>
      </c>
      <c r="K29" s="22"/>
      <c r="L29" s="23"/>
      <c r="M29" s="79"/>
      <c r="N29" s="69"/>
      <c r="O29" s="80">
        <f t="shared" si="5"/>
        <v>0</v>
      </c>
      <c r="P29" s="81"/>
      <c r="Q29" s="82"/>
      <c r="R29" s="83"/>
    </row>
    <row r="30" spans="1:18" x14ac:dyDescent="0.25">
      <c r="A30" s="17">
        <v>26</v>
      </c>
      <c r="B30" s="18"/>
      <c r="C30" s="27"/>
      <c r="D30" s="27"/>
      <c r="E30" s="28"/>
      <c r="F30" s="29"/>
      <c r="G30" s="20">
        <f t="shared" si="7"/>
        <v>0</v>
      </c>
      <c r="H30" s="28"/>
      <c r="I30" s="20">
        <f t="shared" si="8"/>
        <v>0</v>
      </c>
      <c r="J30" s="20">
        <f t="shared" si="2"/>
        <v>0</v>
      </c>
      <c r="K30" s="22"/>
      <c r="L30" s="23"/>
      <c r="M30" s="79"/>
      <c r="N30" s="69"/>
      <c r="O30" s="80">
        <f t="shared" si="5"/>
        <v>0</v>
      </c>
      <c r="P30" s="81"/>
      <c r="Q30" s="82"/>
      <c r="R30" s="83"/>
    </row>
    <row r="31" spans="1:18" x14ac:dyDescent="0.25">
      <c r="A31" s="17">
        <v>27</v>
      </c>
      <c r="B31" s="18"/>
      <c r="C31" s="27"/>
      <c r="D31" s="27"/>
      <c r="E31" s="28"/>
      <c r="F31" s="29"/>
      <c r="G31" s="20">
        <f t="shared" si="7"/>
        <v>0</v>
      </c>
      <c r="H31" s="28"/>
      <c r="I31" s="20">
        <f t="shared" si="8"/>
        <v>0</v>
      </c>
      <c r="J31" s="20">
        <f t="shared" si="2"/>
        <v>0</v>
      </c>
      <c r="K31" s="22"/>
      <c r="L31" s="23"/>
      <c r="M31" s="79"/>
      <c r="N31" s="69"/>
      <c r="O31" s="80">
        <f t="shared" si="5"/>
        <v>0</v>
      </c>
      <c r="P31" s="81"/>
      <c r="Q31" s="82"/>
      <c r="R31" s="83"/>
    </row>
    <row r="32" spans="1:18" x14ac:dyDescent="0.25">
      <c r="A32" s="17">
        <v>28</v>
      </c>
      <c r="B32" s="18"/>
      <c r="C32" s="27"/>
      <c r="D32" s="27"/>
      <c r="E32" s="28"/>
      <c r="F32" s="29"/>
      <c r="G32" s="20">
        <f t="shared" si="7"/>
        <v>0</v>
      </c>
      <c r="H32" s="28"/>
      <c r="I32" s="20">
        <f t="shared" si="8"/>
        <v>0</v>
      </c>
      <c r="J32" s="20">
        <f t="shared" si="2"/>
        <v>0</v>
      </c>
      <c r="K32" s="22"/>
      <c r="L32" s="23"/>
      <c r="M32" s="79"/>
      <c r="N32" s="69"/>
      <c r="O32" s="80">
        <f t="shared" si="5"/>
        <v>0</v>
      </c>
      <c r="P32" s="81"/>
      <c r="Q32" s="82"/>
      <c r="R32" s="83"/>
    </row>
    <row r="33" spans="1:18" x14ac:dyDescent="0.25">
      <c r="A33" s="17">
        <v>29</v>
      </c>
      <c r="B33" s="18"/>
      <c r="C33" s="27"/>
      <c r="D33" s="27"/>
      <c r="E33" s="28"/>
      <c r="F33" s="21"/>
      <c r="G33" s="20">
        <f t="shared" si="7"/>
        <v>0</v>
      </c>
      <c r="H33" s="20"/>
      <c r="I33" s="20">
        <f t="shared" si="8"/>
        <v>0</v>
      </c>
      <c r="J33" s="20">
        <f t="shared" si="2"/>
        <v>0</v>
      </c>
      <c r="K33" s="22"/>
      <c r="L33" s="23"/>
      <c r="M33" s="79"/>
      <c r="N33" s="69"/>
      <c r="O33" s="80">
        <f t="shared" si="5"/>
        <v>0</v>
      </c>
      <c r="P33" s="81"/>
      <c r="Q33" s="82"/>
      <c r="R33" s="83"/>
    </row>
    <row r="34" spans="1:18" x14ac:dyDescent="0.25">
      <c r="A34" s="17">
        <v>30</v>
      </c>
      <c r="B34" s="18"/>
      <c r="C34" s="19"/>
      <c r="D34" s="19"/>
      <c r="E34" s="20"/>
      <c r="F34" s="21"/>
      <c r="G34" s="20">
        <f t="shared" si="0"/>
        <v>0</v>
      </c>
      <c r="H34" s="20"/>
      <c r="I34" s="20">
        <f t="shared" si="8"/>
        <v>0</v>
      </c>
      <c r="J34" s="20">
        <f t="shared" si="2"/>
        <v>0</v>
      </c>
      <c r="K34" s="22"/>
      <c r="L34" s="23"/>
      <c r="M34" s="79"/>
      <c r="N34" s="69"/>
      <c r="O34" s="80">
        <f t="shared" si="5"/>
        <v>0</v>
      </c>
      <c r="P34" s="81"/>
      <c r="Q34" s="82"/>
      <c r="R34" s="83"/>
    </row>
    <row r="35" spans="1:18" x14ac:dyDescent="0.25">
      <c r="A35" s="17">
        <v>31</v>
      </c>
      <c r="B35" s="18"/>
      <c r="C35" s="19"/>
      <c r="D35" s="19"/>
      <c r="E35" s="20"/>
      <c r="F35" s="21"/>
      <c r="G35" s="20">
        <f t="shared" si="0"/>
        <v>0</v>
      </c>
      <c r="H35" s="20"/>
      <c r="I35" s="20">
        <f t="shared" si="8"/>
        <v>0</v>
      </c>
      <c r="J35" s="20">
        <f t="shared" si="2"/>
        <v>0</v>
      </c>
      <c r="K35" s="22"/>
      <c r="L35" s="23"/>
      <c r="M35" s="79"/>
      <c r="N35" s="69"/>
      <c r="O35" s="80">
        <f t="shared" si="5"/>
        <v>0</v>
      </c>
      <c r="P35" s="81"/>
      <c r="Q35" s="82"/>
      <c r="R35" s="83"/>
    </row>
    <row r="36" spans="1:18" x14ac:dyDescent="0.25">
      <c r="A36" s="17">
        <v>32</v>
      </c>
      <c r="B36" s="18"/>
      <c r="C36" s="19"/>
      <c r="D36" s="19"/>
      <c r="E36" s="20"/>
      <c r="F36" s="21"/>
      <c r="G36" s="20">
        <f t="shared" si="0"/>
        <v>0</v>
      </c>
      <c r="H36" s="20"/>
      <c r="I36" s="20">
        <f t="shared" si="8"/>
        <v>0</v>
      </c>
      <c r="J36" s="20">
        <f t="shared" si="2"/>
        <v>0</v>
      </c>
      <c r="K36" s="22"/>
      <c r="L36" s="23"/>
      <c r="M36" s="79"/>
      <c r="N36" s="69"/>
      <c r="O36" s="80">
        <f t="shared" si="5"/>
        <v>0</v>
      </c>
      <c r="P36" s="81"/>
      <c r="Q36" s="82"/>
      <c r="R36" s="83"/>
    </row>
    <row r="37" spans="1:18" x14ac:dyDescent="0.25">
      <c r="A37" s="17">
        <v>33</v>
      </c>
      <c r="B37" s="18"/>
      <c r="C37" s="19"/>
      <c r="D37" s="19"/>
      <c r="E37" s="20"/>
      <c r="F37" s="21"/>
      <c r="G37" s="20">
        <f t="shared" si="0"/>
        <v>0</v>
      </c>
      <c r="H37" s="20"/>
      <c r="I37" s="20">
        <f t="shared" si="8"/>
        <v>0</v>
      </c>
      <c r="J37" s="20">
        <f t="shared" si="2"/>
        <v>0</v>
      </c>
      <c r="K37" s="22"/>
      <c r="L37" s="23"/>
      <c r="M37" s="79"/>
      <c r="N37" s="69"/>
      <c r="O37" s="80">
        <f t="shared" si="5"/>
        <v>0</v>
      </c>
      <c r="P37" s="81"/>
      <c r="Q37" s="82"/>
      <c r="R37" s="83"/>
    </row>
    <row r="38" spans="1:18" x14ac:dyDescent="0.25">
      <c r="A38" s="17">
        <v>34</v>
      </c>
      <c r="B38" s="18"/>
      <c r="C38" s="19"/>
      <c r="D38" s="19"/>
      <c r="E38" s="20"/>
      <c r="F38" s="21"/>
      <c r="G38" s="20">
        <f t="shared" si="0"/>
        <v>0</v>
      </c>
      <c r="H38" s="20"/>
      <c r="I38" s="20">
        <f t="shared" si="8"/>
        <v>0</v>
      </c>
      <c r="J38" s="20">
        <f t="shared" si="2"/>
        <v>0</v>
      </c>
      <c r="K38" s="22"/>
      <c r="L38" s="23"/>
      <c r="M38" s="79"/>
      <c r="N38" s="69"/>
      <c r="O38" s="80">
        <f t="shared" si="5"/>
        <v>0</v>
      </c>
      <c r="P38" s="81"/>
      <c r="Q38" s="82"/>
      <c r="R38" s="83"/>
    </row>
    <row r="39" spans="1:18" x14ac:dyDescent="0.25">
      <c r="A39" s="17">
        <v>35</v>
      </c>
      <c r="B39" s="18"/>
      <c r="C39" s="19"/>
      <c r="D39" s="19"/>
      <c r="E39" s="20"/>
      <c r="F39" s="21"/>
      <c r="G39" s="20">
        <f t="shared" si="0"/>
        <v>0</v>
      </c>
      <c r="H39" s="20"/>
      <c r="I39" s="20">
        <f t="shared" si="8"/>
        <v>0</v>
      </c>
      <c r="J39" s="20">
        <f t="shared" si="2"/>
        <v>0</v>
      </c>
      <c r="K39" s="22"/>
      <c r="L39" s="23"/>
      <c r="M39" s="79"/>
      <c r="N39" s="69"/>
      <c r="O39" s="80">
        <f t="shared" si="5"/>
        <v>0</v>
      </c>
      <c r="P39" s="81"/>
      <c r="Q39" s="82"/>
      <c r="R39" s="83"/>
    </row>
    <row r="40" spans="1:18" x14ac:dyDescent="0.25">
      <c r="A40" s="17">
        <v>36</v>
      </c>
      <c r="B40" s="18"/>
      <c r="C40" s="19"/>
      <c r="D40" s="19"/>
      <c r="E40" s="20"/>
      <c r="F40" s="21"/>
      <c r="G40" s="20">
        <f t="shared" si="0"/>
        <v>0</v>
      </c>
      <c r="H40" s="20"/>
      <c r="I40" s="20">
        <f t="shared" si="8"/>
        <v>0</v>
      </c>
      <c r="J40" s="20">
        <f t="shared" si="2"/>
        <v>0</v>
      </c>
      <c r="K40" s="22"/>
      <c r="L40" s="23"/>
      <c r="M40" s="79"/>
      <c r="N40" s="69"/>
      <c r="O40" s="80">
        <f t="shared" si="5"/>
        <v>0</v>
      </c>
      <c r="P40" s="81"/>
      <c r="Q40" s="82"/>
      <c r="R40" s="83"/>
    </row>
    <row r="41" spans="1:18" x14ac:dyDescent="0.25">
      <c r="A41" s="17">
        <v>37</v>
      </c>
      <c r="B41" s="18"/>
      <c r="C41" s="19"/>
      <c r="D41" s="19"/>
      <c r="E41" s="20"/>
      <c r="F41" s="21"/>
      <c r="G41" s="20">
        <f t="shared" si="0"/>
        <v>0</v>
      </c>
      <c r="H41" s="20"/>
      <c r="I41" s="20">
        <f t="shared" si="8"/>
        <v>0</v>
      </c>
      <c r="J41" s="20">
        <f t="shared" si="2"/>
        <v>0</v>
      </c>
      <c r="K41" s="22"/>
      <c r="L41" s="23"/>
      <c r="M41" s="79"/>
      <c r="N41" s="69"/>
      <c r="O41" s="80">
        <f t="shared" si="5"/>
        <v>0</v>
      </c>
      <c r="P41" s="81"/>
      <c r="Q41" s="82"/>
      <c r="R41" s="83"/>
    </row>
    <row r="42" spans="1:18" x14ac:dyDescent="0.25">
      <c r="A42" s="17">
        <v>38</v>
      </c>
      <c r="B42" s="18"/>
      <c r="C42" s="19"/>
      <c r="D42" s="19"/>
      <c r="E42" s="20"/>
      <c r="F42" s="21"/>
      <c r="G42" s="20">
        <f t="shared" si="0"/>
        <v>0</v>
      </c>
      <c r="H42" s="20"/>
      <c r="I42" s="20">
        <f t="shared" si="8"/>
        <v>0</v>
      </c>
      <c r="J42" s="20">
        <f t="shared" si="2"/>
        <v>0</v>
      </c>
      <c r="K42" s="22"/>
      <c r="L42" s="23"/>
      <c r="M42" s="79"/>
      <c r="N42" s="69"/>
      <c r="O42" s="80">
        <f t="shared" si="5"/>
        <v>0</v>
      </c>
      <c r="P42" s="81"/>
      <c r="Q42" s="82"/>
      <c r="R42" s="83"/>
    </row>
    <row r="43" spans="1:18" x14ac:dyDescent="0.25">
      <c r="A43" s="17">
        <v>39</v>
      </c>
      <c r="B43" s="18"/>
      <c r="C43" s="19"/>
      <c r="D43" s="19"/>
      <c r="E43" s="20"/>
      <c r="F43" s="21"/>
      <c r="G43" s="20">
        <f t="shared" si="0"/>
        <v>0</v>
      </c>
      <c r="H43" s="20"/>
      <c r="I43" s="20">
        <f t="shared" si="8"/>
        <v>0</v>
      </c>
      <c r="J43" s="20">
        <f t="shared" si="2"/>
        <v>0</v>
      </c>
      <c r="K43" s="22"/>
      <c r="L43" s="23"/>
      <c r="M43" s="79"/>
      <c r="N43" s="69"/>
      <c r="O43" s="80">
        <f t="shared" si="5"/>
        <v>0</v>
      </c>
      <c r="P43" s="81"/>
      <c r="Q43" s="82"/>
      <c r="R43" s="83"/>
    </row>
    <row r="44" spans="1:18" x14ac:dyDescent="0.25">
      <c r="A44" s="17">
        <v>40</v>
      </c>
      <c r="B44" s="18"/>
      <c r="C44" s="19"/>
      <c r="D44" s="19"/>
      <c r="E44" s="20"/>
      <c r="F44" s="21"/>
      <c r="G44" s="20">
        <f t="shared" si="0"/>
        <v>0</v>
      </c>
      <c r="H44" s="20"/>
      <c r="I44" s="20">
        <f t="shared" si="8"/>
        <v>0</v>
      </c>
      <c r="J44" s="20">
        <f t="shared" si="2"/>
        <v>0</v>
      </c>
      <c r="K44" s="22"/>
      <c r="L44" s="23"/>
      <c r="M44" s="79"/>
      <c r="N44" s="69"/>
      <c r="O44" s="80">
        <f t="shared" si="5"/>
        <v>0</v>
      </c>
      <c r="P44" s="81"/>
      <c r="Q44" s="82"/>
      <c r="R44" s="83"/>
    </row>
    <row r="45" spans="1:18" ht="23.45" customHeight="1" x14ac:dyDescent="0.25">
      <c r="A45" s="17">
        <v>41</v>
      </c>
      <c r="B45" s="18"/>
      <c r="C45" s="19"/>
      <c r="D45" s="19"/>
      <c r="E45" s="20"/>
      <c r="F45" s="21"/>
      <c r="G45" s="20">
        <f t="shared" si="0"/>
        <v>0</v>
      </c>
      <c r="H45" s="20"/>
      <c r="I45" s="20">
        <f t="shared" si="8"/>
        <v>0</v>
      </c>
      <c r="J45" s="20">
        <f t="shared" si="2"/>
        <v>0</v>
      </c>
      <c r="K45" s="22"/>
      <c r="L45" s="23"/>
      <c r="M45" s="79">
        <v>0</v>
      </c>
      <c r="N45" s="69">
        <v>0</v>
      </c>
      <c r="O45" s="80">
        <f t="shared" si="5"/>
        <v>0</v>
      </c>
      <c r="P45" s="81">
        <v>0</v>
      </c>
      <c r="Q45" s="82"/>
      <c r="R45" s="83"/>
    </row>
    <row r="46" spans="1:18" ht="28.9" customHeight="1" thickBot="1" x14ac:dyDescent="0.3">
      <c r="A46" s="17">
        <v>42</v>
      </c>
      <c r="B46" s="30"/>
      <c r="C46" s="19"/>
      <c r="D46" s="19"/>
      <c r="E46" s="20"/>
      <c r="F46" s="21"/>
      <c r="G46" s="20">
        <f t="shared" si="0"/>
        <v>0</v>
      </c>
      <c r="H46" s="20"/>
      <c r="I46" s="20">
        <f t="shared" si="8"/>
        <v>0</v>
      </c>
      <c r="J46" s="31">
        <f t="shared" si="2"/>
        <v>0</v>
      </c>
      <c r="K46" s="22"/>
      <c r="L46" s="32"/>
      <c r="M46" s="33"/>
      <c r="N46" s="33"/>
      <c r="O46" s="24">
        <f t="shared" si="5"/>
        <v>0</v>
      </c>
      <c r="P46" s="34">
        <f t="shared" si="5"/>
        <v>0</v>
      </c>
      <c r="Q46" s="25"/>
      <c r="R46" s="26"/>
    </row>
    <row r="47" spans="1:18" ht="27" thickBot="1" x14ac:dyDescent="0.3">
      <c r="A47" s="35"/>
      <c r="B47" s="36" t="s">
        <v>26</v>
      </c>
      <c r="C47" s="36"/>
      <c r="D47" s="36"/>
      <c r="E47" s="36"/>
      <c r="F47" s="37"/>
      <c r="G47" s="38">
        <f>SUBTOTAL(9,G5:G46)</f>
        <v>0</v>
      </c>
      <c r="H47" s="39" t="s">
        <v>27</v>
      </c>
      <c r="I47" s="38">
        <f>SUBTOTAL(9,I5:I46)</f>
        <v>0</v>
      </c>
      <c r="J47" s="38">
        <f>SUBTOTAL(9,J5:J46)</f>
        <v>0</v>
      </c>
      <c r="K47" s="40" t="s">
        <v>27</v>
      </c>
      <c r="L47" s="38">
        <f>SUBTOTAL(9,L5:L46)</f>
        <v>0</v>
      </c>
      <c r="M47" s="38">
        <f>SUBTOTAL(9,M5:M46)</f>
        <v>0</v>
      </c>
      <c r="N47" s="38">
        <f>SUBTOTAL(9,N5:N46)</f>
        <v>0</v>
      </c>
      <c r="O47" s="41">
        <f>SUBTOTAL(9,O5:O46)</f>
        <v>0</v>
      </c>
      <c r="P47" s="41">
        <f>SUBTOTAL(9,P5:P46)</f>
        <v>0</v>
      </c>
    </row>
    <row r="48" spans="1:18" x14ac:dyDescent="0.25">
      <c r="B48" s="42"/>
      <c r="C48" s="43"/>
      <c r="D48" s="43"/>
      <c r="E48" s="42"/>
      <c r="F48" s="42"/>
      <c r="G48" s="42"/>
      <c r="H48" s="42"/>
      <c r="I48" s="42"/>
      <c r="J48" s="42"/>
      <c r="N48" s="45" t="s">
        <v>28</v>
      </c>
      <c r="O48" s="46"/>
      <c r="P48" s="47">
        <f>+J47</f>
        <v>0</v>
      </c>
    </row>
    <row r="49" spans="1:16" s="51" customFormat="1" ht="23.25" customHeight="1" x14ac:dyDescent="0.25">
      <c r="A49" s="2"/>
      <c r="B49" s="42"/>
      <c r="C49" s="43"/>
      <c r="D49" s="43"/>
      <c r="E49" s="42"/>
      <c r="F49" s="2"/>
      <c r="G49" s="2"/>
      <c r="H49" s="2"/>
      <c r="I49" s="2"/>
      <c r="J49" s="2"/>
      <c r="K49" s="2"/>
      <c r="L49" s="44"/>
      <c r="M49" s="2"/>
      <c r="N49" s="48" t="s">
        <v>29</v>
      </c>
      <c r="O49" s="49"/>
      <c r="P49" s="50">
        <f>+O47</f>
        <v>0</v>
      </c>
    </row>
    <row r="50" spans="1:16" s="51" customFormat="1" ht="23.25" customHeight="1" x14ac:dyDescent="0.25">
      <c r="A50" s="2"/>
      <c r="B50" s="2"/>
      <c r="C50" s="52"/>
      <c r="D50" s="52"/>
      <c r="E50" s="2"/>
      <c r="F50" s="2"/>
      <c r="G50" s="2"/>
      <c r="H50" s="2"/>
      <c r="I50" s="2"/>
      <c r="J50" s="2"/>
      <c r="K50" s="2"/>
      <c r="L50" s="44"/>
      <c r="M50" s="2"/>
      <c r="N50" s="48" t="s">
        <v>30</v>
      </c>
      <c r="O50" s="49"/>
      <c r="P50" s="53">
        <f>+P48+P49</f>
        <v>0</v>
      </c>
    </row>
    <row r="51" spans="1:16" ht="23.25" customHeight="1" x14ac:dyDescent="0.25">
      <c r="N51" s="48" t="s">
        <v>17</v>
      </c>
      <c r="O51" s="49"/>
      <c r="P51" s="50">
        <f>+P47</f>
        <v>0</v>
      </c>
    </row>
    <row r="52" spans="1:16" ht="23.25" customHeight="1" thickBot="1" x14ac:dyDescent="0.3">
      <c r="N52" s="54" t="s">
        <v>31</v>
      </c>
      <c r="O52" s="55"/>
      <c r="P52" s="56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46"/>
    </sheetView>
  </sheetViews>
  <sheetFormatPr defaultColWidth="9" defaultRowHeight="23.25" x14ac:dyDescent="0.25"/>
  <cols>
    <col min="1" max="1" width="9" style="2"/>
    <col min="2" max="2" width="11.42578125" style="2" customWidth="1"/>
    <col min="3" max="3" width="26" style="52" bestFit="1" customWidth="1"/>
    <col min="4" max="4" width="9.42578125" style="52" bestFit="1" customWidth="1"/>
    <col min="5" max="5" width="16" style="2" customWidth="1"/>
    <col min="6" max="6" width="12.85546875" style="2" customWidth="1"/>
    <col min="7" max="7" width="14.7109375" style="2" customWidth="1"/>
    <col min="8" max="8" width="16" style="2" customWidth="1"/>
    <col min="9" max="9" width="13.5703125" style="2" customWidth="1"/>
    <col min="10" max="10" width="13.7109375" style="2" customWidth="1"/>
    <col min="11" max="11" width="12.7109375" style="2" customWidth="1"/>
    <col min="12" max="12" width="16.140625" style="44" customWidth="1"/>
    <col min="13" max="14" width="12.7109375" style="2" customWidth="1"/>
    <col min="15" max="15" width="14.28515625" style="2" bestFit="1" customWidth="1"/>
    <col min="16" max="16" width="21.28515625" style="2" bestFit="1" customWidth="1"/>
    <col min="17" max="17" width="16.5703125" style="2" customWidth="1"/>
    <col min="18" max="18" width="20.42578125" style="2" customWidth="1"/>
    <col min="19" max="16384" width="9" style="2"/>
  </cols>
  <sheetData>
    <row r="1" spans="1:18" ht="33" customHeight="1" x14ac:dyDescent="0.25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3" customHeight="1" thickBot="1" x14ac:dyDescent="0.3">
      <c r="A3" s="3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3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J4" s="8" t="s">
        <v>11</v>
      </c>
      <c r="K4" s="9" t="s">
        <v>12</v>
      </c>
      <c r="L4" s="10" t="s">
        <v>13</v>
      </c>
      <c r="M4" s="11" t="s">
        <v>14</v>
      </c>
      <c r="N4" s="12" t="s">
        <v>15</v>
      </c>
      <c r="O4" s="13" t="s">
        <v>16</v>
      </c>
      <c r="P4" s="14" t="s">
        <v>17</v>
      </c>
      <c r="Q4" s="15" t="s">
        <v>18</v>
      </c>
      <c r="R4" s="16"/>
    </row>
    <row r="5" spans="1:18" x14ac:dyDescent="0.25">
      <c r="A5" s="17">
        <v>1</v>
      </c>
      <c r="B5" s="18"/>
      <c r="C5" s="19"/>
      <c r="D5" s="19"/>
      <c r="E5" s="20"/>
      <c r="F5" s="21"/>
      <c r="G5" s="20">
        <f t="shared" ref="G5:G8" si="0">SUM(E5*F5)</f>
        <v>0</v>
      </c>
      <c r="H5" s="20"/>
      <c r="I5" s="28">
        <f t="shared" ref="I5:I10" si="1">+F5*H5</f>
        <v>0</v>
      </c>
      <c r="J5" s="20">
        <f t="shared" ref="J5:J7" si="2">+I5-G5</f>
        <v>0</v>
      </c>
      <c r="K5" s="22" t="s">
        <v>57</v>
      </c>
      <c r="L5" s="23"/>
      <c r="M5" s="79"/>
      <c r="N5" s="69"/>
      <c r="O5" s="85">
        <f t="shared" ref="O5:O10" si="3">+M5-N5</f>
        <v>0</v>
      </c>
      <c r="P5" s="81"/>
      <c r="Q5" s="82"/>
      <c r="R5" s="83"/>
    </row>
    <row r="6" spans="1:18" x14ac:dyDescent="0.25">
      <c r="A6" s="17">
        <v>2</v>
      </c>
      <c r="B6" s="18"/>
      <c r="C6" s="19"/>
      <c r="D6" s="19"/>
      <c r="E6" s="20"/>
      <c r="F6" s="21"/>
      <c r="G6" s="20">
        <f t="shared" si="0"/>
        <v>0</v>
      </c>
      <c r="H6" s="20"/>
      <c r="I6" s="28">
        <f t="shared" si="1"/>
        <v>0</v>
      </c>
      <c r="J6" s="20">
        <f t="shared" si="2"/>
        <v>0</v>
      </c>
      <c r="K6" s="22" t="s">
        <v>19</v>
      </c>
      <c r="L6" s="23"/>
      <c r="M6" s="79"/>
      <c r="N6" s="69"/>
      <c r="O6" s="85">
        <f t="shared" si="3"/>
        <v>0</v>
      </c>
      <c r="P6" s="81"/>
      <c r="Q6" s="82"/>
      <c r="R6" s="83"/>
    </row>
    <row r="7" spans="1:18" x14ac:dyDescent="0.25">
      <c r="A7" s="17">
        <v>3</v>
      </c>
      <c r="B7" s="18"/>
      <c r="C7" s="19"/>
      <c r="D7" s="19"/>
      <c r="E7" s="20"/>
      <c r="F7" s="21"/>
      <c r="G7" s="20">
        <f t="shared" si="0"/>
        <v>0</v>
      </c>
      <c r="H7" s="20"/>
      <c r="I7" s="28">
        <f t="shared" si="1"/>
        <v>0</v>
      </c>
      <c r="J7" s="20">
        <f t="shared" si="2"/>
        <v>0</v>
      </c>
      <c r="K7" s="22" t="s">
        <v>19</v>
      </c>
      <c r="L7" s="23"/>
      <c r="M7" s="79"/>
      <c r="N7" s="69"/>
      <c r="O7" s="85">
        <f t="shared" si="3"/>
        <v>0</v>
      </c>
      <c r="P7" s="81"/>
      <c r="Q7" s="82"/>
      <c r="R7" s="83"/>
    </row>
    <row r="8" spans="1:18" x14ac:dyDescent="0.25">
      <c r="A8" s="17">
        <v>4</v>
      </c>
      <c r="B8" s="18"/>
      <c r="C8" s="19"/>
      <c r="D8" s="19"/>
      <c r="E8" s="20"/>
      <c r="F8" s="21"/>
      <c r="G8" s="20">
        <f t="shared" si="0"/>
        <v>0</v>
      </c>
      <c r="H8" s="20"/>
      <c r="I8" s="28">
        <f t="shared" si="1"/>
        <v>0</v>
      </c>
      <c r="J8" s="20">
        <f t="shared" ref="J8:J46" si="4">+I8-G8</f>
        <v>0</v>
      </c>
      <c r="K8" s="22"/>
      <c r="L8" s="23"/>
      <c r="M8" s="79"/>
      <c r="N8" s="69"/>
      <c r="O8" s="85">
        <f t="shared" si="3"/>
        <v>0</v>
      </c>
      <c r="P8" s="81"/>
      <c r="Q8" s="82"/>
      <c r="R8" s="83"/>
    </row>
    <row r="9" spans="1:18" x14ac:dyDescent="0.25">
      <c r="A9" s="17">
        <v>5</v>
      </c>
      <c r="B9" s="18"/>
      <c r="C9" s="19"/>
      <c r="D9" s="19"/>
      <c r="E9" s="20"/>
      <c r="F9" s="21"/>
      <c r="G9" s="20">
        <f t="shared" ref="G8:G46" si="5">SUM(E9*F9)</f>
        <v>0</v>
      </c>
      <c r="H9" s="20"/>
      <c r="I9" s="28">
        <f t="shared" si="1"/>
        <v>0</v>
      </c>
      <c r="J9" s="20">
        <f t="shared" si="4"/>
        <v>0</v>
      </c>
      <c r="K9" s="22"/>
      <c r="L9" s="23"/>
      <c r="M9" s="79"/>
      <c r="N9" s="69"/>
      <c r="O9" s="85">
        <f t="shared" si="3"/>
        <v>0</v>
      </c>
      <c r="P9" s="81"/>
      <c r="Q9" s="82"/>
      <c r="R9" s="83"/>
    </row>
    <row r="10" spans="1:18" x14ac:dyDescent="0.25">
      <c r="A10" s="17">
        <v>6</v>
      </c>
      <c r="B10" s="18"/>
      <c r="C10" s="19"/>
      <c r="D10" s="19"/>
      <c r="E10" s="20"/>
      <c r="F10" s="21"/>
      <c r="G10" s="20">
        <f>SUM(E10*F10)</f>
        <v>0</v>
      </c>
      <c r="H10" s="20"/>
      <c r="I10" s="28">
        <f t="shared" si="1"/>
        <v>0</v>
      </c>
      <c r="J10" s="20">
        <f t="shared" si="4"/>
        <v>0</v>
      </c>
      <c r="K10" s="22"/>
      <c r="L10" s="23"/>
      <c r="M10" s="79"/>
      <c r="N10" s="69"/>
      <c r="O10" s="85">
        <f t="shared" si="3"/>
        <v>0</v>
      </c>
      <c r="P10" s="81"/>
      <c r="Q10" s="82"/>
      <c r="R10" s="83"/>
    </row>
    <row r="11" spans="1:18" s="78" customFormat="1" x14ac:dyDescent="0.25">
      <c r="A11" s="17">
        <v>7</v>
      </c>
      <c r="B11" s="75"/>
      <c r="C11" s="27"/>
      <c r="D11" s="19"/>
      <c r="E11" s="28"/>
      <c r="F11" s="29"/>
      <c r="G11" s="28">
        <f t="shared" ref="G11:G24" si="6">SUM(E11*F11)</f>
        <v>0</v>
      </c>
      <c r="H11" s="28"/>
      <c r="I11" s="28">
        <f t="shared" ref="I11:I24" si="7">+F11*H11</f>
        <v>0</v>
      </c>
      <c r="J11" s="28">
        <f t="shared" si="4"/>
        <v>0</v>
      </c>
      <c r="K11" s="76"/>
      <c r="L11" s="77"/>
      <c r="M11" s="84"/>
      <c r="N11" s="28"/>
      <c r="O11" s="85">
        <f>+M11-N11</f>
        <v>0</v>
      </c>
      <c r="P11" s="86"/>
      <c r="Q11" s="87"/>
      <c r="R11" s="88"/>
    </row>
    <row r="12" spans="1:18" s="78" customFormat="1" x14ac:dyDescent="0.25">
      <c r="A12" s="17">
        <v>8</v>
      </c>
      <c r="B12" s="75"/>
      <c r="C12" s="27"/>
      <c r="D12" s="19"/>
      <c r="E12" s="28"/>
      <c r="F12" s="29"/>
      <c r="G12" s="28">
        <f t="shared" si="6"/>
        <v>0</v>
      </c>
      <c r="H12" s="28"/>
      <c r="I12" s="28">
        <f t="shared" si="7"/>
        <v>0</v>
      </c>
      <c r="J12" s="28">
        <f t="shared" si="4"/>
        <v>0</v>
      </c>
      <c r="K12" s="76"/>
      <c r="L12" s="77"/>
      <c r="M12" s="84"/>
      <c r="N12" s="28"/>
      <c r="O12" s="85">
        <f t="shared" ref="O8:P46" si="8">+M12-N12</f>
        <v>0</v>
      </c>
      <c r="P12" s="86"/>
      <c r="Q12" s="87"/>
      <c r="R12" s="88"/>
    </row>
    <row r="13" spans="1:18" s="78" customFormat="1" x14ac:dyDescent="0.25">
      <c r="A13" s="17">
        <v>9</v>
      </c>
      <c r="B13" s="75"/>
      <c r="C13" s="27"/>
      <c r="D13" s="19"/>
      <c r="E13" s="28"/>
      <c r="F13" s="29"/>
      <c r="G13" s="28">
        <f t="shared" si="6"/>
        <v>0</v>
      </c>
      <c r="H13" s="28"/>
      <c r="I13" s="28">
        <f t="shared" si="7"/>
        <v>0</v>
      </c>
      <c r="J13" s="28">
        <f t="shared" si="4"/>
        <v>0</v>
      </c>
      <c r="K13" s="76"/>
      <c r="L13" s="77"/>
      <c r="M13" s="84"/>
      <c r="N13" s="28"/>
      <c r="O13" s="85">
        <f t="shared" si="8"/>
        <v>0</v>
      </c>
      <c r="P13" s="86"/>
      <c r="Q13" s="87"/>
      <c r="R13" s="88"/>
    </row>
    <row r="14" spans="1:18" s="78" customFormat="1" x14ac:dyDescent="0.25">
      <c r="A14" s="17">
        <v>10</v>
      </c>
      <c r="B14" s="75"/>
      <c r="C14" s="27"/>
      <c r="D14" s="19"/>
      <c r="E14" s="28"/>
      <c r="F14" s="29"/>
      <c r="G14" s="28">
        <f t="shared" si="6"/>
        <v>0</v>
      </c>
      <c r="H14" s="28"/>
      <c r="I14" s="28">
        <f t="shared" si="7"/>
        <v>0</v>
      </c>
      <c r="J14" s="28">
        <f t="shared" si="4"/>
        <v>0</v>
      </c>
      <c r="K14" s="76"/>
      <c r="L14" s="77"/>
      <c r="M14" s="84"/>
      <c r="N14" s="28"/>
      <c r="O14" s="85">
        <f t="shared" si="8"/>
        <v>0</v>
      </c>
      <c r="P14" s="86"/>
      <c r="Q14" s="87"/>
      <c r="R14" s="88"/>
    </row>
    <row r="15" spans="1:18" s="78" customFormat="1" x14ac:dyDescent="0.25">
      <c r="A15" s="17">
        <v>11</v>
      </c>
      <c r="B15" s="75"/>
      <c r="C15" s="27"/>
      <c r="D15" s="19"/>
      <c r="E15" s="28"/>
      <c r="F15" s="29"/>
      <c r="G15" s="28">
        <f t="shared" si="6"/>
        <v>0</v>
      </c>
      <c r="H15" s="28"/>
      <c r="I15" s="28">
        <f>+F15*H15</f>
        <v>0</v>
      </c>
      <c r="J15" s="28">
        <f t="shared" si="4"/>
        <v>0</v>
      </c>
      <c r="K15" s="76"/>
      <c r="L15" s="77"/>
      <c r="M15" s="84"/>
      <c r="N15" s="28"/>
      <c r="O15" s="85">
        <f t="shared" si="8"/>
        <v>0</v>
      </c>
      <c r="P15" s="86"/>
      <c r="Q15" s="87"/>
      <c r="R15" s="88"/>
    </row>
    <row r="16" spans="1:18" s="78" customFormat="1" x14ac:dyDescent="0.25">
      <c r="A16" s="17">
        <v>12</v>
      </c>
      <c r="B16" s="75"/>
      <c r="C16" s="27"/>
      <c r="D16" s="19"/>
      <c r="E16" s="28"/>
      <c r="F16" s="29"/>
      <c r="G16" s="28">
        <f t="shared" ref="G16" si="9">SUM(E16*F16)</f>
        <v>0</v>
      </c>
      <c r="H16" s="28"/>
      <c r="I16" s="28">
        <f>+F16*H16</f>
        <v>0</v>
      </c>
      <c r="J16" s="28">
        <f t="shared" si="4"/>
        <v>0</v>
      </c>
      <c r="K16" s="76"/>
      <c r="L16" s="77"/>
      <c r="M16" s="84"/>
      <c r="N16" s="28"/>
      <c r="O16" s="85">
        <f t="shared" si="8"/>
        <v>0</v>
      </c>
      <c r="P16" s="86"/>
      <c r="Q16" s="87"/>
      <c r="R16" s="88"/>
    </row>
    <row r="17" spans="1:18" s="78" customFormat="1" x14ac:dyDescent="0.25">
      <c r="A17" s="17">
        <v>13</v>
      </c>
      <c r="B17" s="75"/>
      <c r="C17" s="27"/>
      <c r="D17" s="19"/>
      <c r="E17" s="28"/>
      <c r="F17" s="29"/>
      <c r="G17" s="28">
        <f t="shared" ref="G17:G33" si="10">SUM(E17*F17)</f>
        <v>0</v>
      </c>
      <c r="H17" s="28"/>
      <c r="I17" s="28">
        <f t="shared" ref="I17:I46" si="11">+F17*H17</f>
        <v>0</v>
      </c>
      <c r="J17" s="28">
        <f t="shared" si="4"/>
        <v>0</v>
      </c>
      <c r="K17" s="76"/>
      <c r="L17" s="77"/>
      <c r="M17" s="84"/>
      <c r="N17" s="28"/>
      <c r="O17" s="85">
        <f t="shared" si="8"/>
        <v>0</v>
      </c>
      <c r="P17" s="86"/>
      <c r="Q17" s="87"/>
      <c r="R17" s="88"/>
    </row>
    <row r="18" spans="1:18" s="78" customFormat="1" x14ac:dyDescent="0.25">
      <c r="A18" s="17">
        <v>14</v>
      </c>
      <c r="B18" s="75"/>
      <c r="C18" s="27"/>
      <c r="D18" s="19"/>
      <c r="E18" s="28"/>
      <c r="F18" s="29"/>
      <c r="G18" s="28">
        <f t="shared" si="10"/>
        <v>0</v>
      </c>
      <c r="H18" s="28"/>
      <c r="I18" s="28">
        <f t="shared" si="11"/>
        <v>0</v>
      </c>
      <c r="J18" s="28">
        <f t="shared" si="4"/>
        <v>0</v>
      </c>
      <c r="K18" s="76"/>
      <c r="L18" s="77"/>
      <c r="M18" s="84"/>
      <c r="N18" s="28"/>
      <c r="O18" s="85">
        <f t="shared" si="8"/>
        <v>0</v>
      </c>
      <c r="P18" s="86"/>
      <c r="Q18" s="87"/>
      <c r="R18" s="88"/>
    </row>
    <row r="19" spans="1:18" s="78" customFormat="1" x14ac:dyDescent="0.25">
      <c r="A19" s="17">
        <v>15</v>
      </c>
      <c r="B19" s="75"/>
      <c r="C19" s="27"/>
      <c r="D19" s="19"/>
      <c r="E19" s="28"/>
      <c r="F19" s="29"/>
      <c r="G19" s="28">
        <f t="shared" si="10"/>
        <v>0</v>
      </c>
      <c r="H19" s="28"/>
      <c r="I19" s="28">
        <f t="shared" si="11"/>
        <v>0</v>
      </c>
      <c r="J19" s="28">
        <f t="shared" si="4"/>
        <v>0</v>
      </c>
      <c r="K19" s="76"/>
      <c r="L19" s="77"/>
      <c r="M19" s="84"/>
      <c r="N19" s="28"/>
      <c r="O19" s="85">
        <f t="shared" si="8"/>
        <v>0</v>
      </c>
      <c r="P19" s="86"/>
      <c r="Q19" s="87"/>
      <c r="R19" s="88"/>
    </row>
    <row r="20" spans="1:18" s="78" customFormat="1" x14ac:dyDescent="0.25">
      <c r="A20" s="17">
        <v>16</v>
      </c>
      <c r="B20" s="75"/>
      <c r="C20" s="27"/>
      <c r="D20" s="19"/>
      <c r="E20" s="28"/>
      <c r="F20" s="29"/>
      <c r="G20" s="28">
        <f t="shared" si="10"/>
        <v>0</v>
      </c>
      <c r="H20" s="28"/>
      <c r="I20" s="28">
        <f t="shared" si="11"/>
        <v>0</v>
      </c>
      <c r="J20" s="28">
        <f t="shared" si="4"/>
        <v>0</v>
      </c>
      <c r="K20" s="76"/>
      <c r="L20" s="77"/>
      <c r="M20" s="84"/>
      <c r="N20" s="28"/>
      <c r="O20" s="85">
        <f t="shared" si="8"/>
        <v>0</v>
      </c>
      <c r="P20" s="86"/>
      <c r="Q20" s="87"/>
      <c r="R20" s="88"/>
    </row>
    <row r="21" spans="1:18" s="78" customFormat="1" x14ac:dyDescent="0.25">
      <c r="A21" s="17">
        <v>17</v>
      </c>
      <c r="B21" s="75"/>
      <c r="C21" s="27"/>
      <c r="D21" s="19"/>
      <c r="E21" s="28"/>
      <c r="F21" s="29"/>
      <c r="G21" s="28">
        <f t="shared" si="10"/>
        <v>0</v>
      </c>
      <c r="H21" s="28"/>
      <c r="I21" s="28">
        <f t="shared" si="11"/>
        <v>0</v>
      </c>
      <c r="J21" s="28">
        <f t="shared" si="4"/>
        <v>0</v>
      </c>
      <c r="K21" s="76"/>
      <c r="L21" s="77"/>
      <c r="M21" s="84"/>
      <c r="N21" s="28"/>
      <c r="O21" s="85">
        <f t="shared" si="8"/>
        <v>0</v>
      </c>
      <c r="P21" s="86"/>
      <c r="Q21" s="87"/>
      <c r="R21" s="88"/>
    </row>
    <row r="22" spans="1:18" s="78" customFormat="1" x14ac:dyDescent="0.25">
      <c r="A22" s="17">
        <v>18</v>
      </c>
      <c r="B22" s="75"/>
      <c r="C22" s="27"/>
      <c r="D22" s="19"/>
      <c r="E22" s="28"/>
      <c r="F22" s="29"/>
      <c r="G22" s="28">
        <f t="shared" si="10"/>
        <v>0</v>
      </c>
      <c r="H22" s="28"/>
      <c r="I22" s="28">
        <f t="shared" si="11"/>
        <v>0</v>
      </c>
      <c r="J22" s="28">
        <f t="shared" si="4"/>
        <v>0</v>
      </c>
      <c r="K22" s="76"/>
      <c r="L22" s="77"/>
      <c r="M22" s="84"/>
      <c r="N22" s="28"/>
      <c r="O22" s="85">
        <f t="shared" si="8"/>
        <v>0</v>
      </c>
      <c r="P22" s="86"/>
      <c r="Q22" s="87"/>
      <c r="R22" s="88"/>
    </row>
    <row r="23" spans="1:18" s="78" customFormat="1" x14ac:dyDescent="0.25">
      <c r="A23" s="17">
        <v>19</v>
      </c>
      <c r="B23" s="75"/>
      <c r="C23" s="27"/>
      <c r="D23" s="19"/>
      <c r="E23" s="28"/>
      <c r="F23" s="29"/>
      <c r="G23" s="28">
        <f t="shared" si="10"/>
        <v>0</v>
      </c>
      <c r="H23" s="28"/>
      <c r="I23" s="28">
        <f t="shared" si="11"/>
        <v>0</v>
      </c>
      <c r="J23" s="28">
        <f t="shared" si="4"/>
        <v>0</v>
      </c>
      <c r="K23" s="76"/>
      <c r="L23" s="77"/>
      <c r="M23" s="84"/>
      <c r="N23" s="28"/>
      <c r="O23" s="85">
        <f t="shared" si="8"/>
        <v>0</v>
      </c>
      <c r="P23" s="86"/>
      <c r="Q23" s="87"/>
      <c r="R23" s="88"/>
    </row>
    <row r="24" spans="1:18" s="78" customFormat="1" x14ac:dyDescent="0.25">
      <c r="A24" s="17">
        <v>20</v>
      </c>
      <c r="B24" s="75"/>
      <c r="C24" s="27"/>
      <c r="D24" s="19"/>
      <c r="E24" s="28"/>
      <c r="F24" s="29"/>
      <c r="G24" s="28">
        <f t="shared" si="10"/>
        <v>0</v>
      </c>
      <c r="H24" s="28"/>
      <c r="I24" s="28">
        <f t="shared" si="11"/>
        <v>0</v>
      </c>
      <c r="J24" s="28">
        <f t="shared" si="4"/>
        <v>0</v>
      </c>
      <c r="K24" s="76"/>
      <c r="L24" s="77"/>
      <c r="M24" s="84"/>
      <c r="N24" s="28"/>
      <c r="O24" s="85">
        <f t="shared" si="8"/>
        <v>0</v>
      </c>
      <c r="P24" s="86"/>
      <c r="Q24" s="87"/>
      <c r="R24" s="88"/>
    </row>
    <row r="25" spans="1:18" s="78" customFormat="1" x14ac:dyDescent="0.25">
      <c r="A25" s="17">
        <v>21</v>
      </c>
      <c r="B25" s="75"/>
      <c r="C25" s="27"/>
      <c r="D25" s="27"/>
      <c r="E25" s="28"/>
      <c r="F25" s="29"/>
      <c r="G25" s="28">
        <f t="shared" si="10"/>
        <v>0</v>
      </c>
      <c r="H25" s="28"/>
      <c r="I25" s="28">
        <f t="shared" si="11"/>
        <v>0</v>
      </c>
      <c r="J25" s="28">
        <f t="shared" si="4"/>
        <v>0</v>
      </c>
      <c r="K25" s="76"/>
      <c r="L25" s="77"/>
      <c r="M25" s="84"/>
      <c r="N25" s="28"/>
      <c r="O25" s="85">
        <f t="shared" si="8"/>
        <v>0</v>
      </c>
      <c r="P25" s="86"/>
      <c r="Q25" s="87"/>
      <c r="R25" s="88"/>
    </row>
    <row r="26" spans="1:18" x14ac:dyDescent="0.25">
      <c r="A26" s="17">
        <v>22</v>
      </c>
      <c r="B26" s="18"/>
      <c r="C26" s="27"/>
      <c r="D26" s="27"/>
      <c r="E26" s="28"/>
      <c r="F26" s="29"/>
      <c r="G26" s="20">
        <f t="shared" si="10"/>
        <v>0</v>
      </c>
      <c r="H26" s="28"/>
      <c r="I26" s="20">
        <f t="shared" si="11"/>
        <v>0</v>
      </c>
      <c r="J26" s="20">
        <f t="shared" si="4"/>
        <v>0</v>
      </c>
      <c r="K26" s="22"/>
      <c r="L26" s="23"/>
      <c r="M26" s="79"/>
      <c r="N26" s="69"/>
      <c r="O26" s="80">
        <f t="shared" si="8"/>
        <v>0</v>
      </c>
      <c r="P26" s="81"/>
      <c r="Q26" s="82"/>
      <c r="R26" s="83"/>
    </row>
    <row r="27" spans="1:18" x14ac:dyDescent="0.25">
      <c r="A27" s="17">
        <v>23</v>
      </c>
      <c r="B27" s="18"/>
      <c r="C27" s="27"/>
      <c r="D27" s="27"/>
      <c r="E27" s="28"/>
      <c r="F27" s="29"/>
      <c r="G27" s="20">
        <f t="shared" si="10"/>
        <v>0</v>
      </c>
      <c r="H27" s="28"/>
      <c r="I27" s="20">
        <f t="shared" si="11"/>
        <v>0</v>
      </c>
      <c r="J27" s="20">
        <f t="shared" si="4"/>
        <v>0</v>
      </c>
      <c r="K27" s="22"/>
      <c r="L27" s="23"/>
      <c r="M27" s="79"/>
      <c r="N27" s="69"/>
      <c r="O27" s="80">
        <f t="shared" si="8"/>
        <v>0</v>
      </c>
      <c r="P27" s="81"/>
      <c r="Q27" s="82"/>
      <c r="R27" s="83"/>
    </row>
    <row r="28" spans="1:18" x14ac:dyDescent="0.25">
      <c r="A28" s="17">
        <v>24</v>
      </c>
      <c r="B28" s="18"/>
      <c r="C28" s="27"/>
      <c r="D28" s="27"/>
      <c r="E28" s="28"/>
      <c r="F28" s="29"/>
      <c r="G28" s="20">
        <f t="shared" si="10"/>
        <v>0</v>
      </c>
      <c r="H28" s="28"/>
      <c r="I28" s="20">
        <f t="shared" si="11"/>
        <v>0</v>
      </c>
      <c r="J28" s="20">
        <f t="shared" si="4"/>
        <v>0</v>
      </c>
      <c r="K28" s="22"/>
      <c r="L28" s="23"/>
      <c r="M28" s="79"/>
      <c r="N28" s="69"/>
      <c r="O28" s="80">
        <f t="shared" si="8"/>
        <v>0</v>
      </c>
      <c r="P28" s="81"/>
      <c r="Q28" s="82"/>
      <c r="R28" s="83"/>
    </row>
    <row r="29" spans="1:18" x14ac:dyDescent="0.25">
      <c r="A29" s="17">
        <v>25</v>
      </c>
      <c r="B29" s="18"/>
      <c r="C29" s="27"/>
      <c r="D29" s="27"/>
      <c r="E29" s="28"/>
      <c r="F29" s="29"/>
      <c r="G29" s="20">
        <f t="shared" si="10"/>
        <v>0</v>
      </c>
      <c r="H29" s="28"/>
      <c r="I29" s="20">
        <f t="shared" si="11"/>
        <v>0</v>
      </c>
      <c r="J29" s="20">
        <f t="shared" si="4"/>
        <v>0</v>
      </c>
      <c r="K29" s="22"/>
      <c r="L29" s="23"/>
      <c r="M29" s="79"/>
      <c r="N29" s="69"/>
      <c r="O29" s="80">
        <f t="shared" si="8"/>
        <v>0</v>
      </c>
      <c r="P29" s="81"/>
      <c r="Q29" s="82"/>
      <c r="R29" s="83"/>
    </row>
    <row r="30" spans="1:18" x14ac:dyDescent="0.25">
      <c r="A30" s="17">
        <v>26</v>
      </c>
      <c r="B30" s="18"/>
      <c r="C30" s="27"/>
      <c r="D30" s="27"/>
      <c r="E30" s="28"/>
      <c r="F30" s="29"/>
      <c r="G30" s="20">
        <f t="shared" si="10"/>
        <v>0</v>
      </c>
      <c r="H30" s="28"/>
      <c r="I30" s="20">
        <f t="shared" si="11"/>
        <v>0</v>
      </c>
      <c r="J30" s="20">
        <f t="shared" si="4"/>
        <v>0</v>
      </c>
      <c r="K30" s="22"/>
      <c r="L30" s="23"/>
      <c r="M30" s="79"/>
      <c r="N30" s="69"/>
      <c r="O30" s="80">
        <f t="shared" si="8"/>
        <v>0</v>
      </c>
      <c r="P30" s="81"/>
      <c r="Q30" s="82"/>
      <c r="R30" s="83"/>
    </row>
    <row r="31" spans="1:18" x14ac:dyDescent="0.25">
      <c r="A31" s="17">
        <v>27</v>
      </c>
      <c r="B31" s="18"/>
      <c r="C31" s="27"/>
      <c r="D31" s="27"/>
      <c r="E31" s="28"/>
      <c r="F31" s="29"/>
      <c r="G31" s="20">
        <f t="shared" si="10"/>
        <v>0</v>
      </c>
      <c r="H31" s="28"/>
      <c r="I31" s="20">
        <f t="shared" si="11"/>
        <v>0</v>
      </c>
      <c r="J31" s="20">
        <f t="shared" si="4"/>
        <v>0</v>
      </c>
      <c r="K31" s="22"/>
      <c r="L31" s="23"/>
      <c r="M31" s="79"/>
      <c r="N31" s="69"/>
      <c r="O31" s="80">
        <f t="shared" si="8"/>
        <v>0</v>
      </c>
      <c r="P31" s="81"/>
      <c r="Q31" s="82"/>
      <c r="R31" s="83"/>
    </row>
    <row r="32" spans="1:18" x14ac:dyDescent="0.25">
      <c r="A32" s="17">
        <v>28</v>
      </c>
      <c r="B32" s="18"/>
      <c r="C32" s="27"/>
      <c r="D32" s="27"/>
      <c r="E32" s="28"/>
      <c r="F32" s="29"/>
      <c r="G32" s="20">
        <f t="shared" si="10"/>
        <v>0</v>
      </c>
      <c r="H32" s="28"/>
      <c r="I32" s="20">
        <f t="shared" si="11"/>
        <v>0</v>
      </c>
      <c r="J32" s="20">
        <f t="shared" si="4"/>
        <v>0</v>
      </c>
      <c r="K32" s="22"/>
      <c r="L32" s="23"/>
      <c r="M32" s="79"/>
      <c r="N32" s="69"/>
      <c r="O32" s="80">
        <f t="shared" si="8"/>
        <v>0</v>
      </c>
      <c r="P32" s="81"/>
      <c r="Q32" s="82"/>
      <c r="R32" s="83"/>
    </row>
    <row r="33" spans="1:18" x14ac:dyDescent="0.25">
      <c r="A33" s="17">
        <v>29</v>
      </c>
      <c r="B33" s="18"/>
      <c r="C33" s="27"/>
      <c r="D33" s="27"/>
      <c r="E33" s="28"/>
      <c r="F33" s="21"/>
      <c r="G33" s="20">
        <f t="shared" si="10"/>
        <v>0</v>
      </c>
      <c r="H33" s="20"/>
      <c r="I33" s="20">
        <f t="shared" si="11"/>
        <v>0</v>
      </c>
      <c r="J33" s="20">
        <f t="shared" si="4"/>
        <v>0</v>
      </c>
      <c r="K33" s="22"/>
      <c r="L33" s="23"/>
      <c r="M33" s="79"/>
      <c r="N33" s="69"/>
      <c r="O33" s="80">
        <f t="shared" si="8"/>
        <v>0</v>
      </c>
      <c r="P33" s="81"/>
      <c r="Q33" s="82"/>
      <c r="R33" s="83"/>
    </row>
    <row r="34" spans="1:18" x14ac:dyDescent="0.25">
      <c r="A34" s="17">
        <v>30</v>
      </c>
      <c r="B34" s="18"/>
      <c r="C34" s="19"/>
      <c r="D34" s="19"/>
      <c r="E34" s="20"/>
      <c r="F34" s="21"/>
      <c r="G34" s="20">
        <f t="shared" si="5"/>
        <v>0</v>
      </c>
      <c r="H34" s="20"/>
      <c r="I34" s="20">
        <f t="shared" si="11"/>
        <v>0</v>
      </c>
      <c r="J34" s="20">
        <f t="shared" si="4"/>
        <v>0</v>
      </c>
      <c r="K34" s="22"/>
      <c r="L34" s="23"/>
      <c r="M34" s="79"/>
      <c r="N34" s="69"/>
      <c r="O34" s="80">
        <f t="shared" si="8"/>
        <v>0</v>
      </c>
      <c r="P34" s="81"/>
      <c r="Q34" s="82"/>
      <c r="R34" s="83"/>
    </row>
    <row r="35" spans="1:18" x14ac:dyDescent="0.25">
      <c r="A35" s="17">
        <v>31</v>
      </c>
      <c r="B35" s="18"/>
      <c r="C35" s="19"/>
      <c r="D35" s="19"/>
      <c r="E35" s="20"/>
      <c r="F35" s="21"/>
      <c r="G35" s="20">
        <f t="shared" si="5"/>
        <v>0</v>
      </c>
      <c r="H35" s="20"/>
      <c r="I35" s="20">
        <f t="shared" si="11"/>
        <v>0</v>
      </c>
      <c r="J35" s="20">
        <f t="shared" si="4"/>
        <v>0</v>
      </c>
      <c r="K35" s="22"/>
      <c r="L35" s="23"/>
      <c r="M35" s="79"/>
      <c r="N35" s="69"/>
      <c r="O35" s="80">
        <f t="shared" si="8"/>
        <v>0</v>
      </c>
      <c r="P35" s="81"/>
      <c r="Q35" s="82"/>
      <c r="R35" s="83"/>
    </row>
    <row r="36" spans="1:18" x14ac:dyDescent="0.25">
      <c r="A36" s="17">
        <v>32</v>
      </c>
      <c r="B36" s="18"/>
      <c r="C36" s="19"/>
      <c r="D36" s="19"/>
      <c r="E36" s="20"/>
      <c r="F36" s="21"/>
      <c r="G36" s="20">
        <f t="shared" si="5"/>
        <v>0</v>
      </c>
      <c r="H36" s="20"/>
      <c r="I36" s="20">
        <f t="shared" si="11"/>
        <v>0</v>
      </c>
      <c r="J36" s="20">
        <f t="shared" si="4"/>
        <v>0</v>
      </c>
      <c r="K36" s="22"/>
      <c r="L36" s="23"/>
      <c r="M36" s="79"/>
      <c r="N36" s="69"/>
      <c r="O36" s="80">
        <f t="shared" si="8"/>
        <v>0</v>
      </c>
      <c r="P36" s="81"/>
      <c r="Q36" s="82"/>
      <c r="R36" s="83"/>
    </row>
    <row r="37" spans="1:18" x14ac:dyDescent="0.25">
      <c r="A37" s="17">
        <v>33</v>
      </c>
      <c r="B37" s="18"/>
      <c r="C37" s="19"/>
      <c r="D37" s="19"/>
      <c r="E37" s="20"/>
      <c r="F37" s="21"/>
      <c r="G37" s="20">
        <f t="shared" si="5"/>
        <v>0</v>
      </c>
      <c r="H37" s="20"/>
      <c r="I37" s="20">
        <f t="shared" si="11"/>
        <v>0</v>
      </c>
      <c r="J37" s="20">
        <f t="shared" si="4"/>
        <v>0</v>
      </c>
      <c r="K37" s="22"/>
      <c r="L37" s="23"/>
      <c r="M37" s="79"/>
      <c r="N37" s="69"/>
      <c r="O37" s="80">
        <f t="shared" si="8"/>
        <v>0</v>
      </c>
      <c r="P37" s="81"/>
      <c r="Q37" s="82"/>
      <c r="R37" s="83"/>
    </row>
    <row r="38" spans="1:18" x14ac:dyDescent="0.25">
      <c r="A38" s="17">
        <v>34</v>
      </c>
      <c r="B38" s="18"/>
      <c r="C38" s="19"/>
      <c r="D38" s="19"/>
      <c r="E38" s="20"/>
      <c r="F38" s="21"/>
      <c r="G38" s="20">
        <f t="shared" si="5"/>
        <v>0</v>
      </c>
      <c r="H38" s="20"/>
      <c r="I38" s="20">
        <f t="shared" si="11"/>
        <v>0</v>
      </c>
      <c r="J38" s="20">
        <f t="shared" si="4"/>
        <v>0</v>
      </c>
      <c r="K38" s="22"/>
      <c r="L38" s="23"/>
      <c r="M38" s="79"/>
      <c r="N38" s="69"/>
      <c r="O38" s="80">
        <f t="shared" si="8"/>
        <v>0</v>
      </c>
      <c r="P38" s="81"/>
      <c r="Q38" s="82"/>
      <c r="R38" s="83"/>
    </row>
    <row r="39" spans="1:18" x14ac:dyDescent="0.25">
      <c r="A39" s="17">
        <v>35</v>
      </c>
      <c r="B39" s="18"/>
      <c r="C39" s="19"/>
      <c r="D39" s="19"/>
      <c r="E39" s="20"/>
      <c r="F39" s="21"/>
      <c r="G39" s="20">
        <f t="shared" si="5"/>
        <v>0</v>
      </c>
      <c r="H39" s="20"/>
      <c r="I39" s="20">
        <f t="shared" si="11"/>
        <v>0</v>
      </c>
      <c r="J39" s="20">
        <f t="shared" si="4"/>
        <v>0</v>
      </c>
      <c r="K39" s="22"/>
      <c r="L39" s="23"/>
      <c r="M39" s="79"/>
      <c r="N39" s="69"/>
      <c r="O39" s="80">
        <f t="shared" si="8"/>
        <v>0</v>
      </c>
      <c r="P39" s="81"/>
      <c r="Q39" s="82"/>
      <c r="R39" s="83"/>
    </row>
    <row r="40" spans="1:18" x14ac:dyDescent="0.25">
      <c r="A40" s="17">
        <v>36</v>
      </c>
      <c r="B40" s="18"/>
      <c r="C40" s="19"/>
      <c r="D40" s="19"/>
      <c r="E40" s="20"/>
      <c r="F40" s="21"/>
      <c r="G40" s="20">
        <f t="shared" si="5"/>
        <v>0</v>
      </c>
      <c r="H40" s="20"/>
      <c r="I40" s="20">
        <f t="shared" si="11"/>
        <v>0</v>
      </c>
      <c r="J40" s="20">
        <f t="shared" si="4"/>
        <v>0</v>
      </c>
      <c r="K40" s="22"/>
      <c r="L40" s="23"/>
      <c r="M40" s="79"/>
      <c r="N40" s="69"/>
      <c r="O40" s="80">
        <f t="shared" si="8"/>
        <v>0</v>
      </c>
      <c r="P40" s="81"/>
      <c r="Q40" s="82"/>
      <c r="R40" s="83"/>
    </row>
    <row r="41" spans="1:18" x14ac:dyDescent="0.25">
      <c r="A41" s="17">
        <v>37</v>
      </c>
      <c r="B41" s="18"/>
      <c r="C41" s="19"/>
      <c r="D41" s="19"/>
      <c r="E41" s="20"/>
      <c r="F41" s="21"/>
      <c r="G41" s="20">
        <f t="shared" si="5"/>
        <v>0</v>
      </c>
      <c r="H41" s="20"/>
      <c r="I41" s="20">
        <f t="shared" si="11"/>
        <v>0</v>
      </c>
      <c r="J41" s="20">
        <f t="shared" si="4"/>
        <v>0</v>
      </c>
      <c r="K41" s="22"/>
      <c r="L41" s="23"/>
      <c r="M41" s="79"/>
      <c r="N41" s="69"/>
      <c r="O41" s="80">
        <f t="shared" si="8"/>
        <v>0</v>
      </c>
      <c r="P41" s="81"/>
      <c r="Q41" s="82"/>
      <c r="R41" s="83"/>
    </row>
    <row r="42" spans="1:18" x14ac:dyDescent="0.25">
      <c r="A42" s="17">
        <v>38</v>
      </c>
      <c r="B42" s="18"/>
      <c r="C42" s="19"/>
      <c r="D42" s="19"/>
      <c r="E42" s="20"/>
      <c r="F42" s="21"/>
      <c r="G42" s="20">
        <f t="shared" si="5"/>
        <v>0</v>
      </c>
      <c r="H42" s="20"/>
      <c r="I42" s="20">
        <f t="shared" si="11"/>
        <v>0</v>
      </c>
      <c r="J42" s="20">
        <f t="shared" si="4"/>
        <v>0</v>
      </c>
      <c r="K42" s="22"/>
      <c r="L42" s="23"/>
      <c r="M42" s="79"/>
      <c r="N42" s="69"/>
      <c r="O42" s="80">
        <f t="shared" si="8"/>
        <v>0</v>
      </c>
      <c r="P42" s="81"/>
      <c r="Q42" s="82"/>
      <c r="R42" s="83"/>
    </row>
    <row r="43" spans="1:18" x14ac:dyDescent="0.25">
      <c r="A43" s="17">
        <v>39</v>
      </c>
      <c r="B43" s="18"/>
      <c r="C43" s="19"/>
      <c r="D43" s="19"/>
      <c r="E43" s="20"/>
      <c r="F43" s="21"/>
      <c r="G43" s="20">
        <f t="shared" si="5"/>
        <v>0</v>
      </c>
      <c r="H43" s="20"/>
      <c r="I43" s="20">
        <f t="shared" si="11"/>
        <v>0</v>
      </c>
      <c r="J43" s="20">
        <f t="shared" si="4"/>
        <v>0</v>
      </c>
      <c r="K43" s="22"/>
      <c r="L43" s="23"/>
      <c r="M43" s="79"/>
      <c r="N43" s="69"/>
      <c r="O43" s="80">
        <f t="shared" si="8"/>
        <v>0</v>
      </c>
      <c r="P43" s="81"/>
      <c r="Q43" s="82"/>
      <c r="R43" s="83"/>
    </row>
    <row r="44" spans="1:18" x14ac:dyDescent="0.25">
      <c r="A44" s="17">
        <v>40</v>
      </c>
      <c r="B44" s="18"/>
      <c r="C44" s="19"/>
      <c r="D44" s="19"/>
      <c r="E44" s="20"/>
      <c r="F44" s="21"/>
      <c r="G44" s="20">
        <f t="shared" si="5"/>
        <v>0</v>
      </c>
      <c r="H44" s="20"/>
      <c r="I44" s="20">
        <f t="shared" si="11"/>
        <v>0</v>
      </c>
      <c r="J44" s="20">
        <f t="shared" si="4"/>
        <v>0</v>
      </c>
      <c r="K44" s="22"/>
      <c r="L44" s="23"/>
      <c r="M44" s="79"/>
      <c r="N44" s="69"/>
      <c r="O44" s="80">
        <f t="shared" si="8"/>
        <v>0</v>
      </c>
      <c r="P44" s="81"/>
      <c r="Q44" s="82"/>
      <c r="R44" s="83"/>
    </row>
    <row r="45" spans="1:18" ht="23.45" customHeight="1" x14ac:dyDescent="0.25">
      <c r="A45" s="17">
        <v>41</v>
      </c>
      <c r="B45" s="18"/>
      <c r="C45" s="19"/>
      <c r="D45" s="19"/>
      <c r="E45" s="20"/>
      <c r="F45" s="21"/>
      <c r="G45" s="20">
        <f t="shared" si="5"/>
        <v>0</v>
      </c>
      <c r="H45" s="20"/>
      <c r="I45" s="20">
        <f t="shared" si="11"/>
        <v>0</v>
      </c>
      <c r="J45" s="20">
        <f t="shared" si="4"/>
        <v>0</v>
      </c>
      <c r="K45" s="22"/>
      <c r="L45" s="23"/>
      <c r="M45" s="79">
        <v>0</v>
      </c>
      <c r="N45" s="69">
        <v>0</v>
      </c>
      <c r="O45" s="80">
        <f t="shared" si="8"/>
        <v>0</v>
      </c>
      <c r="P45" s="81">
        <v>0</v>
      </c>
      <c r="Q45" s="82"/>
      <c r="R45" s="83"/>
    </row>
    <row r="46" spans="1:18" ht="28.9" customHeight="1" thickBot="1" x14ac:dyDescent="0.3">
      <c r="A46" s="17">
        <v>42</v>
      </c>
      <c r="B46" s="30"/>
      <c r="C46" s="19"/>
      <c r="D46" s="19"/>
      <c r="E46" s="20"/>
      <c r="F46" s="21"/>
      <c r="G46" s="20">
        <f t="shared" si="5"/>
        <v>0</v>
      </c>
      <c r="H46" s="20"/>
      <c r="I46" s="20">
        <f t="shared" si="11"/>
        <v>0</v>
      </c>
      <c r="J46" s="31">
        <f t="shared" si="4"/>
        <v>0</v>
      </c>
      <c r="K46" s="22"/>
      <c r="L46" s="32"/>
      <c r="M46" s="33"/>
      <c r="N46" s="33"/>
      <c r="O46" s="24">
        <f t="shared" si="8"/>
        <v>0</v>
      </c>
      <c r="P46" s="34">
        <f t="shared" si="8"/>
        <v>0</v>
      </c>
      <c r="Q46" s="25"/>
      <c r="R46" s="26"/>
    </row>
    <row r="47" spans="1:18" ht="27" thickBot="1" x14ac:dyDescent="0.3">
      <c r="A47" s="35"/>
      <c r="B47" s="36" t="s">
        <v>26</v>
      </c>
      <c r="C47" s="36"/>
      <c r="D47" s="36"/>
      <c r="E47" s="36"/>
      <c r="F47" s="37"/>
      <c r="G47" s="38">
        <f>SUBTOTAL(9,G5:G46)</f>
        <v>0</v>
      </c>
      <c r="H47" s="39" t="s">
        <v>27</v>
      </c>
      <c r="I47" s="38">
        <f>SUBTOTAL(9,I5:I46)</f>
        <v>0</v>
      </c>
      <c r="J47" s="38">
        <f>SUBTOTAL(9,J5:J46)</f>
        <v>0</v>
      </c>
      <c r="K47" s="40" t="s">
        <v>27</v>
      </c>
      <c r="L47" s="38">
        <f>SUBTOTAL(9,L5:L46)</f>
        <v>0</v>
      </c>
      <c r="M47" s="38">
        <f>SUBTOTAL(9,M5:M46)</f>
        <v>0</v>
      </c>
      <c r="N47" s="38">
        <f>SUBTOTAL(9,N5:N46)</f>
        <v>0</v>
      </c>
      <c r="O47" s="41">
        <f>SUBTOTAL(9,O5:O46)</f>
        <v>0</v>
      </c>
      <c r="P47" s="41">
        <f>SUBTOTAL(9,P5:P46)</f>
        <v>0</v>
      </c>
    </row>
    <row r="48" spans="1:18" x14ac:dyDescent="0.25">
      <c r="B48" s="42"/>
      <c r="C48" s="43"/>
      <c r="D48" s="43"/>
      <c r="E48" s="42"/>
      <c r="F48" s="42"/>
      <c r="G48" s="42"/>
      <c r="H48" s="42"/>
      <c r="I48" s="42"/>
      <c r="J48" s="42"/>
      <c r="N48" s="45" t="s">
        <v>28</v>
      </c>
      <c r="O48" s="46"/>
      <c r="P48" s="47">
        <f>+J47</f>
        <v>0</v>
      </c>
    </row>
    <row r="49" spans="1:16" s="51" customFormat="1" ht="23.25" customHeight="1" x14ac:dyDescent="0.25">
      <c r="A49" s="2"/>
      <c r="B49" s="42"/>
      <c r="C49" s="43"/>
      <c r="D49" s="43"/>
      <c r="E49" s="42"/>
      <c r="F49" s="2"/>
      <c r="G49" s="2"/>
      <c r="H49" s="2"/>
      <c r="I49" s="2"/>
      <c r="J49" s="2"/>
      <c r="K49" s="2"/>
      <c r="L49" s="44"/>
      <c r="M49" s="2"/>
      <c r="N49" s="48" t="s">
        <v>29</v>
      </c>
      <c r="O49" s="49"/>
      <c r="P49" s="50">
        <f>+O47</f>
        <v>0</v>
      </c>
    </row>
    <row r="50" spans="1:16" s="51" customFormat="1" ht="23.25" customHeight="1" x14ac:dyDescent="0.25">
      <c r="A50" s="2"/>
      <c r="B50" s="2"/>
      <c r="C50" s="52"/>
      <c r="D50" s="52"/>
      <c r="E50" s="2"/>
      <c r="F50" s="2"/>
      <c r="G50" s="2"/>
      <c r="H50" s="2"/>
      <c r="I50" s="2"/>
      <c r="J50" s="2"/>
      <c r="K50" s="2"/>
      <c r="L50" s="44"/>
      <c r="M50" s="2"/>
      <c r="N50" s="48" t="s">
        <v>30</v>
      </c>
      <c r="O50" s="49"/>
      <c r="P50" s="53">
        <f>+P48+P49</f>
        <v>0</v>
      </c>
    </row>
    <row r="51" spans="1:16" ht="23.25" customHeight="1" x14ac:dyDescent="0.25">
      <c r="N51" s="48" t="s">
        <v>17</v>
      </c>
      <c r="O51" s="49"/>
      <c r="P51" s="50">
        <f>+P47</f>
        <v>0</v>
      </c>
    </row>
    <row r="52" spans="1:16" ht="23.25" customHeight="1" thickBot="1" x14ac:dyDescent="0.3">
      <c r="N52" s="54" t="s">
        <v>31</v>
      </c>
      <c r="O52" s="55"/>
      <c r="P52" s="56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C21" sqref="C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96" t="s">
        <v>58</v>
      </c>
      <c r="C2" s="97" t="s">
        <v>65</v>
      </c>
      <c r="D2" s="98" t="s">
        <v>59</v>
      </c>
    </row>
    <row r="3" spans="2:4" x14ac:dyDescent="0.25">
      <c r="B3" s="89" t="s">
        <v>60</v>
      </c>
      <c r="C3" s="90">
        <v>300</v>
      </c>
      <c r="D3" s="91">
        <v>48000</v>
      </c>
    </row>
    <row r="4" spans="2:4" x14ac:dyDescent="0.25">
      <c r="B4" s="89" t="s">
        <v>61</v>
      </c>
      <c r="C4" s="90">
        <v>300</v>
      </c>
      <c r="D4" s="91">
        <v>48000</v>
      </c>
    </row>
    <row r="5" spans="2:4" x14ac:dyDescent="0.25">
      <c r="B5" s="89" t="s">
        <v>62</v>
      </c>
      <c r="C5" s="90">
        <v>300</v>
      </c>
      <c r="D5" s="91">
        <v>48000</v>
      </c>
    </row>
    <row r="6" spans="2:4" ht="15.75" thickBot="1" x14ac:dyDescent="0.3">
      <c r="B6" s="92" t="s">
        <v>63</v>
      </c>
      <c r="C6" s="90">
        <f>SUM(C3:C5)</f>
        <v>900</v>
      </c>
      <c r="D6" s="91">
        <f>SUM(D3:D5)</f>
        <v>144000</v>
      </c>
    </row>
    <row r="7" spans="2:4" ht="15.75" thickBot="1" x14ac:dyDescent="0.3">
      <c r="B7" s="93" t="s">
        <v>64</v>
      </c>
      <c r="C7" s="94"/>
      <c r="D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G50" sqref="G50"/>
    </sheetView>
  </sheetViews>
  <sheetFormatPr defaultColWidth="9" defaultRowHeight="23.25" x14ac:dyDescent="0.25"/>
  <cols>
    <col min="1" max="1" width="9" style="2"/>
    <col min="2" max="2" width="11.42578125" style="2" customWidth="1"/>
    <col min="3" max="3" width="26" style="52" bestFit="1" customWidth="1"/>
    <col min="4" max="4" width="9.42578125" style="52" bestFit="1" customWidth="1"/>
    <col min="5" max="5" width="16" style="2" customWidth="1"/>
    <col min="6" max="6" width="12.85546875" style="2" customWidth="1"/>
    <col min="7" max="7" width="14.7109375" style="2" customWidth="1"/>
    <col min="8" max="8" width="16" style="2" customWidth="1"/>
    <col min="9" max="9" width="13.5703125" style="2" customWidth="1"/>
    <col min="10" max="10" width="13.7109375" style="2" customWidth="1"/>
    <col min="11" max="11" width="12.7109375" style="2" customWidth="1"/>
    <col min="12" max="12" width="16.140625" style="44" customWidth="1"/>
    <col min="13" max="14" width="12.7109375" style="2" customWidth="1"/>
    <col min="15" max="15" width="14.28515625" style="2" bestFit="1" customWidth="1"/>
    <col min="16" max="16" width="21.28515625" style="2" bestFit="1" customWidth="1"/>
    <col min="17" max="17" width="16.5703125" style="2" customWidth="1"/>
    <col min="18" max="18" width="20.42578125" style="2" customWidth="1"/>
    <col min="19" max="16384" width="9" style="2"/>
  </cols>
  <sheetData>
    <row r="1" spans="1:18" ht="33" customHeight="1" x14ac:dyDescent="0.25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3" customHeight="1" thickBot="1" x14ac:dyDescent="0.3">
      <c r="A3" s="3" t="s">
        <v>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3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7" t="s">
        <v>10</v>
      </c>
      <c r="J4" s="8" t="s">
        <v>11</v>
      </c>
      <c r="K4" s="9" t="s">
        <v>12</v>
      </c>
      <c r="L4" s="10" t="s">
        <v>13</v>
      </c>
      <c r="M4" s="11" t="s">
        <v>14</v>
      </c>
      <c r="N4" s="12" t="s">
        <v>15</v>
      </c>
      <c r="O4" s="13" t="s">
        <v>16</v>
      </c>
      <c r="P4" s="14" t="s">
        <v>17</v>
      </c>
      <c r="Q4" s="15" t="s">
        <v>18</v>
      </c>
      <c r="R4" s="16"/>
    </row>
    <row r="5" spans="1:18" x14ac:dyDescent="0.25">
      <c r="A5" s="17">
        <v>1</v>
      </c>
      <c r="B5" s="18"/>
      <c r="C5" s="19"/>
      <c r="D5" s="19"/>
      <c r="E5" s="20"/>
      <c r="F5" s="21"/>
      <c r="G5" s="20">
        <f t="shared" ref="G5:G46" si="0">SUM(E5*F5)</f>
        <v>0</v>
      </c>
      <c r="H5" s="20"/>
      <c r="I5" s="28">
        <f t="shared" ref="I5:I14" si="1">+F5*H5</f>
        <v>0</v>
      </c>
      <c r="J5" s="20">
        <f t="shared" ref="J5:J46" si="2">+I5-G5</f>
        <v>0</v>
      </c>
      <c r="K5" s="22" t="s">
        <v>57</v>
      </c>
      <c r="L5" s="23"/>
      <c r="M5" s="79"/>
      <c r="N5" s="69"/>
      <c r="O5" s="85">
        <f t="shared" ref="O5:O10" si="3">+M5-N5</f>
        <v>0</v>
      </c>
      <c r="P5" s="81"/>
      <c r="Q5" s="82"/>
      <c r="R5" s="83"/>
    </row>
    <row r="6" spans="1:18" x14ac:dyDescent="0.25">
      <c r="A6" s="17">
        <v>2</v>
      </c>
      <c r="B6" s="18"/>
      <c r="C6" s="19"/>
      <c r="D6" s="19"/>
      <c r="E6" s="20"/>
      <c r="F6" s="21"/>
      <c r="G6" s="20">
        <f t="shared" si="0"/>
        <v>0</v>
      </c>
      <c r="H6" s="20"/>
      <c r="I6" s="28">
        <f t="shared" si="1"/>
        <v>0</v>
      </c>
      <c r="J6" s="20">
        <f t="shared" si="2"/>
        <v>0</v>
      </c>
      <c r="K6" s="22" t="s">
        <v>19</v>
      </c>
      <c r="L6" s="23"/>
      <c r="M6" s="79"/>
      <c r="N6" s="69"/>
      <c r="O6" s="85">
        <f t="shared" si="3"/>
        <v>0</v>
      </c>
      <c r="P6" s="81"/>
      <c r="Q6" s="82"/>
      <c r="R6" s="83"/>
    </row>
    <row r="7" spans="1:18" x14ac:dyDescent="0.25">
      <c r="A7" s="17">
        <v>3</v>
      </c>
      <c r="B7" s="18"/>
      <c r="C7" s="19"/>
      <c r="D7" s="19"/>
      <c r="E7" s="20"/>
      <c r="F7" s="21"/>
      <c r="G7" s="20">
        <f t="shared" si="0"/>
        <v>0</v>
      </c>
      <c r="H7" s="20"/>
      <c r="I7" s="28">
        <f t="shared" si="1"/>
        <v>0</v>
      </c>
      <c r="J7" s="20">
        <f t="shared" si="2"/>
        <v>0</v>
      </c>
      <c r="K7" s="22" t="s">
        <v>19</v>
      </c>
      <c r="L7" s="23"/>
      <c r="M7" s="79"/>
      <c r="N7" s="69"/>
      <c r="O7" s="85">
        <f t="shared" si="3"/>
        <v>0</v>
      </c>
      <c r="P7" s="81"/>
      <c r="Q7" s="82"/>
      <c r="R7" s="83"/>
    </row>
    <row r="8" spans="1:18" x14ac:dyDescent="0.25">
      <c r="A8" s="17">
        <v>4</v>
      </c>
      <c r="B8" s="18"/>
      <c r="C8" s="19"/>
      <c r="D8" s="19"/>
      <c r="E8" s="20"/>
      <c r="F8" s="21"/>
      <c r="G8" s="20">
        <f t="shared" si="0"/>
        <v>0</v>
      </c>
      <c r="H8" s="20"/>
      <c r="I8" s="28">
        <f t="shared" si="1"/>
        <v>0</v>
      </c>
      <c r="J8" s="20">
        <f t="shared" si="2"/>
        <v>0</v>
      </c>
      <c r="K8" s="22"/>
      <c r="L8" s="23"/>
      <c r="M8" s="79"/>
      <c r="N8" s="69"/>
      <c r="O8" s="85">
        <f t="shared" si="3"/>
        <v>0</v>
      </c>
      <c r="P8" s="81"/>
      <c r="Q8" s="82"/>
      <c r="R8" s="83"/>
    </row>
    <row r="9" spans="1:18" x14ac:dyDescent="0.25">
      <c r="A9" s="17">
        <v>5</v>
      </c>
      <c r="B9" s="18"/>
      <c r="C9" s="19"/>
      <c r="D9" s="19"/>
      <c r="E9" s="20"/>
      <c r="F9" s="21"/>
      <c r="G9" s="20">
        <f t="shared" si="0"/>
        <v>0</v>
      </c>
      <c r="H9" s="20"/>
      <c r="I9" s="28">
        <f t="shared" si="1"/>
        <v>0</v>
      </c>
      <c r="J9" s="20">
        <f t="shared" si="2"/>
        <v>0</v>
      </c>
      <c r="K9" s="22"/>
      <c r="L9" s="23"/>
      <c r="M9" s="79"/>
      <c r="N9" s="69"/>
      <c r="O9" s="85">
        <f t="shared" si="3"/>
        <v>0</v>
      </c>
      <c r="P9" s="81"/>
      <c r="Q9" s="82"/>
      <c r="R9" s="83"/>
    </row>
    <row r="10" spans="1:18" x14ac:dyDescent="0.25">
      <c r="A10" s="17">
        <v>6</v>
      </c>
      <c r="B10" s="18"/>
      <c r="C10" s="19"/>
      <c r="D10" s="19"/>
      <c r="E10" s="20"/>
      <c r="F10" s="21"/>
      <c r="G10" s="20">
        <f>SUM(E10*F10)</f>
        <v>0</v>
      </c>
      <c r="H10" s="20"/>
      <c r="I10" s="28">
        <f t="shared" si="1"/>
        <v>0</v>
      </c>
      <c r="J10" s="20">
        <f t="shared" si="2"/>
        <v>0</v>
      </c>
      <c r="K10" s="22"/>
      <c r="L10" s="23"/>
      <c r="M10" s="79"/>
      <c r="N10" s="69"/>
      <c r="O10" s="85">
        <f t="shared" si="3"/>
        <v>0</v>
      </c>
      <c r="P10" s="81"/>
      <c r="Q10" s="82"/>
      <c r="R10" s="83"/>
    </row>
    <row r="11" spans="1:18" s="78" customFormat="1" x14ac:dyDescent="0.25">
      <c r="A11" s="17">
        <v>7</v>
      </c>
      <c r="B11" s="75"/>
      <c r="C11" s="27"/>
      <c r="D11" s="19"/>
      <c r="E11" s="28"/>
      <c r="F11" s="29"/>
      <c r="G11" s="28">
        <f t="shared" ref="G11:G24" si="4">SUM(E11*F11)</f>
        <v>0</v>
      </c>
      <c r="H11" s="28"/>
      <c r="I11" s="28">
        <f t="shared" si="1"/>
        <v>0</v>
      </c>
      <c r="J11" s="28">
        <f t="shared" si="2"/>
        <v>0</v>
      </c>
      <c r="K11" s="76"/>
      <c r="L11" s="77"/>
      <c r="M11" s="84"/>
      <c r="N11" s="28"/>
      <c r="O11" s="85">
        <f>+M11-N11</f>
        <v>0</v>
      </c>
      <c r="P11" s="86"/>
      <c r="Q11" s="87"/>
      <c r="R11" s="88"/>
    </row>
    <row r="12" spans="1:18" s="78" customFormat="1" x14ac:dyDescent="0.25">
      <c r="A12" s="17">
        <v>8</v>
      </c>
      <c r="B12" s="75"/>
      <c r="C12" s="27"/>
      <c r="D12" s="19"/>
      <c r="E12" s="28"/>
      <c r="F12" s="29"/>
      <c r="G12" s="28">
        <f t="shared" si="4"/>
        <v>0</v>
      </c>
      <c r="H12" s="28"/>
      <c r="I12" s="28">
        <f t="shared" si="1"/>
        <v>0</v>
      </c>
      <c r="J12" s="28">
        <f t="shared" si="2"/>
        <v>0</v>
      </c>
      <c r="K12" s="76"/>
      <c r="L12" s="77"/>
      <c r="M12" s="84"/>
      <c r="N12" s="28"/>
      <c r="O12" s="85">
        <f t="shared" ref="O12:P46" si="5">+M12-N12</f>
        <v>0</v>
      </c>
      <c r="P12" s="86"/>
      <c r="Q12" s="87"/>
      <c r="R12" s="88"/>
    </row>
    <row r="13" spans="1:18" s="78" customFormat="1" x14ac:dyDescent="0.25">
      <c r="A13" s="17">
        <v>9</v>
      </c>
      <c r="B13" s="75"/>
      <c r="C13" s="27"/>
      <c r="D13" s="19"/>
      <c r="E13" s="28"/>
      <c r="F13" s="29"/>
      <c r="G13" s="28">
        <f t="shared" si="4"/>
        <v>0</v>
      </c>
      <c r="H13" s="28"/>
      <c r="I13" s="28">
        <f t="shared" si="1"/>
        <v>0</v>
      </c>
      <c r="J13" s="28">
        <f t="shared" si="2"/>
        <v>0</v>
      </c>
      <c r="K13" s="76"/>
      <c r="L13" s="77"/>
      <c r="M13" s="84"/>
      <c r="N13" s="28"/>
      <c r="O13" s="85">
        <f t="shared" si="5"/>
        <v>0</v>
      </c>
      <c r="P13" s="86"/>
      <c r="Q13" s="87"/>
      <c r="R13" s="88"/>
    </row>
    <row r="14" spans="1:18" s="78" customFormat="1" x14ac:dyDescent="0.25">
      <c r="A14" s="17">
        <v>10</v>
      </c>
      <c r="B14" s="75"/>
      <c r="C14" s="27"/>
      <c r="D14" s="19"/>
      <c r="E14" s="28"/>
      <c r="F14" s="29"/>
      <c r="G14" s="28">
        <f t="shared" si="4"/>
        <v>0</v>
      </c>
      <c r="H14" s="28"/>
      <c r="I14" s="28">
        <f t="shared" si="1"/>
        <v>0</v>
      </c>
      <c r="J14" s="28">
        <f t="shared" si="2"/>
        <v>0</v>
      </c>
      <c r="K14" s="76"/>
      <c r="L14" s="77"/>
      <c r="M14" s="84"/>
      <c r="N14" s="28"/>
      <c r="O14" s="85">
        <f t="shared" si="5"/>
        <v>0</v>
      </c>
      <c r="P14" s="86"/>
      <c r="Q14" s="87"/>
      <c r="R14" s="88"/>
    </row>
    <row r="15" spans="1:18" s="78" customFormat="1" x14ac:dyDescent="0.25">
      <c r="A15" s="17">
        <v>11</v>
      </c>
      <c r="B15" s="75"/>
      <c r="C15" s="27"/>
      <c r="D15" s="19"/>
      <c r="E15" s="28"/>
      <c r="F15" s="29"/>
      <c r="G15" s="28">
        <f t="shared" si="4"/>
        <v>0</v>
      </c>
      <c r="H15" s="28"/>
      <c r="I15" s="28">
        <f>+F15*H15</f>
        <v>0</v>
      </c>
      <c r="J15" s="28">
        <f t="shared" si="2"/>
        <v>0</v>
      </c>
      <c r="K15" s="76"/>
      <c r="L15" s="77"/>
      <c r="M15" s="84"/>
      <c r="N15" s="28"/>
      <c r="O15" s="85">
        <f t="shared" si="5"/>
        <v>0</v>
      </c>
      <c r="P15" s="86"/>
      <c r="Q15" s="87"/>
      <c r="R15" s="88"/>
    </row>
    <row r="16" spans="1:18" s="78" customFormat="1" x14ac:dyDescent="0.25">
      <c r="A16" s="17">
        <v>12</v>
      </c>
      <c r="B16" s="75"/>
      <c r="C16" s="27"/>
      <c r="D16" s="19"/>
      <c r="E16" s="28"/>
      <c r="F16" s="29"/>
      <c r="G16" s="28">
        <f t="shared" ref="G16" si="6">SUM(E16*F16)</f>
        <v>0</v>
      </c>
      <c r="H16" s="28"/>
      <c r="I16" s="28">
        <f>+F16*H16</f>
        <v>0</v>
      </c>
      <c r="J16" s="28">
        <f t="shared" si="2"/>
        <v>0</v>
      </c>
      <c r="K16" s="76"/>
      <c r="L16" s="77"/>
      <c r="M16" s="84"/>
      <c r="N16" s="28"/>
      <c r="O16" s="85">
        <f t="shared" si="5"/>
        <v>0</v>
      </c>
      <c r="P16" s="86"/>
      <c r="Q16" s="87"/>
      <c r="R16" s="88"/>
    </row>
    <row r="17" spans="1:18" s="78" customFormat="1" x14ac:dyDescent="0.25">
      <c r="A17" s="17">
        <v>13</v>
      </c>
      <c r="B17" s="75"/>
      <c r="C17" s="27"/>
      <c r="D17" s="19"/>
      <c r="E17" s="28"/>
      <c r="F17" s="29"/>
      <c r="G17" s="28">
        <f t="shared" ref="G17:G33" si="7">SUM(E17*F17)</f>
        <v>0</v>
      </c>
      <c r="H17" s="28"/>
      <c r="I17" s="28">
        <f t="shared" ref="I17:I46" si="8">+F17*H17</f>
        <v>0</v>
      </c>
      <c r="J17" s="28">
        <f t="shared" si="2"/>
        <v>0</v>
      </c>
      <c r="K17" s="76"/>
      <c r="L17" s="77"/>
      <c r="M17" s="84"/>
      <c r="N17" s="28"/>
      <c r="O17" s="85">
        <f t="shared" si="5"/>
        <v>0</v>
      </c>
      <c r="P17" s="86"/>
      <c r="Q17" s="87"/>
      <c r="R17" s="88"/>
    </row>
    <row r="18" spans="1:18" s="78" customFormat="1" x14ac:dyDescent="0.25">
      <c r="A18" s="17">
        <v>14</v>
      </c>
      <c r="B18" s="75"/>
      <c r="C18" s="27"/>
      <c r="D18" s="19"/>
      <c r="E18" s="28"/>
      <c r="F18" s="29"/>
      <c r="G18" s="28">
        <f t="shared" si="7"/>
        <v>0</v>
      </c>
      <c r="H18" s="28"/>
      <c r="I18" s="28">
        <f t="shared" si="8"/>
        <v>0</v>
      </c>
      <c r="J18" s="28">
        <f t="shared" si="2"/>
        <v>0</v>
      </c>
      <c r="K18" s="76"/>
      <c r="L18" s="77"/>
      <c r="M18" s="84"/>
      <c r="N18" s="28"/>
      <c r="O18" s="85">
        <f t="shared" si="5"/>
        <v>0</v>
      </c>
      <c r="P18" s="86"/>
      <c r="Q18" s="87"/>
      <c r="R18" s="88"/>
    </row>
    <row r="19" spans="1:18" s="78" customFormat="1" x14ac:dyDescent="0.25">
      <c r="A19" s="17">
        <v>15</v>
      </c>
      <c r="B19" s="75"/>
      <c r="C19" s="27"/>
      <c r="D19" s="19"/>
      <c r="E19" s="28"/>
      <c r="F19" s="29"/>
      <c r="G19" s="28">
        <f t="shared" si="7"/>
        <v>0</v>
      </c>
      <c r="H19" s="28"/>
      <c r="I19" s="28">
        <f t="shared" si="8"/>
        <v>0</v>
      </c>
      <c r="J19" s="28">
        <f t="shared" si="2"/>
        <v>0</v>
      </c>
      <c r="K19" s="76"/>
      <c r="L19" s="77"/>
      <c r="M19" s="84"/>
      <c r="N19" s="28"/>
      <c r="O19" s="85">
        <f t="shared" si="5"/>
        <v>0</v>
      </c>
      <c r="P19" s="86"/>
      <c r="Q19" s="87"/>
      <c r="R19" s="88"/>
    </row>
    <row r="20" spans="1:18" s="78" customFormat="1" x14ac:dyDescent="0.25">
      <c r="A20" s="17">
        <v>16</v>
      </c>
      <c r="B20" s="75"/>
      <c r="C20" s="27"/>
      <c r="D20" s="19"/>
      <c r="E20" s="28"/>
      <c r="F20" s="29"/>
      <c r="G20" s="28">
        <f t="shared" si="7"/>
        <v>0</v>
      </c>
      <c r="H20" s="28"/>
      <c r="I20" s="28">
        <f t="shared" si="8"/>
        <v>0</v>
      </c>
      <c r="J20" s="28">
        <f t="shared" si="2"/>
        <v>0</v>
      </c>
      <c r="K20" s="76"/>
      <c r="L20" s="77"/>
      <c r="M20" s="84"/>
      <c r="N20" s="28"/>
      <c r="O20" s="85">
        <f t="shared" si="5"/>
        <v>0</v>
      </c>
      <c r="P20" s="86"/>
      <c r="Q20" s="87"/>
      <c r="R20" s="88"/>
    </row>
    <row r="21" spans="1:18" s="78" customFormat="1" x14ac:dyDescent="0.25">
      <c r="A21" s="17">
        <v>17</v>
      </c>
      <c r="B21" s="75"/>
      <c r="C21" s="27"/>
      <c r="D21" s="19"/>
      <c r="E21" s="28"/>
      <c r="F21" s="29"/>
      <c r="G21" s="28">
        <f t="shared" si="7"/>
        <v>0</v>
      </c>
      <c r="H21" s="28"/>
      <c r="I21" s="28">
        <f t="shared" si="8"/>
        <v>0</v>
      </c>
      <c r="J21" s="28">
        <f t="shared" si="2"/>
        <v>0</v>
      </c>
      <c r="K21" s="76"/>
      <c r="L21" s="77"/>
      <c r="M21" s="84"/>
      <c r="N21" s="28"/>
      <c r="O21" s="85">
        <f t="shared" si="5"/>
        <v>0</v>
      </c>
      <c r="P21" s="86"/>
      <c r="Q21" s="87"/>
      <c r="R21" s="88"/>
    </row>
    <row r="22" spans="1:18" s="78" customFormat="1" x14ac:dyDescent="0.25">
      <c r="A22" s="17">
        <v>18</v>
      </c>
      <c r="B22" s="75"/>
      <c r="C22" s="27"/>
      <c r="D22" s="19"/>
      <c r="E22" s="28"/>
      <c r="F22" s="29"/>
      <c r="G22" s="28">
        <f t="shared" si="7"/>
        <v>0</v>
      </c>
      <c r="H22" s="28"/>
      <c r="I22" s="28">
        <f t="shared" si="8"/>
        <v>0</v>
      </c>
      <c r="J22" s="28">
        <f t="shared" si="2"/>
        <v>0</v>
      </c>
      <c r="K22" s="76"/>
      <c r="L22" s="77"/>
      <c r="M22" s="84"/>
      <c r="N22" s="28"/>
      <c r="O22" s="85">
        <f t="shared" si="5"/>
        <v>0</v>
      </c>
      <c r="P22" s="86"/>
      <c r="Q22" s="87"/>
      <c r="R22" s="88"/>
    </row>
    <row r="23" spans="1:18" s="78" customFormat="1" x14ac:dyDescent="0.25">
      <c r="A23" s="17">
        <v>19</v>
      </c>
      <c r="B23" s="75"/>
      <c r="C23" s="27"/>
      <c r="D23" s="19"/>
      <c r="E23" s="28"/>
      <c r="F23" s="29"/>
      <c r="G23" s="28">
        <f t="shared" si="7"/>
        <v>0</v>
      </c>
      <c r="H23" s="28"/>
      <c r="I23" s="28">
        <f t="shared" si="8"/>
        <v>0</v>
      </c>
      <c r="J23" s="28">
        <f t="shared" si="2"/>
        <v>0</v>
      </c>
      <c r="K23" s="76"/>
      <c r="L23" s="77"/>
      <c r="M23" s="84"/>
      <c r="N23" s="28"/>
      <c r="O23" s="85">
        <f t="shared" si="5"/>
        <v>0</v>
      </c>
      <c r="P23" s="86"/>
      <c r="Q23" s="87"/>
      <c r="R23" s="88"/>
    </row>
    <row r="24" spans="1:18" s="78" customFormat="1" x14ac:dyDescent="0.25">
      <c r="A24" s="17">
        <v>20</v>
      </c>
      <c r="B24" s="75"/>
      <c r="C24" s="27"/>
      <c r="D24" s="19"/>
      <c r="E24" s="28"/>
      <c r="F24" s="29"/>
      <c r="G24" s="28">
        <f t="shared" si="7"/>
        <v>0</v>
      </c>
      <c r="H24" s="28"/>
      <c r="I24" s="28">
        <f t="shared" si="8"/>
        <v>0</v>
      </c>
      <c r="J24" s="28">
        <f t="shared" si="2"/>
        <v>0</v>
      </c>
      <c r="K24" s="76"/>
      <c r="L24" s="77"/>
      <c r="M24" s="84"/>
      <c r="N24" s="28"/>
      <c r="O24" s="85">
        <f t="shared" si="5"/>
        <v>0</v>
      </c>
      <c r="P24" s="86"/>
      <c r="Q24" s="87"/>
      <c r="R24" s="88"/>
    </row>
    <row r="25" spans="1:18" s="78" customFormat="1" x14ac:dyDescent="0.25">
      <c r="A25" s="17">
        <v>21</v>
      </c>
      <c r="B25" s="75"/>
      <c r="C25" s="27"/>
      <c r="D25" s="27"/>
      <c r="E25" s="28"/>
      <c r="F25" s="29"/>
      <c r="G25" s="28">
        <f t="shared" si="7"/>
        <v>0</v>
      </c>
      <c r="H25" s="28"/>
      <c r="I25" s="28">
        <f t="shared" si="8"/>
        <v>0</v>
      </c>
      <c r="J25" s="28">
        <f t="shared" si="2"/>
        <v>0</v>
      </c>
      <c r="K25" s="76"/>
      <c r="L25" s="77"/>
      <c r="M25" s="84"/>
      <c r="N25" s="28"/>
      <c r="O25" s="85">
        <f t="shared" si="5"/>
        <v>0</v>
      </c>
      <c r="P25" s="86"/>
      <c r="Q25" s="87"/>
      <c r="R25" s="88"/>
    </row>
    <row r="26" spans="1:18" x14ac:dyDescent="0.25">
      <c r="A26" s="17">
        <v>22</v>
      </c>
      <c r="B26" s="18"/>
      <c r="C26" s="27"/>
      <c r="D26" s="27"/>
      <c r="E26" s="28"/>
      <c r="F26" s="29"/>
      <c r="G26" s="20">
        <f t="shared" si="7"/>
        <v>0</v>
      </c>
      <c r="H26" s="28"/>
      <c r="I26" s="20">
        <f t="shared" si="8"/>
        <v>0</v>
      </c>
      <c r="J26" s="20">
        <f t="shared" si="2"/>
        <v>0</v>
      </c>
      <c r="K26" s="22"/>
      <c r="L26" s="23"/>
      <c r="M26" s="79"/>
      <c r="N26" s="69"/>
      <c r="O26" s="80">
        <f t="shared" si="5"/>
        <v>0</v>
      </c>
      <c r="P26" s="81"/>
      <c r="Q26" s="82"/>
      <c r="R26" s="83"/>
    </row>
    <row r="27" spans="1:18" x14ac:dyDescent="0.25">
      <c r="A27" s="17">
        <v>23</v>
      </c>
      <c r="B27" s="18"/>
      <c r="C27" s="27"/>
      <c r="D27" s="27"/>
      <c r="E27" s="28"/>
      <c r="F27" s="29"/>
      <c r="G27" s="20">
        <f t="shared" si="7"/>
        <v>0</v>
      </c>
      <c r="H27" s="28"/>
      <c r="I27" s="20">
        <f t="shared" si="8"/>
        <v>0</v>
      </c>
      <c r="J27" s="20">
        <f t="shared" si="2"/>
        <v>0</v>
      </c>
      <c r="K27" s="22"/>
      <c r="L27" s="23"/>
      <c r="M27" s="79"/>
      <c r="N27" s="69"/>
      <c r="O27" s="80">
        <f t="shared" si="5"/>
        <v>0</v>
      </c>
      <c r="P27" s="81"/>
      <c r="Q27" s="82"/>
      <c r="R27" s="83"/>
    </row>
    <row r="28" spans="1:18" x14ac:dyDescent="0.25">
      <c r="A28" s="17">
        <v>24</v>
      </c>
      <c r="B28" s="18"/>
      <c r="C28" s="27"/>
      <c r="D28" s="27"/>
      <c r="E28" s="28"/>
      <c r="F28" s="29"/>
      <c r="G28" s="20">
        <f t="shared" si="7"/>
        <v>0</v>
      </c>
      <c r="H28" s="28"/>
      <c r="I28" s="20">
        <f t="shared" si="8"/>
        <v>0</v>
      </c>
      <c r="J28" s="20">
        <f t="shared" si="2"/>
        <v>0</v>
      </c>
      <c r="K28" s="22"/>
      <c r="L28" s="23"/>
      <c r="M28" s="79"/>
      <c r="N28" s="69"/>
      <c r="O28" s="80">
        <f t="shared" si="5"/>
        <v>0</v>
      </c>
      <c r="P28" s="81"/>
      <c r="Q28" s="82"/>
      <c r="R28" s="83"/>
    </row>
    <row r="29" spans="1:18" x14ac:dyDescent="0.25">
      <c r="A29" s="17">
        <v>25</v>
      </c>
      <c r="B29" s="18"/>
      <c r="C29" s="27"/>
      <c r="D29" s="27"/>
      <c r="E29" s="28"/>
      <c r="F29" s="29"/>
      <c r="G29" s="20">
        <f t="shared" si="7"/>
        <v>0</v>
      </c>
      <c r="H29" s="28"/>
      <c r="I29" s="20">
        <f t="shared" si="8"/>
        <v>0</v>
      </c>
      <c r="J29" s="20">
        <f t="shared" si="2"/>
        <v>0</v>
      </c>
      <c r="K29" s="22"/>
      <c r="L29" s="23"/>
      <c r="M29" s="79"/>
      <c r="N29" s="69"/>
      <c r="O29" s="80">
        <f t="shared" si="5"/>
        <v>0</v>
      </c>
      <c r="P29" s="81"/>
      <c r="Q29" s="82"/>
      <c r="R29" s="83"/>
    </row>
    <row r="30" spans="1:18" x14ac:dyDescent="0.25">
      <c r="A30" s="17">
        <v>26</v>
      </c>
      <c r="B30" s="18"/>
      <c r="C30" s="27"/>
      <c r="D30" s="27"/>
      <c r="E30" s="28"/>
      <c r="F30" s="29"/>
      <c r="G30" s="20">
        <f t="shared" si="7"/>
        <v>0</v>
      </c>
      <c r="H30" s="28"/>
      <c r="I30" s="20">
        <f t="shared" si="8"/>
        <v>0</v>
      </c>
      <c r="J30" s="20">
        <f t="shared" si="2"/>
        <v>0</v>
      </c>
      <c r="K30" s="22"/>
      <c r="L30" s="23"/>
      <c r="M30" s="79"/>
      <c r="N30" s="69"/>
      <c r="O30" s="80">
        <f t="shared" si="5"/>
        <v>0</v>
      </c>
      <c r="P30" s="81"/>
      <c r="Q30" s="82"/>
      <c r="R30" s="83"/>
    </row>
    <row r="31" spans="1:18" x14ac:dyDescent="0.25">
      <c r="A31" s="17">
        <v>27</v>
      </c>
      <c r="B31" s="18"/>
      <c r="C31" s="27"/>
      <c r="D31" s="27"/>
      <c r="E31" s="28"/>
      <c r="F31" s="29"/>
      <c r="G31" s="20">
        <f t="shared" si="7"/>
        <v>0</v>
      </c>
      <c r="H31" s="28"/>
      <c r="I31" s="20">
        <f t="shared" si="8"/>
        <v>0</v>
      </c>
      <c r="J31" s="20">
        <f t="shared" si="2"/>
        <v>0</v>
      </c>
      <c r="K31" s="22"/>
      <c r="L31" s="23"/>
      <c r="M31" s="79"/>
      <c r="N31" s="69"/>
      <c r="O31" s="80">
        <f t="shared" si="5"/>
        <v>0</v>
      </c>
      <c r="P31" s="81"/>
      <c r="Q31" s="82"/>
      <c r="R31" s="83"/>
    </row>
    <row r="32" spans="1:18" x14ac:dyDescent="0.25">
      <c r="A32" s="17">
        <v>28</v>
      </c>
      <c r="B32" s="18"/>
      <c r="C32" s="27"/>
      <c r="D32" s="27"/>
      <c r="E32" s="28"/>
      <c r="F32" s="29"/>
      <c r="G32" s="20">
        <f t="shared" si="7"/>
        <v>0</v>
      </c>
      <c r="H32" s="28"/>
      <c r="I32" s="20">
        <f t="shared" si="8"/>
        <v>0</v>
      </c>
      <c r="J32" s="20">
        <f t="shared" si="2"/>
        <v>0</v>
      </c>
      <c r="K32" s="22"/>
      <c r="L32" s="23"/>
      <c r="M32" s="79"/>
      <c r="N32" s="69"/>
      <c r="O32" s="80">
        <f t="shared" si="5"/>
        <v>0</v>
      </c>
      <c r="P32" s="81"/>
      <c r="Q32" s="82"/>
      <c r="R32" s="83"/>
    </row>
    <row r="33" spans="1:18" x14ac:dyDescent="0.25">
      <c r="A33" s="17">
        <v>29</v>
      </c>
      <c r="B33" s="18"/>
      <c r="C33" s="27"/>
      <c r="D33" s="27"/>
      <c r="E33" s="28"/>
      <c r="F33" s="21"/>
      <c r="G33" s="20">
        <f t="shared" si="7"/>
        <v>0</v>
      </c>
      <c r="H33" s="20"/>
      <c r="I33" s="20">
        <f t="shared" si="8"/>
        <v>0</v>
      </c>
      <c r="J33" s="20">
        <f t="shared" si="2"/>
        <v>0</v>
      </c>
      <c r="K33" s="22"/>
      <c r="L33" s="23"/>
      <c r="M33" s="79"/>
      <c r="N33" s="69"/>
      <c r="O33" s="80">
        <f t="shared" si="5"/>
        <v>0</v>
      </c>
      <c r="P33" s="81"/>
      <c r="Q33" s="82"/>
      <c r="R33" s="83"/>
    </row>
    <row r="34" spans="1:18" x14ac:dyDescent="0.25">
      <c r="A34" s="17">
        <v>30</v>
      </c>
      <c r="B34" s="18"/>
      <c r="C34" s="19"/>
      <c r="D34" s="19"/>
      <c r="E34" s="20"/>
      <c r="F34" s="21"/>
      <c r="G34" s="20">
        <f t="shared" si="0"/>
        <v>0</v>
      </c>
      <c r="H34" s="20"/>
      <c r="I34" s="20">
        <f t="shared" si="8"/>
        <v>0</v>
      </c>
      <c r="J34" s="20">
        <f t="shared" si="2"/>
        <v>0</v>
      </c>
      <c r="K34" s="22"/>
      <c r="L34" s="23"/>
      <c r="M34" s="79"/>
      <c r="N34" s="69"/>
      <c r="O34" s="80">
        <f t="shared" si="5"/>
        <v>0</v>
      </c>
      <c r="P34" s="81"/>
      <c r="Q34" s="82"/>
      <c r="R34" s="83"/>
    </row>
    <row r="35" spans="1:18" x14ac:dyDescent="0.25">
      <c r="A35" s="17">
        <v>31</v>
      </c>
      <c r="B35" s="18"/>
      <c r="C35" s="19"/>
      <c r="D35" s="19"/>
      <c r="E35" s="20"/>
      <c r="F35" s="21"/>
      <c r="G35" s="20">
        <f t="shared" si="0"/>
        <v>0</v>
      </c>
      <c r="H35" s="20"/>
      <c r="I35" s="20">
        <f t="shared" si="8"/>
        <v>0</v>
      </c>
      <c r="J35" s="20">
        <f t="shared" si="2"/>
        <v>0</v>
      </c>
      <c r="K35" s="22"/>
      <c r="L35" s="23"/>
      <c r="M35" s="79"/>
      <c r="N35" s="69"/>
      <c r="O35" s="80">
        <f t="shared" si="5"/>
        <v>0</v>
      </c>
      <c r="P35" s="81"/>
      <c r="Q35" s="82"/>
      <c r="R35" s="83"/>
    </row>
    <row r="36" spans="1:18" x14ac:dyDescent="0.25">
      <c r="A36" s="17">
        <v>32</v>
      </c>
      <c r="B36" s="18"/>
      <c r="C36" s="19"/>
      <c r="D36" s="19"/>
      <c r="E36" s="20"/>
      <c r="F36" s="21"/>
      <c r="G36" s="20">
        <f t="shared" si="0"/>
        <v>0</v>
      </c>
      <c r="H36" s="20"/>
      <c r="I36" s="20">
        <f t="shared" si="8"/>
        <v>0</v>
      </c>
      <c r="J36" s="20">
        <f t="shared" si="2"/>
        <v>0</v>
      </c>
      <c r="K36" s="22"/>
      <c r="L36" s="23"/>
      <c r="M36" s="79"/>
      <c r="N36" s="69"/>
      <c r="O36" s="80">
        <f t="shared" si="5"/>
        <v>0</v>
      </c>
      <c r="P36" s="81"/>
      <c r="Q36" s="82"/>
      <c r="R36" s="83"/>
    </row>
    <row r="37" spans="1:18" x14ac:dyDescent="0.25">
      <c r="A37" s="17">
        <v>33</v>
      </c>
      <c r="B37" s="18"/>
      <c r="C37" s="19"/>
      <c r="D37" s="19"/>
      <c r="E37" s="20"/>
      <c r="F37" s="21"/>
      <c r="G37" s="20">
        <f t="shared" si="0"/>
        <v>0</v>
      </c>
      <c r="H37" s="20"/>
      <c r="I37" s="20">
        <f t="shared" si="8"/>
        <v>0</v>
      </c>
      <c r="J37" s="20">
        <f t="shared" si="2"/>
        <v>0</v>
      </c>
      <c r="K37" s="22"/>
      <c r="L37" s="23"/>
      <c r="M37" s="79"/>
      <c r="N37" s="69"/>
      <c r="O37" s="80">
        <f t="shared" si="5"/>
        <v>0</v>
      </c>
      <c r="P37" s="81"/>
      <c r="Q37" s="82"/>
      <c r="R37" s="83"/>
    </row>
    <row r="38" spans="1:18" x14ac:dyDescent="0.25">
      <c r="A38" s="17">
        <v>34</v>
      </c>
      <c r="B38" s="18"/>
      <c r="C38" s="19"/>
      <c r="D38" s="19"/>
      <c r="E38" s="20"/>
      <c r="F38" s="21"/>
      <c r="G38" s="20">
        <f t="shared" si="0"/>
        <v>0</v>
      </c>
      <c r="H38" s="20"/>
      <c r="I38" s="20">
        <f t="shared" si="8"/>
        <v>0</v>
      </c>
      <c r="J38" s="20">
        <f t="shared" si="2"/>
        <v>0</v>
      </c>
      <c r="K38" s="22"/>
      <c r="L38" s="23"/>
      <c r="M38" s="79"/>
      <c r="N38" s="69"/>
      <c r="O38" s="80">
        <f t="shared" si="5"/>
        <v>0</v>
      </c>
      <c r="P38" s="81"/>
      <c r="Q38" s="82"/>
      <c r="R38" s="83"/>
    </row>
    <row r="39" spans="1:18" x14ac:dyDescent="0.25">
      <c r="A39" s="17">
        <v>35</v>
      </c>
      <c r="B39" s="18"/>
      <c r="C39" s="19"/>
      <c r="D39" s="19"/>
      <c r="E39" s="20"/>
      <c r="F39" s="21"/>
      <c r="G39" s="20">
        <f t="shared" si="0"/>
        <v>0</v>
      </c>
      <c r="H39" s="20"/>
      <c r="I39" s="20">
        <f t="shared" si="8"/>
        <v>0</v>
      </c>
      <c r="J39" s="20">
        <f t="shared" si="2"/>
        <v>0</v>
      </c>
      <c r="K39" s="22"/>
      <c r="L39" s="23"/>
      <c r="M39" s="79"/>
      <c r="N39" s="69"/>
      <c r="O39" s="80">
        <f t="shared" si="5"/>
        <v>0</v>
      </c>
      <c r="P39" s="81"/>
      <c r="Q39" s="82"/>
      <c r="R39" s="83"/>
    </row>
    <row r="40" spans="1:18" x14ac:dyDescent="0.25">
      <c r="A40" s="17">
        <v>36</v>
      </c>
      <c r="B40" s="18"/>
      <c r="C40" s="19"/>
      <c r="D40" s="19"/>
      <c r="E40" s="20"/>
      <c r="F40" s="21"/>
      <c r="G40" s="20">
        <f t="shared" si="0"/>
        <v>0</v>
      </c>
      <c r="H40" s="20"/>
      <c r="I40" s="20">
        <f t="shared" si="8"/>
        <v>0</v>
      </c>
      <c r="J40" s="20">
        <f t="shared" si="2"/>
        <v>0</v>
      </c>
      <c r="K40" s="22"/>
      <c r="L40" s="23"/>
      <c r="M40" s="79"/>
      <c r="N40" s="69"/>
      <c r="O40" s="80">
        <f t="shared" si="5"/>
        <v>0</v>
      </c>
      <c r="P40" s="81"/>
      <c r="Q40" s="82"/>
      <c r="R40" s="83"/>
    </row>
    <row r="41" spans="1:18" x14ac:dyDescent="0.25">
      <c r="A41" s="17">
        <v>37</v>
      </c>
      <c r="B41" s="18"/>
      <c r="C41" s="19"/>
      <c r="D41" s="19"/>
      <c r="E41" s="20"/>
      <c r="F41" s="21"/>
      <c r="G41" s="20">
        <f t="shared" si="0"/>
        <v>0</v>
      </c>
      <c r="H41" s="20"/>
      <c r="I41" s="20">
        <f t="shared" si="8"/>
        <v>0</v>
      </c>
      <c r="J41" s="20">
        <f t="shared" si="2"/>
        <v>0</v>
      </c>
      <c r="K41" s="22"/>
      <c r="L41" s="23"/>
      <c r="M41" s="79"/>
      <c r="N41" s="69"/>
      <c r="O41" s="80">
        <f t="shared" si="5"/>
        <v>0</v>
      </c>
      <c r="P41" s="81"/>
      <c r="Q41" s="82"/>
      <c r="R41" s="83"/>
    </row>
    <row r="42" spans="1:18" x14ac:dyDescent="0.25">
      <c r="A42" s="17">
        <v>38</v>
      </c>
      <c r="B42" s="18"/>
      <c r="C42" s="19"/>
      <c r="D42" s="19"/>
      <c r="E42" s="20"/>
      <c r="F42" s="21"/>
      <c r="G42" s="20">
        <f t="shared" si="0"/>
        <v>0</v>
      </c>
      <c r="H42" s="20"/>
      <c r="I42" s="20">
        <f t="shared" si="8"/>
        <v>0</v>
      </c>
      <c r="J42" s="20">
        <f t="shared" si="2"/>
        <v>0</v>
      </c>
      <c r="K42" s="22"/>
      <c r="L42" s="23"/>
      <c r="M42" s="79"/>
      <c r="N42" s="69"/>
      <c r="O42" s="80">
        <f t="shared" si="5"/>
        <v>0</v>
      </c>
      <c r="P42" s="81"/>
      <c r="Q42" s="82"/>
      <c r="R42" s="83"/>
    </row>
    <row r="43" spans="1:18" x14ac:dyDescent="0.25">
      <c r="A43" s="17">
        <v>39</v>
      </c>
      <c r="B43" s="18"/>
      <c r="C43" s="19"/>
      <c r="D43" s="19"/>
      <c r="E43" s="20"/>
      <c r="F43" s="21"/>
      <c r="G43" s="20">
        <f t="shared" si="0"/>
        <v>0</v>
      </c>
      <c r="H43" s="20"/>
      <c r="I43" s="20">
        <f t="shared" si="8"/>
        <v>0</v>
      </c>
      <c r="J43" s="20">
        <f t="shared" si="2"/>
        <v>0</v>
      </c>
      <c r="K43" s="22"/>
      <c r="L43" s="23"/>
      <c r="M43" s="79"/>
      <c r="N43" s="69"/>
      <c r="O43" s="80">
        <f t="shared" si="5"/>
        <v>0</v>
      </c>
      <c r="P43" s="81"/>
      <c r="Q43" s="82"/>
      <c r="R43" s="83"/>
    </row>
    <row r="44" spans="1:18" x14ac:dyDescent="0.25">
      <c r="A44" s="17">
        <v>40</v>
      </c>
      <c r="B44" s="18"/>
      <c r="C44" s="19"/>
      <c r="D44" s="19"/>
      <c r="E44" s="20"/>
      <c r="F44" s="21"/>
      <c r="G44" s="20">
        <f t="shared" si="0"/>
        <v>0</v>
      </c>
      <c r="H44" s="20"/>
      <c r="I44" s="20">
        <f t="shared" si="8"/>
        <v>0</v>
      </c>
      <c r="J44" s="20">
        <f t="shared" si="2"/>
        <v>0</v>
      </c>
      <c r="K44" s="22"/>
      <c r="L44" s="23"/>
      <c r="M44" s="79"/>
      <c r="N44" s="69"/>
      <c r="O44" s="80">
        <f t="shared" si="5"/>
        <v>0</v>
      </c>
      <c r="P44" s="81"/>
      <c r="Q44" s="82"/>
      <c r="R44" s="83"/>
    </row>
    <row r="45" spans="1:18" ht="23.45" customHeight="1" x14ac:dyDescent="0.25">
      <c r="A45" s="17">
        <v>41</v>
      </c>
      <c r="B45" s="18"/>
      <c r="C45" s="19"/>
      <c r="D45" s="19"/>
      <c r="E45" s="20"/>
      <c r="F45" s="21"/>
      <c r="G45" s="20">
        <f t="shared" si="0"/>
        <v>0</v>
      </c>
      <c r="H45" s="20"/>
      <c r="I45" s="20">
        <f t="shared" si="8"/>
        <v>0</v>
      </c>
      <c r="J45" s="20">
        <f t="shared" si="2"/>
        <v>0</v>
      </c>
      <c r="K45" s="22"/>
      <c r="L45" s="23"/>
      <c r="M45" s="79">
        <v>0</v>
      </c>
      <c r="N45" s="69">
        <v>0</v>
      </c>
      <c r="O45" s="80">
        <f t="shared" si="5"/>
        <v>0</v>
      </c>
      <c r="P45" s="81">
        <v>0</v>
      </c>
      <c r="Q45" s="82"/>
      <c r="R45" s="83"/>
    </row>
    <row r="46" spans="1:18" ht="28.9" customHeight="1" thickBot="1" x14ac:dyDescent="0.3">
      <c r="A46" s="17">
        <v>42</v>
      </c>
      <c r="B46" s="30"/>
      <c r="C46" s="19"/>
      <c r="D46" s="19"/>
      <c r="E46" s="20"/>
      <c r="F46" s="21"/>
      <c r="G46" s="20">
        <f t="shared" si="0"/>
        <v>0</v>
      </c>
      <c r="H46" s="20"/>
      <c r="I46" s="20">
        <f t="shared" si="8"/>
        <v>0</v>
      </c>
      <c r="J46" s="31">
        <f t="shared" si="2"/>
        <v>0</v>
      </c>
      <c r="K46" s="22"/>
      <c r="L46" s="32"/>
      <c r="M46" s="33"/>
      <c r="N46" s="33"/>
      <c r="O46" s="24">
        <f t="shared" si="5"/>
        <v>0</v>
      </c>
      <c r="P46" s="34">
        <f t="shared" si="5"/>
        <v>0</v>
      </c>
      <c r="Q46" s="25"/>
      <c r="R46" s="26"/>
    </row>
    <row r="47" spans="1:18" ht="27" thickBot="1" x14ac:dyDescent="0.3">
      <c r="A47" s="35"/>
      <c r="B47" s="36" t="s">
        <v>26</v>
      </c>
      <c r="C47" s="36"/>
      <c r="D47" s="36"/>
      <c r="E47" s="36"/>
      <c r="F47" s="37"/>
      <c r="G47" s="38">
        <f>SUBTOTAL(9,G5:G46)</f>
        <v>0</v>
      </c>
      <c r="H47" s="39" t="s">
        <v>27</v>
      </c>
      <c r="I47" s="38">
        <f>SUBTOTAL(9,I5:I46)</f>
        <v>0</v>
      </c>
      <c r="J47" s="38">
        <f>SUBTOTAL(9,J5:J46)</f>
        <v>0</v>
      </c>
      <c r="K47" s="40" t="s">
        <v>27</v>
      </c>
      <c r="L47" s="38">
        <f>SUBTOTAL(9,L5:L46)</f>
        <v>0</v>
      </c>
      <c r="M47" s="38">
        <f>SUBTOTAL(9,M5:M46)</f>
        <v>0</v>
      </c>
      <c r="N47" s="38">
        <f>SUBTOTAL(9,N5:N46)</f>
        <v>0</v>
      </c>
      <c r="O47" s="41">
        <f>SUBTOTAL(9,O5:O46)</f>
        <v>0</v>
      </c>
      <c r="P47" s="41">
        <f>SUBTOTAL(9,P5:P46)</f>
        <v>0</v>
      </c>
    </row>
    <row r="48" spans="1:18" x14ac:dyDescent="0.25">
      <c r="B48" s="42"/>
      <c r="C48" s="43"/>
      <c r="D48" s="43"/>
      <c r="E48" s="42"/>
      <c r="F48" s="42"/>
      <c r="G48" s="42"/>
      <c r="H48" s="42"/>
      <c r="I48" s="42"/>
      <c r="J48" s="42"/>
      <c r="N48" s="45" t="s">
        <v>28</v>
      </c>
      <c r="O48" s="46"/>
      <c r="P48" s="47">
        <f>+J47</f>
        <v>0</v>
      </c>
    </row>
    <row r="49" spans="1:16" s="51" customFormat="1" ht="23.25" customHeight="1" x14ac:dyDescent="0.25">
      <c r="A49" s="2"/>
      <c r="B49" s="42"/>
      <c r="C49" s="43"/>
      <c r="D49" s="43"/>
      <c r="E49" s="42"/>
      <c r="F49" s="2"/>
      <c r="G49" s="2"/>
      <c r="H49" s="2"/>
      <c r="I49" s="2"/>
      <c r="J49" s="2"/>
      <c r="K49" s="2"/>
      <c r="L49" s="44"/>
      <c r="M49" s="2"/>
      <c r="N49" s="48" t="s">
        <v>29</v>
      </c>
      <c r="O49" s="49"/>
      <c r="P49" s="50">
        <f>+O47</f>
        <v>0</v>
      </c>
    </row>
    <row r="50" spans="1:16" s="51" customFormat="1" ht="23.25" customHeight="1" x14ac:dyDescent="0.25">
      <c r="A50" s="2"/>
      <c r="B50" s="2"/>
      <c r="C50" s="52"/>
      <c r="D50" s="52"/>
      <c r="E50" s="2"/>
      <c r="F50" s="2"/>
      <c r="G50" s="2"/>
      <c r="H50" s="2"/>
      <c r="I50" s="2"/>
      <c r="J50" s="2"/>
      <c r="K50" s="2"/>
      <c r="L50" s="44"/>
      <c r="M50" s="2"/>
      <c r="N50" s="48" t="s">
        <v>30</v>
      </c>
      <c r="O50" s="49"/>
      <c r="P50" s="53">
        <f>+P48+P49</f>
        <v>0</v>
      </c>
    </row>
    <row r="51" spans="1:16" ht="23.25" customHeight="1" x14ac:dyDescent="0.25">
      <c r="N51" s="48" t="s">
        <v>17</v>
      </c>
      <c r="O51" s="49"/>
      <c r="P51" s="50">
        <f>+P47</f>
        <v>0</v>
      </c>
    </row>
    <row r="52" spans="1:16" ht="23.25" customHeight="1" thickBot="1" x14ac:dyDescent="0.3">
      <c r="N52" s="54" t="s">
        <v>31</v>
      </c>
      <c r="O52" s="55"/>
      <c r="P52" s="56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A1:R1"/>
    <mergeCell ref="A2:R2"/>
    <mergeCell ref="A3:R3"/>
    <mergeCell ref="Q4:R4"/>
    <mergeCell ref="Q5:R5"/>
    <mergeCell ref="Q6:R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2022-03-28T03:03:06Z</dcterms:modified>
</cp:coreProperties>
</file>