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ocuments\1_Purdue\ME 452\P2D1\"/>
    </mc:Choice>
  </mc:AlternateContent>
  <xr:revisionPtr revIDLastSave="0" documentId="13_ncr:1_{B65D244A-D6FB-4291-8E68-2157FD3B8E3F}" xr6:coauthVersionLast="47" xr6:coauthVersionMax="47" xr10:uidLastSave="{00000000-0000-0000-0000-000000000000}"/>
  <bookViews>
    <workbookView xWindow="-110" yWindow="-110" windowWidth="38620" windowHeight="21220" activeTab="2" xr2:uid="{B9EDF0BA-7BC1-445D-AAB5-553D82937E91}"/>
  </bookViews>
  <sheets>
    <sheet name="Main Data" sheetId="1" r:id="rId1"/>
    <sheet name="Sheet1" sheetId="4" r:id="rId2"/>
    <sheet name="10 Data" sheetId="2" r:id="rId3"/>
    <sheet name="Plots" sheetId="3" r:id="rId4"/>
  </sheets>
  <definedNames>
    <definedName name="ExternalData_1" localSheetId="0" hidden="1">'Main Data'!$G$4:$J$363</definedName>
    <definedName name="ExternalData_10" localSheetId="0" hidden="1">'Main Data'!$AA$4:$AD$363</definedName>
    <definedName name="ExternalData_11" localSheetId="0" hidden="1">'Main Data'!$AF$4:$AI$363</definedName>
    <definedName name="ExternalData_12" localSheetId="0" hidden="1">'Main Data'!$BN$4:$BU$363</definedName>
    <definedName name="ExternalData_2" localSheetId="0" hidden="1">'Main Data'!$B$4:$E$363</definedName>
    <definedName name="ExternalData_3" localSheetId="0" hidden="1">'Main Data'!$L$4:$O$363</definedName>
    <definedName name="ExternalData_4" localSheetId="0" hidden="1">'Main Data'!$AK$4:$AL$363</definedName>
    <definedName name="ExternalData_5" localSheetId="0" hidden="1">'Main Data'!$AN$4:$AO$363</definedName>
    <definedName name="ExternalData_6" localSheetId="0" hidden="1">'Main Data'!$AQ$4:$AR$363</definedName>
    <definedName name="ExternalData_7" localSheetId="0" hidden="1">'Main Data'!$AT$4:$AZ$363</definedName>
    <definedName name="ExternalData_8" localSheetId="0" hidden="1">'Main Data'!$Q$4:$T$363</definedName>
    <definedName name="ExternalData_9" localSheetId="0" hidden="1">'Main Data'!$V$4:$Y$363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5" i="1" l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H9" i="2" s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H15" i="2" s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H300" i="1"/>
  <c r="BI300" i="1"/>
  <c r="BH301" i="1"/>
  <c r="BI301" i="1"/>
  <c r="BH302" i="1"/>
  <c r="BI302" i="1"/>
  <c r="BH303" i="1"/>
  <c r="BI303" i="1"/>
  <c r="BH304" i="1"/>
  <c r="BI304" i="1"/>
  <c r="BH305" i="1"/>
  <c r="BI305" i="1"/>
  <c r="BH306" i="1"/>
  <c r="BI306" i="1"/>
  <c r="BH307" i="1"/>
  <c r="BI307" i="1"/>
  <c r="BH308" i="1"/>
  <c r="BI308" i="1"/>
  <c r="BH309" i="1"/>
  <c r="BI309" i="1"/>
  <c r="BH310" i="1"/>
  <c r="BI310" i="1"/>
  <c r="BH311" i="1"/>
  <c r="BI311" i="1"/>
  <c r="BH312" i="1"/>
  <c r="BI312" i="1"/>
  <c r="BH313" i="1"/>
  <c r="BI313" i="1"/>
  <c r="BH314" i="1"/>
  <c r="BI314" i="1"/>
  <c r="BH315" i="1"/>
  <c r="BI315" i="1"/>
  <c r="BH316" i="1"/>
  <c r="BI316" i="1"/>
  <c r="BH317" i="1"/>
  <c r="BI317" i="1"/>
  <c r="BH318" i="1"/>
  <c r="BI318" i="1"/>
  <c r="BH319" i="1"/>
  <c r="BI319" i="1"/>
  <c r="BH320" i="1"/>
  <c r="BI320" i="1"/>
  <c r="BH321" i="1"/>
  <c r="BI321" i="1"/>
  <c r="BH322" i="1"/>
  <c r="BI322" i="1"/>
  <c r="BH323" i="1"/>
  <c r="BI323" i="1"/>
  <c r="BH324" i="1"/>
  <c r="BI324" i="1"/>
  <c r="BH325" i="1"/>
  <c r="BI325" i="1"/>
  <c r="BH326" i="1"/>
  <c r="BI326" i="1"/>
  <c r="BH327" i="1"/>
  <c r="BI327" i="1"/>
  <c r="BH328" i="1"/>
  <c r="BI328" i="1"/>
  <c r="BH329" i="1"/>
  <c r="BI329" i="1"/>
  <c r="BH330" i="1"/>
  <c r="BI330" i="1"/>
  <c r="BH331" i="1"/>
  <c r="BI331" i="1"/>
  <c r="BH332" i="1"/>
  <c r="BI332" i="1"/>
  <c r="BH333" i="1"/>
  <c r="BI333" i="1"/>
  <c r="BH334" i="1"/>
  <c r="BI334" i="1"/>
  <c r="BH335" i="1"/>
  <c r="BI335" i="1"/>
  <c r="BH336" i="1"/>
  <c r="BI336" i="1"/>
  <c r="BH337" i="1"/>
  <c r="BI337" i="1"/>
  <c r="BH338" i="1"/>
  <c r="BI338" i="1"/>
  <c r="BH339" i="1"/>
  <c r="BI339" i="1"/>
  <c r="BH340" i="1"/>
  <c r="BI340" i="1"/>
  <c r="BH341" i="1"/>
  <c r="BI341" i="1"/>
  <c r="BH342" i="1"/>
  <c r="BI342" i="1"/>
  <c r="BH343" i="1"/>
  <c r="BI343" i="1"/>
  <c r="BH344" i="1"/>
  <c r="BI344" i="1"/>
  <c r="BH345" i="1"/>
  <c r="BI345" i="1"/>
  <c r="BH346" i="1"/>
  <c r="BI346" i="1"/>
  <c r="BH347" i="1"/>
  <c r="BI347" i="1"/>
  <c r="BH348" i="1"/>
  <c r="BI348" i="1"/>
  <c r="BH349" i="1"/>
  <c r="BI349" i="1"/>
  <c r="BH350" i="1"/>
  <c r="BI350" i="1"/>
  <c r="BH351" i="1"/>
  <c r="BI351" i="1"/>
  <c r="BH352" i="1"/>
  <c r="BI352" i="1"/>
  <c r="BH353" i="1"/>
  <c r="BI353" i="1"/>
  <c r="BH354" i="1"/>
  <c r="BI354" i="1"/>
  <c r="BH355" i="1"/>
  <c r="BI355" i="1"/>
  <c r="BH356" i="1"/>
  <c r="BI356" i="1"/>
  <c r="BH357" i="1"/>
  <c r="BI357" i="1"/>
  <c r="BH358" i="1"/>
  <c r="BI358" i="1"/>
  <c r="BH359" i="1"/>
  <c r="BI359" i="1"/>
  <c r="BH360" i="1"/>
  <c r="BI360" i="1"/>
  <c r="BH361" i="1"/>
  <c r="BI361" i="1"/>
  <c r="BH362" i="1"/>
  <c r="BI362" i="1"/>
  <c r="BH363" i="1"/>
  <c r="BI363" i="1"/>
  <c r="BI4" i="1"/>
  <c r="BH4" i="1"/>
  <c r="BN3" i="2"/>
  <c r="BO3" i="2"/>
  <c r="BP3" i="2"/>
  <c r="BQ3" i="2"/>
  <c r="BR3" i="2"/>
  <c r="BS3" i="2"/>
  <c r="BT3" i="2"/>
  <c r="BU3" i="2"/>
  <c r="BN4" i="2"/>
  <c r="BO4" i="2"/>
  <c r="BP4" i="2"/>
  <c r="BQ4" i="2"/>
  <c r="BR4" i="2"/>
  <c r="BS4" i="2"/>
  <c r="BT4" i="2"/>
  <c r="BU4" i="2"/>
  <c r="BN5" i="2"/>
  <c r="BO5" i="2"/>
  <c r="BP5" i="2"/>
  <c r="BQ5" i="2"/>
  <c r="BR5" i="2"/>
  <c r="BS5" i="2"/>
  <c r="BT5" i="2"/>
  <c r="BU5" i="2"/>
  <c r="BN6" i="2"/>
  <c r="BO6" i="2"/>
  <c r="BP6" i="2"/>
  <c r="BQ6" i="2"/>
  <c r="BR6" i="2"/>
  <c r="BS6" i="2"/>
  <c r="BT6" i="2"/>
  <c r="BU6" i="2"/>
  <c r="BN7" i="2"/>
  <c r="BO7" i="2"/>
  <c r="BP7" i="2"/>
  <c r="BQ7" i="2"/>
  <c r="BR7" i="2"/>
  <c r="BS7" i="2"/>
  <c r="BT7" i="2"/>
  <c r="BU7" i="2"/>
  <c r="BN8" i="2"/>
  <c r="BO8" i="2"/>
  <c r="BP8" i="2"/>
  <c r="BQ8" i="2"/>
  <c r="BR8" i="2"/>
  <c r="BS8" i="2"/>
  <c r="BT8" i="2"/>
  <c r="BU8" i="2"/>
  <c r="BN9" i="2"/>
  <c r="BO9" i="2"/>
  <c r="BP9" i="2"/>
  <c r="BQ9" i="2"/>
  <c r="BR9" i="2"/>
  <c r="BS9" i="2"/>
  <c r="BT9" i="2"/>
  <c r="BU9" i="2"/>
  <c r="BN10" i="2"/>
  <c r="BO10" i="2"/>
  <c r="BP10" i="2"/>
  <c r="BQ10" i="2"/>
  <c r="BR10" i="2"/>
  <c r="BS10" i="2"/>
  <c r="BT10" i="2"/>
  <c r="BU10" i="2"/>
  <c r="BN11" i="2"/>
  <c r="BO11" i="2"/>
  <c r="BP11" i="2"/>
  <c r="BQ11" i="2"/>
  <c r="BR11" i="2"/>
  <c r="BS11" i="2"/>
  <c r="BT11" i="2"/>
  <c r="BU11" i="2"/>
  <c r="BN12" i="2"/>
  <c r="BO12" i="2"/>
  <c r="BP12" i="2"/>
  <c r="BQ12" i="2"/>
  <c r="BR12" i="2"/>
  <c r="BS12" i="2"/>
  <c r="BT12" i="2"/>
  <c r="BU12" i="2"/>
  <c r="BN13" i="2"/>
  <c r="BO13" i="2"/>
  <c r="BP13" i="2"/>
  <c r="BQ13" i="2"/>
  <c r="BR13" i="2"/>
  <c r="BS13" i="2"/>
  <c r="BT13" i="2"/>
  <c r="BU13" i="2"/>
  <c r="BN14" i="2"/>
  <c r="BO14" i="2"/>
  <c r="BP14" i="2"/>
  <c r="BQ14" i="2"/>
  <c r="BR14" i="2"/>
  <c r="BS14" i="2"/>
  <c r="BT14" i="2"/>
  <c r="BU14" i="2"/>
  <c r="BN15" i="2"/>
  <c r="BO15" i="2"/>
  <c r="BP15" i="2"/>
  <c r="BQ15" i="2"/>
  <c r="BR15" i="2"/>
  <c r="BS15" i="2"/>
  <c r="BT15" i="2"/>
  <c r="BU15" i="2"/>
  <c r="BN16" i="2"/>
  <c r="BO16" i="2"/>
  <c r="BP16" i="2"/>
  <c r="BQ16" i="2"/>
  <c r="BR16" i="2"/>
  <c r="BS16" i="2"/>
  <c r="BT16" i="2"/>
  <c r="BU16" i="2"/>
  <c r="BN17" i="2"/>
  <c r="BO17" i="2"/>
  <c r="BP17" i="2"/>
  <c r="BQ17" i="2"/>
  <c r="BR17" i="2"/>
  <c r="BS17" i="2"/>
  <c r="BT17" i="2"/>
  <c r="BU17" i="2"/>
  <c r="BN18" i="2"/>
  <c r="BO18" i="2"/>
  <c r="BP18" i="2"/>
  <c r="BQ18" i="2"/>
  <c r="BR18" i="2"/>
  <c r="BS18" i="2"/>
  <c r="BT18" i="2"/>
  <c r="BU18" i="2"/>
  <c r="BN19" i="2"/>
  <c r="BO19" i="2"/>
  <c r="BP19" i="2"/>
  <c r="BQ19" i="2"/>
  <c r="BR19" i="2"/>
  <c r="BS19" i="2"/>
  <c r="BT19" i="2"/>
  <c r="BU19" i="2"/>
  <c r="BN20" i="2"/>
  <c r="BO20" i="2"/>
  <c r="BP20" i="2"/>
  <c r="BQ20" i="2"/>
  <c r="BR20" i="2"/>
  <c r="BS20" i="2"/>
  <c r="BT20" i="2"/>
  <c r="BU20" i="2"/>
  <c r="BN21" i="2"/>
  <c r="BO21" i="2"/>
  <c r="BP21" i="2"/>
  <c r="BQ21" i="2"/>
  <c r="BR21" i="2"/>
  <c r="BS21" i="2"/>
  <c r="BT21" i="2"/>
  <c r="BU21" i="2"/>
  <c r="BN22" i="2"/>
  <c r="BO22" i="2"/>
  <c r="BP22" i="2"/>
  <c r="BQ22" i="2"/>
  <c r="BR22" i="2"/>
  <c r="BS22" i="2"/>
  <c r="BT22" i="2"/>
  <c r="BU22" i="2"/>
  <c r="BN23" i="2"/>
  <c r="BO23" i="2"/>
  <c r="BP23" i="2"/>
  <c r="BQ23" i="2"/>
  <c r="BR23" i="2"/>
  <c r="BS23" i="2"/>
  <c r="BT23" i="2"/>
  <c r="BU23" i="2"/>
  <c r="BN24" i="2"/>
  <c r="BO24" i="2"/>
  <c r="BP24" i="2"/>
  <c r="BQ24" i="2"/>
  <c r="BR24" i="2"/>
  <c r="BS24" i="2"/>
  <c r="BT24" i="2"/>
  <c r="BU24" i="2"/>
  <c r="BN25" i="2"/>
  <c r="BO25" i="2"/>
  <c r="BP25" i="2"/>
  <c r="BQ25" i="2"/>
  <c r="BR25" i="2"/>
  <c r="BS25" i="2"/>
  <c r="BT25" i="2"/>
  <c r="BU25" i="2"/>
  <c r="BN26" i="2"/>
  <c r="BO26" i="2"/>
  <c r="BP26" i="2"/>
  <c r="BQ26" i="2"/>
  <c r="BR26" i="2"/>
  <c r="BS26" i="2"/>
  <c r="BT26" i="2"/>
  <c r="BU26" i="2"/>
  <c r="BN27" i="2"/>
  <c r="BO27" i="2"/>
  <c r="BP27" i="2"/>
  <c r="BQ27" i="2"/>
  <c r="BR27" i="2"/>
  <c r="BS27" i="2"/>
  <c r="BT27" i="2"/>
  <c r="BU27" i="2"/>
  <c r="BN28" i="2"/>
  <c r="BO28" i="2"/>
  <c r="BP28" i="2"/>
  <c r="BQ28" i="2"/>
  <c r="BR28" i="2"/>
  <c r="BS28" i="2"/>
  <c r="BT28" i="2"/>
  <c r="BU28" i="2"/>
  <c r="BN29" i="2"/>
  <c r="BO29" i="2"/>
  <c r="BP29" i="2"/>
  <c r="BQ29" i="2"/>
  <c r="BR29" i="2"/>
  <c r="BS29" i="2"/>
  <c r="BT29" i="2"/>
  <c r="BU29" i="2"/>
  <c r="BN30" i="2"/>
  <c r="BO30" i="2"/>
  <c r="BP30" i="2"/>
  <c r="BQ30" i="2"/>
  <c r="BR30" i="2"/>
  <c r="BS30" i="2"/>
  <c r="BT30" i="2"/>
  <c r="BU30" i="2"/>
  <c r="BN31" i="2"/>
  <c r="BO31" i="2"/>
  <c r="BP31" i="2"/>
  <c r="BQ31" i="2"/>
  <c r="BR31" i="2"/>
  <c r="BS31" i="2"/>
  <c r="BT31" i="2"/>
  <c r="BU31" i="2"/>
  <c r="BN32" i="2"/>
  <c r="BO32" i="2"/>
  <c r="BP32" i="2"/>
  <c r="BQ32" i="2"/>
  <c r="BR32" i="2"/>
  <c r="BS32" i="2"/>
  <c r="BT32" i="2"/>
  <c r="BU32" i="2"/>
  <c r="BN33" i="2"/>
  <c r="BO33" i="2"/>
  <c r="BP33" i="2"/>
  <c r="BQ33" i="2"/>
  <c r="BR33" i="2"/>
  <c r="BS33" i="2"/>
  <c r="BT33" i="2"/>
  <c r="BU33" i="2"/>
  <c r="BN34" i="2"/>
  <c r="BO34" i="2"/>
  <c r="BP34" i="2"/>
  <c r="BQ34" i="2"/>
  <c r="BR34" i="2"/>
  <c r="BS34" i="2"/>
  <c r="BT34" i="2"/>
  <c r="BU34" i="2"/>
  <c r="BN35" i="2"/>
  <c r="BO35" i="2"/>
  <c r="BP35" i="2"/>
  <c r="BQ35" i="2"/>
  <c r="BR35" i="2"/>
  <c r="BS35" i="2"/>
  <c r="BT35" i="2"/>
  <c r="BU35" i="2"/>
  <c r="BN36" i="2"/>
  <c r="BO36" i="2"/>
  <c r="BP36" i="2"/>
  <c r="BQ36" i="2"/>
  <c r="BR36" i="2"/>
  <c r="BS36" i="2"/>
  <c r="BT36" i="2"/>
  <c r="BU36" i="2"/>
  <c r="BN37" i="2"/>
  <c r="BO37" i="2"/>
  <c r="BP37" i="2"/>
  <c r="BQ37" i="2"/>
  <c r="BR37" i="2"/>
  <c r="BS37" i="2"/>
  <c r="BT37" i="2"/>
  <c r="BU37" i="2"/>
  <c r="BN38" i="2"/>
  <c r="BO38" i="2"/>
  <c r="BP38" i="2"/>
  <c r="BQ38" i="2"/>
  <c r="BR38" i="2"/>
  <c r="BS38" i="2"/>
  <c r="BT38" i="2"/>
  <c r="BU38" i="2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" i="2"/>
  <c r="AJ40" i="2"/>
  <c r="AJ41" i="2"/>
  <c r="AJ39" i="2"/>
  <c r="AY3" i="2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BK5" i="1"/>
  <c r="BL5" i="1"/>
  <c r="BK6" i="1"/>
  <c r="BL6" i="1"/>
  <c r="BK7" i="1"/>
  <c r="BL7" i="1"/>
  <c r="BK8" i="1"/>
  <c r="BL8" i="1"/>
  <c r="BK9" i="1"/>
  <c r="BL9" i="1"/>
  <c r="BK10" i="1"/>
  <c r="BL10" i="1"/>
  <c r="BK11" i="1"/>
  <c r="BL11" i="1"/>
  <c r="BK12" i="1"/>
  <c r="BL12" i="1"/>
  <c r="BK13" i="1"/>
  <c r="BL13" i="1"/>
  <c r="BK14" i="1"/>
  <c r="BK4" i="2" s="1"/>
  <c r="BL14" i="1"/>
  <c r="BL4" i="2" s="1"/>
  <c r="BK15" i="1"/>
  <c r="BL15" i="1"/>
  <c r="BK16" i="1"/>
  <c r="BL16" i="1"/>
  <c r="BK17" i="1"/>
  <c r="BL17" i="1"/>
  <c r="BK18" i="1"/>
  <c r="BL18" i="1"/>
  <c r="BK19" i="1"/>
  <c r="BL19" i="1"/>
  <c r="BK20" i="1"/>
  <c r="BL20" i="1"/>
  <c r="BK21" i="1"/>
  <c r="BL21" i="1"/>
  <c r="BK22" i="1"/>
  <c r="BL22" i="1"/>
  <c r="BK23" i="1"/>
  <c r="BL23" i="1"/>
  <c r="BK24" i="1"/>
  <c r="BK5" i="2" s="1"/>
  <c r="BL24" i="1"/>
  <c r="BL5" i="2" s="1"/>
  <c r="BK25" i="1"/>
  <c r="BL25" i="1"/>
  <c r="BK26" i="1"/>
  <c r="BL26" i="1"/>
  <c r="BK27" i="1"/>
  <c r="BL27" i="1"/>
  <c r="BK28" i="1"/>
  <c r="BL28" i="1"/>
  <c r="BK29" i="1"/>
  <c r="BL29" i="1"/>
  <c r="BK30" i="1"/>
  <c r="BL30" i="1"/>
  <c r="BK31" i="1"/>
  <c r="BL31" i="1"/>
  <c r="BK32" i="1"/>
  <c r="BL32" i="1"/>
  <c r="BK33" i="1"/>
  <c r="BL33" i="1"/>
  <c r="BK34" i="1"/>
  <c r="BK6" i="2" s="1"/>
  <c r="BL34" i="1"/>
  <c r="BL6" i="2" s="1"/>
  <c r="BK35" i="1"/>
  <c r="BL35" i="1"/>
  <c r="BK36" i="1"/>
  <c r="BL36" i="1"/>
  <c r="BK37" i="1"/>
  <c r="BL37" i="1"/>
  <c r="BK38" i="1"/>
  <c r="BL38" i="1"/>
  <c r="BK39" i="1"/>
  <c r="BL39" i="1"/>
  <c r="BK40" i="1"/>
  <c r="BL40" i="1"/>
  <c r="BK41" i="1"/>
  <c r="BL41" i="1"/>
  <c r="BK42" i="1"/>
  <c r="BL42" i="1"/>
  <c r="BK43" i="1"/>
  <c r="BL43" i="1"/>
  <c r="BK44" i="1"/>
  <c r="BK7" i="2" s="1"/>
  <c r="BL44" i="1"/>
  <c r="BL7" i="2" s="1"/>
  <c r="BK45" i="1"/>
  <c r="BL45" i="1"/>
  <c r="BK46" i="1"/>
  <c r="BL46" i="1"/>
  <c r="BK47" i="1"/>
  <c r="BL47" i="1"/>
  <c r="BK48" i="1"/>
  <c r="BL48" i="1"/>
  <c r="BK49" i="1"/>
  <c r="BL49" i="1"/>
  <c r="BK50" i="1"/>
  <c r="BL50" i="1"/>
  <c r="BK51" i="1"/>
  <c r="BL51" i="1"/>
  <c r="BK52" i="1"/>
  <c r="BL52" i="1"/>
  <c r="BK53" i="1"/>
  <c r="BL53" i="1"/>
  <c r="BK54" i="1"/>
  <c r="BK8" i="2" s="1"/>
  <c r="BL54" i="1"/>
  <c r="BL8" i="2" s="1"/>
  <c r="BK55" i="1"/>
  <c r="BL55" i="1"/>
  <c r="BK56" i="1"/>
  <c r="BL56" i="1"/>
  <c r="BK57" i="1"/>
  <c r="BL57" i="1"/>
  <c r="BK58" i="1"/>
  <c r="BL58" i="1"/>
  <c r="BK59" i="1"/>
  <c r="BL59" i="1"/>
  <c r="BK60" i="1"/>
  <c r="BL60" i="1"/>
  <c r="BK61" i="1"/>
  <c r="BL61" i="1"/>
  <c r="BK62" i="1"/>
  <c r="BL62" i="1"/>
  <c r="BK63" i="1"/>
  <c r="BL63" i="1"/>
  <c r="BK64" i="1"/>
  <c r="BK9" i="2" s="1"/>
  <c r="BL64" i="1"/>
  <c r="BL9" i="2" s="1"/>
  <c r="BK65" i="1"/>
  <c r="BL65" i="1"/>
  <c r="BK66" i="1"/>
  <c r="BL66" i="1"/>
  <c r="BK67" i="1"/>
  <c r="BL67" i="1"/>
  <c r="BK68" i="1"/>
  <c r="BL68" i="1"/>
  <c r="BK69" i="1"/>
  <c r="BL69" i="1"/>
  <c r="BK70" i="1"/>
  <c r="BL70" i="1"/>
  <c r="BK71" i="1"/>
  <c r="BL71" i="1"/>
  <c r="BK72" i="1"/>
  <c r="BL72" i="1"/>
  <c r="BK73" i="1"/>
  <c r="BL73" i="1"/>
  <c r="BK74" i="1"/>
  <c r="BK10" i="2" s="1"/>
  <c r="BL74" i="1"/>
  <c r="BL10" i="2" s="1"/>
  <c r="BK75" i="1"/>
  <c r="BL75" i="1"/>
  <c r="BK76" i="1"/>
  <c r="BL76" i="1"/>
  <c r="BK77" i="1"/>
  <c r="BL77" i="1"/>
  <c r="BK78" i="1"/>
  <c r="BL78" i="1"/>
  <c r="BK79" i="1"/>
  <c r="BL79" i="1"/>
  <c r="BK80" i="1"/>
  <c r="BL80" i="1"/>
  <c r="BK81" i="1"/>
  <c r="BL81" i="1"/>
  <c r="BK82" i="1"/>
  <c r="BL82" i="1"/>
  <c r="BK83" i="1"/>
  <c r="BL83" i="1"/>
  <c r="BK84" i="1"/>
  <c r="BK11" i="2" s="1"/>
  <c r="BL84" i="1"/>
  <c r="BL11" i="2" s="1"/>
  <c r="BK85" i="1"/>
  <c r="BL85" i="1"/>
  <c r="BK86" i="1"/>
  <c r="BL86" i="1"/>
  <c r="BK87" i="1"/>
  <c r="BL87" i="1"/>
  <c r="BK88" i="1"/>
  <c r="BL88" i="1"/>
  <c r="BK89" i="1"/>
  <c r="BL89" i="1"/>
  <c r="BK90" i="1"/>
  <c r="BL90" i="1"/>
  <c r="BK91" i="1"/>
  <c r="BL91" i="1"/>
  <c r="BK92" i="1"/>
  <c r="BL92" i="1"/>
  <c r="BK93" i="1"/>
  <c r="BL93" i="1"/>
  <c r="BK94" i="1"/>
  <c r="BK12" i="2" s="1"/>
  <c r="BL94" i="1"/>
  <c r="BL12" i="2" s="1"/>
  <c r="BK95" i="1"/>
  <c r="BL95" i="1"/>
  <c r="BK96" i="1"/>
  <c r="BL96" i="1"/>
  <c r="BK97" i="1"/>
  <c r="BL97" i="1"/>
  <c r="BK98" i="1"/>
  <c r="BL98" i="1"/>
  <c r="BK99" i="1"/>
  <c r="BL99" i="1"/>
  <c r="BK100" i="1"/>
  <c r="BL100" i="1"/>
  <c r="BK101" i="1"/>
  <c r="BL101" i="1"/>
  <c r="BK102" i="1"/>
  <c r="BL102" i="1"/>
  <c r="BK103" i="1"/>
  <c r="BL103" i="1"/>
  <c r="BK104" i="1"/>
  <c r="BK13" i="2" s="1"/>
  <c r="BL104" i="1"/>
  <c r="BL13" i="2" s="1"/>
  <c r="BK105" i="1"/>
  <c r="BL105" i="1"/>
  <c r="BK106" i="1"/>
  <c r="BL106" i="1"/>
  <c r="BK107" i="1"/>
  <c r="BL107" i="1"/>
  <c r="BK108" i="1"/>
  <c r="BL108" i="1"/>
  <c r="BK109" i="1"/>
  <c r="BL109" i="1"/>
  <c r="BK110" i="1"/>
  <c r="BL110" i="1"/>
  <c r="BK111" i="1"/>
  <c r="BL111" i="1"/>
  <c r="BK112" i="1"/>
  <c r="BL112" i="1"/>
  <c r="BK113" i="1"/>
  <c r="BL113" i="1"/>
  <c r="BK114" i="1"/>
  <c r="BK14" i="2" s="1"/>
  <c r="BL114" i="1"/>
  <c r="BL14" i="2" s="1"/>
  <c r="BK115" i="1"/>
  <c r="BL115" i="1"/>
  <c r="BK116" i="1"/>
  <c r="BL116" i="1"/>
  <c r="BK117" i="1"/>
  <c r="BL117" i="1"/>
  <c r="BK118" i="1"/>
  <c r="BL118" i="1"/>
  <c r="BK119" i="1"/>
  <c r="BL119" i="1"/>
  <c r="BK120" i="1"/>
  <c r="BL120" i="1"/>
  <c r="BK121" i="1"/>
  <c r="BL121" i="1"/>
  <c r="BK122" i="1"/>
  <c r="BL122" i="1"/>
  <c r="BK123" i="1"/>
  <c r="BL123" i="1"/>
  <c r="BK124" i="1"/>
  <c r="BK15" i="2" s="1"/>
  <c r="BL124" i="1"/>
  <c r="BL15" i="2" s="1"/>
  <c r="BK125" i="1"/>
  <c r="BL125" i="1"/>
  <c r="BK126" i="1"/>
  <c r="BL126" i="1"/>
  <c r="BK127" i="1"/>
  <c r="BL127" i="1"/>
  <c r="BK128" i="1"/>
  <c r="BL128" i="1"/>
  <c r="BK129" i="1"/>
  <c r="BL129" i="1"/>
  <c r="BK130" i="1"/>
  <c r="BL130" i="1"/>
  <c r="BK131" i="1"/>
  <c r="BL131" i="1"/>
  <c r="BK132" i="1"/>
  <c r="BL132" i="1"/>
  <c r="BK133" i="1"/>
  <c r="BL133" i="1"/>
  <c r="BK134" i="1"/>
  <c r="BK16" i="2" s="1"/>
  <c r="BL134" i="1"/>
  <c r="BL16" i="2" s="1"/>
  <c r="BK135" i="1"/>
  <c r="BL135" i="1"/>
  <c r="BK136" i="1"/>
  <c r="BL136" i="1"/>
  <c r="BK137" i="1"/>
  <c r="BL137" i="1"/>
  <c r="BK138" i="1"/>
  <c r="BL138" i="1"/>
  <c r="BK139" i="1"/>
  <c r="BL139" i="1"/>
  <c r="BK140" i="1"/>
  <c r="BL140" i="1"/>
  <c r="BK141" i="1"/>
  <c r="BL141" i="1"/>
  <c r="BK142" i="1"/>
  <c r="BL142" i="1"/>
  <c r="BK143" i="1"/>
  <c r="BL143" i="1"/>
  <c r="BK144" i="1"/>
  <c r="BK17" i="2" s="1"/>
  <c r="BL144" i="1"/>
  <c r="BL17" i="2" s="1"/>
  <c r="BK145" i="1"/>
  <c r="BL145" i="1"/>
  <c r="BK146" i="1"/>
  <c r="BL146" i="1"/>
  <c r="BK147" i="1"/>
  <c r="BL147" i="1"/>
  <c r="BK148" i="1"/>
  <c r="BL148" i="1"/>
  <c r="BK149" i="1"/>
  <c r="BL149" i="1"/>
  <c r="BK150" i="1"/>
  <c r="BL150" i="1"/>
  <c r="BK151" i="1"/>
  <c r="BL151" i="1"/>
  <c r="BK152" i="1"/>
  <c r="BL152" i="1"/>
  <c r="BK153" i="1"/>
  <c r="BL153" i="1"/>
  <c r="BK154" i="1"/>
  <c r="BK18" i="2" s="1"/>
  <c r="BL154" i="1"/>
  <c r="BL18" i="2" s="1"/>
  <c r="BK155" i="1"/>
  <c r="BL155" i="1"/>
  <c r="BK156" i="1"/>
  <c r="BL156" i="1"/>
  <c r="BK157" i="1"/>
  <c r="BL157" i="1"/>
  <c r="BK158" i="1"/>
  <c r="BL158" i="1"/>
  <c r="BK159" i="1"/>
  <c r="BL159" i="1"/>
  <c r="BK160" i="1"/>
  <c r="BL160" i="1"/>
  <c r="BK161" i="1"/>
  <c r="BL161" i="1"/>
  <c r="BK162" i="1"/>
  <c r="BL162" i="1"/>
  <c r="BK163" i="1"/>
  <c r="BL163" i="1"/>
  <c r="BK164" i="1"/>
  <c r="BK19" i="2" s="1"/>
  <c r="BL164" i="1"/>
  <c r="BL19" i="2" s="1"/>
  <c r="BK165" i="1"/>
  <c r="BL165" i="1"/>
  <c r="BK166" i="1"/>
  <c r="BL166" i="1"/>
  <c r="BK167" i="1"/>
  <c r="BL167" i="1"/>
  <c r="BK168" i="1"/>
  <c r="BL168" i="1"/>
  <c r="BK169" i="1"/>
  <c r="BL169" i="1"/>
  <c r="BK170" i="1"/>
  <c r="BL170" i="1"/>
  <c r="BK171" i="1"/>
  <c r="BL171" i="1"/>
  <c r="BK172" i="1"/>
  <c r="BL172" i="1"/>
  <c r="BK173" i="1"/>
  <c r="BL173" i="1"/>
  <c r="BK174" i="1"/>
  <c r="BK20" i="2" s="1"/>
  <c r="BL174" i="1"/>
  <c r="BL20" i="2" s="1"/>
  <c r="BK175" i="1"/>
  <c r="BL175" i="1"/>
  <c r="BK176" i="1"/>
  <c r="BL176" i="1"/>
  <c r="BK177" i="1"/>
  <c r="BL177" i="1"/>
  <c r="BK178" i="1"/>
  <c r="BL178" i="1"/>
  <c r="BK179" i="1"/>
  <c r="BL179" i="1"/>
  <c r="BK180" i="1"/>
  <c r="BL180" i="1"/>
  <c r="BK181" i="1"/>
  <c r="BL181" i="1"/>
  <c r="BK182" i="1"/>
  <c r="BL182" i="1"/>
  <c r="BK183" i="1"/>
  <c r="BL183" i="1"/>
  <c r="BK184" i="1"/>
  <c r="BK21" i="2" s="1"/>
  <c r="BL184" i="1"/>
  <c r="BL21" i="2" s="1"/>
  <c r="BK185" i="1"/>
  <c r="BL185" i="1"/>
  <c r="BK186" i="1"/>
  <c r="BL186" i="1"/>
  <c r="BK187" i="1"/>
  <c r="BL187" i="1"/>
  <c r="BK188" i="1"/>
  <c r="BL188" i="1"/>
  <c r="BK189" i="1"/>
  <c r="BL189" i="1"/>
  <c r="BK190" i="1"/>
  <c r="BL190" i="1"/>
  <c r="BK191" i="1"/>
  <c r="BL191" i="1"/>
  <c r="BK192" i="1"/>
  <c r="BL192" i="1"/>
  <c r="BK193" i="1"/>
  <c r="BL193" i="1"/>
  <c r="BK194" i="1"/>
  <c r="BK22" i="2" s="1"/>
  <c r="BL194" i="1"/>
  <c r="BL22" i="2" s="1"/>
  <c r="BK195" i="1"/>
  <c r="BL195" i="1"/>
  <c r="BK196" i="1"/>
  <c r="BL196" i="1"/>
  <c r="BK197" i="1"/>
  <c r="BL197" i="1"/>
  <c r="BK198" i="1"/>
  <c r="BL198" i="1"/>
  <c r="BK199" i="1"/>
  <c r="BL199" i="1"/>
  <c r="BK200" i="1"/>
  <c r="BL200" i="1"/>
  <c r="BK201" i="1"/>
  <c r="BL201" i="1"/>
  <c r="BK202" i="1"/>
  <c r="BL202" i="1"/>
  <c r="BK203" i="1"/>
  <c r="BL203" i="1"/>
  <c r="BK204" i="1"/>
  <c r="BK23" i="2" s="1"/>
  <c r="BL204" i="1"/>
  <c r="BL23" i="2" s="1"/>
  <c r="BK205" i="1"/>
  <c r="BL205" i="1"/>
  <c r="BK206" i="1"/>
  <c r="BL206" i="1"/>
  <c r="BK207" i="1"/>
  <c r="BL207" i="1"/>
  <c r="BK208" i="1"/>
  <c r="BL208" i="1"/>
  <c r="BK209" i="1"/>
  <c r="BL209" i="1"/>
  <c r="BK210" i="1"/>
  <c r="BL210" i="1"/>
  <c r="BK211" i="1"/>
  <c r="BL211" i="1"/>
  <c r="BK212" i="1"/>
  <c r="BL212" i="1"/>
  <c r="BK213" i="1"/>
  <c r="BL213" i="1"/>
  <c r="BK214" i="1"/>
  <c r="BK24" i="2" s="1"/>
  <c r="BL214" i="1"/>
  <c r="BL24" i="2" s="1"/>
  <c r="BK215" i="1"/>
  <c r="BL215" i="1"/>
  <c r="BK216" i="1"/>
  <c r="BL216" i="1"/>
  <c r="BK217" i="1"/>
  <c r="BL217" i="1"/>
  <c r="BK218" i="1"/>
  <c r="BL218" i="1"/>
  <c r="BK219" i="1"/>
  <c r="BL219" i="1"/>
  <c r="BK220" i="1"/>
  <c r="BL220" i="1"/>
  <c r="BK221" i="1"/>
  <c r="BL221" i="1"/>
  <c r="BK222" i="1"/>
  <c r="BL222" i="1"/>
  <c r="BK223" i="1"/>
  <c r="BL223" i="1"/>
  <c r="BK224" i="1"/>
  <c r="BK25" i="2" s="1"/>
  <c r="BL224" i="1"/>
  <c r="BL25" i="2" s="1"/>
  <c r="BK225" i="1"/>
  <c r="BL225" i="1"/>
  <c r="BK226" i="1"/>
  <c r="BL226" i="1"/>
  <c r="BK227" i="1"/>
  <c r="BL227" i="1"/>
  <c r="BK228" i="1"/>
  <c r="BL228" i="1"/>
  <c r="BK229" i="1"/>
  <c r="BL229" i="1"/>
  <c r="BK230" i="1"/>
  <c r="BL230" i="1"/>
  <c r="BK231" i="1"/>
  <c r="BL231" i="1"/>
  <c r="BK232" i="1"/>
  <c r="BL232" i="1"/>
  <c r="BK233" i="1"/>
  <c r="BL233" i="1"/>
  <c r="BK234" i="1"/>
  <c r="BK26" i="2" s="1"/>
  <c r="BL234" i="1"/>
  <c r="BL26" i="2" s="1"/>
  <c r="BK235" i="1"/>
  <c r="BL235" i="1"/>
  <c r="BK236" i="1"/>
  <c r="BL236" i="1"/>
  <c r="BK237" i="1"/>
  <c r="BL237" i="1"/>
  <c r="BK238" i="1"/>
  <c r="BL238" i="1"/>
  <c r="BK239" i="1"/>
  <c r="BL239" i="1"/>
  <c r="BK240" i="1"/>
  <c r="BL240" i="1"/>
  <c r="BK241" i="1"/>
  <c r="BL241" i="1"/>
  <c r="BK242" i="1"/>
  <c r="BL242" i="1"/>
  <c r="BK243" i="1"/>
  <c r="BL243" i="1"/>
  <c r="BK244" i="1"/>
  <c r="BK27" i="2" s="1"/>
  <c r="BL244" i="1"/>
  <c r="BL27" i="2" s="1"/>
  <c r="BK245" i="1"/>
  <c r="BL245" i="1"/>
  <c r="BK246" i="1"/>
  <c r="BL246" i="1"/>
  <c r="BK247" i="1"/>
  <c r="BL247" i="1"/>
  <c r="BK248" i="1"/>
  <c r="BL248" i="1"/>
  <c r="BK249" i="1"/>
  <c r="BL249" i="1"/>
  <c r="BK250" i="1"/>
  <c r="BL250" i="1"/>
  <c r="BK251" i="1"/>
  <c r="BL251" i="1"/>
  <c r="BK252" i="1"/>
  <c r="BL252" i="1"/>
  <c r="BK253" i="1"/>
  <c r="BL253" i="1"/>
  <c r="BK254" i="1"/>
  <c r="BK28" i="2" s="1"/>
  <c r="BL254" i="1"/>
  <c r="BL28" i="2" s="1"/>
  <c r="BK255" i="1"/>
  <c r="BL255" i="1"/>
  <c r="BK256" i="1"/>
  <c r="BL256" i="1"/>
  <c r="BK257" i="1"/>
  <c r="BL257" i="1"/>
  <c r="BK258" i="1"/>
  <c r="BL258" i="1"/>
  <c r="BK259" i="1"/>
  <c r="BL259" i="1"/>
  <c r="BK260" i="1"/>
  <c r="BL260" i="1"/>
  <c r="BK261" i="1"/>
  <c r="BL261" i="1"/>
  <c r="BK262" i="1"/>
  <c r="BL262" i="1"/>
  <c r="BK263" i="1"/>
  <c r="BL263" i="1"/>
  <c r="BK264" i="1"/>
  <c r="BK29" i="2" s="1"/>
  <c r="BL264" i="1"/>
  <c r="BL29" i="2" s="1"/>
  <c r="BK265" i="1"/>
  <c r="BL265" i="1"/>
  <c r="BK266" i="1"/>
  <c r="BL266" i="1"/>
  <c r="BK267" i="1"/>
  <c r="BL267" i="1"/>
  <c r="BK268" i="1"/>
  <c r="BL268" i="1"/>
  <c r="BK269" i="1"/>
  <c r="BL269" i="1"/>
  <c r="BK270" i="1"/>
  <c r="BL270" i="1"/>
  <c r="BK271" i="1"/>
  <c r="BL271" i="1"/>
  <c r="BK272" i="1"/>
  <c r="BL272" i="1"/>
  <c r="BK273" i="1"/>
  <c r="BL273" i="1"/>
  <c r="BK274" i="1"/>
  <c r="BK30" i="2" s="1"/>
  <c r="BL274" i="1"/>
  <c r="BL30" i="2" s="1"/>
  <c r="BK275" i="1"/>
  <c r="BL275" i="1"/>
  <c r="BK276" i="1"/>
  <c r="BL276" i="1"/>
  <c r="BK277" i="1"/>
  <c r="BL277" i="1"/>
  <c r="BK278" i="1"/>
  <c r="BL278" i="1"/>
  <c r="BK279" i="1"/>
  <c r="BL279" i="1"/>
  <c r="BK280" i="1"/>
  <c r="BL280" i="1"/>
  <c r="BK281" i="1"/>
  <c r="BL281" i="1"/>
  <c r="BK282" i="1"/>
  <c r="BL282" i="1"/>
  <c r="BK283" i="1"/>
  <c r="BL283" i="1"/>
  <c r="BK284" i="1"/>
  <c r="BK31" i="2" s="1"/>
  <c r="BL284" i="1"/>
  <c r="BL31" i="2" s="1"/>
  <c r="BK285" i="1"/>
  <c r="BL285" i="1"/>
  <c r="BK286" i="1"/>
  <c r="BL286" i="1"/>
  <c r="BK287" i="1"/>
  <c r="BL287" i="1"/>
  <c r="BK288" i="1"/>
  <c r="BL288" i="1"/>
  <c r="BK289" i="1"/>
  <c r="BL289" i="1"/>
  <c r="BK290" i="1"/>
  <c r="BL290" i="1"/>
  <c r="BK291" i="1"/>
  <c r="BL291" i="1"/>
  <c r="BK292" i="1"/>
  <c r="BL292" i="1"/>
  <c r="BK293" i="1"/>
  <c r="BL293" i="1"/>
  <c r="BK294" i="1"/>
  <c r="BK32" i="2" s="1"/>
  <c r="BL294" i="1"/>
  <c r="BL32" i="2" s="1"/>
  <c r="BK295" i="1"/>
  <c r="BL295" i="1"/>
  <c r="BK296" i="1"/>
  <c r="BL296" i="1"/>
  <c r="BK297" i="1"/>
  <c r="BL297" i="1"/>
  <c r="BK298" i="1"/>
  <c r="BL298" i="1"/>
  <c r="BK299" i="1"/>
  <c r="BL299" i="1"/>
  <c r="BK300" i="1"/>
  <c r="BL300" i="1"/>
  <c r="BK301" i="1"/>
  <c r="BL301" i="1"/>
  <c r="BK302" i="1"/>
  <c r="BL302" i="1"/>
  <c r="BK303" i="1"/>
  <c r="BL303" i="1"/>
  <c r="BK304" i="1"/>
  <c r="BK33" i="2" s="1"/>
  <c r="BL304" i="1"/>
  <c r="BL33" i="2" s="1"/>
  <c r="BK305" i="1"/>
  <c r="BL305" i="1"/>
  <c r="BK306" i="1"/>
  <c r="BL306" i="1"/>
  <c r="BK307" i="1"/>
  <c r="BL307" i="1"/>
  <c r="BK308" i="1"/>
  <c r="BL308" i="1"/>
  <c r="BK309" i="1"/>
  <c r="BL309" i="1"/>
  <c r="BK310" i="1"/>
  <c r="BL310" i="1"/>
  <c r="BK311" i="1"/>
  <c r="BL311" i="1"/>
  <c r="BK312" i="1"/>
  <c r="BL312" i="1"/>
  <c r="BK313" i="1"/>
  <c r="BL313" i="1"/>
  <c r="BK314" i="1"/>
  <c r="BK34" i="2" s="1"/>
  <c r="BL314" i="1"/>
  <c r="BL34" i="2" s="1"/>
  <c r="BK315" i="1"/>
  <c r="BL315" i="1"/>
  <c r="BK316" i="1"/>
  <c r="BL316" i="1"/>
  <c r="BK317" i="1"/>
  <c r="BL317" i="1"/>
  <c r="BK318" i="1"/>
  <c r="BL318" i="1"/>
  <c r="BK319" i="1"/>
  <c r="BL319" i="1"/>
  <c r="BK320" i="1"/>
  <c r="BL320" i="1"/>
  <c r="BK321" i="1"/>
  <c r="BL321" i="1"/>
  <c r="BK322" i="1"/>
  <c r="BL322" i="1"/>
  <c r="BK323" i="1"/>
  <c r="BL323" i="1"/>
  <c r="BK324" i="1"/>
  <c r="BK35" i="2" s="1"/>
  <c r="BL324" i="1"/>
  <c r="BL35" i="2" s="1"/>
  <c r="BK325" i="1"/>
  <c r="BL325" i="1"/>
  <c r="BK326" i="1"/>
  <c r="BL326" i="1"/>
  <c r="BK327" i="1"/>
  <c r="BL327" i="1"/>
  <c r="BK328" i="1"/>
  <c r="BL328" i="1"/>
  <c r="BK329" i="1"/>
  <c r="BL329" i="1"/>
  <c r="BK330" i="1"/>
  <c r="BL330" i="1"/>
  <c r="BK331" i="1"/>
  <c r="BL331" i="1"/>
  <c r="BK332" i="1"/>
  <c r="BL332" i="1"/>
  <c r="BK333" i="1"/>
  <c r="BL333" i="1"/>
  <c r="BK334" i="1"/>
  <c r="BK36" i="2" s="1"/>
  <c r="BL334" i="1"/>
  <c r="BL36" i="2" s="1"/>
  <c r="BK335" i="1"/>
  <c r="BL335" i="1"/>
  <c r="BK336" i="1"/>
  <c r="BL336" i="1"/>
  <c r="BK337" i="1"/>
  <c r="BL337" i="1"/>
  <c r="BK338" i="1"/>
  <c r="BL338" i="1"/>
  <c r="BK339" i="1"/>
  <c r="BL339" i="1"/>
  <c r="BK340" i="1"/>
  <c r="BL340" i="1"/>
  <c r="BK341" i="1"/>
  <c r="BL341" i="1"/>
  <c r="BK342" i="1"/>
  <c r="BL342" i="1"/>
  <c r="BK343" i="1"/>
  <c r="BL343" i="1"/>
  <c r="BK344" i="1"/>
  <c r="BK37" i="2" s="1"/>
  <c r="BL344" i="1"/>
  <c r="BL37" i="2" s="1"/>
  <c r="BK345" i="1"/>
  <c r="BL345" i="1"/>
  <c r="BK346" i="1"/>
  <c r="BL346" i="1"/>
  <c r="BK347" i="1"/>
  <c r="BL347" i="1"/>
  <c r="BK348" i="1"/>
  <c r="BL348" i="1"/>
  <c r="BK349" i="1"/>
  <c r="BL349" i="1"/>
  <c r="BK350" i="1"/>
  <c r="BL350" i="1"/>
  <c r="BK351" i="1"/>
  <c r="BL351" i="1"/>
  <c r="BK352" i="1"/>
  <c r="BL352" i="1"/>
  <c r="BK353" i="1"/>
  <c r="BL353" i="1"/>
  <c r="BK354" i="1"/>
  <c r="BK38" i="2" s="1"/>
  <c r="BL354" i="1"/>
  <c r="BL38" i="2" s="1"/>
  <c r="BK355" i="1"/>
  <c r="BL355" i="1"/>
  <c r="BK356" i="1"/>
  <c r="BL356" i="1"/>
  <c r="BK357" i="1"/>
  <c r="BL357" i="1"/>
  <c r="BK358" i="1"/>
  <c r="BL358" i="1"/>
  <c r="BK359" i="1"/>
  <c r="BL359" i="1"/>
  <c r="BK360" i="1"/>
  <c r="BL360" i="1"/>
  <c r="BK361" i="1"/>
  <c r="BL361" i="1"/>
  <c r="BK362" i="1"/>
  <c r="BL362" i="1"/>
  <c r="BK363" i="1"/>
  <c r="BL363" i="1"/>
  <c r="BL4" i="1"/>
  <c r="BL3" i="2" s="1"/>
  <c r="BK4" i="1"/>
  <c r="BK3" i="2" s="1"/>
  <c r="BH4" i="2"/>
  <c r="BI4" i="2"/>
  <c r="BH5" i="2"/>
  <c r="BI5" i="2"/>
  <c r="BH6" i="2"/>
  <c r="BI6" i="2"/>
  <c r="BH7" i="2"/>
  <c r="BI7" i="2"/>
  <c r="BH8" i="2"/>
  <c r="BI8" i="2"/>
  <c r="BI9" i="2"/>
  <c r="BH10" i="2"/>
  <c r="BI10" i="2"/>
  <c r="BH11" i="2"/>
  <c r="BI11" i="2"/>
  <c r="BH12" i="2"/>
  <c r="BI12" i="2"/>
  <c r="BH13" i="2"/>
  <c r="BI13" i="2"/>
  <c r="BH14" i="2"/>
  <c r="BI14" i="2"/>
  <c r="BI15" i="2"/>
  <c r="BH16" i="2"/>
  <c r="BI16" i="2"/>
  <c r="BH17" i="2"/>
  <c r="BI17" i="2"/>
  <c r="BH18" i="2"/>
  <c r="BI18" i="2"/>
  <c r="BH19" i="2"/>
  <c r="BI19" i="2"/>
  <c r="BH20" i="2"/>
  <c r="BI20" i="2"/>
  <c r="BH21" i="2"/>
  <c r="BI21" i="2"/>
  <c r="BH22" i="2"/>
  <c r="BI22" i="2"/>
  <c r="BH23" i="2"/>
  <c r="BI23" i="2"/>
  <c r="BH24" i="2"/>
  <c r="BI24" i="2"/>
  <c r="BH25" i="2"/>
  <c r="BI25" i="2"/>
  <c r="BH26" i="2"/>
  <c r="BI26" i="2"/>
  <c r="BH27" i="2"/>
  <c r="BI27" i="2"/>
  <c r="BH28" i="2"/>
  <c r="BI28" i="2"/>
  <c r="BH29" i="2"/>
  <c r="BI29" i="2"/>
  <c r="BH30" i="2"/>
  <c r="BI30" i="2"/>
  <c r="BH31" i="2"/>
  <c r="BI31" i="2"/>
  <c r="BH32" i="2"/>
  <c r="BI32" i="2"/>
  <c r="BH33" i="2"/>
  <c r="BI33" i="2"/>
  <c r="BH34" i="2"/>
  <c r="BI34" i="2"/>
  <c r="BH35" i="2"/>
  <c r="BI35" i="2"/>
  <c r="BH36" i="2"/>
  <c r="BI36" i="2"/>
  <c r="BH37" i="2"/>
  <c r="BI37" i="2"/>
  <c r="BH38" i="2"/>
  <c r="BI38" i="2"/>
  <c r="BI3" i="2"/>
  <c r="BE6" i="1"/>
  <c r="BH3" i="2"/>
  <c r="BF363" i="1"/>
  <c r="BE363" i="1"/>
  <c r="BF362" i="1"/>
  <c r="BE362" i="1"/>
  <c r="BF361" i="1"/>
  <c r="BE361" i="1"/>
  <c r="BF360" i="1"/>
  <c r="BE360" i="1"/>
  <c r="BF359" i="1"/>
  <c r="BE359" i="1"/>
  <c r="BF358" i="1"/>
  <c r="BE358" i="1"/>
  <c r="BF357" i="1"/>
  <c r="BE357" i="1"/>
  <c r="BF356" i="1"/>
  <c r="BE356" i="1"/>
  <c r="BF355" i="1"/>
  <c r="BE355" i="1"/>
  <c r="BF354" i="1"/>
  <c r="BF38" i="2" s="1"/>
  <c r="BE354" i="1"/>
  <c r="BE38" i="2" s="1"/>
  <c r="BF353" i="1"/>
  <c r="BE353" i="1"/>
  <c r="BF352" i="1"/>
  <c r="BE352" i="1"/>
  <c r="BF351" i="1"/>
  <c r="BE351" i="1"/>
  <c r="BF350" i="1"/>
  <c r="BE350" i="1"/>
  <c r="BF349" i="1"/>
  <c r="BE349" i="1"/>
  <c r="BF348" i="1"/>
  <c r="BE348" i="1"/>
  <c r="BF347" i="1"/>
  <c r="BE347" i="1"/>
  <c r="BF346" i="1"/>
  <c r="BE346" i="1"/>
  <c r="BF345" i="1"/>
  <c r="BE345" i="1"/>
  <c r="BF344" i="1"/>
  <c r="BF37" i="2" s="1"/>
  <c r="BE344" i="1"/>
  <c r="BE37" i="2" s="1"/>
  <c r="BF343" i="1"/>
  <c r="BE343" i="1"/>
  <c r="BF342" i="1"/>
  <c r="BE342" i="1"/>
  <c r="BF341" i="1"/>
  <c r="BE341" i="1"/>
  <c r="BF340" i="1"/>
  <c r="BE340" i="1"/>
  <c r="BF339" i="1"/>
  <c r="BE339" i="1"/>
  <c r="BF338" i="1"/>
  <c r="BE338" i="1"/>
  <c r="BF337" i="1"/>
  <c r="BE337" i="1"/>
  <c r="BF336" i="1"/>
  <c r="BE336" i="1"/>
  <c r="BF335" i="1"/>
  <c r="BE335" i="1"/>
  <c r="BF334" i="1"/>
  <c r="BF36" i="2" s="1"/>
  <c r="BE334" i="1"/>
  <c r="BE36" i="2" s="1"/>
  <c r="BF333" i="1"/>
  <c r="BE333" i="1"/>
  <c r="BF332" i="1"/>
  <c r="BE332" i="1"/>
  <c r="BF331" i="1"/>
  <c r="BE331" i="1"/>
  <c r="BF330" i="1"/>
  <c r="BE330" i="1"/>
  <c r="BF329" i="1"/>
  <c r="BE329" i="1"/>
  <c r="BF328" i="1"/>
  <c r="BE328" i="1"/>
  <c r="BF327" i="1"/>
  <c r="BE327" i="1"/>
  <c r="BF326" i="1"/>
  <c r="BE326" i="1"/>
  <c r="BF325" i="1"/>
  <c r="BE325" i="1"/>
  <c r="BF324" i="1"/>
  <c r="BF35" i="2" s="1"/>
  <c r="BE324" i="1"/>
  <c r="BE35" i="2" s="1"/>
  <c r="BF323" i="1"/>
  <c r="BE323" i="1"/>
  <c r="BF322" i="1"/>
  <c r="BE322" i="1"/>
  <c r="BF321" i="1"/>
  <c r="BE321" i="1"/>
  <c r="BF320" i="1"/>
  <c r="BE320" i="1"/>
  <c r="BF319" i="1"/>
  <c r="BE319" i="1"/>
  <c r="BF318" i="1"/>
  <c r="BE318" i="1"/>
  <c r="BF317" i="1"/>
  <c r="BE317" i="1"/>
  <c r="BF316" i="1"/>
  <c r="BE316" i="1"/>
  <c r="BF315" i="1"/>
  <c r="BE315" i="1"/>
  <c r="BF314" i="1"/>
  <c r="BF34" i="2" s="1"/>
  <c r="BE314" i="1"/>
  <c r="BE34" i="2" s="1"/>
  <c r="BF313" i="1"/>
  <c r="BE313" i="1"/>
  <c r="BF312" i="1"/>
  <c r="BE312" i="1"/>
  <c r="BF311" i="1"/>
  <c r="BE311" i="1"/>
  <c r="BF310" i="1"/>
  <c r="BE310" i="1"/>
  <c r="BF309" i="1"/>
  <c r="BE309" i="1"/>
  <c r="BF308" i="1"/>
  <c r="BE308" i="1"/>
  <c r="BF307" i="1"/>
  <c r="BE307" i="1"/>
  <c r="BF306" i="1"/>
  <c r="BE306" i="1"/>
  <c r="BF305" i="1"/>
  <c r="BE305" i="1"/>
  <c r="BF304" i="1"/>
  <c r="BF33" i="2" s="1"/>
  <c r="BE304" i="1"/>
  <c r="BE33" i="2" s="1"/>
  <c r="BF303" i="1"/>
  <c r="BE303" i="1"/>
  <c r="BF302" i="1"/>
  <c r="BE302" i="1"/>
  <c r="BF301" i="1"/>
  <c r="BE301" i="1"/>
  <c r="BF300" i="1"/>
  <c r="BE300" i="1"/>
  <c r="BF299" i="1"/>
  <c r="BE299" i="1"/>
  <c r="BF298" i="1"/>
  <c r="BE298" i="1"/>
  <c r="BF297" i="1"/>
  <c r="BE297" i="1"/>
  <c r="BF296" i="1"/>
  <c r="BE296" i="1"/>
  <c r="BF295" i="1"/>
  <c r="BE295" i="1"/>
  <c r="BF294" i="1"/>
  <c r="BF32" i="2" s="1"/>
  <c r="BE294" i="1"/>
  <c r="BE32" i="2" s="1"/>
  <c r="BF293" i="1"/>
  <c r="BE293" i="1"/>
  <c r="BF292" i="1"/>
  <c r="BE292" i="1"/>
  <c r="BF291" i="1"/>
  <c r="BE291" i="1"/>
  <c r="BF290" i="1"/>
  <c r="BE290" i="1"/>
  <c r="BF289" i="1"/>
  <c r="BE289" i="1"/>
  <c r="BF288" i="1"/>
  <c r="BE288" i="1"/>
  <c r="BF287" i="1"/>
  <c r="BE287" i="1"/>
  <c r="BF286" i="1"/>
  <c r="BE286" i="1"/>
  <c r="BF285" i="1"/>
  <c r="BE285" i="1"/>
  <c r="BF284" i="1"/>
  <c r="BF31" i="2" s="1"/>
  <c r="BE284" i="1"/>
  <c r="BE31" i="2" s="1"/>
  <c r="BF283" i="1"/>
  <c r="BE283" i="1"/>
  <c r="BF282" i="1"/>
  <c r="BE282" i="1"/>
  <c r="BF281" i="1"/>
  <c r="BE281" i="1"/>
  <c r="BF280" i="1"/>
  <c r="BE280" i="1"/>
  <c r="BF279" i="1"/>
  <c r="BE279" i="1"/>
  <c r="BF278" i="1"/>
  <c r="BE278" i="1"/>
  <c r="BF277" i="1"/>
  <c r="BE277" i="1"/>
  <c r="BF276" i="1"/>
  <c r="BE276" i="1"/>
  <c r="BF275" i="1"/>
  <c r="BE275" i="1"/>
  <c r="BF274" i="1"/>
  <c r="BF30" i="2" s="1"/>
  <c r="BE274" i="1"/>
  <c r="BE30" i="2" s="1"/>
  <c r="BF273" i="1"/>
  <c r="BE273" i="1"/>
  <c r="BF272" i="1"/>
  <c r="BE272" i="1"/>
  <c r="BF271" i="1"/>
  <c r="BE271" i="1"/>
  <c r="BF270" i="1"/>
  <c r="BE270" i="1"/>
  <c r="BF269" i="1"/>
  <c r="BE269" i="1"/>
  <c r="BF268" i="1"/>
  <c r="BE268" i="1"/>
  <c r="BF267" i="1"/>
  <c r="BE267" i="1"/>
  <c r="BF266" i="1"/>
  <c r="BE266" i="1"/>
  <c r="BF265" i="1"/>
  <c r="BE265" i="1"/>
  <c r="BF264" i="1"/>
  <c r="BF29" i="2" s="1"/>
  <c r="BE264" i="1"/>
  <c r="BE29" i="2" s="1"/>
  <c r="BF263" i="1"/>
  <c r="BE263" i="1"/>
  <c r="BF262" i="1"/>
  <c r="BE262" i="1"/>
  <c r="BF261" i="1"/>
  <c r="BE261" i="1"/>
  <c r="BF260" i="1"/>
  <c r="BE260" i="1"/>
  <c r="BF259" i="1"/>
  <c r="BE259" i="1"/>
  <c r="BF258" i="1"/>
  <c r="BE258" i="1"/>
  <c r="BF257" i="1"/>
  <c r="BE257" i="1"/>
  <c r="BF256" i="1"/>
  <c r="BE256" i="1"/>
  <c r="BF255" i="1"/>
  <c r="BE255" i="1"/>
  <c r="BF254" i="1"/>
  <c r="BF28" i="2" s="1"/>
  <c r="BE254" i="1"/>
  <c r="BE28" i="2" s="1"/>
  <c r="BF253" i="1"/>
  <c r="BE253" i="1"/>
  <c r="BF252" i="1"/>
  <c r="BE252" i="1"/>
  <c r="BF251" i="1"/>
  <c r="BE251" i="1"/>
  <c r="BF250" i="1"/>
  <c r="BE250" i="1"/>
  <c r="BF249" i="1"/>
  <c r="BE249" i="1"/>
  <c r="BF248" i="1"/>
  <c r="BE248" i="1"/>
  <c r="BF247" i="1"/>
  <c r="BE247" i="1"/>
  <c r="BF246" i="1"/>
  <c r="BE246" i="1"/>
  <c r="BF245" i="1"/>
  <c r="BE245" i="1"/>
  <c r="BF244" i="1"/>
  <c r="BF27" i="2" s="1"/>
  <c r="BE244" i="1"/>
  <c r="BE27" i="2" s="1"/>
  <c r="BF243" i="1"/>
  <c r="BE243" i="1"/>
  <c r="BF242" i="1"/>
  <c r="BE242" i="1"/>
  <c r="BF241" i="1"/>
  <c r="BE241" i="1"/>
  <c r="BF240" i="1"/>
  <c r="BE240" i="1"/>
  <c r="BF239" i="1"/>
  <c r="BE239" i="1"/>
  <c r="BF238" i="1"/>
  <c r="BE238" i="1"/>
  <c r="BF237" i="1"/>
  <c r="BE237" i="1"/>
  <c r="BF236" i="1"/>
  <c r="BE236" i="1"/>
  <c r="BF235" i="1"/>
  <c r="BE235" i="1"/>
  <c r="BF234" i="1"/>
  <c r="BF26" i="2" s="1"/>
  <c r="BE234" i="1"/>
  <c r="BE26" i="2" s="1"/>
  <c r="BF233" i="1"/>
  <c r="BE233" i="1"/>
  <c r="BF232" i="1"/>
  <c r="BE232" i="1"/>
  <c r="BF231" i="1"/>
  <c r="BE231" i="1"/>
  <c r="BF230" i="1"/>
  <c r="BE230" i="1"/>
  <c r="BF229" i="1"/>
  <c r="BE229" i="1"/>
  <c r="BF228" i="1"/>
  <c r="BE228" i="1"/>
  <c r="BF227" i="1"/>
  <c r="BE227" i="1"/>
  <c r="BF226" i="1"/>
  <c r="BE226" i="1"/>
  <c r="BF225" i="1"/>
  <c r="BE225" i="1"/>
  <c r="BF224" i="1"/>
  <c r="BF25" i="2" s="1"/>
  <c r="BE224" i="1"/>
  <c r="BE25" i="2" s="1"/>
  <c r="BF223" i="1"/>
  <c r="BE223" i="1"/>
  <c r="BF222" i="1"/>
  <c r="BE222" i="1"/>
  <c r="BF221" i="1"/>
  <c r="BE221" i="1"/>
  <c r="BF220" i="1"/>
  <c r="BE220" i="1"/>
  <c r="BF219" i="1"/>
  <c r="BE219" i="1"/>
  <c r="BF218" i="1"/>
  <c r="BE218" i="1"/>
  <c r="BF217" i="1"/>
  <c r="BE217" i="1"/>
  <c r="BF216" i="1"/>
  <c r="BE216" i="1"/>
  <c r="BF215" i="1"/>
  <c r="BE215" i="1"/>
  <c r="BF214" i="1"/>
  <c r="BF24" i="2" s="1"/>
  <c r="BE214" i="1"/>
  <c r="BE24" i="2" s="1"/>
  <c r="BF213" i="1"/>
  <c r="BE213" i="1"/>
  <c r="BF212" i="1"/>
  <c r="BE212" i="1"/>
  <c r="BF211" i="1"/>
  <c r="BE211" i="1"/>
  <c r="BF210" i="1"/>
  <c r="BE210" i="1"/>
  <c r="BF209" i="1"/>
  <c r="BE209" i="1"/>
  <c r="BF208" i="1"/>
  <c r="BE208" i="1"/>
  <c r="BF207" i="1"/>
  <c r="BE207" i="1"/>
  <c r="BF206" i="1"/>
  <c r="BE206" i="1"/>
  <c r="BF205" i="1"/>
  <c r="BE205" i="1"/>
  <c r="BF204" i="1"/>
  <c r="BF23" i="2" s="1"/>
  <c r="BE204" i="1"/>
  <c r="BE23" i="2" s="1"/>
  <c r="BF203" i="1"/>
  <c r="BE203" i="1"/>
  <c r="BF202" i="1"/>
  <c r="BE202" i="1"/>
  <c r="BF201" i="1"/>
  <c r="BE201" i="1"/>
  <c r="BF200" i="1"/>
  <c r="BE200" i="1"/>
  <c r="BF199" i="1"/>
  <c r="BE199" i="1"/>
  <c r="BF198" i="1"/>
  <c r="BE198" i="1"/>
  <c r="BF197" i="1"/>
  <c r="BE197" i="1"/>
  <c r="BF196" i="1"/>
  <c r="BE196" i="1"/>
  <c r="BF195" i="1"/>
  <c r="BE195" i="1"/>
  <c r="BF194" i="1"/>
  <c r="BF22" i="2" s="1"/>
  <c r="BE194" i="1"/>
  <c r="BE22" i="2" s="1"/>
  <c r="BF193" i="1"/>
  <c r="BE193" i="1"/>
  <c r="BF192" i="1"/>
  <c r="BE192" i="1"/>
  <c r="BF191" i="1"/>
  <c r="BE191" i="1"/>
  <c r="BF190" i="1"/>
  <c r="BE190" i="1"/>
  <c r="BF189" i="1"/>
  <c r="BE189" i="1"/>
  <c r="BF188" i="1"/>
  <c r="BE188" i="1"/>
  <c r="BF187" i="1"/>
  <c r="BE187" i="1"/>
  <c r="BF186" i="1"/>
  <c r="BE186" i="1"/>
  <c r="BF185" i="1"/>
  <c r="BE185" i="1"/>
  <c r="BF184" i="1"/>
  <c r="BF21" i="2" s="1"/>
  <c r="BE184" i="1"/>
  <c r="BE21" i="2" s="1"/>
  <c r="BF183" i="1"/>
  <c r="BE183" i="1"/>
  <c r="BF182" i="1"/>
  <c r="BE182" i="1"/>
  <c r="BF181" i="1"/>
  <c r="BE181" i="1"/>
  <c r="BF180" i="1"/>
  <c r="BE180" i="1"/>
  <c r="BF179" i="1"/>
  <c r="BE179" i="1"/>
  <c r="BF178" i="1"/>
  <c r="BE178" i="1"/>
  <c r="BF177" i="1"/>
  <c r="BE177" i="1"/>
  <c r="BF176" i="1"/>
  <c r="BE176" i="1"/>
  <c r="BF175" i="1"/>
  <c r="BE175" i="1"/>
  <c r="BF174" i="1"/>
  <c r="BF20" i="2" s="1"/>
  <c r="BE174" i="1"/>
  <c r="BE20" i="2" s="1"/>
  <c r="BF173" i="1"/>
  <c r="BE173" i="1"/>
  <c r="BF172" i="1"/>
  <c r="BE172" i="1"/>
  <c r="BF171" i="1"/>
  <c r="BE171" i="1"/>
  <c r="BF170" i="1"/>
  <c r="BE170" i="1"/>
  <c r="BF169" i="1"/>
  <c r="BE169" i="1"/>
  <c r="BF168" i="1"/>
  <c r="BE168" i="1"/>
  <c r="BF167" i="1"/>
  <c r="BE167" i="1"/>
  <c r="BF166" i="1"/>
  <c r="BE166" i="1"/>
  <c r="BF165" i="1"/>
  <c r="BE165" i="1"/>
  <c r="BF164" i="1"/>
  <c r="BF19" i="2" s="1"/>
  <c r="BE164" i="1"/>
  <c r="BE19" i="2" s="1"/>
  <c r="BF163" i="1"/>
  <c r="BE163" i="1"/>
  <c r="BF162" i="1"/>
  <c r="BE162" i="1"/>
  <c r="BF161" i="1"/>
  <c r="BE161" i="1"/>
  <c r="BF160" i="1"/>
  <c r="BE160" i="1"/>
  <c r="BF159" i="1"/>
  <c r="BE159" i="1"/>
  <c r="BF158" i="1"/>
  <c r="BE158" i="1"/>
  <c r="BF157" i="1"/>
  <c r="BE157" i="1"/>
  <c r="BF156" i="1"/>
  <c r="BE156" i="1"/>
  <c r="BF155" i="1"/>
  <c r="BE155" i="1"/>
  <c r="BF154" i="1"/>
  <c r="BF18" i="2" s="1"/>
  <c r="BE154" i="1"/>
  <c r="BE18" i="2" s="1"/>
  <c r="BF153" i="1"/>
  <c r="BE153" i="1"/>
  <c r="BF152" i="1"/>
  <c r="BE152" i="1"/>
  <c r="BF151" i="1"/>
  <c r="BE151" i="1"/>
  <c r="BF150" i="1"/>
  <c r="BE150" i="1"/>
  <c r="BF149" i="1"/>
  <c r="BE149" i="1"/>
  <c r="BF148" i="1"/>
  <c r="BE148" i="1"/>
  <c r="BF147" i="1"/>
  <c r="BE147" i="1"/>
  <c r="BF146" i="1"/>
  <c r="BE146" i="1"/>
  <c r="BF145" i="1"/>
  <c r="BE145" i="1"/>
  <c r="BF144" i="1"/>
  <c r="BF17" i="2" s="1"/>
  <c r="BE144" i="1"/>
  <c r="BE17" i="2" s="1"/>
  <c r="BF143" i="1"/>
  <c r="BE143" i="1"/>
  <c r="BF142" i="1"/>
  <c r="BE142" i="1"/>
  <c r="BF141" i="1"/>
  <c r="BE141" i="1"/>
  <c r="BF140" i="1"/>
  <c r="BE140" i="1"/>
  <c r="BF139" i="1"/>
  <c r="BE139" i="1"/>
  <c r="BF138" i="1"/>
  <c r="BE138" i="1"/>
  <c r="BF137" i="1"/>
  <c r="BE137" i="1"/>
  <c r="BF136" i="1"/>
  <c r="BE136" i="1"/>
  <c r="BF135" i="1"/>
  <c r="BE135" i="1"/>
  <c r="BF134" i="1"/>
  <c r="BF16" i="2" s="1"/>
  <c r="BE134" i="1"/>
  <c r="BE16" i="2" s="1"/>
  <c r="BF133" i="1"/>
  <c r="BE133" i="1"/>
  <c r="BF132" i="1"/>
  <c r="BE132" i="1"/>
  <c r="BF131" i="1"/>
  <c r="BE131" i="1"/>
  <c r="BF130" i="1"/>
  <c r="BE130" i="1"/>
  <c r="BF129" i="1"/>
  <c r="BE129" i="1"/>
  <c r="BF128" i="1"/>
  <c r="BE128" i="1"/>
  <c r="BF127" i="1"/>
  <c r="BE127" i="1"/>
  <c r="BF126" i="1"/>
  <c r="BE126" i="1"/>
  <c r="BF125" i="1"/>
  <c r="BE125" i="1"/>
  <c r="BF124" i="1"/>
  <c r="BF15" i="2" s="1"/>
  <c r="BE124" i="1"/>
  <c r="BE15" i="2" s="1"/>
  <c r="BF123" i="1"/>
  <c r="BE123" i="1"/>
  <c r="BF122" i="1"/>
  <c r="BE122" i="1"/>
  <c r="BF121" i="1"/>
  <c r="BE121" i="1"/>
  <c r="BF120" i="1"/>
  <c r="BE120" i="1"/>
  <c r="BF119" i="1"/>
  <c r="BE119" i="1"/>
  <c r="BF118" i="1"/>
  <c r="BE118" i="1"/>
  <c r="BF117" i="1"/>
  <c r="BE117" i="1"/>
  <c r="BF116" i="1"/>
  <c r="BE116" i="1"/>
  <c r="BF115" i="1"/>
  <c r="BE115" i="1"/>
  <c r="BF114" i="1"/>
  <c r="BF14" i="2" s="1"/>
  <c r="BE114" i="1"/>
  <c r="BE14" i="2" s="1"/>
  <c r="BF113" i="1"/>
  <c r="BE113" i="1"/>
  <c r="BF112" i="1"/>
  <c r="BE112" i="1"/>
  <c r="BF111" i="1"/>
  <c r="BE111" i="1"/>
  <c r="BF110" i="1"/>
  <c r="BE110" i="1"/>
  <c r="BF109" i="1"/>
  <c r="BE109" i="1"/>
  <c r="BF108" i="1"/>
  <c r="BE108" i="1"/>
  <c r="BF107" i="1"/>
  <c r="BE107" i="1"/>
  <c r="BF106" i="1"/>
  <c r="BE106" i="1"/>
  <c r="BF105" i="1"/>
  <c r="BE105" i="1"/>
  <c r="BF104" i="1"/>
  <c r="BF13" i="2" s="1"/>
  <c r="BE104" i="1"/>
  <c r="BE13" i="2" s="1"/>
  <c r="BF103" i="1"/>
  <c r="BE103" i="1"/>
  <c r="BF102" i="1"/>
  <c r="BE102" i="1"/>
  <c r="BF101" i="1"/>
  <c r="BE101" i="1"/>
  <c r="BF100" i="1"/>
  <c r="BE100" i="1"/>
  <c r="BF99" i="1"/>
  <c r="BE99" i="1"/>
  <c r="BF98" i="1"/>
  <c r="BE98" i="1"/>
  <c r="BF97" i="1"/>
  <c r="BE97" i="1"/>
  <c r="BF96" i="1"/>
  <c r="BE96" i="1"/>
  <c r="BF95" i="1"/>
  <c r="BE95" i="1"/>
  <c r="BF94" i="1"/>
  <c r="BF12" i="2" s="1"/>
  <c r="BE94" i="1"/>
  <c r="BE12" i="2" s="1"/>
  <c r="BF93" i="1"/>
  <c r="BE93" i="1"/>
  <c r="BF92" i="1"/>
  <c r="BE92" i="1"/>
  <c r="BF91" i="1"/>
  <c r="BE91" i="1"/>
  <c r="BF90" i="1"/>
  <c r="BE90" i="1"/>
  <c r="BF89" i="1"/>
  <c r="BE89" i="1"/>
  <c r="BF88" i="1"/>
  <c r="BE88" i="1"/>
  <c r="BF87" i="1"/>
  <c r="BE87" i="1"/>
  <c r="BF86" i="1"/>
  <c r="BE86" i="1"/>
  <c r="BF85" i="1"/>
  <c r="BE85" i="1"/>
  <c r="BF84" i="1"/>
  <c r="BF11" i="2" s="1"/>
  <c r="BE84" i="1"/>
  <c r="BE11" i="2" s="1"/>
  <c r="BF83" i="1"/>
  <c r="BE83" i="1"/>
  <c r="BF82" i="1"/>
  <c r="BE82" i="1"/>
  <c r="BF81" i="1"/>
  <c r="BE81" i="1"/>
  <c r="BF80" i="1"/>
  <c r="BE80" i="1"/>
  <c r="BF79" i="1"/>
  <c r="BE79" i="1"/>
  <c r="BF78" i="1"/>
  <c r="BE78" i="1"/>
  <c r="BF77" i="1"/>
  <c r="BE77" i="1"/>
  <c r="BF76" i="1"/>
  <c r="BE76" i="1"/>
  <c r="BF75" i="1"/>
  <c r="BE75" i="1"/>
  <c r="BF74" i="1"/>
  <c r="BF10" i="2" s="1"/>
  <c r="BE74" i="1"/>
  <c r="BE10" i="2" s="1"/>
  <c r="BF73" i="1"/>
  <c r="BE73" i="1"/>
  <c r="BF72" i="1"/>
  <c r="BE72" i="1"/>
  <c r="BF71" i="1"/>
  <c r="BE71" i="1"/>
  <c r="BF70" i="1"/>
  <c r="BE70" i="1"/>
  <c r="BF69" i="1"/>
  <c r="BE69" i="1"/>
  <c r="BF68" i="1"/>
  <c r="BE68" i="1"/>
  <c r="BF67" i="1"/>
  <c r="BE67" i="1"/>
  <c r="BF66" i="1"/>
  <c r="BE66" i="1"/>
  <c r="BF65" i="1"/>
  <c r="BE65" i="1"/>
  <c r="BF64" i="1"/>
  <c r="BF9" i="2" s="1"/>
  <c r="BE64" i="1"/>
  <c r="BE9" i="2" s="1"/>
  <c r="BF63" i="1"/>
  <c r="BE63" i="1"/>
  <c r="BF62" i="1"/>
  <c r="BE62" i="1"/>
  <c r="BF61" i="1"/>
  <c r="BE61" i="1"/>
  <c r="BF60" i="1"/>
  <c r="BE60" i="1"/>
  <c r="BF59" i="1"/>
  <c r="BE59" i="1"/>
  <c r="BF58" i="1"/>
  <c r="BE58" i="1"/>
  <c r="BF57" i="1"/>
  <c r="BE57" i="1"/>
  <c r="BF56" i="1"/>
  <c r="BE56" i="1"/>
  <c r="BF55" i="1"/>
  <c r="BE55" i="1"/>
  <c r="BF54" i="1"/>
  <c r="BF8" i="2" s="1"/>
  <c r="BE54" i="1"/>
  <c r="BE8" i="2" s="1"/>
  <c r="BF53" i="1"/>
  <c r="BE53" i="1"/>
  <c r="BF52" i="1"/>
  <c r="BE52" i="1"/>
  <c r="BF51" i="1"/>
  <c r="BE51" i="1"/>
  <c r="BF50" i="1"/>
  <c r="BE50" i="1"/>
  <c r="BF49" i="1"/>
  <c r="BE49" i="1"/>
  <c r="BF48" i="1"/>
  <c r="BE48" i="1"/>
  <c r="BF47" i="1"/>
  <c r="BE47" i="1"/>
  <c r="BF46" i="1"/>
  <c r="BE46" i="1"/>
  <c r="BF45" i="1"/>
  <c r="BE45" i="1"/>
  <c r="BF44" i="1"/>
  <c r="BF7" i="2" s="1"/>
  <c r="BE44" i="1"/>
  <c r="BE7" i="2" s="1"/>
  <c r="BF43" i="1"/>
  <c r="BE43" i="1"/>
  <c r="BF42" i="1"/>
  <c r="BE42" i="1"/>
  <c r="BF41" i="1"/>
  <c r="BE41" i="1"/>
  <c r="BF40" i="1"/>
  <c r="BE40" i="1"/>
  <c r="BF39" i="1"/>
  <c r="BE39" i="1"/>
  <c r="BF38" i="1"/>
  <c r="BE38" i="1"/>
  <c r="BF37" i="1"/>
  <c r="BE37" i="1"/>
  <c r="BF36" i="1"/>
  <c r="BE36" i="1"/>
  <c r="BF35" i="1"/>
  <c r="BE35" i="1"/>
  <c r="BF34" i="1"/>
  <c r="BF6" i="2" s="1"/>
  <c r="BE34" i="1"/>
  <c r="BE6" i="2" s="1"/>
  <c r="BF33" i="1"/>
  <c r="BE33" i="1"/>
  <c r="BF32" i="1"/>
  <c r="BE32" i="1"/>
  <c r="BF31" i="1"/>
  <c r="BE31" i="1"/>
  <c r="BF30" i="1"/>
  <c r="BE30" i="1"/>
  <c r="BF29" i="1"/>
  <c r="BE29" i="1"/>
  <c r="BF28" i="1"/>
  <c r="BE28" i="1"/>
  <c r="BF27" i="1"/>
  <c r="BE27" i="1"/>
  <c r="BF26" i="1"/>
  <c r="BE26" i="1"/>
  <c r="BF25" i="1"/>
  <c r="BE25" i="1"/>
  <c r="BF24" i="1"/>
  <c r="BF5" i="2" s="1"/>
  <c r="BE24" i="1"/>
  <c r="BE5" i="2" s="1"/>
  <c r="BF23" i="1"/>
  <c r="BE23" i="1"/>
  <c r="BF22" i="1"/>
  <c r="BE22" i="1"/>
  <c r="BF21" i="1"/>
  <c r="BE21" i="1"/>
  <c r="BF20" i="1"/>
  <c r="BE20" i="1"/>
  <c r="BF19" i="1"/>
  <c r="BE19" i="1"/>
  <c r="BF18" i="1"/>
  <c r="BE18" i="1"/>
  <c r="BF17" i="1"/>
  <c r="BE17" i="1"/>
  <c r="BF16" i="1"/>
  <c r="BE16" i="1"/>
  <c r="BF15" i="1"/>
  <c r="BE15" i="1"/>
  <c r="BF14" i="1"/>
  <c r="BF4" i="2" s="1"/>
  <c r="BE14" i="1"/>
  <c r="BE4" i="2" s="1"/>
  <c r="BF13" i="1"/>
  <c r="BE13" i="1"/>
  <c r="BF12" i="1"/>
  <c r="BE12" i="1"/>
  <c r="BF11" i="1"/>
  <c r="BE11" i="1"/>
  <c r="BF10" i="1"/>
  <c r="BE10" i="1"/>
  <c r="BF9" i="1"/>
  <c r="BE9" i="1"/>
  <c r="BF8" i="1"/>
  <c r="BE8" i="1"/>
  <c r="BF7" i="1"/>
  <c r="BE7" i="1"/>
  <c r="BF6" i="1"/>
  <c r="BF5" i="1"/>
  <c r="BE5" i="1"/>
  <c r="BF4" i="1"/>
  <c r="BF3" i="2" s="1"/>
  <c r="BE4" i="1"/>
  <c r="BE3" i="2" s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B4" i="2" s="1"/>
  <c r="BC14" i="1"/>
  <c r="BC4" i="2" s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B5" i="2" s="1"/>
  <c r="BC24" i="1"/>
  <c r="BC5" i="2" s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BB32" i="1"/>
  <c r="BC32" i="1"/>
  <c r="BB33" i="1"/>
  <c r="BC33" i="1"/>
  <c r="BB34" i="1"/>
  <c r="BB6" i="2" s="1"/>
  <c r="BC34" i="1"/>
  <c r="BC6" i="2" s="1"/>
  <c r="BB35" i="1"/>
  <c r="BC35" i="1"/>
  <c r="BB36" i="1"/>
  <c r="BC36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B7" i="2" s="1"/>
  <c r="BC44" i="1"/>
  <c r="BC7" i="2" s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B8" i="2" s="1"/>
  <c r="BC54" i="1"/>
  <c r="BC8" i="2" s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B63" i="1"/>
  <c r="BC63" i="1"/>
  <c r="BB64" i="1"/>
  <c r="BB9" i="2" s="1"/>
  <c r="BC64" i="1"/>
  <c r="BC9" i="2" s="1"/>
  <c r="BB65" i="1"/>
  <c r="BC65" i="1"/>
  <c r="BB66" i="1"/>
  <c r="BC66" i="1"/>
  <c r="BB67" i="1"/>
  <c r="BC67" i="1"/>
  <c r="BB68" i="1"/>
  <c r="BC68" i="1"/>
  <c r="BB69" i="1"/>
  <c r="BC69" i="1"/>
  <c r="BB70" i="1"/>
  <c r="BC70" i="1"/>
  <c r="BB71" i="1"/>
  <c r="BC71" i="1"/>
  <c r="BB72" i="1"/>
  <c r="BC72" i="1"/>
  <c r="BB73" i="1"/>
  <c r="BC73" i="1"/>
  <c r="BB74" i="1"/>
  <c r="BB10" i="2" s="1"/>
  <c r="BC74" i="1"/>
  <c r="BC10" i="2" s="1"/>
  <c r="BB75" i="1"/>
  <c r="BC75" i="1"/>
  <c r="BB76" i="1"/>
  <c r="BC76" i="1"/>
  <c r="BB77" i="1"/>
  <c r="BC77" i="1"/>
  <c r="BB78" i="1"/>
  <c r="BC78" i="1"/>
  <c r="BB79" i="1"/>
  <c r="BC79" i="1"/>
  <c r="BB80" i="1"/>
  <c r="BC80" i="1"/>
  <c r="BB81" i="1"/>
  <c r="BC81" i="1"/>
  <c r="BB82" i="1"/>
  <c r="BC82" i="1"/>
  <c r="BB83" i="1"/>
  <c r="BC83" i="1"/>
  <c r="BB84" i="1"/>
  <c r="BB11" i="2" s="1"/>
  <c r="BC84" i="1"/>
  <c r="BC11" i="2" s="1"/>
  <c r="BB85" i="1"/>
  <c r="BC85" i="1"/>
  <c r="BB86" i="1"/>
  <c r="BC86" i="1"/>
  <c r="BB87" i="1"/>
  <c r="BC87" i="1"/>
  <c r="BB88" i="1"/>
  <c r="BC88" i="1"/>
  <c r="BB89" i="1"/>
  <c r="BC89" i="1"/>
  <c r="BB90" i="1"/>
  <c r="BC90" i="1"/>
  <c r="BB91" i="1"/>
  <c r="BC91" i="1"/>
  <c r="BB92" i="1"/>
  <c r="BC92" i="1"/>
  <c r="BB93" i="1"/>
  <c r="BC93" i="1"/>
  <c r="BB94" i="1"/>
  <c r="BB12" i="2" s="1"/>
  <c r="BC94" i="1"/>
  <c r="BC12" i="2" s="1"/>
  <c r="BB95" i="1"/>
  <c r="BC95" i="1"/>
  <c r="BB96" i="1"/>
  <c r="BC96" i="1"/>
  <c r="BB97" i="1"/>
  <c r="BC97" i="1"/>
  <c r="BB98" i="1"/>
  <c r="BC98" i="1"/>
  <c r="BB99" i="1"/>
  <c r="BC99" i="1"/>
  <c r="BB100" i="1"/>
  <c r="BC100" i="1"/>
  <c r="BB101" i="1"/>
  <c r="BC101" i="1"/>
  <c r="BB102" i="1"/>
  <c r="BC102" i="1"/>
  <c r="BB103" i="1"/>
  <c r="BC103" i="1"/>
  <c r="BB104" i="1"/>
  <c r="BB13" i="2" s="1"/>
  <c r="BC104" i="1"/>
  <c r="BC13" i="2" s="1"/>
  <c r="BB105" i="1"/>
  <c r="BC105" i="1"/>
  <c r="BB106" i="1"/>
  <c r="BC106" i="1"/>
  <c r="BB107" i="1"/>
  <c r="BC107" i="1"/>
  <c r="BB108" i="1"/>
  <c r="BC108" i="1"/>
  <c r="BB109" i="1"/>
  <c r="BC109" i="1"/>
  <c r="BB110" i="1"/>
  <c r="BC110" i="1"/>
  <c r="BB111" i="1"/>
  <c r="BC111" i="1"/>
  <c r="BB112" i="1"/>
  <c r="BC112" i="1"/>
  <c r="BB113" i="1"/>
  <c r="BC113" i="1"/>
  <c r="BB114" i="1"/>
  <c r="BB14" i="2" s="1"/>
  <c r="BC114" i="1"/>
  <c r="BC14" i="2" s="1"/>
  <c r="BB115" i="1"/>
  <c r="BC115" i="1"/>
  <c r="BB116" i="1"/>
  <c r="BC116" i="1"/>
  <c r="BB117" i="1"/>
  <c r="BC117" i="1"/>
  <c r="BB118" i="1"/>
  <c r="BC118" i="1"/>
  <c r="BB119" i="1"/>
  <c r="BC119" i="1"/>
  <c r="BB120" i="1"/>
  <c r="BC120" i="1"/>
  <c r="BB121" i="1"/>
  <c r="BC121" i="1"/>
  <c r="BB122" i="1"/>
  <c r="BC122" i="1"/>
  <c r="BB123" i="1"/>
  <c r="BC123" i="1"/>
  <c r="BB124" i="1"/>
  <c r="BB15" i="2" s="1"/>
  <c r="BC124" i="1"/>
  <c r="BC15" i="2" s="1"/>
  <c r="BB125" i="1"/>
  <c r="BC125" i="1"/>
  <c r="BB126" i="1"/>
  <c r="BC126" i="1"/>
  <c r="BB127" i="1"/>
  <c r="BC127" i="1"/>
  <c r="BB128" i="1"/>
  <c r="BC128" i="1"/>
  <c r="BB129" i="1"/>
  <c r="BC129" i="1"/>
  <c r="BB130" i="1"/>
  <c r="BC130" i="1"/>
  <c r="BB131" i="1"/>
  <c r="BC131" i="1"/>
  <c r="BB132" i="1"/>
  <c r="BC132" i="1"/>
  <c r="BB133" i="1"/>
  <c r="BC133" i="1"/>
  <c r="BB134" i="1"/>
  <c r="BB16" i="2" s="1"/>
  <c r="BC134" i="1"/>
  <c r="BC16" i="2" s="1"/>
  <c r="BB135" i="1"/>
  <c r="BC135" i="1"/>
  <c r="BB136" i="1"/>
  <c r="BC136" i="1"/>
  <c r="BB137" i="1"/>
  <c r="BC137" i="1"/>
  <c r="BB138" i="1"/>
  <c r="BC138" i="1"/>
  <c r="BB139" i="1"/>
  <c r="BC139" i="1"/>
  <c r="BB140" i="1"/>
  <c r="BC140" i="1"/>
  <c r="BB141" i="1"/>
  <c r="BC141" i="1"/>
  <c r="BB142" i="1"/>
  <c r="BC142" i="1"/>
  <c r="BB143" i="1"/>
  <c r="BC143" i="1"/>
  <c r="BB144" i="1"/>
  <c r="BB17" i="2" s="1"/>
  <c r="BC144" i="1"/>
  <c r="BC17" i="2" s="1"/>
  <c r="BB145" i="1"/>
  <c r="BC145" i="1"/>
  <c r="BB146" i="1"/>
  <c r="BC146" i="1"/>
  <c r="BB147" i="1"/>
  <c r="BC147" i="1"/>
  <c r="BB148" i="1"/>
  <c r="BC148" i="1"/>
  <c r="BB149" i="1"/>
  <c r="BC149" i="1"/>
  <c r="BB150" i="1"/>
  <c r="BC150" i="1"/>
  <c r="BB151" i="1"/>
  <c r="BC151" i="1"/>
  <c r="BB152" i="1"/>
  <c r="BC152" i="1"/>
  <c r="BB153" i="1"/>
  <c r="BC153" i="1"/>
  <c r="BB154" i="1"/>
  <c r="BB18" i="2" s="1"/>
  <c r="BC154" i="1"/>
  <c r="BC18" i="2" s="1"/>
  <c r="BB155" i="1"/>
  <c r="BC155" i="1"/>
  <c r="BB156" i="1"/>
  <c r="BC156" i="1"/>
  <c r="BB157" i="1"/>
  <c r="BC157" i="1"/>
  <c r="BB158" i="1"/>
  <c r="BC158" i="1"/>
  <c r="BB159" i="1"/>
  <c r="BC159" i="1"/>
  <c r="BB160" i="1"/>
  <c r="BC160" i="1"/>
  <c r="BB161" i="1"/>
  <c r="BC161" i="1"/>
  <c r="BB162" i="1"/>
  <c r="BC162" i="1"/>
  <c r="BB163" i="1"/>
  <c r="BC163" i="1"/>
  <c r="BB164" i="1"/>
  <c r="BB19" i="2" s="1"/>
  <c r="BC164" i="1"/>
  <c r="BC19" i="2" s="1"/>
  <c r="BB165" i="1"/>
  <c r="BC165" i="1"/>
  <c r="BB166" i="1"/>
  <c r="BC166" i="1"/>
  <c r="BB167" i="1"/>
  <c r="BC167" i="1"/>
  <c r="BB168" i="1"/>
  <c r="BC168" i="1"/>
  <c r="BB169" i="1"/>
  <c r="BC169" i="1"/>
  <c r="BB170" i="1"/>
  <c r="BC170" i="1"/>
  <c r="BB171" i="1"/>
  <c r="BC171" i="1"/>
  <c r="BB172" i="1"/>
  <c r="BC172" i="1"/>
  <c r="BB173" i="1"/>
  <c r="BC173" i="1"/>
  <c r="BB174" i="1"/>
  <c r="BB20" i="2" s="1"/>
  <c r="BC174" i="1"/>
  <c r="BC20" i="2" s="1"/>
  <c r="BB175" i="1"/>
  <c r="BC175" i="1"/>
  <c r="BB176" i="1"/>
  <c r="BC176" i="1"/>
  <c r="BB177" i="1"/>
  <c r="BC177" i="1"/>
  <c r="BB178" i="1"/>
  <c r="BC178" i="1"/>
  <c r="BB179" i="1"/>
  <c r="BC179" i="1"/>
  <c r="BB180" i="1"/>
  <c r="BC180" i="1"/>
  <c r="BB181" i="1"/>
  <c r="BC181" i="1"/>
  <c r="BB182" i="1"/>
  <c r="BC182" i="1"/>
  <c r="BB183" i="1"/>
  <c r="BC183" i="1"/>
  <c r="BB184" i="1"/>
  <c r="BB21" i="2" s="1"/>
  <c r="BC184" i="1"/>
  <c r="BC21" i="2" s="1"/>
  <c r="BB185" i="1"/>
  <c r="BC185" i="1"/>
  <c r="BB186" i="1"/>
  <c r="BC186" i="1"/>
  <c r="BB187" i="1"/>
  <c r="BC187" i="1"/>
  <c r="BB188" i="1"/>
  <c r="BC188" i="1"/>
  <c r="BB189" i="1"/>
  <c r="BC189" i="1"/>
  <c r="BB190" i="1"/>
  <c r="BC190" i="1"/>
  <c r="BB191" i="1"/>
  <c r="BC191" i="1"/>
  <c r="BB192" i="1"/>
  <c r="BC192" i="1"/>
  <c r="BB193" i="1"/>
  <c r="BC193" i="1"/>
  <c r="BB194" i="1"/>
  <c r="BB22" i="2" s="1"/>
  <c r="BC194" i="1"/>
  <c r="BC22" i="2" s="1"/>
  <c r="BB195" i="1"/>
  <c r="BC195" i="1"/>
  <c r="BB196" i="1"/>
  <c r="BC196" i="1"/>
  <c r="BB197" i="1"/>
  <c r="BC197" i="1"/>
  <c r="BB198" i="1"/>
  <c r="BC198" i="1"/>
  <c r="BB199" i="1"/>
  <c r="BC199" i="1"/>
  <c r="BB200" i="1"/>
  <c r="BC200" i="1"/>
  <c r="BB201" i="1"/>
  <c r="BC201" i="1"/>
  <c r="BB202" i="1"/>
  <c r="BC202" i="1"/>
  <c r="BB203" i="1"/>
  <c r="BC203" i="1"/>
  <c r="BB204" i="1"/>
  <c r="BB23" i="2" s="1"/>
  <c r="BC204" i="1"/>
  <c r="BC23" i="2" s="1"/>
  <c r="BB205" i="1"/>
  <c r="BC205" i="1"/>
  <c r="BB206" i="1"/>
  <c r="BC206" i="1"/>
  <c r="BB207" i="1"/>
  <c r="BC207" i="1"/>
  <c r="BB208" i="1"/>
  <c r="BC208" i="1"/>
  <c r="BB209" i="1"/>
  <c r="BC209" i="1"/>
  <c r="BB210" i="1"/>
  <c r="BC210" i="1"/>
  <c r="BB211" i="1"/>
  <c r="BC211" i="1"/>
  <c r="BB212" i="1"/>
  <c r="BC212" i="1"/>
  <c r="BB213" i="1"/>
  <c r="BC213" i="1"/>
  <c r="BB214" i="1"/>
  <c r="BB24" i="2" s="1"/>
  <c r="BC214" i="1"/>
  <c r="BC24" i="2" s="1"/>
  <c r="BB215" i="1"/>
  <c r="BC215" i="1"/>
  <c r="BB216" i="1"/>
  <c r="BC216" i="1"/>
  <c r="BB217" i="1"/>
  <c r="BC217" i="1"/>
  <c r="BB218" i="1"/>
  <c r="BC218" i="1"/>
  <c r="BB219" i="1"/>
  <c r="BC219" i="1"/>
  <c r="BB220" i="1"/>
  <c r="BC220" i="1"/>
  <c r="BB221" i="1"/>
  <c r="BC221" i="1"/>
  <c r="BB222" i="1"/>
  <c r="BC222" i="1"/>
  <c r="BB223" i="1"/>
  <c r="BC223" i="1"/>
  <c r="BB224" i="1"/>
  <c r="BB25" i="2" s="1"/>
  <c r="BC224" i="1"/>
  <c r="BC25" i="2" s="1"/>
  <c r="BB225" i="1"/>
  <c r="BC225" i="1"/>
  <c r="BB226" i="1"/>
  <c r="BC226" i="1"/>
  <c r="BB227" i="1"/>
  <c r="BC227" i="1"/>
  <c r="BB228" i="1"/>
  <c r="BC228" i="1"/>
  <c r="BB229" i="1"/>
  <c r="BC229" i="1"/>
  <c r="BB230" i="1"/>
  <c r="BC230" i="1"/>
  <c r="BB231" i="1"/>
  <c r="BC231" i="1"/>
  <c r="BB232" i="1"/>
  <c r="BC232" i="1"/>
  <c r="BB233" i="1"/>
  <c r="BC233" i="1"/>
  <c r="BB234" i="1"/>
  <c r="BB26" i="2" s="1"/>
  <c r="BC234" i="1"/>
  <c r="BC26" i="2" s="1"/>
  <c r="BB235" i="1"/>
  <c r="BC235" i="1"/>
  <c r="BB236" i="1"/>
  <c r="BC236" i="1"/>
  <c r="BB237" i="1"/>
  <c r="BC237" i="1"/>
  <c r="BB238" i="1"/>
  <c r="BC238" i="1"/>
  <c r="BB239" i="1"/>
  <c r="BC239" i="1"/>
  <c r="BB240" i="1"/>
  <c r="BC240" i="1"/>
  <c r="BB241" i="1"/>
  <c r="BC241" i="1"/>
  <c r="BB242" i="1"/>
  <c r="BC242" i="1"/>
  <c r="BB243" i="1"/>
  <c r="BC243" i="1"/>
  <c r="BB244" i="1"/>
  <c r="BB27" i="2" s="1"/>
  <c r="BC244" i="1"/>
  <c r="BC27" i="2" s="1"/>
  <c r="BB245" i="1"/>
  <c r="BC245" i="1"/>
  <c r="BB246" i="1"/>
  <c r="BC246" i="1"/>
  <c r="BB247" i="1"/>
  <c r="BC247" i="1"/>
  <c r="BB248" i="1"/>
  <c r="BC248" i="1"/>
  <c r="BB249" i="1"/>
  <c r="BC249" i="1"/>
  <c r="BB250" i="1"/>
  <c r="BC250" i="1"/>
  <c r="BB251" i="1"/>
  <c r="BC251" i="1"/>
  <c r="BB252" i="1"/>
  <c r="BC252" i="1"/>
  <c r="BB253" i="1"/>
  <c r="BC253" i="1"/>
  <c r="BB254" i="1"/>
  <c r="BB28" i="2" s="1"/>
  <c r="BC254" i="1"/>
  <c r="BC28" i="2" s="1"/>
  <c r="BB255" i="1"/>
  <c r="BC255" i="1"/>
  <c r="BB256" i="1"/>
  <c r="BC256" i="1"/>
  <c r="BB257" i="1"/>
  <c r="BC257" i="1"/>
  <c r="BB258" i="1"/>
  <c r="BC258" i="1"/>
  <c r="BB259" i="1"/>
  <c r="BC259" i="1"/>
  <c r="BB260" i="1"/>
  <c r="BC260" i="1"/>
  <c r="BB261" i="1"/>
  <c r="BC261" i="1"/>
  <c r="BB262" i="1"/>
  <c r="BC262" i="1"/>
  <c r="BB263" i="1"/>
  <c r="BC263" i="1"/>
  <c r="BB264" i="1"/>
  <c r="BB29" i="2" s="1"/>
  <c r="BC264" i="1"/>
  <c r="BC29" i="2" s="1"/>
  <c r="BB265" i="1"/>
  <c r="BC265" i="1"/>
  <c r="BB266" i="1"/>
  <c r="BC266" i="1"/>
  <c r="BB267" i="1"/>
  <c r="BC267" i="1"/>
  <c r="BB268" i="1"/>
  <c r="BC268" i="1"/>
  <c r="BB269" i="1"/>
  <c r="BC269" i="1"/>
  <c r="BB270" i="1"/>
  <c r="BC270" i="1"/>
  <c r="BB271" i="1"/>
  <c r="BC271" i="1"/>
  <c r="BB272" i="1"/>
  <c r="BC272" i="1"/>
  <c r="BB273" i="1"/>
  <c r="BC273" i="1"/>
  <c r="BB274" i="1"/>
  <c r="BB30" i="2" s="1"/>
  <c r="BC274" i="1"/>
  <c r="BC30" i="2" s="1"/>
  <c r="BB275" i="1"/>
  <c r="BC275" i="1"/>
  <c r="BB276" i="1"/>
  <c r="BC276" i="1"/>
  <c r="BB277" i="1"/>
  <c r="BC277" i="1"/>
  <c r="BB278" i="1"/>
  <c r="BC278" i="1"/>
  <c r="BB279" i="1"/>
  <c r="BC279" i="1"/>
  <c r="BB280" i="1"/>
  <c r="BC280" i="1"/>
  <c r="BB281" i="1"/>
  <c r="BC281" i="1"/>
  <c r="BB282" i="1"/>
  <c r="BC282" i="1"/>
  <c r="BB283" i="1"/>
  <c r="BC283" i="1"/>
  <c r="BB284" i="1"/>
  <c r="BB31" i="2" s="1"/>
  <c r="BC284" i="1"/>
  <c r="BC31" i="2" s="1"/>
  <c r="BB285" i="1"/>
  <c r="BC285" i="1"/>
  <c r="BB286" i="1"/>
  <c r="BC286" i="1"/>
  <c r="BB287" i="1"/>
  <c r="BC287" i="1"/>
  <c r="BB288" i="1"/>
  <c r="BC288" i="1"/>
  <c r="BB289" i="1"/>
  <c r="BC289" i="1"/>
  <c r="BB290" i="1"/>
  <c r="BC290" i="1"/>
  <c r="BB291" i="1"/>
  <c r="BC291" i="1"/>
  <c r="BB292" i="1"/>
  <c r="BC292" i="1"/>
  <c r="BB293" i="1"/>
  <c r="BC293" i="1"/>
  <c r="BB294" i="1"/>
  <c r="BB32" i="2" s="1"/>
  <c r="BC294" i="1"/>
  <c r="BC32" i="2" s="1"/>
  <c r="BB295" i="1"/>
  <c r="BC295" i="1"/>
  <c r="BB296" i="1"/>
  <c r="BC296" i="1"/>
  <c r="BB297" i="1"/>
  <c r="BC297" i="1"/>
  <c r="BB298" i="1"/>
  <c r="BC298" i="1"/>
  <c r="BB299" i="1"/>
  <c r="BC299" i="1"/>
  <c r="BB300" i="1"/>
  <c r="BC300" i="1"/>
  <c r="BB301" i="1"/>
  <c r="BC301" i="1"/>
  <c r="BB302" i="1"/>
  <c r="BC302" i="1"/>
  <c r="BB303" i="1"/>
  <c r="BC303" i="1"/>
  <c r="BB304" i="1"/>
  <c r="BB33" i="2" s="1"/>
  <c r="BC304" i="1"/>
  <c r="BC33" i="2" s="1"/>
  <c r="BB305" i="1"/>
  <c r="BC305" i="1"/>
  <c r="BB306" i="1"/>
  <c r="BC306" i="1"/>
  <c r="BB307" i="1"/>
  <c r="BC307" i="1"/>
  <c r="BB308" i="1"/>
  <c r="BC308" i="1"/>
  <c r="BB309" i="1"/>
  <c r="BC309" i="1"/>
  <c r="BB310" i="1"/>
  <c r="BC310" i="1"/>
  <c r="BB311" i="1"/>
  <c r="BC311" i="1"/>
  <c r="BB312" i="1"/>
  <c r="BC312" i="1"/>
  <c r="BB313" i="1"/>
  <c r="BC313" i="1"/>
  <c r="BB314" i="1"/>
  <c r="BB34" i="2" s="1"/>
  <c r="BC314" i="1"/>
  <c r="BC34" i="2" s="1"/>
  <c r="BB315" i="1"/>
  <c r="BC315" i="1"/>
  <c r="BB316" i="1"/>
  <c r="BC316" i="1"/>
  <c r="BB317" i="1"/>
  <c r="BC317" i="1"/>
  <c r="BB318" i="1"/>
  <c r="BC318" i="1"/>
  <c r="BB319" i="1"/>
  <c r="BC319" i="1"/>
  <c r="BB320" i="1"/>
  <c r="BC320" i="1"/>
  <c r="BB321" i="1"/>
  <c r="BC321" i="1"/>
  <c r="BB322" i="1"/>
  <c r="BC322" i="1"/>
  <c r="BB323" i="1"/>
  <c r="BC323" i="1"/>
  <c r="BB324" i="1"/>
  <c r="BB35" i="2" s="1"/>
  <c r="BC324" i="1"/>
  <c r="BC35" i="2" s="1"/>
  <c r="BB325" i="1"/>
  <c r="BC325" i="1"/>
  <c r="BB326" i="1"/>
  <c r="BC326" i="1"/>
  <c r="BB327" i="1"/>
  <c r="BC327" i="1"/>
  <c r="BB328" i="1"/>
  <c r="BC328" i="1"/>
  <c r="BB329" i="1"/>
  <c r="BC329" i="1"/>
  <c r="BB330" i="1"/>
  <c r="BC330" i="1"/>
  <c r="BB331" i="1"/>
  <c r="BC331" i="1"/>
  <c r="BB332" i="1"/>
  <c r="BC332" i="1"/>
  <c r="BB333" i="1"/>
  <c r="BC333" i="1"/>
  <c r="BB334" i="1"/>
  <c r="BB36" i="2" s="1"/>
  <c r="BC334" i="1"/>
  <c r="BC36" i="2" s="1"/>
  <c r="BB335" i="1"/>
  <c r="BC335" i="1"/>
  <c r="BB336" i="1"/>
  <c r="BC336" i="1"/>
  <c r="BB337" i="1"/>
  <c r="BC337" i="1"/>
  <c r="BB338" i="1"/>
  <c r="BC338" i="1"/>
  <c r="BB339" i="1"/>
  <c r="BC339" i="1"/>
  <c r="BB340" i="1"/>
  <c r="BC340" i="1"/>
  <c r="BB341" i="1"/>
  <c r="BC341" i="1"/>
  <c r="BB342" i="1"/>
  <c r="BC342" i="1"/>
  <c r="BB343" i="1"/>
  <c r="BC343" i="1"/>
  <c r="BB344" i="1"/>
  <c r="BB37" i="2" s="1"/>
  <c r="BC344" i="1"/>
  <c r="BC37" i="2" s="1"/>
  <c r="BB345" i="1"/>
  <c r="BC345" i="1"/>
  <c r="BB346" i="1"/>
  <c r="BC346" i="1"/>
  <c r="BB347" i="1"/>
  <c r="BC347" i="1"/>
  <c r="BB348" i="1"/>
  <c r="BC348" i="1"/>
  <c r="BB349" i="1"/>
  <c r="BC349" i="1"/>
  <c r="BB350" i="1"/>
  <c r="BC350" i="1"/>
  <c r="BB351" i="1"/>
  <c r="BC351" i="1"/>
  <c r="BB352" i="1"/>
  <c r="BC352" i="1"/>
  <c r="BB353" i="1"/>
  <c r="BC353" i="1"/>
  <c r="BB354" i="1"/>
  <c r="BB38" i="2" s="1"/>
  <c r="BC354" i="1"/>
  <c r="BC38" i="2" s="1"/>
  <c r="BB355" i="1"/>
  <c r="BC355" i="1"/>
  <c r="BB356" i="1"/>
  <c r="BC356" i="1"/>
  <c r="BB357" i="1"/>
  <c r="BC357" i="1"/>
  <c r="BB358" i="1"/>
  <c r="BC358" i="1"/>
  <c r="BB359" i="1"/>
  <c r="BC359" i="1"/>
  <c r="BB360" i="1"/>
  <c r="BC360" i="1"/>
  <c r="BB361" i="1"/>
  <c r="BC361" i="1"/>
  <c r="BB362" i="1"/>
  <c r="BC362" i="1"/>
  <c r="BB363" i="1"/>
  <c r="BC363" i="1"/>
  <c r="BC4" i="1"/>
  <c r="BC3" i="2" s="1"/>
  <c r="BB4" i="1"/>
  <c r="BB3" i="2" s="1"/>
  <c r="AN3" i="2"/>
  <c r="AO3" i="2"/>
  <c r="AQ3" i="2"/>
  <c r="AR3" i="2"/>
  <c r="AT3" i="2"/>
  <c r="AU3" i="2"/>
  <c r="AV3" i="2"/>
  <c r="AW3" i="2"/>
  <c r="AX3" i="2"/>
  <c r="AN4" i="2"/>
  <c r="AO4" i="2"/>
  <c r="AQ4" i="2"/>
  <c r="AR4" i="2"/>
  <c r="AT4" i="2"/>
  <c r="AU4" i="2"/>
  <c r="AV4" i="2"/>
  <c r="AW4" i="2"/>
  <c r="AX4" i="2"/>
  <c r="AN5" i="2"/>
  <c r="AO5" i="2"/>
  <c r="AQ5" i="2"/>
  <c r="AR5" i="2"/>
  <c r="AT5" i="2"/>
  <c r="AU5" i="2"/>
  <c r="AV5" i="2"/>
  <c r="AW5" i="2"/>
  <c r="AX5" i="2"/>
  <c r="AN6" i="2"/>
  <c r="AO6" i="2"/>
  <c r="AQ6" i="2"/>
  <c r="AR6" i="2"/>
  <c r="AT6" i="2"/>
  <c r="AU6" i="2"/>
  <c r="AV6" i="2"/>
  <c r="AW6" i="2"/>
  <c r="AX6" i="2"/>
  <c r="AN7" i="2"/>
  <c r="AO7" i="2"/>
  <c r="AQ7" i="2"/>
  <c r="AR7" i="2"/>
  <c r="AT7" i="2"/>
  <c r="AU7" i="2"/>
  <c r="AV7" i="2"/>
  <c r="AW7" i="2"/>
  <c r="AX7" i="2"/>
  <c r="AN8" i="2"/>
  <c r="AO8" i="2"/>
  <c r="AQ8" i="2"/>
  <c r="AR8" i="2"/>
  <c r="AT8" i="2"/>
  <c r="AU8" i="2"/>
  <c r="AV8" i="2"/>
  <c r="AW8" i="2"/>
  <c r="AX8" i="2"/>
  <c r="AN9" i="2"/>
  <c r="AO9" i="2"/>
  <c r="AQ9" i="2"/>
  <c r="AR9" i="2"/>
  <c r="AT9" i="2"/>
  <c r="AU9" i="2"/>
  <c r="AV9" i="2"/>
  <c r="AW9" i="2"/>
  <c r="AX9" i="2"/>
  <c r="AN10" i="2"/>
  <c r="AO10" i="2"/>
  <c r="AQ10" i="2"/>
  <c r="AR10" i="2"/>
  <c r="AT10" i="2"/>
  <c r="AU10" i="2"/>
  <c r="AV10" i="2"/>
  <c r="AW10" i="2"/>
  <c r="AX10" i="2"/>
  <c r="AN11" i="2"/>
  <c r="AO11" i="2"/>
  <c r="AQ11" i="2"/>
  <c r="AR11" i="2"/>
  <c r="AT11" i="2"/>
  <c r="AU11" i="2"/>
  <c r="AV11" i="2"/>
  <c r="AW11" i="2"/>
  <c r="AX11" i="2"/>
  <c r="AN12" i="2"/>
  <c r="AO12" i="2"/>
  <c r="AQ12" i="2"/>
  <c r="AR12" i="2"/>
  <c r="AT12" i="2"/>
  <c r="AU12" i="2"/>
  <c r="AV12" i="2"/>
  <c r="AW12" i="2"/>
  <c r="AX12" i="2"/>
  <c r="AN13" i="2"/>
  <c r="AO13" i="2"/>
  <c r="AQ13" i="2"/>
  <c r="AR13" i="2"/>
  <c r="AT13" i="2"/>
  <c r="AU13" i="2"/>
  <c r="AV13" i="2"/>
  <c r="AW13" i="2"/>
  <c r="AX13" i="2"/>
  <c r="AN14" i="2"/>
  <c r="AO14" i="2"/>
  <c r="AQ14" i="2"/>
  <c r="AR14" i="2"/>
  <c r="AT14" i="2"/>
  <c r="AU14" i="2"/>
  <c r="AV14" i="2"/>
  <c r="AW14" i="2"/>
  <c r="AX14" i="2"/>
  <c r="AN15" i="2"/>
  <c r="AO15" i="2"/>
  <c r="AQ15" i="2"/>
  <c r="AR15" i="2"/>
  <c r="AT15" i="2"/>
  <c r="AU15" i="2"/>
  <c r="AV15" i="2"/>
  <c r="AW15" i="2"/>
  <c r="AX15" i="2"/>
  <c r="AN16" i="2"/>
  <c r="AO16" i="2"/>
  <c r="AQ16" i="2"/>
  <c r="AR16" i="2"/>
  <c r="AT16" i="2"/>
  <c r="AU16" i="2"/>
  <c r="AV16" i="2"/>
  <c r="AW16" i="2"/>
  <c r="AX16" i="2"/>
  <c r="AN17" i="2"/>
  <c r="AO17" i="2"/>
  <c r="AQ17" i="2"/>
  <c r="AR17" i="2"/>
  <c r="AT17" i="2"/>
  <c r="AU17" i="2"/>
  <c r="AV17" i="2"/>
  <c r="AW17" i="2"/>
  <c r="AX17" i="2"/>
  <c r="AN18" i="2"/>
  <c r="AO18" i="2"/>
  <c r="AQ18" i="2"/>
  <c r="AR18" i="2"/>
  <c r="AT18" i="2"/>
  <c r="AU18" i="2"/>
  <c r="AV18" i="2"/>
  <c r="AW18" i="2"/>
  <c r="AX18" i="2"/>
  <c r="AN19" i="2"/>
  <c r="AO19" i="2"/>
  <c r="AQ19" i="2"/>
  <c r="AR19" i="2"/>
  <c r="AT19" i="2"/>
  <c r="AU19" i="2"/>
  <c r="AV19" i="2"/>
  <c r="AW19" i="2"/>
  <c r="AX19" i="2"/>
  <c r="AN20" i="2"/>
  <c r="AO20" i="2"/>
  <c r="AQ20" i="2"/>
  <c r="AR20" i="2"/>
  <c r="AT20" i="2"/>
  <c r="AU20" i="2"/>
  <c r="AV20" i="2"/>
  <c r="AW20" i="2"/>
  <c r="AX20" i="2"/>
  <c r="AN21" i="2"/>
  <c r="AO21" i="2"/>
  <c r="AQ21" i="2"/>
  <c r="AR21" i="2"/>
  <c r="AT21" i="2"/>
  <c r="AU21" i="2"/>
  <c r="AV21" i="2"/>
  <c r="AW21" i="2"/>
  <c r="AX21" i="2"/>
  <c r="AN22" i="2"/>
  <c r="AO22" i="2"/>
  <c r="AQ22" i="2"/>
  <c r="AR22" i="2"/>
  <c r="AT22" i="2"/>
  <c r="AU22" i="2"/>
  <c r="AV22" i="2"/>
  <c r="AW22" i="2"/>
  <c r="AX22" i="2"/>
  <c r="AN23" i="2"/>
  <c r="AO23" i="2"/>
  <c r="AQ23" i="2"/>
  <c r="AR23" i="2"/>
  <c r="AT23" i="2"/>
  <c r="AU23" i="2"/>
  <c r="AV23" i="2"/>
  <c r="AW23" i="2"/>
  <c r="AX23" i="2"/>
  <c r="AN24" i="2"/>
  <c r="AO24" i="2"/>
  <c r="AQ24" i="2"/>
  <c r="AR24" i="2"/>
  <c r="AT24" i="2"/>
  <c r="AU24" i="2"/>
  <c r="AV24" i="2"/>
  <c r="AW24" i="2"/>
  <c r="AX24" i="2"/>
  <c r="AN25" i="2"/>
  <c r="AO25" i="2"/>
  <c r="AQ25" i="2"/>
  <c r="AR25" i="2"/>
  <c r="AT25" i="2"/>
  <c r="AU25" i="2"/>
  <c r="AV25" i="2"/>
  <c r="AW25" i="2"/>
  <c r="AX25" i="2"/>
  <c r="AN26" i="2"/>
  <c r="AO26" i="2"/>
  <c r="AQ26" i="2"/>
  <c r="AR26" i="2"/>
  <c r="AT26" i="2"/>
  <c r="AU26" i="2"/>
  <c r="AV26" i="2"/>
  <c r="AW26" i="2"/>
  <c r="AX26" i="2"/>
  <c r="AN27" i="2"/>
  <c r="AO27" i="2"/>
  <c r="AQ27" i="2"/>
  <c r="AR27" i="2"/>
  <c r="AT27" i="2"/>
  <c r="AU27" i="2"/>
  <c r="AV27" i="2"/>
  <c r="AW27" i="2"/>
  <c r="AX27" i="2"/>
  <c r="AN28" i="2"/>
  <c r="AO28" i="2"/>
  <c r="AQ28" i="2"/>
  <c r="AR28" i="2"/>
  <c r="AT28" i="2"/>
  <c r="AU28" i="2"/>
  <c r="AV28" i="2"/>
  <c r="AW28" i="2"/>
  <c r="AX28" i="2"/>
  <c r="AN29" i="2"/>
  <c r="AO29" i="2"/>
  <c r="AQ29" i="2"/>
  <c r="AR29" i="2"/>
  <c r="AT29" i="2"/>
  <c r="AU29" i="2"/>
  <c r="AV29" i="2"/>
  <c r="AW29" i="2"/>
  <c r="AX29" i="2"/>
  <c r="AN30" i="2"/>
  <c r="AO30" i="2"/>
  <c r="AQ30" i="2"/>
  <c r="AR30" i="2"/>
  <c r="AT30" i="2"/>
  <c r="AU30" i="2"/>
  <c r="AV30" i="2"/>
  <c r="AW30" i="2"/>
  <c r="AX30" i="2"/>
  <c r="AN31" i="2"/>
  <c r="AO31" i="2"/>
  <c r="AQ31" i="2"/>
  <c r="AR31" i="2"/>
  <c r="AT31" i="2"/>
  <c r="AU31" i="2"/>
  <c r="AV31" i="2"/>
  <c r="AW31" i="2"/>
  <c r="AX31" i="2"/>
  <c r="AN32" i="2"/>
  <c r="AO32" i="2"/>
  <c r="AQ32" i="2"/>
  <c r="AR32" i="2"/>
  <c r="AT32" i="2"/>
  <c r="AU32" i="2"/>
  <c r="AV32" i="2"/>
  <c r="AW32" i="2"/>
  <c r="AX32" i="2"/>
  <c r="AN33" i="2"/>
  <c r="AO33" i="2"/>
  <c r="AQ33" i="2"/>
  <c r="AR33" i="2"/>
  <c r="AT33" i="2"/>
  <c r="AU33" i="2"/>
  <c r="AV33" i="2"/>
  <c r="AW33" i="2"/>
  <c r="AX33" i="2"/>
  <c r="AN34" i="2"/>
  <c r="AO34" i="2"/>
  <c r="AQ34" i="2"/>
  <c r="AR34" i="2"/>
  <c r="AT34" i="2"/>
  <c r="AU34" i="2"/>
  <c r="AV34" i="2"/>
  <c r="AW34" i="2"/>
  <c r="AX34" i="2"/>
  <c r="AN35" i="2"/>
  <c r="AO35" i="2"/>
  <c r="AQ35" i="2"/>
  <c r="AR35" i="2"/>
  <c r="AT35" i="2"/>
  <c r="AU35" i="2"/>
  <c r="AV35" i="2"/>
  <c r="AW35" i="2"/>
  <c r="AX35" i="2"/>
  <c r="AN36" i="2"/>
  <c r="AO36" i="2"/>
  <c r="AQ36" i="2"/>
  <c r="AR36" i="2"/>
  <c r="AT36" i="2"/>
  <c r="AU36" i="2"/>
  <c r="AV36" i="2"/>
  <c r="AW36" i="2"/>
  <c r="AX36" i="2"/>
  <c r="AN37" i="2"/>
  <c r="AO37" i="2"/>
  <c r="AQ37" i="2"/>
  <c r="AR37" i="2"/>
  <c r="AT37" i="2"/>
  <c r="AU37" i="2"/>
  <c r="AV37" i="2"/>
  <c r="AW37" i="2"/>
  <c r="AX37" i="2"/>
  <c r="AN38" i="2"/>
  <c r="AO38" i="2"/>
  <c r="AQ38" i="2"/>
  <c r="AR38" i="2"/>
  <c r="AT38" i="2"/>
  <c r="AU38" i="2"/>
  <c r="AV38" i="2"/>
  <c r="AW38" i="2"/>
  <c r="AX38" i="2"/>
  <c r="AL367" i="1"/>
  <c r="AL41" i="2" s="1"/>
  <c r="AL366" i="1"/>
  <c r="AL40" i="2" s="1"/>
  <c r="AK366" i="1"/>
  <c r="AK40" i="2" s="1"/>
  <c r="AK367" i="1"/>
  <c r="AK41" i="2" s="1"/>
  <c r="AL365" i="1"/>
  <c r="AL39" i="2" s="1"/>
  <c r="AK365" i="1"/>
  <c r="AK39" i="2" s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G3" i="2"/>
  <c r="H3" i="2"/>
  <c r="I3" i="2"/>
  <c r="J3" i="2"/>
  <c r="L3" i="2"/>
  <c r="M3" i="2"/>
  <c r="N3" i="2"/>
  <c r="O3" i="2"/>
  <c r="AK3" i="2"/>
  <c r="AL3" i="2"/>
  <c r="G4" i="2"/>
  <c r="H4" i="2"/>
  <c r="I4" i="2"/>
  <c r="J4" i="2"/>
  <c r="L4" i="2"/>
  <c r="M4" i="2"/>
  <c r="N4" i="2"/>
  <c r="O4" i="2"/>
  <c r="AK4" i="2"/>
  <c r="AL4" i="2"/>
  <c r="G5" i="2"/>
  <c r="H5" i="2"/>
  <c r="I5" i="2"/>
  <c r="J5" i="2"/>
  <c r="L5" i="2"/>
  <c r="M5" i="2"/>
  <c r="N5" i="2"/>
  <c r="O5" i="2"/>
  <c r="AK5" i="2"/>
  <c r="AL5" i="2"/>
  <c r="G6" i="2"/>
  <c r="H6" i="2"/>
  <c r="I6" i="2"/>
  <c r="J6" i="2"/>
  <c r="L6" i="2"/>
  <c r="M6" i="2"/>
  <c r="N6" i="2"/>
  <c r="O6" i="2"/>
  <c r="AK6" i="2"/>
  <c r="AL6" i="2"/>
  <c r="G7" i="2"/>
  <c r="H7" i="2"/>
  <c r="I7" i="2"/>
  <c r="J7" i="2"/>
  <c r="L7" i="2"/>
  <c r="M7" i="2"/>
  <c r="N7" i="2"/>
  <c r="O7" i="2"/>
  <c r="AK7" i="2"/>
  <c r="AL7" i="2"/>
  <c r="G8" i="2"/>
  <c r="H8" i="2"/>
  <c r="I8" i="2"/>
  <c r="J8" i="2"/>
  <c r="L8" i="2"/>
  <c r="M8" i="2"/>
  <c r="N8" i="2"/>
  <c r="O8" i="2"/>
  <c r="AK8" i="2"/>
  <c r="AL8" i="2"/>
  <c r="G9" i="2"/>
  <c r="H9" i="2"/>
  <c r="I9" i="2"/>
  <c r="J9" i="2"/>
  <c r="L9" i="2"/>
  <c r="M9" i="2"/>
  <c r="N9" i="2"/>
  <c r="O9" i="2"/>
  <c r="AK9" i="2"/>
  <c r="AL9" i="2"/>
  <c r="G10" i="2"/>
  <c r="H10" i="2"/>
  <c r="I10" i="2"/>
  <c r="J10" i="2"/>
  <c r="L10" i="2"/>
  <c r="M10" i="2"/>
  <c r="N10" i="2"/>
  <c r="O10" i="2"/>
  <c r="AK10" i="2"/>
  <c r="AL10" i="2"/>
  <c r="G11" i="2"/>
  <c r="H11" i="2"/>
  <c r="I11" i="2"/>
  <c r="J11" i="2"/>
  <c r="L11" i="2"/>
  <c r="M11" i="2"/>
  <c r="N11" i="2"/>
  <c r="O11" i="2"/>
  <c r="AK11" i="2"/>
  <c r="AL11" i="2"/>
  <c r="G12" i="2"/>
  <c r="H12" i="2"/>
  <c r="I12" i="2"/>
  <c r="J12" i="2"/>
  <c r="L12" i="2"/>
  <c r="M12" i="2"/>
  <c r="N12" i="2"/>
  <c r="O12" i="2"/>
  <c r="AK12" i="2"/>
  <c r="AL12" i="2"/>
  <c r="G13" i="2"/>
  <c r="H13" i="2"/>
  <c r="I13" i="2"/>
  <c r="J13" i="2"/>
  <c r="L13" i="2"/>
  <c r="M13" i="2"/>
  <c r="N13" i="2"/>
  <c r="O13" i="2"/>
  <c r="AK13" i="2"/>
  <c r="AL13" i="2"/>
  <c r="G14" i="2"/>
  <c r="H14" i="2"/>
  <c r="I14" i="2"/>
  <c r="J14" i="2"/>
  <c r="L14" i="2"/>
  <c r="M14" i="2"/>
  <c r="N14" i="2"/>
  <c r="O14" i="2"/>
  <c r="AK14" i="2"/>
  <c r="AL14" i="2"/>
  <c r="G15" i="2"/>
  <c r="H15" i="2"/>
  <c r="I15" i="2"/>
  <c r="J15" i="2"/>
  <c r="L15" i="2"/>
  <c r="M15" i="2"/>
  <c r="N15" i="2"/>
  <c r="O15" i="2"/>
  <c r="AK15" i="2"/>
  <c r="AL15" i="2"/>
  <c r="G16" i="2"/>
  <c r="H16" i="2"/>
  <c r="I16" i="2"/>
  <c r="J16" i="2"/>
  <c r="L16" i="2"/>
  <c r="M16" i="2"/>
  <c r="N16" i="2"/>
  <c r="O16" i="2"/>
  <c r="AK16" i="2"/>
  <c r="AL16" i="2"/>
  <c r="G17" i="2"/>
  <c r="H17" i="2"/>
  <c r="I17" i="2"/>
  <c r="J17" i="2"/>
  <c r="L17" i="2"/>
  <c r="M17" i="2"/>
  <c r="N17" i="2"/>
  <c r="O17" i="2"/>
  <c r="AK17" i="2"/>
  <c r="AL17" i="2"/>
  <c r="G18" i="2"/>
  <c r="H18" i="2"/>
  <c r="I18" i="2"/>
  <c r="J18" i="2"/>
  <c r="L18" i="2"/>
  <c r="M18" i="2"/>
  <c r="N18" i="2"/>
  <c r="O18" i="2"/>
  <c r="AK18" i="2"/>
  <c r="AL18" i="2"/>
  <c r="G19" i="2"/>
  <c r="H19" i="2"/>
  <c r="I19" i="2"/>
  <c r="J19" i="2"/>
  <c r="L19" i="2"/>
  <c r="M19" i="2"/>
  <c r="N19" i="2"/>
  <c r="O19" i="2"/>
  <c r="AK19" i="2"/>
  <c r="AL19" i="2"/>
  <c r="G20" i="2"/>
  <c r="H20" i="2"/>
  <c r="I20" i="2"/>
  <c r="J20" i="2"/>
  <c r="L20" i="2"/>
  <c r="M20" i="2"/>
  <c r="N20" i="2"/>
  <c r="O20" i="2"/>
  <c r="AK20" i="2"/>
  <c r="AL20" i="2"/>
  <c r="G21" i="2"/>
  <c r="H21" i="2"/>
  <c r="I21" i="2"/>
  <c r="J21" i="2"/>
  <c r="L21" i="2"/>
  <c r="M21" i="2"/>
  <c r="N21" i="2"/>
  <c r="O21" i="2"/>
  <c r="AK21" i="2"/>
  <c r="AL21" i="2"/>
  <c r="G22" i="2"/>
  <c r="H22" i="2"/>
  <c r="I22" i="2"/>
  <c r="J22" i="2"/>
  <c r="L22" i="2"/>
  <c r="M22" i="2"/>
  <c r="N22" i="2"/>
  <c r="O22" i="2"/>
  <c r="AK22" i="2"/>
  <c r="AL22" i="2"/>
  <c r="G23" i="2"/>
  <c r="H23" i="2"/>
  <c r="I23" i="2"/>
  <c r="J23" i="2"/>
  <c r="L23" i="2"/>
  <c r="M23" i="2"/>
  <c r="N23" i="2"/>
  <c r="O23" i="2"/>
  <c r="AK23" i="2"/>
  <c r="AL23" i="2"/>
  <c r="G24" i="2"/>
  <c r="H24" i="2"/>
  <c r="I24" i="2"/>
  <c r="J24" i="2"/>
  <c r="L24" i="2"/>
  <c r="M24" i="2"/>
  <c r="N24" i="2"/>
  <c r="O24" i="2"/>
  <c r="AK24" i="2"/>
  <c r="AL24" i="2"/>
  <c r="G25" i="2"/>
  <c r="H25" i="2"/>
  <c r="I25" i="2"/>
  <c r="J25" i="2"/>
  <c r="L25" i="2"/>
  <c r="M25" i="2"/>
  <c r="N25" i="2"/>
  <c r="O25" i="2"/>
  <c r="AK25" i="2"/>
  <c r="AL25" i="2"/>
  <c r="G26" i="2"/>
  <c r="H26" i="2"/>
  <c r="I26" i="2"/>
  <c r="J26" i="2"/>
  <c r="L26" i="2"/>
  <c r="M26" i="2"/>
  <c r="N26" i="2"/>
  <c r="O26" i="2"/>
  <c r="AK26" i="2"/>
  <c r="AL26" i="2"/>
  <c r="G27" i="2"/>
  <c r="H27" i="2"/>
  <c r="I27" i="2"/>
  <c r="J27" i="2"/>
  <c r="L27" i="2"/>
  <c r="M27" i="2"/>
  <c r="N27" i="2"/>
  <c r="O27" i="2"/>
  <c r="AK27" i="2"/>
  <c r="AL27" i="2"/>
  <c r="G28" i="2"/>
  <c r="H28" i="2"/>
  <c r="I28" i="2"/>
  <c r="J28" i="2"/>
  <c r="L28" i="2"/>
  <c r="M28" i="2"/>
  <c r="N28" i="2"/>
  <c r="O28" i="2"/>
  <c r="AK28" i="2"/>
  <c r="AL28" i="2"/>
  <c r="G29" i="2"/>
  <c r="H29" i="2"/>
  <c r="I29" i="2"/>
  <c r="J29" i="2"/>
  <c r="L29" i="2"/>
  <c r="M29" i="2"/>
  <c r="N29" i="2"/>
  <c r="O29" i="2"/>
  <c r="AK29" i="2"/>
  <c r="AL29" i="2"/>
  <c r="G30" i="2"/>
  <c r="H30" i="2"/>
  <c r="I30" i="2"/>
  <c r="J30" i="2"/>
  <c r="L30" i="2"/>
  <c r="M30" i="2"/>
  <c r="N30" i="2"/>
  <c r="O30" i="2"/>
  <c r="AK30" i="2"/>
  <c r="AL30" i="2"/>
  <c r="G31" i="2"/>
  <c r="H31" i="2"/>
  <c r="I31" i="2"/>
  <c r="J31" i="2"/>
  <c r="L31" i="2"/>
  <c r="M31" i="2"/>
  <c r="N31" i="2"/>
  <c r="O31" i="2"/>
  <c r="AK31" i="2"/>
  <c r="AL31" i="2"/>
  <c r="G32" i="2"/>
  <c r="H32" i="2"/>
  <c r="I32" i="2"/>
  <c r="J32" i="2"/>
  <c r="L32" i="2"/>
  <c r="M32" i="2"/>
  <c r="N32" i="2"/>
  <c r="O32" i="2"/>
  <c r="AK32" i="2"/>
  <c r="AL32" i="2"/>
  <c r="G33" i="2"/>
  <c r="H33" i="2"/>
  <c r="I33" i="2"/>
  <c r="J33" i="2"/>
  <c r="L33" i="2"/>
  <c r="M33" i="2"/>
  <c r="N33" i="2"/>
  <c r="O33" i="2"/>
  <c r="AK33" i="2"/>
  <c r="AL33" i="2"/>
  <c r="G34" i="2"/>
  <c r="H34" i="2"/>
  <c r="I34" i="2"/>
  <c r="J34" i="2"/>
  <c r="L34" i="2"/>
  <c r="M34" i="2"/>
  <c r="N34" i="2"/>
  <c r="O34" i="2"/>
  <c r="AK34" i="2"/>
  <c r="AL34" i="2"/>
  <c r="G35" i="2"/>
  <c r="H35" i="2"/>
  <c r="I35" i="2"/>
  <c r="J35" i="2"/>
  <c r="L35" i="2"/>
  <c r="M35" i="2"/>
  <c r="N35" i="2"/>
  <c r="O35" i="2"/>
  <c r="AK35" i="2"/>
  <c r="AL35" i="2"/>
  <c r="G36" i="2"/>
  <c r="H36" i="2"/>
  <c r="I36" i="2"/>
  <c r="J36" i="2"/>
  <c r="L36" i="2"/>
  <c r="M36" i="2"/>
  <c r="N36" i="2"/>
  <c r="O36" i="2"/>
  <c r="AK36" i="2"/>
  <c r="AL36" i="2"/>
  <c r="G37" i="2"/>
  <c r="H37" i="2"/>
  <c r="I37" i="2"/>
  <c r="J37" i="2"/>
  <c r="L37" i="2"/>
  <c r="M37" i="2"/>
  <c r="N37" i="2"/>
  <c r="O37" i="2"/>
  <c r="AK37" i="2"/>
  <c r="AL37" i="2"/>
  <c r="G38" i="2"/>
  <c r="H38" i="2"/>
  <c r="I38" i="2"/>
  <c r="J38" i="2"/>
  <c r="L38" i="2"/>
  <c r="M38" i="2"/>
  <c r="N38" i="2"/>
  <c r="O38" i="2"/>
  <c r="AK38" i="2"/>
  <c r="AL3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" i="2"/>
  <c r="AA7" i="2"/>
  <c r="AG7" i="2"/>
  <c r="AH7" i="2"/>
  <c r="AG8" i="2"/>
  <c r="AI8" i="2"/>
  <c r="AG9" i="2"/>
  <c r="AI9" i="2"/>
  <c r="AI10" i="2"/>
  <c r="AF11" i="2"/>
  <c r="AH12" i="2"/>
  <c r="AF15" i="2"/>
  <c r="AG15" i="2"/>
  <c r="AF16" i="2"/>
  <c r="AH16" i="2"/>
  <c r="AI16" i="2"/>
  <c r="AH17" i="2"/>
  <c r="AF18" i="2"/>
  <c r="AA19" i="2"/>
  <c r="AG19" i="2"/>
  <c r="AH19" i="2"/>
  <c r="AF20" i="2"/>
  <c r="AG20" i="2"/>
  <c r="AI20" i="2"/>
  <c r="AG21" i="2"/>
  <c r="AH21" i="2"/>
  <c r="AI21" i="2"/>
  <c r="AF22" i="2"/>
  <c r="AI22" i="2"/>
  <c r="AF23" i="2"/>
  <c r="AH23" i="2"/>
  <c r="AI23" i="2"/>
  <c r="AH24" i="2"/>
  <c r="AG25" i="2"/>
  <c r="AF26" i="2"/>
  <c r="AI26" i="2"/>
  <c r="AF27" i="2"/>
  <c r="AG27" i="2"/>
  <c r="AH27" i="2"/>
  <c r="AF28" i="2"/>
  <c r="AH28" i="2"/>
  <c r="AI28" i="2"/>
  <c r="AF29" i="2"/>
  <c r="AG29" i="2"/>
  <c r="AH29" i="2"/>
  <c r="AF30" i="2"/>
  <c r="AG30" i="2"/>
  <c r="AH30" i="2"/>
  <c r="AI30" i="2"/>
  <c r="AA31" i="2"/>
  <c r="AG31" i="2"/>
  <c r="AH31" i="2"/>
  <c r="AI31" i="2"/>
  <c r="AF32" i="2"/>
  <c r="AG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H36" i="2"/>
  <c r="AD36" i="2"/>
  <c r="AG37" i="2"/>
  <c r="AF38" i="2"/>
  <c r="AI38" i="2"/>
  <c r="X8" i="2"/>
  <c r="X12" i="2"/>
  <c r="Y12" i="2"/>
  <c r="X15" i="2"/>
  <c r="X17" i="2"/>
  <c r="Y18" i="2"/>
  <c r="X20" i="2"/>
  <c r="X23" i="2"/>
  <c r="X24" i="2"/>
  <c r="Y24" i="2"/>
  <c r="X26" i="2"/>
  <c r="X27" i="2"/>
  <c r="Y27" i="2"/>
  <c r="X32" i="2"/>
  <c r="X36" i="2"/>
  <c r="W15" i="2"/>
  <c r="W17" i="2"/>
  <c r="W21" i="2"/>
  <c r="W23" i="2"/>
  <c r="W26" i="2"/>
  <c r="W27" i="2"/>
  <c r="W33" i="2"/>
  <c r="W36" i="2"/>
  <c r="V12" i="2"/>
  <c r="V14" i="2"/>
  <c r="V18" i="2"/>
  <c r="V23" i="2"/>
  <c r="V24" i="2"/>
  <c r="V26" i="2"/>
  <c r="V36" i="2"/>
  <c r="AF4" i="2"/>
  <c r="AH5" i="2"/>
  <c r="Y6" i="2"/>
  <c r="X7" i="2" l="1"/>
  <c r="X31" i="2"/>
  <c r="X22" i="2"/>
  <c r="AD10" i="2"/>
  <c r="X13" i="2"/>
  <c r="AC33" i="2"/>
  <c r="X37" i="2"/>
  <c r="X4" i="2"/>
  <c r="X28" i="2"/>
  <c r="X19" i="2"/>
  <c r="AA23" i="2"/>
  <c r="X10" i="2"/>
  <c r="X34" i="2"/>
  <c r="X25" i="2"/>
  <c r="AB27" i="2"/>
  <c r="X16" i="2"/>
  <c r="AA20" i="2"/>
  <c r="AA37" i="2"/>
  <c r="AF37" i="2"/>
  <c r="AA25" i="2"/>
  <c r="AF25" i="2"/>
  <c r="AA13" i="2"/>
  <c r="AF13" i="2"/>
  <c r="AF10" i="2"/>
  <c r="AA10" i="2"/>
  <c r="Y37" i="2"/>
  <c r="Y34" i="2"/>
  <c r="Y31" i="2"/>
  <c r="Y28" i="2"/>
  <c r="Y25" i="2"/>
  <c r="Y22" i="2"/>
  <c r="Y19" i="2"/>
  <c r="Y16" i="2"/>
  <c r="Y13" i="2"/>
  <c r="Y10" i="2"/>
  <c r="Y7" i="2"/>
  <c r="Y4" i="2"/>
  <c r="AB37" i="2"/>
  <c r="AD33" i="2"/>
  <c r="AA27" i="2"/>
  <c r="AC12" i="2"/>
  <c r="AD4" i="2"/>
  <c r="AI4" i="2"/>
  <c r="W37" i="2"/>
  <c r="W34" i="2"/>
  <c r="W31" i="2"/>
  <c r="W28" i="2"/>
  <c r="W25" i="2"/>
  <c r="W22" i="2"/>
  <c r="W19" i="2"/>
  <c r="W16" i="2"/>
  <c r="W13" i="2"/>
  <c r="W10" i="2"/>
  <c r="W7" i="2"/>
  <c r="W4" i="2"/>
  <c r="AB33" i="2"/>
  <c r="AD28" i="2"/>
  <c r="AD8" i="2"/>
  <c r="AC4" i="2"/>
  <c r="AH4" i="2"/>
  <c r="AG4" i="2"/>
  <c r="AB4" i="2"/>
  <c r="V37" i="2"/>
  <c r="V34" i="2"/>
  <c r="V31" i="2"/>
  <c r="V28" i="2"/>
  <c r="V25" i="2"/>
  <c r="V22" i="2"/>
  <c r="V19" i="2"/>
  <c r="V16" i="2"/>
  <c r="V13" i="2"/>
  <c r="V10" i="2"/>
  <c r="V7" i="2"/>
  <c r="V4" i="2"/>
  <c r="AA33" i="2"/>
  <c r="AC28" i="2"/>
  <c r="AB8" i="2"/>
  <c r="AD38" i="2"/>
  <c r="AA28" i="2"/>
  <c r="AG28" i="2"/>
  <c r="AB28" i="2"/>
  <c r="AI29" i="2"/>
  <c r="AD29" i="2"/>
  <c r="AI17" i="2"/>
  <c r="AD17" i="2"/>
  <c r="AI14" i="2"/>
  <c r="AD14" i="2"/>
  <c r="AI11" i="2"/>
  <c r="AD11" i="2"/>
  <c r="AA38" i="2"/>
  <c r="AC24" i="2"/>
  <c r="AD21" i="2"/>
  <c r="AG22" i="2"/>
  <c r="AB22" i="2"/>
  <c r="AH38" i="2"/>
  <c r="AC38" i="2"/>
  <c r="AH32" i="2"/>
  <c r="AC32" i="2"/>
  <c r="AH26" i="2"/>
  <c r="AC26" i="2"/>
  <c r="AH20" i="2"/>
  <c r="AC20" i="2"/>
  <c r="AH14" i="2"/>
  <c r="AC14" i="2"/>
  <c r="AH11" i="2"/>
  <c r="AC11" i="2"/>
  <c r="AH8" i="2"/>
  <c r="AC8" i="2"/>
  <c r="AD34" i="2"/>
  <c r="AC29" i="2"/>
  <c r="AC21" i="2"/>
  <c r="AA18" i="2"/>
  <c r="AB15" i="2"/>
  <c r="AF7" i="2"/>
  <c r="AG38" i="2"/>
  <c r="AB38" i="2"/>
  <c r="AG26" i="2"/>
  <c r="AB26" i="2"/>
  <c r="AG23" i="2"/>
  <c r="AB23" i="2"/>
  <c r="AG17" i="2"/>
  <c r="AB17" i="2"/>
  <c r="AG14" i="2"/>
  <c r="AB14" i="2"/>
  <c r="AG11" i="2"/>
  <c r="AB11" i="2"/>
  <c r="AC34" i="2"/>
  <c r="AB29" i="2"/>
  <c r="AB21" i="2"/>
  <c r="AA15" i="2"/>
  <c r="AA4" i="2"/>
  <c r="AG16" i="2"/>
  <c r="AB16" i="2"/>
  <c r="AG10" i="2"/>
  <c r="AB10" i="2"/>
  <c r="AF17" i="2"/>
  <c r="AA17" i="2"/>
  <c r="AA14" i="2"/>
  <c r="AF14" i="2"/>
  <c r="AF8" i="2"/>
  <c r="AA8" i="2"/>
  <c r="Y38" i="2"/>
  <c r="Y35" i="2"/>
  <c r="Y32" i="2"/>
  <c r="Y29" i="2"/>
  <c r="Y26" i="2"/>
  <c r="Y23" i="2"/>
  <c r="Y20" i="2"/>
  <c r="Y17" i="2"/>
  <c r="Y14" i="2"/>
  <c r="Y11" i="2"/>
  <c r="Y8" i="2"/>
  <c r="Y5" i="2"/>
  <c r="AB34" i="2"/>
  <c r="AA29" i="2"/>
  <c r="AI6" i="2"/>
  <c r="AD6" i="2"/>
  <c r="AD3" i="2"/>
  <c r="AI3" i="2"/>
  <c r="X38" i="2"/>
  <c r="X35" i="2"/>
  <c r="X29" i="2"/>
  <c r="X14" i="2"/>
  <c r="X11" i="2"/>
  <c r="X5" i="2"/>
  <c r="AA34" i="2"/>
  <c r="AD30" i="2"/>
  <c r="AB13" i="2"/>
  <c r="AG13" i="2"/>
  <c r="AH6" i="2"/>
  <c r="AC6" i="2"/>
  <c r="AC3" i="2"/>
  <c r="AH3" i="2"/>
  <c r="W38" i="2"/>
  <c r="W35" i="2"/>
  <c r="W32" i="2"/>
  <c r="W29" i="2"/>
  <c r="W20" i="2"/>
  <c r="W14" i="2"/>
  <c r="W11" i="2"/>
  <c r="W8" i="2"/>
  <c r="W5" i="2"/>
  <c r="AC30" i="2"/>
  <c r="AF31" i="2"/>
  <c r="AG6" i="2"/>
  <c r="AB6" i="2"/>
  <c r="AB3" i="2"/>
  <c r="AG3" i="2"/>
  <c r="V38" i="2"/>
  <c r="V35" i="2"/>
  <c r="V32" i="2"/>
  <c r="V29" i="2"/>
  <c r="V20" i="2"/>
  <c r="V17" i="2"/>
  <c r="V11" i="2"/>
  <c r="V8" i="2"/>
  <c r="V5" i="2"/>
  <c r="AB30" i="2"/>
  <c r="AF6" i="2"/>
  <c r="AA6" i="2"/>
  <c r="AD35" i="2"/>
  <c r="AA30" i="2"/>
  <c r="AB25" i="2"/>
  <c r="AD27" i="2"/>
  <c r="AI27" i="2"/>
  <c r="AD24" i="2"/>
  <c r="AI24" i="2"/>
  <c r="AI18" i="2"/>
  <c r="AD18" i="2"/>
  <c r="AD15" i="2"/>
  <c r="AI15" i="2"/>
  <c r="AD12" i="2"/>
  <c r="AI12" i="2"/>
  <c r="AC35" i="2"/>
  <c r="AD31" i="2"/>
  <c r="AC19" i="2"/>
  <c r="AD9" i="2"/>
  <c r="AH18" i="2"/>
  <c r="AC18" i="2"/>
  <c r="AC15" i="2"/>
  <c r="AH15" i="2"/>
  <c r="AC9" i="2"/>
  <c r="AH9" i="2"/>
  <c r="AB35" i="2"/>
  <c r="AC31" i="2"/>
  <c r="AD22" i="2"/>
  <c r="AB19" i="2"/>
  <c r="AD16" i="2"/>
  <c r="AA11" i="2"/>
  <c r="AB9" i="2"/>
  <c r="AB36" i="2"/>
  <c r="AG36" i="2"/>
  <c r="AB24" i="2"/>
  <c r="AG24" i="2"/>
  <c r="AG18" i="2"/>
  <c r="AB18" i="2"/>
  <c r="AB12" i="2"/>
  <c r="AG12" i="2"/>
  <c r="AA35" i="2"/>
  <c r="AB31" i="2"/>
  <c r="AA22" i="2"/>
  <c r="AC16" i="2"/>
  <c r="AA3" i="2"/>
  <c r="AF3" i="2"/>
  <c r="V3" i="2"/>
  <c r="AF36" i="2"/>
  <c r="AA36" i="2"/>
  <c r="AF24" i="2"/>
  <c r="AA24" i="2"/>
  <c r="AA21" i="2"/>
  <c r="AF21" i="2"/>
  <c r="AF12" i="2"/>
  <c r="AA12" i="2"/>
  <c r="AA9" i="2"/>
  <c r="AF9" i="2"/>
  <c r="Y36" i="2"/>
  <c r="Y33" i="2"/>
  <c r="Y30" i="2"/>
  <c r="Y21" i="2"/>
  <c r="Y15" i="2"/>
  <c r="Y9" i="2"/>
  <c r="AA16" i="2"/>
  <c r="AC7" i="2"/>
  <c r="Y3" i="2"/>
  <c r="X33" i="2"/>
  <c r="X30" i="2"/>
  <c r="X21" i="2"/>
  <c r="X18" i="2"/>
  <c r="X9" i="2"/>
  <c r="X6" i="2"/>
  <c r="AD26" i="2"/>
  <c r="AB7" i="2"/>
  <c r="AI36" i="2"/>
  <c r="AI5" i="2"/>
  <c r="AD5" i="2"/>
  <c r="X3" i="2"/>
  <c r="W30" i="2"/>
  <c r="W24" i="2"/>
  <c r="W18" i="2"/>
  <c r="W12" i="2"/>
  <c r="W9" i="2"/>
  <c r="W6" i="2"/>
  <c r="AA26" i="2"/>
  <c r="AC5" i="2"/>
  <c r="AG5" i="2"/>
  <c r="AB5" i="2"/>
  <c r="W3" i="2"/>
  <c r="V33" i="2"/>
  <c r="V30" i="2"/>
  <c r="V27" i="2"/>
  <c r="V21" i="2"/>
  <c r="V15" i="2"/>
  <c r="V9" i="2"/>
  <c r="V6" i="2"/>
  <c r="AC36" i="2"/>
  <c r="AD32" i="2"/>
  <c r="AF5" i="2"/>
  <c r="AA5" i="2"/>
  <c r="AB32" i="2"/>
  <c r="AF19" i="2"/>
  <c r="AD37" i="2"/>
  <c r="AI37" i="2"/>
  <c r="AD25" i="2"/>
  <c r="AI25" i="2"/>
  <c r="AI19" i="2"/>
  <c r="AD19" i="2"/>
  <c r="AD13" i="2"/>
  <c r="AI13" i="2"/>
  <c r="AI7" i="2"/>
  <c r="AD7" i="2"/>
  <c r="AA32" i="2"/>
  <c r="AD23" i="2"/>
  <c r="AD20" i="2"/>
  <c r="AC37" i="2"/>
  <c r="AH37" i="2"/>
  <c r="AC25" i="2"/>
  <c r="AH25" i="2"/>
  <c r="AH22" i="2"/>
  <c r="AC22" i="2"/>
  <c r="AC13" i="2"/>
  <c r="AH13" i="2"/>
  <c r="AH10" i="2"/>
  <c r="AC10" i="2"/>
  <c r="AC27" i="2"/>
  <c r="AC23" i="2"/>
  <c r="AB20" i="2"/>
  <c r="AC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E4503-A171-4DFA-869E-183318C69B81}" keepAlive="1" name="Query - FirstOrderCoefficients" description="Connection to the 'FirstOrderCoefficients' query in the workbook." type="5" refreshedVersion="7" background="1" saveData="1">
    <dbPr connection="Provider=Microsoft.Mashup.OleDb.1;Data Source=$Workbook$;Location=FirstOrderCoefficients;Extended Properties=&quot;&quot;" command="SELECT * FROM [FirstOrderCoefficients]"/>
  </connection>
  <connection id="2" xr16:uid="{1DAF043D-FF50-4568-B6AF-239DD8ED55B1}" keepAlive="1" name="Query - Link3Analysis" description="Connection to the 'Link3Analysis' query in the workbook." type="5" refreshedVersion="7" background="1" saveData="1">
    <dbPr connection="Provider=Microsoft.Mashup.OleDb.1;Data Source=$Workbook$;Location=Link3Analysis;Extended Properties=&quot;&quot;" command="SELECT * FROM [Link3Analysis]"/>
  </connection>
  <connection id="3" xr16:uid="{9B96ED93-FD57-4E9E-BD6F-E91E7EC7652A}" keepAlive="1" name="Query - LinkAccelerationA" description="Connection to the 'LinkAccelerationA' query in the workbook." type="5" refreshedVersion="7" background="1" saveData="1">
    <dbPr connection="Provider=Microsoft.Mashup.OleDb.1;Data Source=$Workbook$;Location=LinkAccelerationA;Extended Properties=&quot;&quot;" command="SELECT * FROM [LinkAccelerationA]"/>
  </connection>
  <connection id="4" xr16:uid="{5253511C-A6A6-43FD-BDC5-651885C30EB7}" keepAlive="1" name="Query - LinkAccelerationB" description="Connection to the 'LinkAccelerationB' query in the workbook." type="5" refreshedVersion="7" background="1" saveData="1">
    <dbPr connection="Provider=Microsoft.Mashup.OleDb.1;Data Source=$Workbook$;Location=LinkAccelerationB;Extended Properties=&quot;&quot;" command="SELECT * FROM [LinkAccelerationB]"/>
  </connection>
  <connection id="5" xr16:uid="{511381AA-C6A6-4925-A3CC-EF4B4346F91F}" keepAlive="1" name="Query - LinkVelocityA" description="Connection to the 'LinkVelocityA' query in the workbook." type="5" refreshedVersion="7" background="1" saveData="1">
    <dbPr connection="Provider=Microsoft.Mashup.OleDb.1;Data Source=$Workbook$;Location=LinkVelocityA;Extended Properties=&quot;&quot;" command="SELECT * FROM [LinkVelocityA]"/>
  </connection>
  <connection id="6" xr16:uid="{8FE3354F-8E8A-4C07-95AF-CAA0FF1E3DB4}" keepAlive="1" name="Query - LinkVelocityB" description="Connection to the 'LinkVelocityB' query in the workbook." type="5" refreshedVersion="7" background="1" saveData="1">
    <dbPr connection="Provider=Microsoft.Mashup.OleDb.1;Data Source=$Workbook$;Location=LinkVelocityB;Extended Properties=&quot;&quot;" command="SELECT * FROM [LinkVelocityB]"/>
  </connection>
  <connection id="7" xr16:uid="{78F8B21E-5483-4B39-94C5-0D4E11A8A96F}" keepAlive="1" name="Query - PathAnalysis" description="Connection to the 'PathAnalysis' query in the workbook." type="5" refreshedVersion="7" background="1" saveData="1">
    <dbPr connection="Provider=Microsoft.Mashup.OleDb.1;Data Source=$Workbook$;Location=PathAnalysis;Extended Properties=&quot;&quot;" command="SELECT * FROM [PathAnalysis]"/>
  </connection>
  <connection id="8" xr16:uid="{04C8D4B5-7EB2-41B0-A23E-44BE27772335}" keepAlive="1" name="Query - PointPFirstOrderCoefficients" description="Connection to the 'PointPFirstOrderCoefficients' query in the workbook." type="5" refreshedVersion="7" background="1" saveData="1">
    <dbPr connection="Provider=Microsoft.Mashup.OleDb.1;Data Source=$Workbook$;Location=PointPFirstOrderCoefficients;Extended Properties=&quot;&quot;" command="SELECT * FROM [PointPFirstOrderCoefficients]"/>
  </connection>
  <connection id="9" xr16:uid="{EFEBAA2E-C1A7-4876-9C33-5CDD46CEBADB}" keepAlive="1" name="Query - PointPSecondOrderCoefficients" description="Connection to the 'PointPSecondOrderCoefficients' query in the workbook." type="5" refreshedVersion="7" background="1" saveData="1">
    <dbPr connection="Provider=Microsoft.Mashup.OleDb.1;Data Source=$Workbook$;Location=PointPSecondOrderCoefficients;Extended Properties=&quot;&quot;" command="SELECT * FROM [PointPSecondOrderCoefficients]"/>
  </connection>
  <connection id="10" xr16:uid="{6684DFB4-B2EB-442C-90FF-B21B9336518D}" keepAlive="1" name="Query - Position" description="Connection to the 'Position' query in the workbook." type="5" refreshedVersion="7" background="1" saveData="1">
    <dbPr connection="Provider=Microsoft.Mashup.OleDb.1;Data Source=$Workbook$;Location=Position;Extended Properties=&quot;&quot;" command="SELECT * FROM [Position]"/>
  </connection>
  <connection id="11" xr16:uid="{5471399D-A4D0-40C1-B2B1-732E358D46BD}" keepAlive="1" name="Query - Postures" description="Connection to the 'Postures' query in the workbook." type="5" refreshedVersion="7" background="1" saveData="1">
    <dbPr connection="Provider=Microsoft.Mashup.OleDb.1;Data Source=$Workbook$;Location=Postures;Extended Properties=&quot;&quot;" command="SELECT * FROM [Postures]"/>
  </connection>
  <connection id="12" xr16:uid="{D78AFAF7-8791-48D4-9FC0-74AA72138E08}" keepAlive="1" name="Query - SecondOrderCoefficients" description="Connection to the 'SecondOrderCoefficients' query in the workbook." type="5" refreshedVersion="7" background="1" saveData="1">
    <dbPr connection="Provider=Microsoft.Mashup.OleDb.1;Data Source=$Workbook$;Location=SecondOrderCoefficients;Extended Properties=&quot;&quot;" command="SELECT * FROM [SecondOrderCoefficients]"/>
  </connection>
</connections>
</file>

<file path=xl/sharedStrings.xml><?xml version="1.0" encoding="utf-8"?>
<sst xmlns="http://schemas.openxmlformats.org/spreadsheetml/2006/main" count="216" uniqueCount="109">
  <si>
    <t>Newton-Raphson</t>
  </si>
  <si>
    <t>θ4'</t>
  </si>
  <si>
    <t>θ5'</t>
  </si>
  <si>
    <t>θ6'</t>
  </si>
  <si>
    <t>θ2</t>
  </si>
  <si>
    <t>θ3</t>
  </si>
  <si>
    <t>Velocity = 25 rad/s</t>
  </si>
  <si>
    <t>ω3</t>
  </si>
  <si>
    <t>ω4</t>
  </si>
  <si>
    <t>ω5</t>
  </si>
  <si>
    <t>ω6</t>
  </si>
  <si>
    <t>Velocity = 50 rad/s</t>
  </si>
  <si>
    <t>Second Order Kinematic Coefficients</t>
  </si>
  <si>
    <t>First Order Kinematic Coefficients</t>
  </si>
  <si>
    <t>θ4"</t>
  </si>
  <si>
    <t>θ5"</t>
  </si>
  <si>
    <t>θ6"</t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</si>
  <si>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3</t>
    </r>
  </si>
  <si>
    <r>
      <t>α</t>
    </r>
    <r>
      <rPr>
        <sz val="11"/>
        <color theme="1"/>
        <rFont val="Calibri"/>
        <family val="2"/>
        <scheme val="minor"/>
      </rPr>
      <t>4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</si>
  <si>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5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</si>
  <si>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6</t>
    </r>
  </si>
  <si>
    <t>Point P Displacement</t>
  </si>
  <si>
    <t>Angular Acceleration for w = 25 rad/s</t>
  </si>
  <si>
    <t>Angular Acceleration for w = 50 rad/s</t>
  </si>
  <si>
    <t>Disp</t>
  </si>
  <si>
    <t>Max</t>
  </si>
  <si>
    <t>Min</t>
  </si>
  <si>
    <t>X'</t>
  </si>
  <si>
    <t>Y'</t>
  </si>
  <si>
    <t>First Order KC of Point P</t>
  </si>
  <si>
    <t>Second Order KC of Point P</t>
  </si>
  <si>
    <t>X"</t>
  </si>
  <si>
    <t>Y"</t>
  </si>
  <si>
    <t>Path Analysis of Point P</t>
  </si>
  <si>
    <t>θ4</t>
  </si>
  <si>
    <t>θ5</t>
  </si>
  <si>
    <t>θ6</t>
  </si>
  <si>
    <t>θ3'</t>
  </si>
  <si>
    <t>θ3"</t>
  </si>
  <si>
    <t>X</t>
  </si>
  <si>
    <t>Y</t>
  </si>
  <si>
    <r>
      <t>V</t>
    </r>
    <r>
      <rPr>
        <vertAlign val="subscript"/>
        <sz val="11"/>
        <color theme="1"/>
        <rFont val="Times New Roman"/>
        <family val="1"/>
      </rPr>
      <t>x</t>
    </r>
  </si>
  <si>
    <r>
      <t>V</t>
    </r>
    <r>
      <rPr>
        <vertAlign val="subscript"/>
        <sz val="11"/>
        <color theme="1"/>
        <rFont val="Times New Roman"/>
        <family val="1"/>
      </rPr>
      <t>y</t>
    </r>
  </si>
  <si>
    <r>
      <t>X</t>
    </r>
    <r>
      <rPr>
        <vertAlign val="subscript"/>
        <sz val="11"/>
        <color theme="1"/>
        <rFont val="Times New Roman"/>
        <family val="1"/>
      </rPr>
      <t>cc</t>
    </r>
  </si>
  <si>
    <r>
      <t>Y</t>
    </r>
    <r>
      <rPr>
        <vertAlign val="subscript"/>
        <sz val="11"/>
        <color theme="1"/>
        <rFont val="Times New Roman"/>
        <family val="1"/>
      </rPr>
      <t>cc</t>
    </r>
  </si>
  <si>
    <r>
      <t>U</t>
    </r>
    <r>
      <rPr>
        <vertAlign val="subscript"/>
        <sz val="11"/>
        <color theme="1"/>
        <rFont val="Times New Roman"/>
        <family val="1"/>
      </rPr>
      <t>tx</t>
    </r>
  </si>
  <si>
    <r>
      <t>U</t>
    </r>
    <r>
      <rPr>
        <vertAlign val="subscript"/>
        <sz val="11"/>
        <color theme="1"/>
        <rFont val="Times New Roman"/>
        <family val="1"/>
      </rPr>
      <t>ty</t>
    </r>
  </si>
  <si>
    <r>
      <t>U</t>
    </r>
    <r>
      <rPr>
        <vertAlign val="subscript"/>
        <sz val="11"/>
        <color theme="1"/>
        <rFont val="Times New Roman"/>
        <family val="1"/>
      </rPr>
      <t>nx</t>
    </r>
  </si>
  <si>
    <r>
      <t>U</t>
    </r>
    <r>
      <rPr>
        <vertAlign val="subscript"/>
        <sz val="11"/>
        <color theme="1"/>
        <rFont val="Times New Roman"/>
        <family val="1"/>
      </rPr>
      <t>ny</t>
    </r>
  </si>
  <si>
    <r>
      <t>ρ</t>
    </r>
    <r>
      <rPr>
        <vertAlign val="subscript"/>
        <sz val="11"/>
        <color theme="1"/>
        <rFont val="Times New Roman"/>
        <family val="1"/>
      </rPr>
      <t>p</t>
    </r>
  </si>
  <si>
    <t>Velocity of P for w = 25 rad/s</t>
  </si>
  <si>
    <t>Velocity of P for W = 50 rad/s</t>
  </si>
  <si>
    <t>Acceleration of P for W = 50 rad/s</t>
  </si>
  <si>
    <t>Acceleration of P for W = 20 rad/s</t>
  </si>
  <si>
    <r>
      <t>A</t>
    </r>
    <r>
      <rPr>
        <vertAlign val="subscript"/>
        <sz val="11"/>
        <color theme="1"/>
        <rFont val="Times New Roman"/>
        <family val="1"/>
      </rPr>
      <t>x</t>
    </r>
  </si>
  <si>
    <r>
      <t>A</t>
    </r>
    <r>
      <rPr>
        <vertAlign val="subscript"/>
        <sz val="11"/>
        <color theme="1"/>
        <rFont val="Times New Roman"/>
        <family val="1"/>
      </rPr>
      <t>y</t>
    </r>
  </si>
  <si>
    <r>
      <t>V</t>
    </r>
    <r>
      <rPr>
        <vertAlign val="subscript"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2"/>
      </rPr>
      <t xml:space="preserve"> mm/s</t>
    </r>
  </si>
  <si>
    <r>
      <t>V</t>
    </r>
    <r>
      <rPr>
        <vertAlign val="subscript"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2"/>
      </rPr>
      <t xml:space="preserve"> mm/s</t>
    </r>
  </si>
  <si>
    <r>
      <t>A</t>
    </r>
    <r>
      <rPr>
        <vertAlign val="subscript"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2"/>
      </rPr>
      <t xml:space="preserve"> mm/s</t>
    </r>
    <r>
      <rPr>
        <vertAlign val="superscript"/>
        <sz val="11"/>
        <color theme="1"/>
        <rFont val="Times New Roman"/>
        <family val="1"/>
      </rPr>
      <t>2</t>
    </r>
  </si>
  <si>
    <r>
      <t>A</t>
    </r>
    <r>
      <rPr>
        <vertAlign val="subscript"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2"/>
      </rPr>
      <t xml:space="preserve"> mm/s</t>
    </r>
    <r>
      <rPr>
        <vertAlign val="superscript"/>
        <sz val="11"/>
        <color theme="1"/>
        <rFont val="Times New Roman"/>
        <family val="1"/>
      </rPr>
      <t>2</t>
    </r>
  </si>
  <si>
    <r>
      <t>ρ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2"/>
      </rPr>
      <t xml:space="preserve"> mm</t>
    </r>
  </si>
  <si>
    <r>
      <t>X</t>
    </r>
    <r>
      <rPr>
        <vertAlign val="subscript"/>
        <sz val="11"/>
        <color theme="1"/>
        <rFont val="Times New Roman"/>
        <family val="1"/>
      </rPr>
      <t>cc</t>
    </r>
    <r>
      <rPr>
        <sz val="11"/>
        <color theme="1"/>
        <rFont val="Times New Roman"/>
        <family val="2"/>
      </rPr>
      <t xml:space="preserve"> mm</t>
    </r>
  </si>
  <si>
    <r>
      <t>Y</t>
    </r>
    <r>
      <rPr>
        <vertAlign val="subscript"/>
        <sz val="11"/>
        <color theme="1"/>
        <rFont val="Times New Roman"/>
        <family val="1"/>
      </rPr>
      <t>cc</t>
    </r>
    <r>
      <rPr>
        <sz val="11"/>
        <color theme="1"/>
        <rFont val="Times New Roman"/>
        <family val="2"/>
      </rPr>
      <t xml:space="preserve"> mm</t>
    </r>
  </si>
  <si>
    <t>Y" mm</t>
  </si>
  <si>
    <t>X" mm</t>
  </si>
  <si>
    <t>X' mm</t>
  </si>
  <si>
    <t>Y' mm</t>
  </si>
  <si>
    <t>X mm</t>
  </si>
  <si>
    <t>Y mm</t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</si>
  <si>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Times New Roman"/>
        <family val="2"/>
      </rPr>
      <t xml:space="preserve"> rad/s</t>
    </r>
    <r>
      <rPr>
        <vertAlign val="superscript"/>
        <sz val="11"/>
        <color theme="1"/>
        <rFont val="Times New Roman"/>
        <family val="1"/>
      </rPr>
      <t>2</t>
    </r>
  </si>
  <si>
    <r>
      <t>α4 rad/s</t>
    </r>
    <r>
      <rPr>
        <vertAlign val="superscript"/>
        <sz val="11"/>
        <color theme="1"/>
        <rFont val="Times New Roman"/>
        <family val="1"/>
      </rPr>
      <t>2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</si>
  <si>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5</t>
    </r>
    <r>
      <rPr>
        <sz val="11"/>
        <color theme="1"/>
        <rFont val="Times New Roman"/>
        <family val="2"/>
      </rPr>
      <t xml:space="preserve"> rad/s</t>
    </r>
    <r>
      <rPr>
        <vertAlign val="superscript"/>
        <sz val="11"/>
        <color theme="1"/>
        <rFont val="Times New Roman"/>
        <family val="1"/>
      </rPr>
      <t>2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</si>
  <si>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6</t>
    </r>
    <r>
      <rPr>
        <sz val="11"/>
        <color theme="1"/>
        <rFont val="Times New Roman"/>
        <family val="2"/>
      </rPr>
      <t xml:space="preserve"> rad/s</t>
    </r>
    <r>
      <rPr>
        <vertAlign val="superscript"/>
        <sz val="11"/>
        <color theme="1"/>
        <rFont val="Times New Roman"/>
        <family val="1"/>
      </rPr>
      <t>2</t>
    </r>
  </si>
  <si>
    <t>Link 3 Analysis</t>
  </si>
  <si>
    <r>
      <t>X</t>
    </r>
    <r>
      <rPr>
        <vertAlign val="subscript"/>
        <sz val="11"/>
        <color theme="1"/>
        <rFont val="Times New Roman"/>
        <family val="1"/>
      </rPr>
      <t>g</t>
    </r>
  </si>
  <si>
    <r>
      <t>Y</t>
    </r>
    <r>
      <rPr>
        <vertAlign val="subscript"/>
        <sz val="11"/>
        <color theme="1"/>
        <rFont val="Times New Roman"/>
        <family val="1"/>
      </rPr>
      <t>g</t>
    </r>
  </si>
  <si>
    <r>
      <t>Y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2"/>
      </rPr>
      <t>'</t>
    </r>
  </si>
  <si>
    <r>
      <t>X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2"/>
      </rPr>
      <t>'</t>
    </r>
  </si>
  <si>
    <r>
      <t>Y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2"/>
      </rPr>
      <t>"</t>
    </r>
  </si>
  <si>
    <r>
      <t>X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"</t>
    </r>
  </si>
  <si>
    <r>
      <t>A</t>
    </r>
    <r>
      <rPr>
        <vertAlign val="subscript"/>
        <sz val="11"/>
        <color theme="1"/>
        <rFont val="Times New Roman"/>
        <family val="1"/>
      </rPr>
      <t>Gx</t>
    </r>
  </si>
  <si>
    <r>
      <t>A</t>
    </r>
    <r>
      <rPr>
        <vertAlign val="subscript"/>
        <sz val="11"/>
        <color theme="1"/>
        <rFont val="Times New Roman"/>
        <family val="1"/>
      </rPr>
      <t>Gy</t>
    </r>
  </si>
  <si>
    <r>
      <t>X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2"/>
      </rPr>
      <t xml:space="preserve"> mm</t>
    </r>
  </si>
  <si>
    <r>
      <t>Y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2"/>
      </rPr>
      <t xml:space="preserve"> mm</t>
    </r>
  </si>
  <si>
    <r>
      <t>A</t>
    </r>
    <r>
      <rPr>
        <vertAlign val="subscript"/>
        <sz val="11"/>
        <color theme="1"/>
        <rFont val="Times New Roman"/>
        <family val="1"/>
      </rPr>
      <t xml:space="preserve">gx </t>
    </r>
    <r>
      <rPr>
        <sz val="11"/>
        <color theme="1"/>
        <rFont val="Times New Roman"/>
        <family val="1"/>
      </rPr>
      <t>mm/s</t>
    </r>
    <r>
      <rPr>
        <vertAlign val="superscript"/>
        <sz val="11"/>
        <color theme="1"/>
        <rFont val="Times New Roman"/>
        <family val="1"/>
      </rPr>
      <t>2</t>
    </r>
  </si>
  <si>
    <r>
      <t>A</t>
    </r>
    <r>
      <rPr>
        <vertAlign val="subscript"/>
        <sz val="11"/>
        <color theme="1"/>
        <rFont val="Times New Roman"/>
        <family val="1"/>
      </rPr>
      <t xml:space="preserve">gy </t>
    </r>
    <r>
      <rPr>
        <sz val="11"/>
        <color theme="1"/>
        <rFont val="Times New Roman"/>
        <family val="1"/>
      </rPr>
      <t>mm/s</t>
    </r>
    <r>
      <rPr>
        <vertAlign val="superscript"/>
        <sz val="11"/>
        <color theme="1"/>
        <rFont val="Times New Roman"/>
        <family val="1"/>
      </rPr>
      <t>2</t>
    </r>
  </si>
  <si>
    <t>R1 = 203.20; %mm</t>
  </si>
  <si>
    <t>R2 = 57.15; %mm</t>
  </si>
  <si>
    <t>R3 = 184.15; %mm</t>
  </si>
  <si>
    <t>R4 = 177.8; %mm</t>
  </si>
  <si>
    <t>R5 = 50.80; %mm</t>
  </si>
  <si>
    <t>R6 = 127.00; %mm</t>
  </si>
  <si>
    <t>R11 = 101.60; %mm</t>
  </si>
  <si>
    <t>R44 = 127.00; %mm</t>
  </si>
  <si>
    <t>R55 = 25.40; %mm</t>
  </si>
  <si>
    <t>m2 = 2; %kg</t>
  </si>
  <si>
    <t>m3 = 5.5; %kg</t>
  </si>
  <si>
    <t>m4 = 7.5; %kg</t>
  </si>
  <si>
    <t>m5 = 1.5; %kg</t>
  </si>
  <si>
    <t>m6 = 6; %kg</t>
  </si>
  <si>
    <t>Ig2 = 0.0067; %kgm^2</t>
  </si>
  <si>
    <t>Ig3 = 0.0433; %kgm^2</t>
  </si>
  <si>
    <t>Ig4 = 0.2426; %kgm^2</t>
  </si>
  <si>
    <t>Ig5 = 0.0009; %kgm^2</t>
  </si>
  <si>
    <t>Ig6 = 0.0634; %kgm^2</t>
  </si>
  <si>
    <t>R33 = 92.075; %mm</t>
  </si>
  <si>
    <t>Acceleration of P</t>
  </si>
  <si>
    <r>
      <t>A</t>
    </r>
    <r>
      <rPr>
        <vertAlign val="subscript"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2"/>
      </rPr>
      <t xml:space="preserve"> m/s</t>
    </r>
    <r>
      <rPr>
        <vertAlign val="superscript"/>
        <sz val="11"/>
        <color theme="1"/>
        <rFont val="Times New Roman"/>
        <family val="1"/>
      </rPr>
      <t>2</t>
    </r>
  </si>
  <si>
    <r>
      <t>A</t>
    </r>
    <r>
      <rPr>
        <vertAlign val="subscript"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2"/>
      </rPr>
      <t xml:space="preserve"> m/s</t>
    </r>
    <r>
      <rPr>
        <vertAlign val="superscript"/>
        <sz val="11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</si>
</sst>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2"/>
    </font>
    <font>
      <sz val="9"/>
      <color rgb="FFFBDE2D"/>
      <name val="Courier New"/>
      <family val="3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1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2" xfId="0" applyFont="1" applyBorder="1"/>
    <xf numFmtId="0" fontId="1" fillId="0" borderId="3" xfId="0" applyFont="1" applyBorder="1"/>
    <xf numFmtId="0" fontId="2" fillId="0" borderId="5" xfId="0" applyFont="1" applyBorder="1"/>
    <xf numFmtId="2" fontId="0" fillId="0" borderId="4" xfId="0" applyNumberFormat="1" applyBorder="1"/>
    <xf numFmtId="2" fontId="0" fillId="0" borderId="6" xfId="0" applyNumberForma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89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</a:t>
            </a:r>
            <a:r>
              <a:rPr lang="en-US"/>
              <a:t>Order Kinematic Coefficients of Point P Vs Input Posture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Data'!$AQ$2</c:f>
              <c:strCache>
                <c:ptCount val="1"/>
                <c:pt idx="0">
                  <c:v>X"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Data'!$AQ$4:$AQ$363</c:f>
              <c:numCache>
                <c:formatCode>0.0000</c:formatCode>
                <c:ptCount val="360"/>
                <c:pt idx="0">
                  <c:v>-27.966971943821498</c:v>
                </c:pt>
                <c:pt idx="1">
                  <c:v>-28.9310329058249</c:v>
                </c:pt>
                <c:pt idx="2">
                  <c:v>-29.875448208054099</c:v>
                </c:pt>
                <c:pt idx="3">
                  <c:v>-30.797693863422101</c:v>
                </c:pt>
                <c:pt idx="4">
                  <c:v>-31.695335133648101</c:v>
                </c:pt>
                <c:pt idx="5">
                  <c:v>-32.566025652774599</c:v>
                </c:pt>
                <c:pt idx="6">
                  <c:v>-33.407560115332799</c:v>
                </c:pt>
                <c:pt idx="7">
                  <c:v>-34.217851307035502</c:v>
                </c:pt>
                <c:pt idx="8">
                  <c:v>-34.994963252136898</c:v>
                </c:pt>
                <c:pt idx="9">
                  <c:v>-35.737119245475199</c:v>
                </c:pt>
                <c:pt idx="10">
                  <c:v>-36.442712208829903</c:v>
                </c:pt>
                <c:pt idx="11">
                  <c:v>-37.1103132781532</c:v>
                </c:pt>
                <c:pt idx="12">
                  <c:v>-37.738678552578001</c:v>
                </c:pt>
                <c:pt idx="13">
                  <c:v>-38.326753964583901</c:v>
                </c:pt>
                <c:pt idx="14">
                  <c:v>-38.873678259131403</c:v>
                </c:pt>
                <c:pt idx="15">
                  <c:v>-39.3787840973594</c:v>
                </c:pt>
                <c:pt idx="16">
                  <c:v>-39.841597327034997</c:v>
                </c:pt>
                <c:pt idx="17">
                  <c:v>-40.261834486881298</c:v>
                </c:pt>
                <c:pt idx="18">
                  <c:v>-40.639398634758599</c:v>
                </c:pt>
                <c:pt idx="19">
                  <c:v>-40.974373610094702</c:v>
                </c:pt>
                <c:pt idx="20">
                  <c:v>-41.267016858676598</c:v>
                </c:pt>
                <c:pt idx="21">
                  <c:v>-41.517750962729899</c:v>
                </c:pt>
                <c:pt idx="22">
                  <c:v>-41.727154030991201</c:v>
                </c:pt>
                <c:pt idx="23">
                  <c:v>-41.895949112186599</c:v>
                </c:pt>
                <c:pt idx="24">
                  <c:v>-42.024992800954699</c:v>
                </c:pt>
                <c:pt idx="25">
                  <c:v>-42.115263207893598</c:v>
                </c:pt>
                <c:pt idx="26">
                  <c:v>-42.167847465179896</c:v>
                </c:pt>
                <c:pt idx="27">
                  <c:v>-42.183928936281198</c:v>
                </c:pt>
                <c:pt idx="28">
                  <c:v>-42.164774292882399</c:v>
                </c:pt>
                <c:pt idx="29">
                  <c:v>-42.111720614504897</c:v>
                </c:pt>
                <c:pt idx="30">
                  <c:v>-42.026162656696499</c:v>
                </c:pt>
                <c:pt idx="31">
                  <c:v>-41.909540422381198</c:v>
                </c:pt>
                <c:pt idx="32">
                  <c:v>-41.763327158298701</c:v>
                </c:pt>
                <c:pt idx="33">
                  <c:v>-41.589017884711502</c:v>
                </c:pt>
                <c:pt idx="34">
                  <c:v>-41.388118552040297</c:v>
                </c:pt>
                <c:pt idx="35">
                  <c:v>-41.162135903077299</c:v>
                </c:pt>
                <c:pt idx="36">
                  <c:v>-40.912568104230502</c:v>
                </c:pt>
                <c:pt idx="37">
                  <c:v>-40.640896194120501</c:v>
                </c:pt>
                <c:pt idx="38">
                  <c:v>-40.3485763830572</c:v>
                </c:pt>
                <c:pt idx="39">
                  <c:v>-40.037033222681401</c:v>
                </c:pt>
                <c:pt idx="40">
                  <c:v>-39.707653651589702</c:v>
                </c:pt>
                <c:pt idx="41">
                  <c:v>-39.361781910232096</c:v>
                </c:pt>
                <c:pt idx="42">
                  <c:v>-39.0007153069513</c:v>
                </c:pt>
                <c:pt idx="43">
                  <c:v>-38.625700806819601</c:v>
                </c:pt>
                <c:pt idx="44">
                  <c:v>-38.2382029242995</c:v>
                </c:pt>
                <c:pt idx="45">
                  <c:v>-37.838727415530599</c:v>
                </c:pt>
                <c:pt idx="46">
                  <c:v>-37.428707720932103</c:v>
                </c:pt>
                <c:pt idx="47">
                  <c:v>-37.009325174603298</c:v>
                </c:pt>
                <c:pt idx="48">
                  <c:v>-36.581137132966902</c:v>
                </c:pt>
                <c:pt idx="49">
                  <c:v>-36.145460669703397</c:v>
                </c:pt>
                <c:pt idx="50">
                  <c:v>-35.703344693539698</c:v>
                </c:pt>
                <c:pt idx="51">
                  <c:v>-35.255045642888902</c:v>
                </c:pt>
                <c:pt idx="52">
                  <c:v>-34.801543732140097</c:v>
                </c:pt>
                <c:pt idx="53">
                  <c:v>-34.343540043814698</c:v>
                </c:pt>
                <c:pt idx="54">
                  <c:v>-33.881689682495903</c:v>
                </c:pt>
                <c:pt idx="55">
                  <c:v>-33.416602222376198</c:v>
                </c:pt>
                <c:pt idx="56">
                  <c:v>-32.948844185021798</c:v>
                </c:pt>
                <c:pt idx="57">
                  <c:v>-32.478941572076899</c:v>
                </c:pt>
                <c:pt idx="58">
                  <c:v>-32.0073824290331</c:v>
                </c:pt>
                <c:pt idx="59">
                  <c:v>-31.534619404994999</c:v>
                </c:pt>
                <c:pt idx="60">
                  <c:v>-31.061072278095899</c:v>
                </c:pt>
                <c:pt idx="61">
                  <c:v>-30.5871304207276</c:v>
                </c:pt>
                <c:pt idx="62">
                  <c:v>-30.113155183090701</c:v>
                </c:pt>
                <c:pt idx="63">
                  <c:v>-29.639482177686499</c:v>
                </c:pt>
                <c:pt idx="64">
                  <c:v>-29.1664234512067</c:v>
                </c:pt>
                <c:pt idx="65">
                  <c:v>-28.694269533799002</c:v>
                </c:pt>
                <c:pt idx="66">
                  <c:v>-28.2232913588659</c:v>
                </c:pt>
                <c:pt idx="67">
                  <c:v>-27.753742049386801</c:v>
                </c:pt>
                <c:pt idx="68">
                  <c:v>-27.285858569221599</c:v>
                </c:pt>
                <c:pt idx="69">
                  <c:v>-26.819863239984901</c:v>
                </c:pt>
                <c:pt idx="70">
                  <c:v>-26.3559651258584</c:v>
                </c:pt>
                <c:pt idx="71">
                  <c:v>-25.894361290180701</c:v>
                </c:pt>
                <c:pt idx="72">
                  <c:v>-25.4352379288182</c:v>
                </c:pt>
                <c:pt idx="73">
                  <c:v>-24.978771386219801</c:v>
                </c:pt>
                <c:pt idx="74">
                  <c:v>-24.525129060705801</c:v>
                </c:pt>
                <c:pt idx="75">
                  <c:v>-24.074470205977399</c:v>
                </c:pt>
                <c:pt idx="76">
                  <c:v>-23.626946636076401</c:v>
                </c:pt>
                <c:pt idx="77">
                  <c:v>-23.1827033411071</c:v>
                </c:pt>
                <c:pt idx="78">
                  <c:v>-22.741879020980601</c:v>
                </c:pt>
                <c:pt idx="79">
                  <c:v>-22.304606544277199</c:v>
                </c:pt>
                <c:pt idx="80">
                  <c:v>-21.871013339069599</c:v>
                </c:pt>
                <c:pt idx="81">
                  <c:v>-21.441221722230399</c:v>
                </c:pt>
                <c:pt idx="82">
                  <c:v>-21.015349173379001</c:v>
                </c:pt>
                <c:pt idx="83">
                  <c:v>-20.5935085592142</c:v>
                </c:pt>
                <c:pt idx="84">
                  <c:v>-20.175808313562701</c:v>
                </c:pt>
                <c:pt idx="85">
                  <c:v>-19.762352578035799</c:v>
                </c:pt>
                <c:pt idx="86">
                  <c:v>-19.353241307759401</c:v>
                </c:pt>
                <c:pt idx="87">
                  <c:v>-18.9485703462205</c:v>
                </c:pt>
                <c:pt idx="88">
                  <c:v>-18.5484314728694</c:v>
                </c:pt>
                <c:pt idx="89">
                  <c:v>-18.1529124267288</c:v>
                </c:pt>
                <c:pt idx="90">
                  <c:v>-17.762096908903299</c:v>
                </c:pt>
                <c:pt idx="91">
                  <c:v>-17.376064566544599</c:v>
                </c:pt>
                <c:pt idx="92">
                  <c:v>-16.9948909605219</c:v>
                </c:pt>
                <c:pt idx="93">
                  <c:v>-16.6186475187674</c:v>
                </c:pt>
                <c:pt idx="94">
                  <c:v>-16.247401477013401</c:v>
                </c:pt>
                <c:pt idx="95">
                  <c:v>-15.8812152102841</c:v>
                </c:pt>
                <c:pt idx="96">
                  <c:v>-15.5201492455147</c:v>
                </c:pt>
                <c:pt idx="97">
                  <c:v>-15.164255778555701</c:v>
                </c:pt>
                <c:pt idx="98">
                  <c:v>-14.8135850895997</c:v>
                </c:pt>
                <c:pt idx="99">
                  <c:v>-14.468182890029601</c:v>
                </c:pt>
                <c:pt idx="100">
                  <c:v>-14.128090211243</c:v>
                </c:pt>
                <c:pt idx="101">
                  <c:v>-13.793343288179701</c:v>
                </c:pt>
                <c:pt idx="102">
                  <c:v>-13.4639604218463</c:v>
                </c:pt>
                <c:pt idx="103">
                  <c:v>-13.139983199502399</c:v>
                </c:pt>
                <c:pt idx="104">
                  <c:v>-12.821425594534</c:v>
                </c:pt>
                <c:pt idx="105">
                  <c:v>-12.5083023839281</c:v>
                </c:pt>
                <c:pt idx="106">
                  <c:v>-12.200622851012101</c:v>
                </c:pt>
                <c:pt idx="107">
                  <c:v>-11.8983906487705</c:v>
                </c:pt>
                <c:pt idx="108">
                  <c:v>-11.601603661296</c:v>
                </c:pt>
                <c:pt idx="109">
                  <c:v>-11.3102538637519</c:v>
                </c:pt>
                <c:pt idx="110">
                  <c:v>-11.0243271813271</c:v>
                </c:pt>
                <c:pt idx="111">
                  <c:v>-10.7438033476857</c:v>
                </c:pt>
                <c:pt idx="112">
                  <c:v>-10.468655763438999</c:v>
                </c:pt>
                <c:pt idx="113">
                  <c:v>-10.198851355190801</c:v>
                </c:pt>
                <c:pt idx="114">
                  <c:v>-9.9343504357415906</c:v>
                </c:pt>
                <c:pt idx="115">
                  <c:v>-9.6751065660615598</c:v>
                </c:pt>
                <c:pt idx="116">
                  <c:v>-9.4210664196794394</c:v>
                </c:pt>
                <c:pt idx="117">
                  <c:v>-9.1721696501614396</c:v>
                </c:pt>
                <c:pt idx="118">
                  <c:v>-8.9283487623874205</c:v>
                </c:pt>
                <c:pt idx="119">
                  <c:v>-8.6895289883599105</c:v>
                </c:pt>
                <c:pt idx="120">
                  <c:v>-8.4556281683096408</c:v>
                </c:pt>
                <c:pt idx="121">
                  <c:v>-8.2265566378857695</c:v>
                </c:pt>
                <c:pt idx="122">
                  <c:v>-8.0022171222419605</c:v>
                </c:pt>
                <c:pt idx="123">
                  <c:v>-7.7820092669957202</c:v>
                </c:pt>
                <c:pt idx="124">
                  <c:v>-7.5667219886161199</c:v>
                </c:pt>
                <c:pt idx="125">
                  <c:v>-7.3558171166563202</c:v>
                </c:pt>
                <c:pt idx="126">
                  <c:v>-7.1491646390498103</c:v>
                </c:pt>
                <c:pt idx="127">
                  <c:v>-6.9466269294386498</c:v>
                </c:pt>
                <c:pt idx="128">
                  <c:v>-6.7480582790803103</c:v>
                </c:pt>
                <c:pt idx="129">
                  <c:v>-6.5533048652467896</c:v>
                </c:pt>
                <c:pt idx="130">
                  <c:v>-6.36220473400176</c:v>
                </c:pt>
                <c:pt idx="131">
                  <c:v>-6.1745877976132997</c:v>
                </c:pt>
                <c:pt idx="132">
                  <c:v>-5.99027584733017</c:v>
                </c:pt>
                <c:pt idx="133">
                  <c:v>-5.8090825822018397</c:v>
                </c:pt>
                <c:pt idx="134">
                  <c:v>-5.6308136545624601</c:v>
                </c:pt>
                <c:pt idx="135">
                  <c:v>-5.4552667327316904</c:v>
                </c:pt>
                <c:pt idx="136">
                  <c:v>-5.28223158140531</c:v>
                </c:pt>
                <c:pt idx="137">
                  <c:v>-5.1114901601201099</c:v>
                </c:pt>
                <c:pt idx="138">
                  <c:v>-4.9428167400769203</c:v>
                </c:pt>
                <c:pt idx="139">
                  <c:v>-4.7759780394939799</c:v>
                </c:pt>
                <c:pt idx="140">
                  <c:v>-4.6107333775408401</c:v>
                </c:pt>
                <c:pt idx="141">
                  <c:v>-4.4468348467679304</c:v>
                </c:pt>
                <c:pt idx="142">
                  <c:v>-4.2840275038006697</c:v>
                </c:pt>
                <c:pt idx="143">
                  <c:v>-4.1220495779099204</c:v>
                </c:pt>
                <c:pt idx="144">
                  <c:v>-3.9606326968996002</c:v>
                </c:pt>
                <c:pt idx="145">
                  <c:v>-3.7995021295713198</c:v>
                </c:pt>
                <c:pt idx="146">
                  <c:v>-3.6357641887660299</c:v>
                </c:pt>
                <c:pt idx="147">
                  <c:v>-3.4740581764416998</c:v>
                </c:pt>
                <c:pt idx="148">
                  <c:v>-3.3117731877964802</c:v>
                </c:pt>
                <c:pt idx="149">
                  <c:v>-3.14859461863086</c:v>
                </c:pt>
                <c:pt idx="150">
                  <c:v>-2.9842190876641501</c:v>
                </c:pt>
                <c:pt idx="151">
                  <c:v>-2.8183387504652102</c:v>
                </c:pt>
                <c:pt idx="152">
                  <c:v>-2.6506414983647901</c:v>
                </c:pt>
                <c:pt idx="153">
                  <c:v>-2.4808112849883202</c:v>
                </c:pt>
                <c:pt idx="154">
                  <c:v>-2.30852845358715</c:v>
                </c:pt>
                <c:pt idx="155">
                  <c:v>-2.13347006088493</c:v>
                </c:pt>
                <c:pt idx="156">
                  <c:v>-1.95531019394909</c:v>
                </c:pt>
                <c:pt idx="157">
                  <c:v>-1.7737202763156401</c:v>
                </c:pt>
                <c:pt idx="158">
                  <c:v>-1.58836935929731</c:v>
                </c:pt>
                <c:pt idx="159">
                  <c:v>-1.3989243941023499</c:v>
                </c:pt>
                <c:pt idx="160">
                  <c:v>-1.20505048008292</c:v>
                </c:pt>
                <c:pt idx="161">
                  <c:v>-1.00641108412171</c:v>
                </c:pt>
                <c:pt idx="162">
                  <c:v>-0.80266822585043196</c:v>
                </c:pt>
                <c:pt idx="163">
                  <c:v>-0.59348262307689104</c:v>
                </c:pt>
                <c:pt idx="164">
                  <c:v>-0.378513791475726</c:v>
                </c:pt>
                <c:pt idx="165">
                  <c:v>-0.15742009227732401</c:v>
                </c:pt>
                <c:pt idx="166">
                  <c:v>7.6831929378208499E-2</c:v>
                </c:pt>
                <c:pt idx="167">
                  <c:v>0.31190136643989103</c:v>
                </c:pt>
                <c:pt idx="168">
                  <c:v>0.55398580259382901</c:v>
                </c:pt>
                <c:pt idx="169">
                  <c:v>0.80359378700857698</c:v>
                </c:pt>
                <c:pt idx="170">
                  <c:v>1.0610790928957301</c:v>
                </c:pt>
                <c:pt idx="171">
                  <c:v>1.3267930109052</c:v>
                </c:pt>
                <c:pt idx="172">
                  <c:v>1.6010894568392799</c:v>
                </c:pt>
                <c:pt idx="173">
                  <c:v>1.8843257556641999</c:v>
                </c:pt>
                <c:pt idx="174">
                  <c:v>2.1768634017877102</c:v>
                </c:pt>
                <c:pt idx="175">
                  <c:v>2.4790689464192601</c:v>
                </c:pt>
                <c:pt idx="176">
                  <c:v>2.7913150267528399</c:v>
                </c:pt>
                <c:pt idx="177">
                  <c:v>3.1139815470399599</c:v>
                </c:pt>
                <c:pt idx="178">
                  <c:v>3.4474570216373599</c:v>
                </c:pt>
                <c:pt idx="179">
                  <c:v>3.7921400902518299</c:v>
                </c:pt>
                <c:pt idx="180">
                  <c:v>4.1484412156959403</c:v>
                </c:pt>
                <c:pt idx="181">
                  <c:v>4.5167845744508899</c:v>
                </c:pt>
                <c:pt idx="182">
                  <c:v>4.8976101502080498</c:v>
                </c:pt>
                <c:pt idx="183">
                  <c:v>5.2913760402600802</c:v>
                </c:pt>
                <c:pt idx="184">
                  <c:v>5.69856098410858</c:v>
                </c:pt>
                <c:pt idx="185">
                  <c:v>6.1196671228730501</c:v>
                </c:pt>
                <c:pt idx="186">
                  <c:v>6.5552229969563198</c:v>
                </c:pt>
                <c:pt idx="187">
                  <c:v>7.0057867878388196</c:v>
                </c:pt>
                <c:pt idx="188">
                  <c:v>7.4719498077303097</c:v>
                </c:pt>
                <c:pt idx="189">
                  <c:v>7.95434023794592</c:v>
                </c:pt>
                <c:pt idx="190">
                  <c:v>8.4681424282479796</c:v>
                </c:pt>
                <c:pt idx="191">
                  <c:v>8.9732871000795402</c:v>
                </c:pt>
                <c:pt idx="192">
                  <c:v>9.5215780961582102</c:v>
                </c:pt>
                <c:pt idx="193">
                  <c:v>10.063620121207199</c:v>
                </c:pt>
                <c:pt idx="194">
                  <c:v>10.651470907960499</c:v>
                </c:pt>
                <c:pt idx="195">
                  <c:v>11.234283907705001</c:v>
                </c:pt>
                <c:pt idx="196">
                  <c:v>11.8653666649363</c:v>
                </c:pt>
                <c:pt idx="197">
                  <c:v>12.493134144832601</c:v>
                </c:pt>
                <c:pt idx="198">
                  <c:v>13.1716319469366</c:v>
                </c:pt>
                <c:pt idx="199">
                  <c:v>13.849151181433999</c:v>
                </c:pt>
                <c:pt idx="200">
                  <c:v>14.562784346729099</c:v>
                </c:pt>
                <c:pt idx="201">
                  <c:v>15.3072604590875</c:v>
                </c:pt>
                <c:pt idx="202">
                  <c:v>16.082270163417402</c:v>
                </c:pt>
                <c:pt idx="203">
                  <c:v>16.8889070727367</c:v>
                </c:pt>
                <c:pt idx="204">
                  <c:v>17.728725923382498</c:v>
                </c:pt>
                <c:pt idx="205">
                  <c:v>18.603481086640102</c:v>
                </c:pt>
                <c:pt idx="206">
                  <c:v>19.5150473263935</c:v>
                </c:pt>
                <c:pt idx="207">
                  <c:v>20.465389338632299</c:v>
                </c:pt>
                <c:pt idx="208">
                  <c:v>21.4565424064401</c:v>
                </c:pt>
                <c:pt idx="209">
                  <c:v>22.490592588052099</c:v>
                </c:pt>
                <c:pt idx="210">
                  <c:v>23.569652159434799</c:v>
                </c:pt>
                <c:pt idx="211">
                  <c:v>24.679678325108899</c:v>
                </c:pt>
                <c:pt idx="212">
                  <c:v>25.863818103505</c:v>
                </c:pt>
                <c:pt idx="213">
                  <c:v>27.079603596890902</c:v>
                </c:pt>
                <c:pt idx="214">
                  <c:v>28.354373187218201</c:v>
                </c:pt>
                <c:pt idx="215">
                  <c:v>29.6868818547876</c:v>
                </c:pt>
                <c:pt idx="216">
                  <c:v>31.076980321392099</c:v>
                </c:pt>
                <c:pt idx="217">
                  <c:v>32.524780616575597</c:v>
                </c:pt>
                <c:pt idx="218">
                  <c:v>34.020043256035102</c:v>
                </c:pt>
                <c:pt idx="219">
                  <c:v>35.587152576123898</c:v>
                </c:pt>
                <c:pt idx="220">
                  <c:v>37.200909132297298</c:v>
                </c:pt>
                <c:pt idx="221">
                  <c:v>38.871896075485502</c:v>
                </c:pt>
                <c:pt idx="222">
                  <c:v>40.595143336913601</c:v>
                </c:pt>
                <c:pt idx="223">
                  <c:v>42.363589642842797</c:v>
                </c:pt>
                <c:pt idx="224">
                  <c:v>44.174415593328398</c:v>
                </c:pt>
                <c:pt idx="225">
                  <c:v>46.018250713160697</c:v>
                </c:pt>
                <c:pt idx="226">
                  <c:v>47.8847919030475</c:v>
                </c:pt>
                <c:pt idx="227">
                  <c:v>49.769811935165599</c:v>
                </c:pt>
                <c:pt idx="228">
                  <c:v>51.639728956434404</c:v>
                </c:pt>
                <c:pt idx="229">
                  <c:v>53.500443850833101</c:v>
                </c:pt>
                <c:pt idx="230">
                  <c:v>55.320542481490897</c:v>
                </c:pt>
                <c:pt idx="231">
                  <c:v>57.078057490335198</c:v>
                </c:pt>
                <c:pt idx="232">
                  <c:v>58.749787334900503</c:v>
                </c:pt>
                <c:pt idx="233">
                  <c:v>60.311829040594901</c:v>
                </c:pt>
                <c:pt idx="234">
                  <c:v>61.740254238352499</c:v>
                </c:pt>
                <c:pt idx="235">
                  <c:v>63.011897999935798</c:v>
                </c:pt>
                <c:pt idx="236">
                  <c:v>64.105220241469596</c:v>
                </c:pt>
                <c:pt idx="237">
                  <c:v>65.001186348643401</c:v>
                </c:pt>
                <c:pt idx="238">
                  <c:v>65.684104406501106</c:v>
                </c:pt>
                <c:pt idx="239">
                  <c:v>66.142353115347404</c:v>
                </c:pt>
                <c:pt idx="240">
                  <c:v>66.368938583627397</c:v>
                </c:pt>
                <c:pt idx="241">
                  <c:v>66.361830036004093</c:v>
                </c:pt>
                <c:pt idx="242">
                  <c:v>66.124043041320704</c:v>
                </c:pt>
                <c:pt idx="243">
                  <c:v>65.663461853949002</c:v>
                </c:pt>
                <c:pt idx="244">
                  <c:v>64.992416686390797</c:v>
                </c:pt>
                <c:pt idx="245">
                  <c:v>64.127053738531799</c:v>
                </c:pt>
                <c:pt idx="246">
                  <c:v>63.086552580967997</c:v>
                </c:pt>
                <c:pt idx="247">
                  <c:v>61.892255026475098</c:v>
                </c:pt>
                <c:pt idx="248">
                  <c:v>60.566771263833502</c:v>
                </c:pt>
                <c:pt idx="249">
                  <c:v>59.133123442624502</c:v>
                </c:pt>
                <c:pt idx="250">
                  <c:v>57.6139757922911</c:v>
                </c:pt>
                <c:pt idx="251">
                  <c:v>56.0309860048297</c:v>
                </c:pt>
                <c:pt idx="252">
                  <c:v>54.404297341795299</c:v>
                </c:pt>
                <c:pt idx="253">
                  <c:v>52.7521767296248</c:v>
                </c:pt>
                <c:pt idx="254">
                  <c:v>51.090792373744399</c:v>
                </c:pt>
                <c:pt idx="255">
                  <c:v>49.434115874142599</c:v>
                </c:pt>
                <c:pt idx="256">
                  <c:v>47.800549207665398</c:v>
                </c:pt>
                <c:pt idx="257">
                  <c:v>46.178561902207598</c:v>
                </c:pt>
                <c:pt idx="258">
                  <c:v>44.5813796556453</c:v>
                </c:pt>
                <c:pt idx="259">
                  <c:v>43.020980914771897</c:v>
                </c:pt>
                <c:pt idx="260">
                  <c:v>41.4953201837234</c:v>
                </c:pt>
                <c:pt idx="261">
                  <c:v>40.014031767772501</c:v>
                </c:pt>
                <c:pt idx="262">
                  <c:v>38.5809090051388</c:v>
                </c:pt>
                <c:pt idx="263">
                  <c:v>37.186946001915501</c:v>
                </c:pt>
                <c:pt idx="264">
                  <c:v>35.859408839323301</c:v>
                </c:pt>
                <c:pt idx="265">
                  <c:v>34.5686159446023</c:v>
                </c:pt>
                <c:pt idx="266">
                  <c:v>33.332796213722197</c:v>
                </c:pt>
                <c:pt idx="267">
                  <c:v>32.149906172450798</c:v>
                </c:pt>
                <c:pt idx="268">
                  <c:v>31.017849033095398</c:v>
                </c:pt>
                <c:pt idx="269">
                  <c:v>29.934555526304401</c:v>
                </c:pt>
                <c:pt idx="270">
                  <c:v>28.897991155624599</c:v>
                </c:pt>
                <c:pt idx="271">
                  <c:v>27.906144530978299</c:v>
                </c:pt>
                <c:pt idx="272">
                  <c:v>26.938938998255299</c:v>
                </c:pt>
                <c:pt idx="273">
                  <c:v>26.041181511428899</c:v>
                </c:pt>
                <c:pt idx="274">
                  <c:v>25.157301043414101</c:v>
                </c:pt>
                <c:pt idx="275">
                  <c:v>24.338049545816599</c:v>
                </c:pt>
                <c:pt idx="276">
                  <c:v>23.525940635782401</c:v>
                </c:pt>
                <c:pt idx="277">
                  <c:v>22.756991095500901</c:v>
                </c:pt>
                <c:pt idx="278">
                  <c:v>22.022617330274102</c:v>
                </c:pt>
                <c:pt idx="279">
                  <c:v>21.318881735286201</c:v>
                </c:pt>
                <c:pt idx="280">
                  <c:v>20.6434540272009</c:v>
                </c:pt>
                <c:pt idx="281">
                  <c:v>19.994561544680501</c:v>
                </c:pt>
                <c:pt idx="282">
                  <c:v>19.3706494524315</c:v>
                </c:pt>
                <c:pt idx="283">
                  <c:v>18.770276529275002</c:v>
                </c:pt>
                <c:pt idx="284">
                  <c:v>18.1920836474496</c:v>
                </c:pt>
                <c:pt idx="285">
                  <c:v>17.634782885108098</c:v>
                </c:pt>
                <c:pt idx="286">
                  <c:v>17.097151835731601</c:v>
                </c:pt>
                <c:pt idx="287">
                  <c:v>16.5780289250878</c:v>
                </c:pt>
                <c:pt idx="288">
                  <c:v>16.076308746021201</c:v>
                </c:pt>
                <c:pt idx="289">
                  <c:v>15.5909372544434</c:v>
                </c:pt>
                <c:pt idx="290">
                  <c:v>15.120906859542499</c:v>
                </c:pt>
                <c:pt idx="291">
                  <c:v>14.6652514709033</c:v>
                </c:pt>
                <c:pt idx="292">
                  <c:v>14.2230415600214</c:v>
                </c:pt>
                <c:pt idx="293">
                  <c:v>13.793379283247001</c:v>
                </c:pt>
                <c:pt idx="294">
                  <c:v>13.3899615349161</c:v>
                </c:pt>
                <c:pt idx="295">
                  <c:v>12.9693518370799</c:v>
                </c:pt>
                <c:pt idx="296">
                  <c:v>12.5845809864849</c:v>
                </c:pt>
                <c:pt idx="297">
                  <c:v>12.197145657531101</c:v>
                </c:pt>
                <c:pt idx="298">
                  <c:v>11.8168607265467</c:v>
                </c:pt>
                <c:pt idx="299">
                  <c:v>11.4440402557608</c:v>
                </c:pt>
                <c:pt idx="300">
                  <c:v>11.077992726561501</c:v>
                </c:pt>
                <c:pt idx="301">
                  <c:v>10.717926647038899</c:v>
                </c:pt>
                <c:pt idx="302">
                  <c:v>10.363036608226899</c:v>
                </c:pt>
                <c:pt idx="303">
                  <c:v>10.0125083228448</c:v>
                </c:pt>
                <c:pt idx="304">
                  <c:v>9.6655165640516891</c:v>
                </c:pt>
                <c:pt idx="305">
                  <c:v>9.3212227786777397</c:v>
                </c:pt>
                <c:pt idx="306">
                  <c:v>8.9787729551118698</c:v>
                </c:pt>
                <c:pt idx="307">
                  <c:v>8.6372958062441594</c:v>
                </c:pt>
                <c:pt idx="308">
                  <c:v>8.2959012891762995</c:v>
                </c:pt>
                <c:pt idx="309">
                  <c:v>7.9536794817126104</c:v>
                </c:pt>
                <c:pt idx="310">
                  <c:v>7.6096998363987201</c:v>
                </c:pt>
                <c:pt idx="311">
                  <c:v>7.2630108335984396</c:v>
                </c:pt>
                <c:pt idx="312">
                  <c:v>6.9126400555613099</c:v>
                </c:pt>
                <c:pt idx="313">
                  <c:v>6.5651945279841604</c:v>
                </c:pt>
                <c:pt idx="314">
                  <c:v>6.2040539963021004</c:v>
                </c:pt>
                <c:pt idx="315">
                  <c:v>5.8359543396947799</c:v>
                </c:pt>
                <c:pt idx="316">
                  <c:v>5.4601203519916996</c:v>
                </c:pt>
                <c:pt idx="317">
                  <c:v>5.0755011425345904</c:v>
                </c:pt>
                <c:pt idx="318">
                  <c:v>4.6810269726237896</c:v>
                </c:pt>
                <c:pt idx="319">
                  <c:v>4.2756208340708097</c:v>
                </c:pt>
                <c:pt idx="320">
                  <c:v>3.8582028320653898</c:v>
                </c:pt>
                <c:pt idx="321">
                  <c:v>3.4276949197739999</c:v>
                </c:pt>
                <c:pt idx="322">
                  <c:v>2.9830261976877601</c:v>
                </c:pt>
                <c:pt idx="323">
                  <c:v>2.5231387767206601</c:v>
                </c:pt>
                <c:pt idx="324">
                  <c:v>2.0469941920075998</c:v>
                </c:pt>
                <c:pt idx="325">
                  <c:v>1.5535803467082201</c:v>
                </c:pt>
                <c:pt idx="326">
                  <c:v>1.04191895689787</c:v>
                </c:pt>
                <c:pt idx="327">
                  <c:v>0.51107345978376595</c:v>
                </c:pt>
                <c:pt idx="328">
                  <c:v>-3.9842661898397601E-2</c:v>
                </c:pt>
                <c:pt idx="329">
                  <c:v>-0.61165719624902004</c:v>
                </c:pt>
                <c:pt idx="330">
                  <c:v>-1.20239746377488</c:v>
                </c:pt>
                <c:pt idx="331">
                  <c:v>-1.81856259563468</c:v>
                </c:pt>
                <c:pt idx="332">
                  <c:v>-2.4576603008280098</c:v>
                </c:pt>
                <c:pt idx="333">
                  <c:v>-3.12016083202594</c:v>
                </c:pt>
                <c:pt idx="334">
                  <c:v>-3.8064627184618298</c:v>
                </c:pt>
                <c:pt idx="335">
                  <c:v>-4.5168509727079202</c:v>
                </c:pt>
                <c:pt idx="336">
                  <c:v>-5.2514879837849202</c:v>
                </c:pt>
                <c:pt idx="337">
                  <c:v>-6.0104051557119398</c:v>
                </c:pt>
                <c:pt idx="338">
                  <c:v>-6.7934951226951501</c:v>
                </c:pt>
                <c:pt idx="339">
                  <c:v>-7.6005046743791</c:v>
                </c:pt>
                <c:pt idx="340">
                  <c:v>-8.4310285274304704</c:v>
                </c:pt>
                <c:pt idx="341">
                  <c:v>-9.2845040777741801</c:v>
                </c:pt>
                <c:pt idx="342">
                  <c:v>-10.1602072632916</c:v>
                </c:pt>
                <c:pt idx="343">
                  <c:v>-11.057249659594801</c:v>
                </c:pt>
                <c:pt idx="344">
                  <c:v>-11.9745769215367</c:v>
                </c:pt>
                <c:pt idx="345">
                  <c:v>-12.910968670388799</c:v>
                </c:pt>
                <c:pt idx="346">
                  <c:v>-13.865039911177799</c:v>
                </c:pt>
                <c:pt idx="347">
                  <c:v>-14.8348230229925</c:v>
                </c:pt>
                <c:pt idx="348">
                  <c:v>-15.8195616846206</c:v>
                </c:pt>
                <c:pt idx="349">
                  <c:v>-16.816855297461</c:v>
                </c:pt>
                <c:pt idx="350">
                  <c:v>-17.824708679226099</c:v>
                </c:pt>
                <c:pt idx="351">
                  <c:v>-18.840994993958301</c:v>
                </c:pt>
                <c:pt idx="352">
                  <c:v>-19.863465378271901</c:v>
                </c:pt>
                <c:pt idx="353">
                  <c:v>-20.8897616435173</c:v>
                </c:pt>
                <c:pt idx="354">
                  <c:v>-21.917430391124199</c:v>
                </c:pt>
                <c:pt idx="355">
                  <c:v>-22.943938407575502</c:v>
                </c:pt>
                <c:pt idx="356">
                  <c:v>-23.966689185256602</c:v>
                </c:pt>
                <c:pt idx="357">
                  <c:v>-24.983040393777198</c:v>
                </c:pt>
                <c:pt idx="358">
                  <c:v>-25.990322107378901</c:v>
                </c:pt>
                <c:pt idx="359">
                  <c:v>-26.985855578249598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8-4A7B-8F89-76450B08F8E9}"/>
            </c:ext>
          </c:extLst>
        </c:ser>
        <c:ser>
          <c:idx val="1"/>
          <c:order val="1"/>
          <c:tx>
            <c:strRef>
              <c:f>'Main Data'!$AR$2</c:f>
              <c:strCache>
                <c:ptCount val="1"/>
                <c:pt idx="0">
                  <c:v>Y"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Data'!$AR$4:$AR$363</c:f>
              <c:numCache>
                <c:formatCode>0.0000</c:formatCode>
                <c:ptCount val="360"/>
                <c:pt idx="0">
                  <c:v>-1.2094567719854299</c:v>
                </c:pt>
                <c:pt idx="1">
                  <c:v>-1.23181006284662</c:v>
                </c:pt>
                <c:pt idx="2">
                  <c:v>-1.2453439260680099</c:v>
                </c:pt>
                <c:pt idx="3">
                  <c:v>-1.2503210909220801</c:v>
                </c:pt>
                <c:pt idx="4">
                  <c:v>-1.2469792206071899</c:v>
                </c:pt>
                <c:pt idx="5">
                  <c:v>-1.2354973100961599</c:v>
                </c:pt>
                <c:pt idx="6">
                  <c:v>-1.21640778103058</c:v>
                </c:pt>
                <c:pt idx="7">
                  <c:v>-1.19009152801164</c:v>
                </c:pt>
                <c:pt idx="8">
                  <c:v>-1.15703571525876</c:v>
                </c:pt>
                <c:pt idx="9">
                  <c:v>-1.1177713390283199</c:v>
                </c:pt>
                <c:pt idx="10">
                  <c:v>-1.0728654498655199</c:v>
                </c:pt>
                <c:pt idx="11">
                  <c:v>-1.0229131530886</c:v>
                </c:pt>
                <c:pt idx="12">
                  <c:v>-0.96852952859900698</c:v>
                </c:pt>
                <c:pt idx="13">
                  <c:v>-0.91034160851550905</c:v>
                </c:pt>
                <c:pt idx="14">
                  <c:v>-0.84898054579052495</c:v>
                </c:pt>
                <c:pt idx="15">
                  <c:v>-0.78507409881055101</c:v>
                </c:pt>
                <c:pt idx="16">
                  <c:v>-0.719239546288584</c:v>
                </c:pt>
                <c:pt idx="17">
                  <c:v>-0.65207713386685695</c:v>
                </c:pt>
                <c:pt idx="18">
                  <c:v>-0.58416413915515597</c:v>
                </c:pt>
                <c:pt idx="19">
                  <c:v>-0.516049625859342</c:v>
                </c:pt>
                <c:pt idx="20">
                  <c:v>-0.44824994065308099</c:v>
                </c:pt>
                <c:pt idx="21">
                  <c:v>-0.38124498897311598</c:v>
                </c:pt>
                <c:pt idx="22">
                  <c:v>-0.31547530842030003</c:v>
                </c:pt>
                <c:pt idx="23">
                  <c:v>-0.25133994135896698</c:v>
                </c:pt>
                <c:pt idx="24">
                  <c:v>-0.18919509202882201</c:v>
                </c:pt>
                <c:pt idx="25">
                  <c:v>-0.129353538375096</c:v>
                </c:pt>
                <c:pt idx="26">
                  <c:v>-7.2084755181570898E-2</c:v>
                </c:pt>
                <c:pt idx="27">
                  <c:v>-1.7615693213958401E-2</c:v>
                </c:pt>
                <c:pt idx="28">
                  <c:v>3.3867850849503597E-2</c:v>
                </c:pt>
                <c:pt idx="29">
                  <c:v>8.2219346770799007E-2</c:v>
                </c:pt>
                <c:pt idx="30">
                  <c:v>0.12732920414507701</c:v>
                </c:pt>
                <c:pt idx="31">
                  <c:v>0.169122089101233</c:v>
                </c:pt>
                <c:pt idx="32">
                  <c:v>0.20755396795647801</c:v>
                </c:pt>
                <c:pt idx="33">
                  <c:v>0.24260896081622699</c:v>
                </c:pt>
                <c:pt idx="34">
                  <c:v>0.27429608556607099</c:v>
                </c:pt>
                <c:pt idx="35">
                  <c:v>0.30264596846174302</c:v>
                </c:pt>
                <c:pt idx="36">
                  <c:v>0.32770759180155701</c:v>
                </c:pt>
                <c:pt idx="37">
                  <c:v>0.34954514221863198</c:v>
                </c:pt>
                <c:pt idx="38">
                  <c:v>0.36823501521895702</c:v>
                </c:pt>
                <c:pt idx="39">
                  <c:v>0.38386302299136199</c:v>
                </c:pt>
                <c:pt idx="40">
                  <c:v>0.39652184350130398</c:v>
                </c:pt>
                <c:pt idx="41">
                  <c:v>0.40630873971620801</c:v>
                </c:pt>
                <c:pt idx="42">
                  <c:v>0.413323568748106</c:v>
                </c:pt>
                <c:pt idx="43">
                  <c:v>0.417667091965017</c:v>
                </c:pt>
                <c:pt idx="44">
                  <c:v>0.41929835231181101</c:v>
                </c:pt>
                <c:pt idx="45">
                  <c:v>0.41864726915582301</c:v>
                </c:pt>
                <c:pt idx="46">
                  <c:v>0.41562595808543401</c:v>
                </c:pt>
                <c:pt idx="47">
                  <c:v>0.41024808733385998</c:v>
                </c:pt>
                <c:pt idx="48">
                  <c:v>0.40281907451079102</c:v>
                </c:pt>
                <c:pt idx="49">
                  <c:v>0.39321698811482603</c:v>
                </c:pt>
                <c:pt idx="50">
                  <c:v>0.38142128081772603</c:v>
                </c:pt>
                <c:pt idx="51">
                  <c:v>0.36780510493805002</c:v>
                </c:pt>
                <c:pt idx="52">
                  <c:v>0.35232664172712802</c:v>
                </c:pt>
                <c:pt idx="53">
                  <c:v>0.33506389492428701</c:v>
                </c:pt>
                <c:pt idx="54">
                  <c:v>0.31609267129214802</c:v>
                </c:pt>
                <c:pt idx="55">
                  <c:v>0.29548825870816797</c:v>
                </c:pt>
                <c:pt idx="56">
                  <c:v>0.27332609931576402</c:v>
                </c:pt>
                <c:pt idx="57">
                  <c:v>0.24968246641241601</c:v>
                </c:pt>
                <c:pt idx="58">
                  <c:v>0.22463511533862501</c:v>
                </c:pt>
                <c:pt idx="59">
                  <c:v>0.198263890156193</c:v>
                </c:pt>
                <c:pt idx="60">
                  <c:v>0.1706512708638</c:v>
                </c:pt>
                <c:pt idx="61">
                  <c:v>0.14188284893508499</c:v>
                </c:pt>
                <c:pt idx="62">
                  <c:v>0.112047721931049</c:v>
                </c:pt>
                <c:pt idx="63">
                  <c:v>8.1238800766330499E-2</c:v>
                </c:pt>
                <c:pt idx="64">
                  <c:v>4.9553025846353897E-2</c:v>
                </c:pt>
                <c:pt idx="65">
                  <c:v>1.7091490697710699E-2</c:v>
                </c:pt>
                <c:pt idx="66">
                  <c:v>-1.6040526142179001E-2</c:v>
                </c:pt>
                <c:pt idx="67">
                  <c:v>-4.9733618343351403E-2</c:v>
                </c:pt>
                <c:pt idx="68">
                  <c:v>-8.3874393897847496E-2</c:v>
                </c:pt>
                <c:pt idx="69">
                  <c:v>-0.118345696622912</c:v>
                </c:pt>
                <c:pt idx="70">
                  <c:v>-0.15302690052663501</c:v>
                </c:pt>
                <c:pt idx="71">
                  <c:v>-0.18779426975213001</c:v>
                </c:pt>
                <c:pt idx="72">
                  <c:v>-0.22252137630101401</c:v>
                </c:pt>
                <c:pt idx="73">
                  <c:v>-0.25707956744184202</c:v>
                </c:pt>
                <c:pt idx="74">
                  <c:v>-0.29133847460822598</c:v>
                </c:pt>
                <c:pt idx="75">
                  <c:v>-0.32516655566119501</c:v>
                </c:pt>
                <c:pt idx="76">
                  <c:v>-0.35843166260175802</c:v>
                </c:pt>
                <c:pt idx="77">
                  <c:v>-0.39100162715123499</c:v>
                </c:pt>
                <c:pt idx="78">
                  <c:v>-0.42274485704026599</c:v>
                </c:pt>
                <c:pt idx="79">
                  <c:v>-0.45353093634356001</c:v>
                </c:pt>
                <c:pt idx="80">
                  <c:v>-0.48323122374310201</c:v>
                </c:pt>
                <c:pt idx="81">
                  <c:v>-0.51171944318045004</c:v>
                </c:pt>
                <c:pt idx="82">
                  <c:v>-0.53887226195266202</c:v>
                </c:pt>
                <c:pt idx="83">
                  <c:v>-0.56456985190132503</c:v>
                </c:pt>
                <c:pt idx="84">
                  <c:v>-0.58869642992934401</c:v>
                </c:pt>
                <c:pt idx="85">
                  <c:v>-0.61114077464595695</c:v>
                </c:pt>
                <c:pt idx="86">
                  <c:v>-0.631796716477384</c:v>
                </c:pt>
                <c:pt idx="87">
                  <c:v>-0.65056359908619799</c:v>
                </c:pt>
                <c:pt idx="88">
                  <c:v>-0.66734671040904703</c:v>
                </c:pt>
                <c:pt idx="89">
                  <c:v>-0.68205768204929396</c:v>
                </c:pt>
                <c:pt idx="90">
                  <c:v>-0.69461485614673002</c:v>
                </c:pt>
                <c:pt idx="91">
                  <c:v>-0.70494361918933302</c:v>
                </c:pt>
                <c:pt idx="92">
                  <c:v>-0.71297670253360601</c:v>
                </c:pt>
                <c:pt idx="93">
                  <c:v>-0.718654449661006</c:v>
                </c:pt>
                <c:pt idx="94">
                  <c:v>-0.72192505042046096</c:v>
                </c:pt>
                <c:pt idx="95">
                  <c:v>-0.72270765958985494</c:v>
                </c:pt>
                <c:pt idx="96">
                  <c:v>-0.72106205711597404</c:v>
                </c:pt>
                <c:pt idx="97">
                  <c:v>-0.71689435270888602</c:v>
                </c:pt>
                <c:pt idx="98">
                  <c:v>-0.71018483896552997</c:v>
                </c:pt>
                <c:pt idx="99">
                  <c:v>-0.70092239042800997</c:v>
                </c:pt>
                <c:pt idx="100">
                  <c:v>-0.68910448554984205</c:v>
                </c:pt>
                <c:pt idx="101">
                  <c:v>-0.67473723282046905</c:v>
                </c:pt>
                <c:pt idx="102">
                  <c:v>-0.65793542893280399</c:v>
                </c:pt>
                <c:pt idx="103">
                  <c:v>-0.63858010904894003</c:v>
                </c:pt>
                <c:pt idx="104">
                  <c:v>-0.61676024845611199</c:v>
                </c:pt>
                <c:pt idx="105">
                  <c:v>-0.59251702172473297</c:v>
                </c:pt>
                <c:pt idx="106">
                  <c:v>-0.56589994139808297</c:v>
                </c:pt>
                <c:pt idx="107">
                  <c:v>-0.53696673307335496</c:v>
                </c:pt>
                <c:pt idx="108">
                  <c:v>-0.50578318807717104</c:v>
                </c:pt>
                <c:pt idx="109">
                  <c:v>-0.47242299518080499</c:v>
                </c:pt>
                <c:pt idx="110">
                  <c:v>-0.436967552019558</c:v>
                </c:pt>
                <c:pt idx="111">
                  <c:v>-0.39950575683140099</c:v>
                </c:pt>
                <c:pt idx="112">
                  <c:v>-0.36013378108448701</c:v>
                </c:pt>
                <c:pt idx="113">
                  <c:v>-0.31895482351839999</c:v>
                </c:pt>
                <c:pt idx="114">
                  <c:v>-0.27607884608438499</c:v>
                </c:pt>
                <c:pt idx="115">
                  <c:v>-0.231622292233856</c:v>
                </c:pt>
                <c:pt idx="116">
                  <c:v>-0.185707787974668</c:v>
                </c:pt>
                <c:pt idx="117">
                  <c:v>-0.13846382608914401</c:v>
                </c:pt>
                <c:pt idx="118">
                  <c:v>-9.0024433890182096E-2</c:v>
                </c:pt>
                <c:pt idx="119">
                  <c:v>-4.0528824879684698E-2</c:v>
                </c:pt>
                <c:pt idx="120">
                  <c:v>9.8789653310120702E-3</c:v>
                </c:pt>
                <c:pt idx="121">
                  <c:v>6.1050458476728402E-2</c:v>
                </c:pt>
                <c:pt idx="122">
                  <c:v>0.112833128098016</c:v>
                </c:pt>
                <c:pt idx="123">
                  <c:v>0.164155547083253</c:v>
                </c:pt>
                <c:pt idx="124">
                  <c:v>0.21656453757620001</c:v>
                </c:pt>
                <c:pt idx="125">
                  <c:v>0.269097254679941</c:v>
                </c:pt>
                <c:pt idx="126">
                  <c:v>0.32158812801500303</c:v>
                </c:pt>
                <c:pt idx="127">
                  <c:v>0.37387054654356799</c:v>
                </c:pt>
                <c:pt idx="128">
                  <c:v>0.42577655252942898</c:v>
                </c:pt>
                <c:pt idx="129">
                  <c:v>0.47713733056805602</c:v>
                </c:pt>
                <c:pt idx="130">
                  <c:v>0.52778370816189302</c:v>
                </c:pt>
                <c:pt idx="131">
                  <c:v>0.57754666611382199</c:v>
                </c:pt>
                <c:pt idx="132">
                  <c:v>0.62625785784673504</c:v>
                </c:pt>
                <c:pt idx="133">
                  <c:v>0.673750136675899</c:v>
                </c:pt>
                <c:pt idx="134">
                  <c:v>0.71985808997420897</c:v>
                </c:pt>
                <c:pt idx="135">
                  <c:v>0.76441857908095201</c:v>
                </c:pt>
                <c:pt idx="136">
                  <c:v>0.80727128371226198</c:v>
                </c:pt>
                <c:pt idx="137">
                  <c:v>0.84825924953755405</c:v>
                </c:pt>
                <c:pt idx="138">
                  <c:v>0.88722943749121097</c:v>
                </c:pt>
                <c:pt idx="139">
                  <c:v>0.924033273293976</c:v>
                </c:pt>
                <c:pt idx="140">
                  <c:v>0.95852719556455201</c:v>
                </c:pt>
                <c:pt idx="141">
                  <c:v>0.99057320081017497</c:v>
                </c:pt>
                <c:pt idx="142">
                  <c:v>1.0200393834955599</c:v>
                </c:pt>
                <c:pt idx="143">
                  <c:v>1.0468004693054</c:v>
                </c:pt>
                <c:pt idx="144">
                  <c:v>1.0707383396354699</c:v>
                </c:pt>
                <c:pt idx="145">
                  <c:v>1.0917425452744201</c:v>
                </c:pt>
                <c:pt idx="146">
                  <c:v>1.1074030427357699</c:v>
                </c:pt>
                <c:pt idx="147">
                  <c:v>1.12205250874961</c:v>
                </c:pt>
                <c:pt idx="148">
                  <c:v>1.13349653655061</c:v>
                </c:pt>
                <c:pt idx="149">
                  <c:v>1.14164625374311</c:v>
                </c:pt>
                <c:pt idx="150">
                  <c:v>1.1464371144174601</c:v>
                </c:pt>
                <c:pt idx="151">
                  <c:v>1.1478151420132101</c:v>
                </c:pt>
                <c:pt idx="152">
                  <c:v>1.14573719670237</c:v>
                </c:pt>
                <c:pt idx="153">
                  <c:v>1.14017132108852</c:v>
                </c:pt>
                <c:pt idx="154">
                  <c:v>1.13109705552416</c:v>
                </c:pt>
                <c:pt idx="155">
                  <c:v>1.11850571995991</c:v>
                </c:pt>
                <c:pt idx="156">
                  <c:v>1.10240066021177</c:v>
                </c:pt>
                <c:pt idx="157">
                  <c:v>1.08279745662584</c:v>
                </c:pt>
                <c:pt idx="158">
                  <c:v>1.0597240932227201</c:v>
                </c:pt>
                <c:pt idx="159">
                  <c:v>1.03322108552244</c:v>
                </c:pt>
                <c:pt idx="160">
                  <c:v>1.0033415653853099</c:v>
                </c:pt>
                <c:pt idx="161">
                  <c:v>0.97015132135536097</c:v>
                </c:pt>
                <c:pt idx="162">
                  <c:v>0.93372879315885104</c:v>
                </c:pt>
                <c:pt idx="163">
                  <c:v>0.89416501919123703</c:v>
                </c:pt>
                <c:pt idx="164">
                  <c:v>0.85156353601990498</c:v>
                </c:pt>
                <c:pt idx="165">
                  <c:v>0.80604022913676299</c:v>
                </c:pt>
                <c:pt idx="166">
                  <c:v>0.75460840646770999</c:v>
                </c:pt>
                <c:pt idx="167">
                  <c:v>0.70343781030594099</c:v>
                </c:pt>
                <c:pt idx="168">
                  <c:v>0.64984760855782897</c:v>
                </c:pt>
                <c:pt idx="169">
                  <c:v>0.59392600460210199</c:v>
                </c:pt>
                <c:pt idx="170">
                  <c:v>0.53584533418551095</c:v>
                </c:pt>
                <c:pt idx="171">
                  <c:v>0.47579049719379701</c:v>
                </c:pt>
                <c:pt idx="172">
                  <c:v>0.41395638776305299</c:v>
                </c:pt>
                <c:pt idx="173">
                  <c:v>0.350547284659877</c:v>
                </c:pt>
                <c:pt idx="174">
                  <c:v>0.28577626074214102</c:v>
                </c:pt>
                <c:pt idx="175">
                  <c:v>0.21986455141508701</c:v>
                </c:pt>
                <c:pt idx="176">
                  <c:v>0.15304088180355899</c:v>
                </c:pt>
                <c:pt idx="177">
                  <c:v>8.5540754626380902E-2</c:v>
                </c:pt>
                <c:pt idx="178">
                  <c:v>1.76057010189936E-2</c:v>
                </c:pt>
                <c:pt idx="179">
                  <c:v>-5.05175032837233E-2</c:v>
                </c:pt>
                <c:pt idx="180">
                  <c:v>-0.118577653851705</c:v>
                </c:pt>
                <c:pt idx="181">
                  <c:v>-0.18631996288159799</c:v>
                </c:pt>
                <c:pt idx="182">
                  <c:v>-0.25348693117659399</c:v>
                </c:pt>
                <c:pt idx="183">
                  <c:v>-0.31981924396260902</c:v>
                </c:pt>
                <c:pt idx="184">
                  <c:v>-0.38505668768802598</c:v>
                </c:pt>
                <c:pt idx="185">
                  <c:v>-0.44893908495445001</c:v>
                </c:pt>
                <c:pt idx="186">
                  <c:v>-0.51120724476047397</c:v>
                </c:pt>
                <c:pt idx="187">
                  <c:v>-0.57160392530972703</c:v>
                </c:pt>
                <c:pt idx="188">
                  <c:v>-0.62987480673886498</c:v>
                </c:pt>
                <c:pt idx="189">
                  <c:v>-0.68576947126298105</c:v>
                </c:pt>
                <c:pt idx="190">
                  <c:v>-0.740748085508242</c:v>
                </c:pt>
                <c:pt idx="191">
                  <c:v>-0.78974320414755195</c:v>
                </c:pt>
                <c:pt idx="192">
                  <c:v>-0.83821920166380404</c:v>
                </c:pt>
                <c:pt idx="193">
                  <c:v>-0.88103486891990501</c:v>
                </c:pt>
                <c:pt idx="194">
                  <c:v>-0.92233277916096401</c:v>
                </c:pt>
                <c:pt idx="195">
                  <c:v>-0.95816381045058197</c:v>
                </c:pt>
                <c:pt idx="196">
                  <c:v>-0.99143676595206998</c:v>
                </c:pt>
                <c:pt idx="197">
                  <c:v>-1.0195255627875099</c:v>
                </c:pt>
                <c:pt idx="198">
                  <c:v>-1.0440187122711999</c:v>
                </c:pt>
                <c:pt idx="199">
                  <c:v>-1.0636984487737899</c:v>
                </c:pt>
                <c:pt idx="200">
                  <c:v>-1.07900892461764</c:v>
                </c:pt>
                <c:pt idx="201">
                  <c:v>-1.0896310249749801</c:v>
                </c:pt>
                <c:pt idx="202">
                  <c:v>-1.09542400100924</c:v>
                </c:pt>
                <c:pt idx="203">
                  <c:v>-1.09629299751558</c:v>
                </c:pt>
                <c:pt idx="204">
                  <c:v>-1.0921653070641699</c:v>
                </c:pt>
                <c:pt idx="205">
                  <c:v>-1.0829875489168901</c:v>
                </c:pt>
                <c:pt idx="206">
                  <c:v>-1.06872644529589</c:v>
                </c:pt>
                <c:pt idx="207">
                  <c:v>-1.0493700252067599</c:v>
                </c:pt>
                <c:pt idx="208">
                  <c:v>-1.02492878568727</c:v>
                </c:pt>
                <c:pt idx="209">
                  <c:v>-0.99543679367659998</c:v>
                </c:pt>
                <c:pt idx="210">
                  <c:v>-0.96095275824169202</c:v>
                </c:pt>
                <c:pt idx="211">
                  <c:v>-0.92514225745936995</c:v>
                </c:pt>
                <c:pt idx="212">
                  <c:v>-0.87924182980211896</c:v>
                </c:pt>
                <c:pt idx="213">
                  <c:v>-0.83377304535539298</c:v>
                </c:pt>
                <c:pt idx="214">
                  <c:v>-0.78278345432385199</c:v>
                </c:pt>
                <c:pt idx="215">
                  <c:v>-0.72692495509660704</c:v>
                </c:pt>
                <c:pt idx="216">
                  <c:v>-0.66667628520914901</c:v>
                </c:pt>
                <c:pt idx="217">
                  <c:v>-0.60243671893361705</c:v>
                </c:pt>
                <c:pt idx="218">
                  <c:v>-0.54116833946059395</c:v>
                </c:pt>
                <c:pt idx="219">
                  <c:v>-0.467872651340972</c:v>
                </c:pt>
                <c:pt idx="220">
                  <c:v>-0.39977481083946398</c:v>
                </c:pt>
                <c:pt idx="221">
                  <c:v>-0.32794987419136801</c:v>
                </c:pt>
                <c:pt idx="222">
                  <c:v>-0.25319079833046099</c:v>
                </c:pt>
                <c:pt idx="223">
                  <c:v>-0.18543913058094899</c:v>
                </c:pt>
                <c:pt idx="224">
                  <c:v>-0.104760558307618</c:v>
                </c:pt>
                <c:pt idx="225">
                  <c:v>-3.36528996968362E-2</c:v>
                </c:pt>
                <c:pt idx="226">
                  <c:v>3.9035359744779903E-2</c:v>
                </c:pt>
                <c:pt idx="227">
                  <c:v>0.100751256765719</c:v>
                </c:pt>
                <c:pt idx="228">
                  <c:v>0.17603650866524101</c:v>
                </c:pt>
                <c:pt idx="229">
                  <c:v>0.237686091370758</c:v>
                </c:pt>
                <c:pt idx="230">
                  <c:v>0.29898117373885202</c:v>
                </c:pt>
                <c:pt idx="231">
                  <c:v>0.35928816573482097</c:v>
                </c:pt>
                <c:pt idx="232">
                  <c:v>0.41799074107185102</c:v>
                </c:pt>
                <c:pt idx="233">
                  <c:v>0.47448630413880399</c:v>
                </c:pt>
                <c:pt idx="234">
                  <c:v>0.52818313062550004</c:v>
                </c:pt>
                <c:pt idx="235">
                  <c:v>0.578498722971585</c:v>
                </c:pt>
                <c:pt idx="236">
                  <c:v>0.624859689303637</c:v>
                </c:pt>
                <c:pt idx="237">
                  <c:v>0.66670348487042097</c:v>
                </c:pt>
                <c:pt idx="238">
                  <c:v>0.70348230588472704</c:v>
                </c:pt>
                <c:pt idx="239">
                  <c:v>0.73466929192345998</c:v>
                </c:pt>
                <c:pt idx="240">
                  <c:v>0.75976698444176805</c:v>
                </c:pt>
                <c:pt idx="241">
                  <c:v>0.77831773195158105</c:v>
                </c:pt>
                <c:pt idx="242">
                  <c:v>0.78991546724980899</c:v>
                </c:pt>
                <c:pt idx="243">
                  <c:v>0.79421805568318504</c:v>
                </c:pt>
                <c:pt idx="244">
                  <c:v>0.79095926944585704</c:v>
                </c:pt>
                <c:pt idx="245">
                  <c:v>0.77995941157281501</c:v>
                </c:pt>
                <c:pt idx="246">
                  <c:v>0.76113370424804205</c:v>
                </c:pt>
                <c:pt idx="247">
                  <c:v>0.73449775608953904</c:v>
                </c:pt>
                <c:pt idx="248">
                  <c:v>0.70016969962286502</c:v>
                </c:pt>
                <c:pt idx="249">
                  <c:v>0.65836889910005802</c:v>
                </c:pt>
                <c:pt idx="250">
                  <c:v>0.60941142437040696</c:v>
                </c:pt>
                <c:pt idx="251">
                  <c:v>0.55370273022794003</c:v>
                </c:pt>
                <c:pt idx="252">
                  <c:v>0.49172814758193101</c:v>
                </c:pt>
                <c:pt idx="253">
                  <c:v>0.42404187363868601</c:v>
                </c:pt>
                <c:pt idx="254">
                  <c:v>0.35125514808500602</c:v>
                </c:pt>
                <c:pt idx="255">
                  <c:v>0.27402423652705099</c:v>
                </c:pt>
                <c:pt idx="256">
                  <c:v>0.15885093405544701</c:v>
                </c:pt>
                <c:pt idx="257">
                  <c:v>5.9159655308164402E-2</c:v>
                </c:pt>
                <c:pt idx="258">
                  <c:v>-4.92334379986374E-2</c:v>
                </c:pt>
                <c:pt idx="259">
                  <c:v>-0.14388021375253099</c:v>
                </c:pt>
                <c:pt idx="260">
                  <c:v>-0.246954364979381</c:v>
                </c:pt>
                <c:pt idx="261">
                  <c:v>-0.34521999197783199</c:v>
                </c:pt>
                <c:pt idx="262">
                  <c:v>-0.43921188070057199</c:v>
                </c:pt>
                <c:pt idx="263">
                  <c:v>-0.53628368498217704</c:v>
                </c:pt>
                <c:pt idx="264">
                  <c:v>-0.619047835229527</c:v>
                </c:pt>
                <c:pt idx="265">
                  <c:v>-0.70527370441803705</c:v>
                </c:pt>
                <c:pt idx="266">
                  <c:v>-0.78435533693495096</c:v>
                </c:pt>
                <c:pt idx="267">
                  <c:v>-0.85731693706467704</c:v>
                </c:pt>
                <c:pt idx="268">
                  <c:v>-0.92457642177247101</c:v>
                </c:pt>
                <c:pt idx="269">
                  <c:v>-0.98622374708834204</c:v>
                </c:pt>
                <c:pt idx="270">
                  <c:v>-1.0421849553911999</c:v>
                </c:pt>
                <c:pt idx="271">
                  <c:v>-1.09231500206601</c:v>
                </c:pt>
                <c:pt idx="272">
                  <c:v>-1.13983200956346</c:v>
                </c:pt>
                <c:pt idx="273">
                  <c:v>-1.1756549459840899</c:v>
                </c:pt>
                <c:pt idx="274">
                  <c:v>-1.2092408862753199</c:v>
                </c:pt>
                <c:pt idx="275">
                  <c:v>-1.23238342407115</c:v>
                </c:pt>
                <c:pt idx="276">
                  <c:v>-1.2525171291213</c:v>
                </c:pt>
                <c:pt idx="277">
                  <c:v>-1.26467533601197</c:v>
                </c:pt>
                <c:pt idx="278">
                  <c:v>-1.26984299138839</c:v>
                </c:pt>
                <c:pt idx="279">
                  <c:v>-1.2682889736249201</c:v>
                </c:pt>
                <c:pt idx="280">
                  <c:v>-1.26009430868901</c:v>
                </c:pt>
                <c:pt idx="281">
                  <c:v>-1.24530744957096</c:v>
                </c:pt>
                <c:pt idx="282">
                  <c:v>-1.22398667324643</c:v>
                </c:pt>
                <c:pt idx="283">
                  <c:v>-1.19621067558349</c:v>
                </c:pt>
                <c:pt idx="284">
                  <c:v>-1.16208089999903</c:v>
                </c:pt>
                <c:pt idx="285">
                  <c:v>-1.12172191217968</c:v>
                </c:pt>
                <c:pt idx="286">
                  <c:v>-1.07528136710406</c:v>
                </c:pt>
                <c:pt idx="287">
                  <c:v>-1.02292990464756</c:v>
                </c:pt>
                <c:pt idx="288">
                  <c:v>-0.96486103124923195</c:v>
                </c:pt>
                <c:pt idx="289">
                  <c:v>-0.90129098786436801</c:v>
                </c:pt>
                <c:pt idx="290">
                  <c:v>-0.83245859437774095</c:v>
                </c:pt>
                <c:pt idx="291">
                  <c:v>-0.75862505936562696</c:v>
                </c:pt>
                <c:pt idx="292">
                  <c:v>-0.68007374413537403</c:v>
                </c:pt>
                <c:pt idx="293">
                  <c:v>-0.59710987013193095</c:v>
                </c:pt>
                <c:pt idx="294">
                  <c:v>-0.51227363607747001</c:v>
                </c:pt>
                <c:pt idx="295">
                  <c:v>-0.41945823036322899</c:v>
                </c:pt>
                <c:pt idx="296">
                  <c:v>-0.327562892913001</c:v>
                </c:pt>
                <c:pt idx="297">
                  <c:v>-0.230733119735092</c:v>
                </c:pt>
                <c:pt idx="298">
                  <c:v>-0.13109088079724901</c:v>
                </c:pt>
                <c:pt idx="299">
                  <c:v>-2.9259265919605999E-2</c:v>
                </c:pt>
                <c:pt idx="300">
                  <c:v>7.4297279024662502E-2</c:v>
                </c:pt>
                <c:pt idx="301">
                  <c:v>0.179116665648795</c:v>
                </c:pt>
                <c:pt idx="302">
                  <c:v>0.28472357176474</c:v>
                </c:pt>
                <c:pt idx="303">
                  <c:v>0.390629218529568</c:v>
                </c:pt>
                <c:pt idx="304">
                  <c:v>0.49633280649508599</c:v>
                </c:pt>
                <c:pt idx="305">
                  <c:v>0.60132325355058902</c:v>
                </c:pt>
                <c:pt idx="306">
                  <c:v>0.705081116853016</c:v>
                </c:pt>
                <c:pt idx="307">
                  <c:v>0.807080692300856</c:v>
                </c:pt>
                <c:pt idx="308">
                  <c:v>0.90679229283474605</c:v>
                </c:pt>
                <c:pt idx="309">
                  <c:v>1.00368470576396</c:v>
                </c:pt>
                <c:pt idx="310">
                  <c:v>1.0972278273670899</c:v>
                </c:pt>
                <c:pt idx="311">
                  <c:v>1.1868954707925099</c:v>
                </c:pt>
                <c:pt idx="312">
                  <c:v>1.27216834082832</c:v>
                </c:pt>
                <c:pt idx="313">
                  <c:v>1.34888860956127</c:v>
                </c:pt>
                <c:pt idx="314">
                  <c:v>1.42389816100125</c:v>
                </c:pt>
                <c:pt idx="315">
                  <c:v>1.49316878897923</c:v>
                </c:pt>
                <c:pt idx="316">
                  <c:v>1.5561104708803499</c:v>
                </c:pt>
                <c:pt idx="317">
                  <c:v>1.6122821320459499</c:v>
                </c:pt>
                <c:pt idx="318">
                  <c:v>1.6612743544458799</c:v>
                </c:pt>
                <c:pt idx="319">
                  <c:v>1.7027091243829</c:v>
                </c:pt>
                <c:pt idx="320">
                  <c:v>1.7362434475185999</c:v>
                </c:pt>
                <c:pt idx="321">
                  <c:v>1.7615730436772301</c:v>
                </c:pt>
                <c:pt idx="322">
                  <c:v>1.7784359702638699</c:v>
                </c:pt>
                <c:pt idx="323">
                  <c:v>1.7866161278749</c:v>
                </c:pt>
                <c:pt idx="324">
                  <c:v>1.7859466015704</c:v>
                </c:pt>
                <c:pt idx="325">
                  <c:v>1.77631278879377</c:v>
                </c:pt>
                <c:pt idx="326">
                  <c:v>1.7576552628863</c:v>
                </c:pt>
                <c:pt idx="327">
                  <c:v>1.72997231972906</c:v>
                </c:pt>
                <c:pt idx="328">
                  <c:v>1.6933221543582</c:v>
                </c:pt>
                <c:pt idx="329">
                  <c:v>1.6478246145518101</c:v>
                </c:pt>
                <c:pt idx="330">
                  <c:v>1.59100991579881</c:v>
                </c:pt>
                <c:pt idx="331">
                  <c:v>1.5286713863774199</c:v>
                </c:pt>
                <c:pt idx="332">
                  <c:v>1.4582430291205599</c:v>
                </c:pt>
                <c:pt idx="333">
                  <c:v>1.3800654135824999</c:v>
                </c:pt>
                <c:pt idx="334">
                  <c:v>1.2945736736416</c:v>
                </c:pt>
                <c:pt idx="335">
                  <c:v>1.20226407372791</c:v>
                </c:pt>
                <c:pt idx="336">
                  <c:v>1.1036912338546701</c:v>
                </c:pt>
                <c:pt idx="337">
                  <c:v>0.99946494524070495</c:v>
                </c:pt>
                <c:pt idx="338">
                  <c:v>0.89024626950417096</c:v>
                </c:pt>
                <c:pt idx="339">
                  <c:v>0.77674292830010605</c:v>
                </c:pt>
                <c:pt idx="340">
                  <c:v>0.65970400496735804</c:v>
                </c:pt>
                <c:pt idx="341">
                  <c:v>0.53991399245267102</c:v>
                </c:pt>
                <c:pt idx="342">
                  <c:v>0.418186234786042</c:v>
                </c:pt>
                <c:pt idx="343">
                  <c:v>0.295355822428085</c:v>
                </c:pt>
                <c:pt idx="344">
                  <c:v>0.17227201459452601</c:v>
                </c:pt>
                <c:pt idx="345">
                  <c:v>4.9790273855144597E-2</c:v>
                </c:pt>
                <c:pt idx="346">
                  <c:v>-7.1235990433237403E-2</c:v>
                </c:pt>
                <c:pt idx="347">
                  <c:v>-0.190927504279685</c:v>
                </c:pt>
                <c:pt idx="348">
                  <c:v>-0.30634523156434001</c:v>
                </c:pt>
                <c:pt idx="349">
                  <c:v>-0.41786779230868398</c:v>
                </c:pt>
                <c:pt idx="350">
                  <c:v>-0.52473624973292099</c:v>
                </c:pt>
                <c:pt idx="351">
                  <c:v>-0.62623161837996499</c:v>
                </c:pt>
                <c:pt idx="352">
                  <c:v>-0.72168603907460505</c:v>
                </c:pt>
                <c:pt idx="353">
                  <c:v>-0.81048982243989798</c:v>
                </c:pt>
                <c:pt idx="354">
                  <c:v>-0.89209781198704596</c:v>
                </c:pt>
                <c:pt idx="355">
                  <c:v>-0.96603496676799905</c:v>
                </c:pt>
                <c:pt idx="356">
                  <c:v>-1.03190106645903</c:v>
                </c:pt>
                <c:pt idx="357">
                  <c:v>-1.0893744558795599</c:v>
                </c:pt>
                <c:pt idx="358">
                  <c:v>-1.13821476228513</c:v>
                </c:pt>
                <c:pt idx="359">
                  <c:v>-1.1782645369340199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8-4A7B-8F89-76450B08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37024"/>
        <c:axId val="1689133280"/>
      </c:scatterChart>
      <c:valAx>
        <c:axId val="1689137024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3280"/>
        <c:crosses val="autoZero"/>
        <c:crossBetween val="midCat"/>
      </c:valAx>
      <c:valAx>
        <c:axId val="16891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Second Order Kinematic Coefficients of Point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Point P</a:t>
            </a:r>
            <a:r>
              <a:rPr lang="en-US" baseline="0"/>
              <a:t> Through Full Rotation of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Data'!$AK$4:$AK$363</c:f>
              <c:numCache>
                <c:formatCode>0.00</c:formatCode>
                <c:ptCount val="360"/>
                <c:pt idx="0">
                  <c:v>176.09868824509201</c:v>
                </c:pt>
                <c:pt idx="1">
                  <c:v>176.63811255304901</c:v>
                </c:pt>
                <c:pt idx="2">
                  <c:v>177.168723957705</c:v>
                </c:pt>
                <c:pt idx="3">
                  <c:v>177.69023560507</c:v>
                </c:pt>
                <c:pt idx="4">
                  <c:v>178.20236661402399</c:v>
                </c:pt>
                <c:pt idx="5">
                  <c:v>178.70484277784499</c:v>
                </c:pt>
                <c:pt idx="6">
                  <c:v>179.19739981489101</c:v>
                </c:pt>
                <c:pt idx="7">
                  <c:v>179.67978112150701</c:v>
                </c:pt>
                <c:pt idx="8">
                  <c:v>180.151739918224</c:v>
                </c:pt>
                <c:pt idx="9">
                  <c:v>180.61303952825699</c:v>
                </c:pt>
                <c:pt idx="10">
                  <c:v>181.063453918346</c:v>
                </c:pt>
                <c:pt idx="11">
                  <c:v>181.50276818798301</c:v>
                </c:pt>
                <c:pt idx="12">
                  <c:v>181.93077900441901</c:v>
                </c:pt>
                <c:pt idx="13">
                  <c:v>182.34729498139799</c:v>
                </c:pt>
                <c:pt idx="14">
                  <c:v>182.752137000141</c:v>
                </c:pt>
                <c:pt idx="15">
                  <c:v>183.145138471671</c:v>
                </c:pt>
                <c:pt idx="16">
                  <c:v>183.52614554014599</c:v>
                </c:pt>
                <c:pt idx="17">
                  <c:v>183.89501722741301</c:v>
                </c:pt>
                <c:pt idx="18">
                  <c:v>184.25162551954099</c:v>
                </c:pt>
                <c:pt idx="19">
                  <c:v>184.59585539660301</c:v>
                </c:pt>
                <c:pt idx="20">
                  <c:v>184.927604807438</c:v>
                </c:pt>
                <c:pt idx="21">
                  <c:v>185.24678459157701</c:v>
                </c:pt>
                <c:pt idx="22">
                  <c:v>185.553318350898</c:v>
                </c:pt>
                <c:pt idx="23">
                  <c:v>185.84714227394099</c:v>
                </c:pt>
                <c:pt idx="24">
                  <c:v>186.12820491607599</c:v>
                </c:pt>
                <c:pt idx="25">
                  <c:v>186.39646693901099</c:v>
                </c:pt>
                <c:pt idx="26">
                  <c:v>186.65190081327401</c:v>
                </c:pt>
                <c:pt idx="27">
                  <c:v>186.89449048748199</c:v>
                </c:pt>
                <c:pt idx="28">
                  <c:v>187.124231028281</c:v>
                </c:pt>
                <c:pt idx="29">
                  <c:v>187.34112823487899</c:v>
                </c:pt>
                <c:pt idx="30">
                  <c:v>187.54519823212101</c:v>
                </c:pt>
                <c:pt idx="31">
                  <c:v>187.73646704594501</c:v>
                </c:pt>
                <c:pt idx="32">
                  <c:v>187.914970165037</c:v>
                </c:pt>
                <c:pt idx="33">
                  <c:v>188.08075209232001</c:v>
                </c:pt>
                <c:pt idx="34">
                  <c:v>188.23386588977101</c:v>
                </c:pt>
                <c:pt idx="35">
                  <c:v>188.37437271987801</c:v>
                </c:pt>
                <c:pt idx="36">
                  <c:v>188.502341386826</c:v>
                </c:pt>
                <c:pt idx="37">
                  <c:v>188.61784788025699</c:v>
                </c:pt>
                <c:pt idx="38">
                  <c:v>188.72097492421699</c:v>
                </c:pt>
                <c:pt idx="39">
                  <c:v>188.811811533651</c:v>
                </c:pt>
                <c:pt idx="40">
                  <c:v>188.89045258050299</c:v>
                </c:pt>
                <c:pt idx="41">
                  <c:v>188.95699837126801</c:v>
                </c:pt>
                <c:pt idx="42">
                  <c:v>189.01155423751501</c:v>
                </c:pt>
                <c:pt idx="43">
                  <c:v>189.05423014071201</c:v>
                </c:pt>
                <c:pt idx="44">
                  <c:v>189.085140778729</c:v>
                </c:pt>
                <c:pt idx="45">
                  <c:v>189.104403012163</c:v>
                </c:pt>
                <c:pt idx="46">
                  <c:v>189.112139310494</c:v>
                </c:pt>
                <c:pt idx="47">
                  <c:v>189.10847461181001</c:v>
                </c:pt>
                <c:pt idx="48">
                  <c:v>189.09353657174901</c:v>
                </c:pt>
                <c:pt idx="49">
                  <c:v>189.06745563752901</c:v>
                </c:pt>
                <c:pt idx="50">
                  <c:v>189.03036365026401</c:v>
                </c:pt>
                <c:pt idx="51">
                  <c:v>188.98239634161499</c:v>
                </c:pt>
                <c:pt idx="52">
                  <c:v>188.92368988929201</c:v>
                </c:pt>
                <c:pt idx="53">
                  <c:v>188.854382420712</c:v>
                </c:pt>
                <c:pt idx="54">
                  <c:v>188.77461343770901</c:v>
                </c:pt>
                <c:pt idx="55">
                  <c:v>188.684523614619</c:v>
                </c:pt>
                <c:pt idx="56">
                  <c:v>188.58425461256999</c:v>
                </c:pt>
                <c:pt idx="57">
                  <c:v>188.47394890685899</c:v>
                </c:pt>
                <c:pt idx="58">
                  <c:v>188.35374962667299</c:v>
                </c:pt>
                <c:pt idx="59">
                  <c:v>188.22380040638299</c:v>
                </c:pt>
                <c:pt idx="60">
                  <c:v>188.08424524760699</c:v>
                </c:pt>
                <c:pt idx="61">
                  <c:v>187.935228391306</c:v>
                </c:pt>
                <c:pt idx="62">
                  <c:v>187.77689419912801</c:v>
                </c:pt>
                <c:pt idx="63">
                  <c:v>187.60938704329899</c:v>
                </c:pt>
                <c:pt idx="64">
                  <c:v>187.432851204359</c:v>
                </c:pt>
                <c:pt idx="65">
                  <c:v>187.247430776074</c:v>
                </c:pt>
                <c:pt idx="66">
                  <c:v>187.05326957690599</c:v>
                </c:pt>
                <c:pt idx="67">
                  <c:v>186.85051106745999</c:v>
                </c:pt>
                <c:pt idx="68">
                  <c:v>186.63929827335301</c:v>
                </c:pt>
                <c:pt idx="69">
                  <c:v>186.419773713018</c:v>
                </c:pt>
                <c:pt idx="70">
                  <c:v>186.19207932995801</c:v>
                </c:pt>
                <c:pt idx="71">
                  <c:v>185.95635642905401</c:v>
                </c:pt>
                <c:pt idx="72">
                  <c:v>185.71274561652399</c:v>
                </c:pt>
                <c:pt idx="73">
                  <c:v>185.461386743199</c:v>
                </c:pt>
                <c:pt idx="74">
                  <c:v>185.20241885079901</c:v>
                </c:pt>
                <c:pt idx="75">
                  <c:v>184.93598012093801</c:v>
                </c:pt>
                <c:pt idx="76">
                  <c:v>184.66220782661401</c:v>
                </c:pt>
                <c:pt idx="77">
                  <c:v>184.38123828595701</c:v>
                </c:pt>
                <c:pt idx="78">
                  <c:v>184.09320681807401</c:v>
                </c:pt>
                <c:pt idx="79">
                  <c:v>183.79824770079099</c:v>
                </c:pt>
                <c:pt idx="80">
                  <c:v>183.49649413018801</c:v>
                </c:pt>
                <c:pt idx="81">
                  <c:v>183.18807818177899</c:v>
                </c:pt>
                <c:pt idx="82">
                  <c:v>182.87313077326101</c:v>
                </c:pt>
                <c:pt idx="83">
                  <c:v>182.55178162872099</c:v>
                </c:pt>
                <c:pt idx="84">
                  <c:v>182.22415924426201</c:v>
                </c:pt>
                <c:pt idx="85">
                  <c:v>181.890390854971</c:v>
                </c:pt>
                <c:pt idx="86">
                  <c:v>181.55060240319099</c:v>
                </c:pt>
                <c:pt idx="87">
                  <c:v>181.20491850807301</c:v>
                </c:pt>
                <c:pt idx="88">
                  <c:v>180.853462436379</c:v>
                </c:pt>
                <c:pt idx="89">
                  <c:v>180.496356074517</c:v>
                </c:pt>
                <c:pt idx="90">
                  <c:v>180.13371990180701</c:v>
                </c:pt>
                <c:pt idx="91">
                  <c:v>179.76567296498499</c:v>
                </c:pt>
                <c:pt idx="92">
                  <c:v>179.392332853928</c:v>
                </c:pt>
                <c:pt idx="93">
                  <c:v>179.013815678632</c:v>
                </c:pt>
                <c:pt idx="94">
                  <c:v>178.63023604745001</c:v>
                </c:pt>
                <c:pt idx="95">
                  <c:v>178.241707450831</c:v>
                </c:pt>
                <c:pt idx="96">
                  <c:v>177.84834040366701</c:v>
                </c:pt>
                <c:pt idx="97">
                  <c:v>177.450245603208</c:v>
                </c:pt>
                <c:pt idx="98">
                  <c:v>177.04753146268399</c:v>
                </c:pt>
                <c:pt idx="99">
                  <c:v>176.64030480304501</c:v>
                </c:pt>
                <c:pt idx="100">
                  <c:v>176.22867083991099</c:v>
                </c:pt>
                <c:pt idx="101">
                  <c:v>175.812733171313</c:v>
                </c:pt>
                <c:pt idx="102">
                  <c:v>175.39259304206999</c:v>
                </c:pt>
                <c:pt idx="103">
                  <c:v>174.96835182592</c:v>
                </c:pt>
                <c:pt idx="104">
                  <c:v>174.54010780531601</c:v>
                </c:pt>
                <c:pt idx="105">
                  <c:v>174.107958018609</c:v>
                </c:pt>
                <c:pt idx="106">
                  <c:v>173.67199784908601</c:v>
                </c:pt>
                <c:pt idx="107">
                  <c:v>173.232321022197</c:v>
                </c:pt>
                <c:pt idx="108">
                  <c:v>172.78901960451799</c:v>
                </c:pt>
                <c:pt idx="109">
                  <c:v>172.342184004481</c:v>
                </c:pt>
                <c:pt idx="110">
                  <c:v>171.89190297491601</c:v>
                </c:pt>
                <c:pt idx="111">
                  <c:v>171.438263617453</c:v>
                </c:pt>
                <c:pt idx="112">
                  <c:v>170.98135138882699</c:v>
                </c:pt>
                <c:pt idx="113">
                  <c:v>170.52125010913099</c:v>
                </c:pt>
                <c:pt idx="114">
                  <c:v>170.058041972051</c:v>
                </c:pt>
                <c:pt idx="115">
                  <c:v>169.59180755715099</c:v>
                </c:pt>
                <c:pt idx="116">
                  <c:v>169.12262584422101</c:v>
                </c:pt>
                <c:pt idx="117">
                  <c:v>168.650574229753</c:v>
                </c:pt>
                <c:pt idx="118">
                  <c:v>168.17572854558199</c:v>
                </c:pt>
                <c:pt idx="119">
                  <c:v>167.69816307971701</c:v>
                </c:pt>
                <c:pt idx="120">
                  <c:v>167.21795059943199</c:v>
                </c:pt>
                <c:pt idx="121">
                  <c:v>166.735162376614</c:v>
                </c:pt>
                <c:pt idx="122">
                  <c:v>166.24986821544701</c:v>
                </c:pt>
                <c:pt idx="123">
                  <c:v>165.76213584819001</c:v>
                </c:pt>
                <c:pt idx="124">
                  <c:v>165.27203341996901</c:v>
                </c:pt>
                <c:pt idx="125">
                  <c:v>164.77962596739201</c:v>
                </c:pt>
                <c:pt idx="126">
                  <c:v>164.28497774847199</c:v>
                </c:pt>
                <c:pt idx="127">
                  <c:v>163.788151727996</c:v>
                </c:pt>
                <c:pt idx="128">
                  <c:v>163.28920961953</c:v>
                </c:pt>
                <c:pt idx="129">
                  <c:v>162.788211930074</c:v>
                </c:pt>
                <c:pt idx="130">
                  <c:v>162.285218007227</c:v>
                </c:pt>
                <c:pt idx="131">
                  <c:v>161.78028608883801</c:v>
                </c:pt>
                <c:pt idx="132">
                  <c:v>161.27347335518201</c:v>
                </c:pt>
                <c:pt idx="133">
                  <c:v>160.76483598362699</c:v>
                </c:pt>
                <c:pt idx="134">
                  <c:v>160.25442920580599</c:v>
                </c:pt>
                <c:pt idx="135">
                  <c:v>159.74230736726699</c:v>
                </c:pt>
                <c:pt idx="136">
                  <c:v>159.22852398959299</c:v>
                </c:pt>
                <c:pt idx="137">
                  <c:v>158.71313183496801</c:v>
                </c:pt>
                <c:pt idx="138">
                  <c:v>158.19618297314801</c:v>
                </c:pt>
                <c:pt idx="139">
                  <c:v>157.67772885082101</c:v>
                </c:pt>
                <c:pt idx="140">
                  <c:v>157.1578203633</c:v>
                </c:pt>
                <c:pt idx="141">
                  <c:v>156.636507928513</c:v>
                </c:pt>
                <c:pt idx="142">
                  <c:v>156.11384156323399</c:v>
                </c:pt>
                <c:pt idx="143">
                  <c:v>155.58987096149201</c:v>
                </c:pt>
                <c:pt idx="144">
                  <c:v>155.06464557510799</c:v>
                </c:pt>
                <c:pt idx="145">
                  <c:v>154.538214696278</c:v>
                </c:pt>
                <c:pt idx="146">
                  <c:v>154.01062741008101</c:v>
                </c:pt>
                <c:pt idx="147">
                  <c:v>153.48193324102499</c:v>
                </c:pt>
                <c:pt idx="148">
                  <c:v>152.95218136436301</c:v>
                </c:pt>
                <c:pt idx="149">
                  <c:v>152.421421299115</c:v>
                </c:pt>
                <c:pt idx="150">
                  <c:v>151.88970284618799</c:v>
                </c:pt>
                <c:pt idx="151">
                  <c:v>151.35707618111999</c:v>
                </c:pt>
                <c:pt idx="152">
                  <c:v>150.82359194869801</c:v>
                </c:pt>
                <c:pt idx="153">
                  <c:v>150.28930135893</c:v>
                </c:pt>
                <c:pt idx="154">
                  <c:v>149.75425628425799</c:v>
                </c:pt>
                <c:pt idx="155">
                  <c:v>149.21850935791599</c:v>
                </c:pt>
                <c:pt idx="156">
                  <c:v>148.68211407333001</c:v>
                </c:pt>
                <c:pt idx="157">
                  <c:v>148.145124884468</c:v>
                </c:pt>
                <c:pt idx="158">
                  <c:v>147.60759730703401</c:v>
                </c:pt>
                <c:pt idx="159">
                  <c:v>147.06958802042999</c:v>
                </c:pt>
                <c:pt idx="160">
                  <c:v>146.53115497038999</c:v>
                </c:pt>
                <c:pt idx="161">
                  <c:v>145.99235747220899</c:v>
                </c:pt>
                <c:pt idx="162">
                  <c:v>145.453256314501</c:v>
                </c:pt>
                <c:pt idx="163">
                  <c:v>144.91391386342301</c:v>
                </c:pt>
                <c:pt idx="164">
                  <c:v>144.37439416731601</c:v>
                </c:pt>
                <c:pt idx="165">
                  <c:v>143.834763061731</c:v>
                </c:pt>
                <c:pt idx="166">
                  <c:v>143.29508959287301</c:v>
                </c:pt>
                <c:pt idx="167">
                  <c:v>142.75544110094901</c:v>
                </c:pt>
                <c:pt idx="168">
                  <c:v>142.21589049014099</c:v>
                </c:pt>
                <c:pt idx="169">
                  <c:v>141.676511826992</c:v>
                </c:pt>
                <c:pt idx="170">
                  <c:v>141.137381474698</c:v>
                </c:pt>
                <c:pt idx="171">
                  <c:v>140.598578221493</c:v>
                </c:pt>
                <c:pt idx="172">
                  <c:v>140.060183389613</c:v>
                </c:pt>
                <c:pt idx="173">
                  <c:v>139.522280944448</c:v>
                </c:pt>
                <c:pt idx="174">
                  <c:v>138.98495760469001</c:v>
                </c:pt>
                <c:pt idx="175">
                  <c:v>138.44830295371901</c:v>
                </c:pt>
                <c:pt idx="176">
                  <c:v>137.91240955249501</c:v>
                </c:pt>
                <c:pt idx="177">
                  <c:v>137.377373054251</c:v>
                </c:pt>
                <c:pt idx="178">
                  <c:v>136.843292321338</c:v>
                </c:pt>
                <c:pt idx="179">
                  <c:v>136.310269544611</c:v>
                </c:pt>
                <c:pt idx="180">
                  <c:v>135.77841036581199</c:v>
                </c:pt>
                <c:pt idx="181">
                  <c:v>135.24782400343901</c:v>
                </c:pt>
                <c:pt idx="182">
                  <c:v>134.71862338266499</c:v>
                </c:pt>
                <c:pt idx="183">
                  <c:v>134.19092526993199</c:v>
                </c:pt>
                <c:pt idx="184">
                  <c:v>133.66485041287601</c:v>
                </c:pt>
                <c:pt idx="185">
                  <c:v>133.14052368635399</c:v>
                </c:pt>
                <c:pt idx="186">
                  <c:v>132.61807424537199</c:v>
                </c:pt>
                <c:pt idx="187">
                  <c:v>132.09763568579601</c:v>
                </c:pt>
                <c:pt idx="188">
                  <c:v>131.57934621380801</c:v>
                </c:pt>
                <c:pt idx="189">
                  <c:v>131.06334882511501</c:v>
                </c:pt>
                <c:pt idx="190">
                  <c:v>130.54979979007601</c:v>
                </c:pt>
                <c:pt idx="191">
                  <c:v>130.03882923030901</c:v>
                </c:pt>
                <c:pt idx="192">
                  <c:v>129.530625030858</c:v>
                </c:pt>
                <c:pt idx="193">
                  <c:v>129.025321116664</c:v>
                </c:pt>
                <c:pt idx="194">
                  <c:v>128.52311997057501</c:v>
                </c:pt>
                <c:pt idx="195">
                  <c:v>128.02416325463199</c:v>
                </c:pt>
                <c:pt idx="196">
                  <c:v>127.528670266096</c:v>
                </c:pt>
                <c:pt idx="197">
                  <c:v>127.03679146779599</c:v>
                </c:pt>
                <c:pt idx="198">
                  <c:v>126.548764279762</c:v>
                </c:pt>
                <c:pt idx="199">
                  <c:v>126.06474923117599</c:v>
                </c:pt>
                <c:pt idx="200">
                  <c:v>125.58498703497099</c:v>
                </c:pt>
                <c:pt idx="201">
                  <c:v>125.109692657925</c:v>
                </c:pt>
                <c:pt idx="202">
                  <c:v>124.63909273486</c:v>
                </c:pt>
                <c:pt idx="203">
                  <c:v>124.17342404528</c:v>
                </c:pt>
                <c:pt idx="204">
                  <c:v>123.71293322095499</c:v>
                </c:pt>
                <c:pt idx="205">
                  <c:v>123.257877010915</c:v>
                </c:pt>
                <c:pt idx="206">
                  <c:v>122.80852273889801</c:v>
                </c:pt>
                <c:pt idx="207">
                  <c:v>122.36514883580701</c:v>
                </c:pt>
                <c:pt idx="208">
                  <c:v>121.928045409842</c:v>
                </c:pt>
                <c:pt idx="209">
                  <c:v>121.49751483991101</c:v>
                </c:pt>
                <c:pt idx="210">
                  <c:v>121.07387238366699</c:v>
                </c:pt>
                <c:pt idx="211">
                  <c:v>120.657412748929</c:v>
                </c:pt>
                <c:pt idx="212">
                  <c:v>120.24856474276901</c:v>
                </c:pt>
                <c:pt idx="213">
                  <c:v>119.847587291404</c:v>
                </c:pt>
                <c:pt idx="214">
                  <c:v>119.454910482836</c:v>
                </c:pt>
                <c:pt idx="215">
                  <c:v>119.070918772025</c:v>
                </c:pt>
                <c:pt idx="216">
                  <c:v>118.696014385776</c:v>
                </c:pt>
                <c:pt idx="217">
                  <c:v>118.330617235779</c:v>
                </c:pt>
                <c:pt idx="218">
                  <c:v>117.975110103731</c:v>
                </c:pt>
                <c:pt idx="219">
                  <c:v>117.630077049842</c:v>
                </c:pt>
                <c:pt idx="220">
                  <c:v>117.295849358213</c:v>
                </c:pt>
                <c:pt idx="221">
                  <c:v>116.97299227382599</c:v>
                </c:pt>
                <c:pt idx="222">
                  <c:v>116.66200671916</c:v>
                </c:pt>
                <c:pt idx="223">
                  <c:v>116.363333526505</c:v>
                </c:pt>
                <c:pt idx="224">
                  <c:v>116.07767222178499</c:v>
                </c:pt>
                <c:pt idx="225">
                  <c:v>115.8053851766</c:v>
                </c:pt>
                <c:pt idx="226">
                  <c:v>115.54711913141099</c:v>
                </c:pt>
                <c:pt idx="227">
                  <c:v>115.303333073053</c:v>
                </c:pt>
                <c:pt idx="228">
                  <c:v>115.07479255195599</c:v>
                </c:pt>
                <c:pt idx="229">
                  <c:v>114.861838861674</c:v>
                </c:pt>
                <c:pt idx="230">
                  <c:v>114.66513065703001</c:v>
                </c:pt>
                <c:pt idx="231">
                  <c:v>114.485207040801</c:v>
                </c:pt>
                <c:pt idx="232">
                  <c:v>114.322585928271</c:v>
                </c:pt>
                <c:pt idx="233">
                  <c:v>114.177759877295</c:v>
                </c:pt>
                <c:pt idx="234">
                  <c:v>114.051189648717</c:v>
                </c:pt>
                <c:pt idx="235">
                  <c:v>113.943297634213</c:v>
                </c:pt>
                <c:pt idx="236">
                  <c:v>113.854461387108</c:v>
                </c:pt>
                <c:pt idx="237">
                  <c:v>113.785007504444</c:v>
                </c:pt>
                <c:pt idx="238">
                  <c:v>113.735206111539</c:v>
                </c:pt>
                <c:pt idx="239">
                  <c:v>113.705266189713</c:v>
                </c:pt>
                <c:pt idx="240">
                  <c:v>113.69533196153201</c:v>
                </c:pt>
                <c:pt idx="241">
                  <c:v>113.70548050592301</c:v>
                </c:pt>
                <c:pt idx="242">
                  <c:v>113.73572071980099</c:v>
                </c:pt>
                <c:pt idx="243">
                  <c:v>113.785993677386</c:v>
                </c:pt>
                <c:pt idx="244">
                  <c:v>113.856174368645</c:v>
                </c:pt>
                <c:pt idx="245">
                  <c:v>113.946074730183</c:v>
                </c:pt>
                <c:pt idx="246">
                  <c:v>114.05544782144401</c:v>
                </c:pt>
                <c:pt idx="247">
                  <c:v>114.18399295107901</c:v>
                </c:pt>
                <c:pt idx="248">
                  <c:v>114.331361526119</c:v>
                </c:pt>
                <c:pt idx="249">
                  <c:v>114.49716338151001</c:v>
                </c:pt>
                <c:pt idx="250">
                  <c:v>114.680973349217</c:v>
                </c:pt>
                <c:pt idx="251">
                  <c:v>114.882337842178</c:v>
                </c:pt>
                <c:pt idx="252">
                  <c:v>115.10078125587501</c:v>
                </c:pt>
                <c:pt idx="253">
                  <c:v>115.33581202521501</c:v>
                </c:pt>
                <c:pt idx="254">
                  <c:v>115.586928213082</c:v>
                </c:pt>
                <c:pt idx="255">
                  <c:v>115.853622545926</c:v>
                </c:pt>
                <c:pt idx="256">
                  <c:v>116.135670735407</c:v>
                </c:pt>
                <c:pt idx="257">
                  <c:v>116.432166816707</c:v>
                </c:pt>
                <c:pt idx="258">
                  <c:v>116.74279494393799</c:v>
                </c:pt>
                <c:pt idx="259">
                  <c:v>117.06689885284599</c:v>
                </c:pt>
                <c:pt idx="260">
                  <c:v>117.404165237999</c:v>
                </c:pt>
                <c:pt idx="261">
                  <c:v>117.754028724064</c:v>
                </c:pt>
                <c:pt idx="262">
                  <c:v>118.116041656842</c:v>
                </c:pt>
                <c:pt idx="263">
                  <c:v>118.48982008594901</c:v>
                </c:pt>
                <c:pt idx="264">
                  <c:v>118.874817289452</c:v>
                </c:pt>
                <c:pt idx="265">
                  <c:v>119.270754507159</c:v>
                </c:pt>
                <c:pt idx="266">
                  <c:v>119.67716544672</c:v>
                </c:pt>
                <c:pt idx="267">
                  <c:v>120.09368362739301</c:v>
                </c:pt>
                <c:pt idx="268">
                  <c:v>120.519953044079</c:v>
                </c:pt>
                <c:pt idx="269">
                  <c:v>120.955630576087</c:v>
                </c:pt>
                <c:pt idx="270">
                  <c:v>121.400386794723</c:v>
                </c:pt>
                <c:pt idx="271">
                  <c:v>121.85390605785599</c:v>
                </c:pt>
                <c:pt idx="272">
                  <c:v>122.31591310217701</c:v>
                </c:pt>
                <c:pt idx="273">
                  <c:v>122.786049178868</c:v>
                </c:pt>
                <c:pt idx="274">
                  <c:v>123.264113797109</c:v>
                </c:pt>
                <c:pt idx="275">
                  <c:v>123.749775027233</c:v>
                </c:pt>
                <c:pt idx="276">
                  <c:v>124.242846469417</c:v>
                </c:pt>
                <c:pt idx="277">
                  <c:v>124.74304116987599</c:v>
                </c:pt>
                <c:pt idx="278">
                  <c:v>125.25013630840699</c:v>
                </c:pt>
                <c:pt idx="279">
                  <c:v>125.763911943517</c:v>
                </c:pt>
                <c:pt idx="280">
                  <c:v>126.28415548018999</c:v>
                </c:pt>
                <c:pt idx="281">
                  <c:v>126.81066243097101</c:v>
                </c:pt>
                <c:pt idx="282">
                  <c:v>127.34323627628</c:v>
                </c:pt>
                <c:pt idx="283">
                  <c:v>127.881688091862</c:v>
                </c:pt>
                <c:pt idx="284">
                  <c:v>128.42583612836299</c:v>
                </c:pt>
                <c:pt idx="285">
                  <c:v>128.97550539488</c:v>
                </c:pt>
                <c:pt idx="286">
                  <c:v>129.53052725986001</c:v>
                </c:pt>
                <c:pt idx="287">
                  <c:v>130.090739071755</c:v>
                </c:pt>
                <c:pt idx="288">
                  <c:v>130.65598379896301</c:v>
                </c:pt>
                <c:pt idx="289">
                  <c:v>131.22610968772199</c:v>
                </c:pt>
                <c:pt idx="290">
                  <c:v>131.800969936473</c:v>
                </c:pt>
                <c:pt idx="291">
                  <c:v>132.38042238510801</c:v>
                </c:pt>
                <c:pt idx="292">
                  <c:v>132.96432921752401</c:v>
                </c:pt>
                <c:pt idx="293">
                  <c:v>133.55255667589799</c:v>
                </c:pt>
                <c:pt idx="294">
                  <c:v>134.144969821687</c:v>
                </c:pt>
                <c:pt idx="295">
                  <c:v>134.74145679192699</c:v>
                </c:pt>
                <c:pt idx="296">
                  <c:v>135.34187638821501</c:v>
                </c:pt>
                <c:pt idx="297">
                  <c:v>135.946120537577</c:v>
                </c:pt>
                <c:pt idx="298">
                  <c:v>136.55406842023299</c:v>
                </c:pt>
                <c:pt idx="299">
                  <c:v>137.165604692518</c:v>
                </c:pt>
                <c:pt idx="300">
                  <c:v>137.78061664186501</c:v>
                </c:pt>
                <c:pt idx="301">
                  <c:v>138.39899360848099</c:v>
                </c:pt>
                <c:pt idx="302">
                  <c:v>139.020626710154</c:v>
                </c:pt>
                <c:pt idx="303">
                  <c:v>139.64540859436201</c:v>
                </c:pt>
                <c:pt idx="304">
                  <c:v>140.27323319053201</c:v>
                </c:pt>
                <c:pt idx="305">
                  <c:v>140.90399545935799</c:v>
                </c:pt>
                <c:pt idx="306">
                  <c:v>141.537591138263</c:v>
                </c:pt>
                <c:pt idx="307">
                  <c:v>142.173916482305</c:v>
                </c:pt>
                <c:pt idx="308">
                  <c:v>142.81286799998099</c:v>
                </c:pt>
                <c:pt idx="309">
                  <c:v>143.45434218344101</c:v>
                </c:pt>
                <c:pt idx="310">
                  <c:v>144.09823523277799</c:v>
                </c:pt>
                <c:pt idx="311">
                  <c:v>144.74444277412701</c:v>
                </c:pt>
                <c:pt idx="312">
                  <c:v>145.39285957147601</c:v>
                </c:pt>
                <c:pt idx="313">
                  <c:v>146.04337848377801</c:v>
                </c:pt>
                <c:pt idx="314">
                  <c:v>146.69589328747401</c:v>
                </c:pt>
                <c:pt idx="315">
                  <c:v>147.35029350127601</c:v>
                </c:pt>
                <c:pt idx="316">
                  <c:v>148.00646740281601</c:v>
                </c:pt>
                <c:pt idx="317">
                  <c:v>148.66430091229401</c:v>
                </c:pt>
                <c:pt idx="318">
                  <c:v>149.32367723746</c:v>
                </c:pt>
                <c:pt idx="319">
                  <c:v>149.98447654866001</c:v>
                </c:pt>
                <c:pt idx="320">
                  <c:v>150.646575652694</c:v>
                </c:pt>
                <c:pt idx="321">
                  <c:v>151.30984766587699</c:v>
                </c:pt>
                <c:pt idx="322">
                  <c:v>151.97416168768399</c:v>
                </c:pt>
                <c:pt idx="323">
                  <c:v>152.63938247659101</c:v>
                </c:pt>
                <c:pt idx="324">
                  <c:v>153.30537012988901</c:v>
                </c:pt>
                <c:pt idx="325">
                  <c:v>153.97197976940501</c:v>
                </c:pt>
                <c:pt idx="326">
                  <c:v>154.639061235236</c:v>
                </c:pt>
                <c:pt idx="327">
                  <c:v>155.30645878975599</c:v>
                </c:pt>
                <c:pt idx="328">
                  <c:v>155.974010834285</c:v>
                </c:pt>
                <c:pt idx="329">
                  <c:v>156.641549640958</c:v>
                </c:pt>
                <c:pt idx="330">
                  <c:v>157.308901389196</c:v>
                </c:pt>
                <c:pt idx="331">
                  <c:v>157.975884779333</c:v>
                </c:pt>
                <c:pt idx="332">
                  <c:v>158.642312564961</c:v>
                </c:pt>
                <c:pt idx="333">
                  <c:v>159.307990225011</c:v>
                </c:pt>
                <c:pt idx="334">
                  <c:v>159.97271608575599</c:v>
                </c:pt>
                <c:pt idx="335">
                  <c:v>160.63628120664799</c:v>
                </c:pt>
                <c:pt idx="336">
                  <c:v>161.29846929560199</c:v>
                </c:pt>
                <c:pt idx="337">
                  <c:v>161.95905666150199</c:v>
                </c:pt>
                <c:pt idx="338">
                  <c:v>162.61781220651099</c:v>
                </c:pt>
                <c:pt idx="339">
                  <c:v>163.27449746054199</c:v>
                </c:pt>
                <c:pt idx="340">
                  <c:v>163.92886666004401</c:v>
                </c:pt>
                <c:pt idx="341">
                  <c:v>164.58066687298199</c:v>
                </c:pt>
                <c:pt idx="342">
                  <c:v>165.22963817160701</c:v>
                </c:pt>
                <c:pt idx="343">
                  <c:v>165.875513854281</c:v>
                </c:pt>
                <c:pt idx="344">
                  <c:v>166.51802071720999</c:v>
                </c:pt>
                <c:pt idx="345">
                  <c:v>167.15687937659601</c:v>
                </c:pt>
                <c:pt idx="346">
                  <c:v>167.79180464120699</c:v>
                </c:pt>
                <c:pt idx="347">
                  <c:v>168.42250642977001</c:v>
                </c:pt>
                <c:pt idx="348">
                  <c:v>169.04868815731999</c:v>
                </c:pt>
                <c:pt idx="349">
                  <c:v>169.67005055531999</c:v>
                </c:pt>
                <c:pt idx="350">
                  <c:v>170.286289914223</c:v>
                </c:pt>
                <c:pt idx="351">
                  <c:v>170.89709930058001</c:v>
                </c:pt>
                <c:pt idx="352">
                  <c:v>171.50216920917401</c:v>
                </c:pt>
                <c:pt idx="353">
                  <c:v>172.10118824894101</c:v>
                </c:pt>
                <c:pt idx="354">
                  <c:v>172.69384386200599</c:v>
                </c:pt>
                <c:pt idx="355">
                  <c:v>173.27982307155401</c:v>
                </c:pt>
                <c:pt idx="356">
                  <c:v>173.85881325384699</c:v>
                </c:pt>
                <c:pt idx="357">
                  <c:v>174.43050292938099</c:v>
                </c:pt>
                <c:pt idx="358">
                  <c:v>174.99458256784499</c:v>
                </c:pt>
                <c:pt idx="359">
                  <c:v>175.55074540137099</c:v>
                </c:pt>
              </c:numCache>
            </c:numRef>
          </c:xVal>
          <c:yVal>
            <c:numRef>
              <c:f>'Main Data'!$AL$4:$AL$363</c:f>
              <c:numCache>
                <c:formatCode>0.00</c:formatCode>
                <c:ptCount val="360"/>
                <c:pt idx="0">
                  <c:v>101.816322800314</c:v>
                </c:pt>
                <c:pt idx="1">
                  <c:v>101.82093993084101</c:v>
                </c:pt>
                <c:pt idx="2">
                  <c:v>101.825181480388</c:v>
                </c:pt>
                <c:pt idx="3">
                  <c:v>101.82904419492699</c:v>
                </c:pt>
                <c:pt idx="4">
                  <c:v>101.83252651680399</c:v>
                </c:pt>
                <c:pt idx="5">
                  <c:v>101.83562860157799</c:v>
                </c:pt>
                <c:pt idx="6">
                  <c:v>101.83835485255899</c:v>
                </c:pt>
                <c:pt idx="7">
                  <c:v>101.840710746939</c:v>
                </c:pt>
                <c:pt idx="8">
                  <c:v>101.842704287289</c:v>
                </c:pt>
                <c:pt idx="9">
                  <c:v>101.84434552735399</c:v>
                </c:pt>
                <c:pt idx="10">
                  <c:v>101.845646410489</c:v>
                </c:pt>
                <c:pt idx="11">
                  <c:v>101.846620597163</c:v>
                </c:pt>
                <c:pt idx="12">
                  <c:v>101.847283283949</c:v>
                </c:pt>
                <c:pt idx="13">
                  <c:v>101.847651016478</c:v>
                </c:pt>
                <c:pt idx="14">
                  <c:v>101.847741498753</c:v>
                </c:pt>
                <c:pt idx="15">
                  <c:v>101.847573401223</c:v>
                </c:pt>
                <c:pt idx="16">
                  <c:v>101.84716616988599</c:v>
                </c:pt>
                <c:pt idx="17">
                  <c:v>101.846539838575</c:v>
                </c:pt>
                <c:pt idx="18">
                  <c:v>101.84571484640399</c:v>
                </c:pt>
                <c:pt idx="19">
                  <c:v>101.84471186219101</c:v>
                </c:pt>
                <c:pt idx="20">
                  <c:v>101.843551617434</c:v>
                </c:pt>
                <c:pt idx="21">
                  <c:v>101.842254749218</c:v>
                </c:pt>
                <c:pt idx="22">
                  <c:v>101.84084165418599</c:v>
                </c:pt>
                <c:pt idx="23">
                  <c:v>101.839332354451</c:v>
                </c:pt>
                <c:pt idx="24">
                  <c:v>101.837746376114</c:v>
                </c:pt>
                <c:pt idx="25">
                  <c:v>101.836102640786</c:v>
                </c:pt>
                <c:pt idx="26">
                  <c:v>101.8344193703</c:v>
                </c:pt>
                <c:pt idx="27">
                  <c:v>101.83271400457799</c:v>
                </c:pt>
                <c:pt idx="28">
                  <c:v>101.831003132425</c:v>
                </c:pt>
                <c:pt idx="29">
                  <c:v>101.829302434822</c:v>
                </c:pt>
                <c:pt idx="30">
                  <c:v>101.82762664017</c:v>
                </c:pt>
                <c:pt idx="31">
                  <c:v>101.82598949076301</c:v>
                </c:pt>
                <c:pt idx="32">
                  <c:v>101.824403719684</c:v>
                </c:pt>
                <c:pt idx="33">
                  <c:v>101.82288103723199</c:v>
                </c:pt>
                <c:pt idx="34">
                  <c:v>101.82143212592101</c:v>
                </c:pt>
                <c:pt idx="35">
                  <c:v>101.82006664306699</c:v>
                </c:pt>
                <c:pt idx="36">
                  <c:v>101.81879322995999</c:v>
                </c:pt>
                <c:pt idx="37">
                  <c:v>101.817619526643</c:v>
                </c:pt>
                <c:pt idx="38">
                  <c:v>101.816552191329</c:v>
                </c:pt>
                <c:pt idx="39">
                  <c:v>101.81559692355</c:v>
                </c:pt>
                <c:pt idx="40">
                  <c:v>101.81475849019699</c:v>
                </c:pt>
                <c:pt idx="41">
                  <c:v>101.81404075365801</c:v>
                </c:pt>
                <c:pt idx="42">
                  <c:v>101.813446701374</c:v>
                </c:pt>
                <c:pt idx="43">
                  <c:v>101.812978476203</c:v>
                </c:pt>
                <c:pt idx="44">
                  <c:v>101.81263766025501</c:v>
                </c:pt>
                <c:pt idx="45">
                  <c:v>101.812424154845</c:v>
                </c:pt>
                <c:pt idx="46">
                  <c:v>101.812338185915</c:v>
                </c:pt>
                <c:pt idx="47">
                  <c:v>101.812378868956</c:v>
                </c:pt>
                <c:pt idx="48">
                  <c:v>101.81254453123</c:v>
                </c:pt>
                <c:pt idx="49">
                  <c:v>101.81283293137299</c:v>
                </c:pt>
                <c:pt idx="50">
                  <c:v>101.813240701873</c:v>
                </c:pt>
                <c:pt idx="51">
                  <c:v>101.81376481334701</c:v>
                </c:pt>
                <c:pt idx="52">
                  <c:v>101.814400931207</c:v>
                </c:pt>
                <c:pt idx="53">
                  <c:v>101.81514434315299</c:v>
                </c:pt>
                <c:pt idx="54">
                  <c:v>101.815989794445</c:v>
                </c:pt>
                <c:pt idx="55">
                  <c:v>101.816931509816</c:v>
                </c:pt>
                <c:pt idx="56">
                  <c:v>101.817963216435</c:v>
                </c:pt>
                <c:pt idx="57">
                  <c:v>101.819078166916</c:v>
                </c:pt>
                <c:pt idx="58">
                  <c:v>101.820269162562</c:v>
                </c:pt>
                <c:pt idx="59">
                  <c:v>101.821528577064</c:v>
                </c:pt>
                <c:pt idx="60">
                  <c:v>101.822848380832</c:v>
                </c:pt>
                <c:pt idx="61">
                  <c:v>101.82422016612</c:v>
                </c:pt>
                <c:pt idx="62">
                  <c:v>101.825635173097</c:v>
                </c:pt>
                <c:pt idx="63">
                  <c:v>101.82708431698801</c:v>
                </c:pt>
                <c:pt idx="64">
                  <c:v>101.828558216361</c:v>
                </c:pt>
                <c:pt idx="65">
                  <c:v>101.830047222651</c:v>
                </c:pt>
                <c:pt idx="66">
                  <c:v>101.831541450938</c:v>
                </c:pt>
                <c:pt idx="67">
                  <c:v>101.83303081200199</c:v>
                </c:pt>
                <c:pt idx="68">
                  <c:v>101.83450504563601</c:v>
                </c:pt>
                <c:pt idx="69">
                  <c:v>101.835953755167</c:v>
                </c:pt>
                <c:pt idx="70">
                  <c:v>101.837366443128</c:v>
                </c:pt>
                <c:pt idx="71">
                  <c:v>101.838732547992</c:v>
                </c:pt>
                <c:pt idx="72">
                  <c:v>101.84004148184199</c:v>
                </c:pt>
                <c:pt idx="73">
                  <c:v>101.84128266887799</c:v>
                </c:pt>
                <c:pt idx="74">
                  <c:v>101.842445584591</c:v>
                </c:pt>
                <c:pt idx="75">
                  <c:v>101.84351979547201</c:v>
                </c:pt>
                <c:pt idx="76">
                  <c:v>101.84449499907601</c:v>
                </c:pt>
                <c:pt idx="77">
                  <c:v>101.845361064274</c:v>
                </c:pt>
                <c:pt idx="78">
                  <c:v>101.846108071516</c:v>
                </c:pt>
                <c:pt idx="79">
                  <c:v>101.84672635292</c:v>
                </c:pt>
                <c:pt idx="80">
                  <c:v>101.84720653200699</c:v>
                </c:pt>
                <c:pt idx="81">
                  <c:v>101.847539562894</c:v>
                </c:pt>
                <c:pt idx="82">
                  <c:v>101.847716768777</c:v>
                </c:pt>
                <c:pt idx="83">
                  <c:v>101.84772987950799</c:v>
                </c:pt>
                <c:pt idx="84">
                  <c:v>101.84757106811701</c:v>
                </c:pt>
                <c:pt idx="85">
                  <c:v>101.84723298609499</c:v>
                </c:pt>
                <c:pt idx="86">
                  <c:v>101.846708797291</c:v>
                </c:pt>
                <c:pt idx="87">
                  <c:v>101.84599221027101</c:v>
                </c:pt>
                <c:pt idx="88">
                  <c:v>101.84507750899201</c:v>
                </c:pt>
                <c:pt idx="89">
                  <c:v>101.843959581672</c:v>
                </c:pt>
                <c:pt idx="90">
                  <c:v>101.842633947715</c:v>
                </c:pt>
                <c:pt idx="91">
                  <c:v>101.84109678259701</c:v>
                </c:pt>
                <c:pt idx="92">
                  <c:v>101.83934494059901</c:v>
                </c:pt>
                <c:pt idx="93">
                  <c:v>101.837375975299</c:v>
                </c:pt>
                <c:pt idx="94">
                  <c:v>101.83518815774001</c:v>
                </c:pt>
                <c:pt idx="95">
                  <c:v>101.832780915096</c:v>
                </c:pt>
                <c:pt idx="96">
                  <c:v>101.830152925156</c:v>
                </c:pt>
                <c:pt idx="97">
                  <c:v>101.827305429275</c:v>
                </c:pt>
                <c:pt idx="98">
                  <c:v>101.82423971107499</c:v>
                </c:pt>
                <c:pt idx="99">
                  <c:v>101.82095782459901</c:v>
                </c:pt>
                <c:pt idx="100">
                  <c:v>101.817462598014</c:v>
                </c:pt>
                <c:pt idx="101">
                  <c:v>101.81375763398999</c:v>
                </c:pt>
                <c:pt idx="102">
                  <c:v>101.809846408079</c:v>
                </c:pt>
                <c:pt idx="103">
                  <c:v>101.80573531837101</c:v>
                </c:pt>
                <c:pt idx="104">
                  <c:v>101.80142976773099</c:v>
                </c:pt>
                <c:pt idx="105">
                  <c:v>101.79693640094</c:v>
                </c:pt>
                <c:pt idx="106">
                  <c:v>101.792262600296</c:v>
                </c:pt>
                <c:pt idx="107">
                  <c:v>101.787416470407</c:v>
                </c:pt>
                <c:pt idx="108">
                  <c:v>101.782406820476</c:v>
                </c:pt>
                <c:pt idx="109">
                  <c:v>101.777243144115</c:v>
                </c:pt>
                <c:pt idx="110">
                  <c:v>101.771935596744</c:v>
                </c:pt>
                <c:pt idx="111">
                  <c:v>101.766494970628</c:v>
                </c:pt>
                <c:pt idx="112">
                  <c:v>101.760932667619</c:v>
                </c:pt>
                <c:pt idx="113">
                  <c:v>101.755260669674</c:v>
                </c:pt>
                <c:pt idx="114">
                  <c:v>101.749491507222</c:v>
                </c:pt>
                <c:pt idx="115">
                  <c:v>101.74363822545401</c:v>
                </c:pt>
                <c:pt idx="116">
                  <c:v>101.73771434864101</c:v>
                </c:pt>
                <c:pt idx="117">
                  <c:v>101.73173384255</c:v>
                </c:pt>
                <c:pt idx="118">
                  <c:v>101.72571107507</c:v>
                </c:pt>
                <c:pt idx="119">
                  <c:v>101.719660775146</c:v>
                </c:pt>
                <c:pt idx="120">
                  <c:v>101.713597990118</c:v>
                </c:pt>
                <c:pt idx="121">
                  <c:v>101.707538041601</c:v>
                </c:pt>
                <c:pt idx="122">
                  <c:v>101.701496479993</c:v>
                </c:pt>
                <c:pt idx="123">
                  <c:v>101.695487513201</c:v>
                </c:pt>
                <c:pt idx="124">
                  <c:v>101.689529780866</c:v>
                </c:pt>
                <c:pt idx="125">
                  <c:v>101.68363795138799</c:v>
                </c:pt>
                <c:pt idx="126">
                  <c:v>101.67782800949099</c:v>
                </c:pt>
                <c:pt idx="127">
                  <c:v>101.672115925661</c:v>
                </c:pt>
                <c:pt idx="128">
                  <c:v>101.666517604839</c:v>
                </c:pt>
                <c:pt idx="129">
                  <c:v>101.66104883508299</c:v>
                </c:pt>
                <c:pt idx="130">
                  <c:v>101.655725235972</c:v>
                </c:pt>
                <c:pt idx="131">
                  <c:v>101.65056220689</c:v>
                </c:pt>
                <c:pt idx="132">
                  <c:v>101.645574875352</c:v>
                </c:pt>
                <c:pt idx="133">
                  <c:v>101.640778045536</c:v>
                </c:pt>
                <c:pt idx="134">
                  <c:v>101.636186147172</c:v>
                </c:pt>
                <c:pt idx="135">
                  <c:v>101.631813184959</c:v>
                </c:pt>
                <c:pt idx="136">
                  <c:v>101.627672688679</c:v>
                </c:pt>
                <c:pt idx="137">
                  <c:v>101.623777664165</c:v>
                </c:pt>
                <c:pt idx="138">
                  <c:v>101.62014054529899</c:v>
                </c:pt>
                <c:pt idx="139">
                  <c:v>101.616773147209</c:v>
                </c:pt>
                <c:pt idx="140">
                  <c:v>101.613686620829</c:v>
                </c:pt>
                <c:pt idx="141">
                  <c:v>101.610891408999</c:v>
                </c:pt>
                <c:pt idx="142">
                  <c:v>101.608397204263</c:v>
                </c:pt>
                <c:pt idx="143">
                  <c:v>101.606212908541</c:v>
                </c:pt>
                <c:pt idx="144">
                  <c:v>101.604346594834</c:v>
                </c:pt>
                <c:pt idx="145">
                  <c:v>101.602805471127</c:v>
                </c:pt>
                <c:pt idx="146">
                  <c:v>101.601593071918</c:v>
                </c:pt>
                <c:pt idx="147">
                  <c:v>101.600719965238</c:v>
                </c:pt>
                <c:pt idx="148">
                  <c:v>101.600188134473</c:v>
                </c:pt>
                <c:pt idx="149">
                  <c:v>101.600001004932</c:v>
                </c:pt>
                <c:pt idx="150">
                  <c:v>101.600161004054</c:v>
                </c:pt>
                <c:pt idx="151">
                  <c:v>101.60066953251</c:v>
                </c:pt>
                <c:pt idx="152">
                  <c:v>101.601526947602</c:v>
                </c:pt>
                <c:pt idx="153">
                  <c:v>101.602732550052</c:v>
                </c:pt>
                <c:pt idx="154">
                  <c:v>101.60428457422699</c:v>
                </c:pt>
                <c:pt idx="155">
                  <c:v>101.606180181886</c:v>
                </c:pt>
                <c:pt idx="156">
                  <c:v>101.60841545955</c:v>
                </c:pt>
                <c:pt idx="157">
                  <c:v>101.610985419557</c:v>
                </c:pt>
                <c:pt idx="158">
                  <c:v>101.613884004883</c:v>
                </c:pt>
                <c:pt idx="159">
                  <c:v>101.617104097778</c:v>
                </c:pt>
                <c:pt idx="160">
                  <c:v>101.620637532253</c:v>
                </c:pt>
                <c:pt idx="161">
                  <c:v>101.62447511046</c:v>
                </c:pt>
                <c:pt idx="162">
                  <c:v>101.62860662296499</c:v>
                </c:pt>
                <c:pt idx="163">
                  <c:v>101.633020872922</c:v>
                </c:pt>
                <c:pt idx="164">
                  <c:v>101.63770570414</c:v>
                </c:pt>
                <c:pt idx="165">
                  <c:v>101.64264803299901</c:v>
                </c:pt>
                <c:pt idx="166">
                  <c:v>101.647829098025</c:v>
                </c:pt>
                <c:pt idx="167">
                  <c:v>101.65324307155799</c:v>
                </c:pt>
                <c:pt idx="168">
                  <c:v>101.658870153904</c:v>
                </c:pt>
                <c:pt idx="169">
                  <c:v>101.664693864252</c:v>
                </c:pt>
                <c:pt idx="170">
                  <c:v>101.67069708854901</c:v>
                </c:pt>
                <c:pt idx="171">
                  <c:v>101.676862056888</c:v>
                </c:pt>
                <c:pt idx="172">
                  <c:v>101.683170398025</c:v>
                </c:pt>
                <c:pt idx="173">
                  <c:v>101.689603199239</c:v>
                </c:pt>
                <c:pt idx="174">
                  <c:v>101.696141069197</c:v>
                </c:pt>
                <c:pt idx="175">
                  <c:v>101.702764203557</c:v>
                </c:pt>
                <c:pt idx="176">
                  <c:v>101.709452453118</c:v>
                </c:pt>
                <c:pt idx="177">
                  <c:v>101.716185394321</c:v>
                </c:pt>
                <c:pt idx="178">
                  <c:v>101.722942401873</c:v>
                </c:pt>
                <c:pt idx="179">
                  <c:v>101.729702723277</c:v>
                </c:pt>
                <c:pt idx="180">
                  <c:v>101.736445555012</c:v>
                </c:pt>
                <c:pt idx="181">
                  <c:v>101.74315012013599</c:v>
                </c:pt>
                <c:pt idx="182">
                  <c:v>101.74979574703799</c:v>
                </c:pt>
                <c:pt idx="183">
                  <c:v>101.75636194907</c:v>
                </c:pt>
                <c:pt idx="184">
                  <c:v>101.762828504803</c:v>
                </c:pt>
                <c:pt idx="185">
                  <c:v>101.769175538599</c:v>
                </c:pt>
                <c:pt idx="186">
                  <c:v>101.775383601245</c:v>
                </c:pt>
                <c:pt idx="187">
                  <c:v>101.78143375032001</c:v>
                </c:pt>
                <c:pt idx="188">
                  <c:v>101.78730763003399</c:v>
                </c:pt>
                <c:pt idx="189">
                  <c:v>101.79298755022</c:v>
                </c:pt>
                <c:pt idx="190">
                  <c:v>101.79844552882901</c:v>
                </c:pt>
                <c:pt idx="191">
                  <c:v>101.803696160104</c:v>
                </c:pt>
                <c:pt idx="192">
                  <c:v>101.808685765967</c:v>
                </c:pt>
                <c:pt idx="193">
                  <c:v>101.813438444608</c:v>
                </c:pt>
                <c:pt idx="194">
                  <c:v>101.817901086597</c:v>
                </c:pt>
                <c:pt idx="195">
                  <c:v>101.822102765392</c:v>
                </c:pt>
                <c:pt idx="196">
                  <c:v>101.825990048132</c:v>
                </c:pt>
                <c:pt idx="197">
                  <c:v>101.829596896841</c:v>
                </c:pt>
                <c:pt idx="198">
                  <c:v>101.832870075862</c:v>
                </c:pt>
                <c:pt idx="199">
                  <c:v>101.83584832459</c:v>
                </c:pt>
                <c:pt idx="200">
                  <c:v>101.838495186348</c:v>
                </c:pt>
                <c:pt idx="201">
                  <c:v>101.840811537449</c:v>
                </c:pt>
                <c:pt idx="202">
                  <c:v>101.84279630469401</c:v>
                </c:pt>
                <c:pt idx="203">
                  <c:v>101.844448734661</c:v>
                </c:pt>
                <c:pt idx="204">
                  <c:v>101.845769256312</c:v>
                </c:pt>
                <c:pt idx="205">
                  <c:v>101.846759756457</c:v>
                </c:pt>
                <c:pt idx="206">
                  <c:v>101.847423672538</c:v>
                </c:pt>
                <c:pt idx="207">
                  <c:v>101.847766026968</c:v>
                </c:pt>
                <c:pt idx="208">
                  <c:v>101.84779343903099</c:v>
                </c:pt>
                <c:pt idx="209">
                  <c:v>101.84751412477399</c:v>
                </c:pt>
                <c:pt idx="210">
                  <c:v>101.846937887808</c:v>
                </c:pt>
                <c:pt idx="211">
                  <c:v>101.84610098873701</c:v>
                </c:pt>
                <c:pt idx="212">
                  <c:v>101.84495320557799</c:v>
                </c:pt>
                <c:pt idx="213">
                  <c:v>101.84358031491</c:v>
                </c:pt>
                <c:pt idx="214">
                  <c:v>101.841956973042</c:v>
                </c:pt>
                <c:pt idx="215">
                  <c:v>101.84010380719</c:v>
                </c:pt>
                <c:pt idx="216">
                  <c:v>101.838041488415</c:v>
                </c:pt>
                <c:pt idx="217">
                  <c:v>101.835791077896</c:v>
                </c:pt>
                <c:pt idx="218">
                  <c:v>101.833407757431</c:v>
                </c:pt>
                <c:pt idx="219">
                  <c:v>101.83083426583801</c:v>
                </c:pt>
                <c:pt idx="220">
                  <c:v>101.82817912608</c:v>
                </c:pt>
                <c:pt idx="221">
                  <c:v>101.825419699599</c:v>
                </c:pt>
                <c:pt idx="222">
                  <c:v>101.822582839425</c:v>
                </c:pt>
                <c:pt idx="223">
                  <c:v>101.819736571593</c:v>
                </c:pt>
                <c:pt idx="224">
                  <c:v>101.816814367714</c:v>
                </c:pt>
                <c:pt idx="225">
                  <c:v>101.813940012926</c:v>
                </c:pt>
                <c:pt idx="226">
                  <c:v>101.811087943285</c:v>
                </c:pt>
                <c:pt idx="227">
                  <c:v>101.80833395796201</c:v>
                </c:pt>
                <c:pt idx="228">
                  <c:v>101.805599074047</c:v>
                </c:pt>
                <c:pt idx="229">
                  <c:v>101.803016521369</c:v>
                </c:pt>
                <c:pt idx="230">
                  <c:v>101.80055611692499</c:v>
                </c:pt>
                <c:pt idx="231">
                  <c:v>101.79824066805401</c:v>
                </c:pt>
                <c:pt idx="232">
                  <c:v>101.7960930232</c:v>
                </c:pt>
                <c:pt idx="233">
                  <c:v>101.79413476059599</c:v>
                </c:pt>
                <c:pt idx="234">
                  <c:v>101.79238589163199</c:v>
                </c:pt>
                <c:pt idx="235">
                  <c:v>101.79086460834399</c:v>
                </c:pt>
                <c:pt idx="236">
                  <c:v>101.789587064218</c:v>
                </c:pt>
                <c:pt idx="237">
                  <c:v>101.788567183062</c:v>
                </c:pt>
                <c:pt idx="238">
                  <c:v>101.787816494045</c:v>
                </c:pt>
                <c:pt idx="239">
                  <c:v>101.787343992815</c:v>
                </c:pt>
                <c:pt idx="240">
                  <c:v>101.78715602949499</c:v>
                </c:pt>
                <c:pt idx="241">
                  <c:v>101.78725622460701</c:v>
                </c:pt>
                <c:pt idx="242">
                  <c:v>101.78764541379</c:v>
                </c:pt>
                <c:pt idx="243">
                  <c:v>101.78832162180299</c:v>
                </c:pt>
                <c:pt idx="244">
                  <c:v>101.789280065824</c:v>
                </c:pt>
                <c:pt idx="245">
                  <c:v>101.79051318754701</c:v>
                </c:pt>
                <c:pt idx="246">
                  <c:v>101.792010713148</c:v>
                </c:pt>
                <c:pt idx="247">
                  <c:v>101.793759739875</c:v>
                </c:pt>
                <c:pt idx="248">
                  <c:v>101.795744847807</c:v>
                </c:pt>
                <c:pt idx="249">
                  <c:v>101.797948235221</c:v>
                </c:pt>
                <c:pt idx="250">
                  <c:v>101.80034987598999</c:v>
                </c:pt>
                <c:pt idx="251">
                  <c:v>101.80292769746301</c:v>
                </c:pt>
                <c:pt idx="252">
                  <c:v>101.805657777278</c:v>
                </c:pt>
                <c:pt idx="253">
                  <c:v>101.80851455752</c:v>
                </c:pt>
                <c:pt idx="254">
                  <c:v>101.811471074487</c:v>
                </c:pt>
                <c:pt idx="255">
                  <c:v>101.814499202091</c:v>
                </c:pt>
                <c:pt idx="256">
                  <c:v>101.817417389301</c:v>
                </c:pt>
                <c:pt idx="257">
                  <c:v>101.820405878168</c:v>
                </c:pt>
                <c:pt idx="258">
                  <c:v>101.823335493499</c:v>
                </c:pt>
                <c:pt idx="259">
                  <c:v>101.82626847669199</c:v>
                </c:pt>
                <c:pt idx="260">
                  <c:v>101.829080641761</c:v>
                </c:pt>
                <c:pt idx="261">
                  <c:v>101.83179856772399</c:v>
                </c:pt>
                <c:pt idx="262">
                  <c:v>101.834390878929</c:v>
                </c:pt>
                <c:pt idx="263">
                  <c:v>101.836795681517</c:v>
                </c:pt>
                <c:pt idx="264">
                  <c:v>101.839064476236</c:v>
                </c:pt>
                <c:pt idx="265">
                  <c:v>101.8410896547</c:v>
                </c:pt>
                <c:pt idx="266">
                  <c:v>101.84289551712099</c:v>
                </c:pt>
                <c:pt idx="267">
                  <c:v>101.844453843653</c:v>
                </c:pt>
                <c:pt idx="268">
                  <c:v>101.845740928898</c:v>
                </c:pt>
                <c:pt idx="269">
                  <c:v>101.846736068444</c:v>
                </c:pt>
                <c:pt idx="270">
                  <c:v>101.84742090127099</c:v>
                </c:pt>
                <c:pt idx="271">
                  <c:v>101.84777911552</c:v>
                </c:pt>
                <c:pt idx="272">
                  <c:v>101.84777455675101</c:v>
                </c:pt>
                <c:pt idx="273">
                  <c:v>101.847450994371</c:v>
                </c:pt>
                <c:pt idx="274">
                  <c:v>101.846735635752</c:v>
                </c:pt>
                <c:pt idx="275">
                  <c:v>101.845676926352</c:v>
                </c:pt>
                <c:pt idx="276">
                  <c:v>101.844209982531</c:v>
                </c:pt>
                <c:pt idx="277">
                  <c:v>101.84236924155501</c:v>
                </c:pt>
                <c:pt idx="278">
                  <c:v>101.84014385900601</c:v>
                </c:pt>
                <c:pt idx="279">
                  <c:v>101.837530697505</c:v>
                </c:pt>
                <c:pt idx="280">
                  <c:v>101.834530129225</c:v>
                </c:pt>
                <c:pt idx="281">
                  <c:v>101.83114493437201</c:v>
                </c:pt>
                <c:pt idx="282">
                  <c:v>101.827379978748</c:v>
                </c:pt>
                <c:pt idx="283">
                  <c:v>101.8232421095</c:v>
                </c:pt>
                <c:pt idx="284">
                  <c:v>101.81874010892</c:v>
                </c:pt>
                <c:pt idx="285">
                  <c:v>101.813884659219</c:v>
                </c:pt>
                <c:pt idx="286">
                  <c:v>101.808688304976</c:v>
                </c:pt>
                <c:pt idx="287">
                  <c:v>101.803165409717</c:v>
                </c:pt>
                <c:pt idx="288">
                  <c:v>101.79733210575201</c:v>
                </c:pt>
                <c:pt idx="289">
                  <c:v>101.79120623711199</c:v>
                </c:pt>
                <c:pt idx="290">
                  <c:v>101.78480729555299</c:v>
                </c:pt>
                <c:pt idx="291">
                  <c:v>101.77815634968201</c:v>
                </c:pt>
                <c:pt idx="292">
                  <c:v>101.77127596724</c:v>
                </c:pt>
                <c:pt idx="293">
                  <c:v>101.764190130617</c:v>
                </c:pt>
                <c:pt idx="294">
                  <c:v>101.756932455075</c:v>
                </c:pt>
                <c:pt idx="295">
                  <c:v>101.74950505681799</c:v>
                </c:pt>
                <c:pt idx="296">
                  <c:v>101.741966223459</c:v>
                </c:pt>
                <c:pt idx="297">
                  <c:v>101.734323539009</c:v>
                </c:pt>
                <c:pt idx="298">
                  <c:v>101.726612347667</c:v>
                </c:pt>
                <c:pt idx="299">
                  <c:v>101.718863708079</c:v>
                </c:pt>
                <c:pt idx="300">
                  <c:v>101.711108664199</c:v>
                </c:pt>
                <c:pt idx="301">
                  <c:v>101.70337870662399</c:v>
                </c:pt>
                <c:pt idx="302">
                  <c:v>101.695705692212</c:v>
                </c:pt>
                <c:pt idx="303">
                  <c:v>101.688121706074</c:v>
                </c:pt>
                <c:pt idx="304">
                  <c:v>101.68065891469701</c:v>
                </c:pt>
                <c:pt idx="305">
                  <c:v>101.673349414974</c:v>
                </c:pt>
                <c:pt idx="306">
                  <c:v>101.66622508001799</c:v>
                </c:pt>
                <c:pt idx="307">
                  <c:v>101.65931740236</c:v>
                </c:pt>
                <c:pt idx="308">
                  <c:v>101.652657335179</c:v>
                </c:pt>
                <c:pt idx="309">
                  <c:v>101.646275132235</c:v>
                </c:pt>
                <c:pt idx="310">
                  <c:v>101.64020018727</c:v>
                </c:pt>
                <c:pt idx="311">
                  <c:v>101.634460873655</c:v>
                </c:pt>
                <c:pt idx="312">
                  <c:v>101.629084385152</c:v>
                </c:pt>
                <c:pt idx="313">
                  <c:v>101.62410052003</c:v>
                </c:pt>
                <c:pt idx="314">
                  <c:v>101.619525460449</c:v>
                </c:pt>
                <c:pt idx="315">
                  <c:v>101.61538602351899</c:v>
                </c:pt>
                <c:pt idx="316">
                  <c:v>101.611703333371</c:v>
                </c:pt>
                <c:pt idx="317">
                  <c:v>101.60849640543699</c:v>
                </c:pt>
                <c:pt idx="318">
                  <c:v>101.605782191388</c:v>
                </c:pt>
                <c:pt idx="319">
                  <c:v>101.603575460847</c:v>
                </c:pt>
                <c:pt idx="320">
                  <c:v>101.601888687219</c:v>
                </c:pt>
                <c:pt idx="321">
                  <c:v>101.600731943943</c:v>
                </c:pt>
                <c:pt idx="322">
                  <c:v>101.60011281243</c:v>
                </c:pt>
                <c:pt idx="323">
                  <c:v>101.600036302787</c:v>
                </c:pt>
                <c:pt idx="324">
                  <c:v>101.60050478841001</c:v>
                </c:pt>
                <c:pt idx="325">
                  <c:v>101.601517955457</c:v>
                </c:pt>
                <c:pt idx="326">
                  <c:v>101.60307276815</c:v>
                </c:pt>
                <c:pt idx="327">
                  <c:v>101.60516345080001</c:v>
                </c:pt>
                <c:pt idx="328">
                  <c:v>101.607781487312</c:v>
                </c:pt>
                <c:pt idx="329">
                  <c:v>101.610915638862</c:v>
                </c:pt>
                <c:pt idx="330">
                  <c:v>101.614553945184</c:v>
                </c:pt>
                <c:pt idx="331">
                  <c:v>101.618675624685</c:v>
                </c:pt>
                <c:pt idx="332">
                  <c:v>101.623263833084</c:v>
                </c:pt>
                <c:pt idx="333">
                  <c:v>101.628297028891</c:v>
                </c:pt>
                <c:pt idx="334">
                  <c:v>101.633751286091</c:v>
                </c:pt>
                <c:pt idx="335">
                  <c:v>101.639600462419</c:v>
                </c:pt>
                <c:pt idx="336">
                  <c:v>101.645816350571</c:v>
                </c:pt>
                <c:pt idx="337">
                  <c:v>101.652368846756</c:v>
                </c:pt>
                <c:pt idx="338">
                  <c:v>101.65922613596901</c:v>
                </c:pt>
                <c:pt idx="339">
                  <c:v>101.666354892789</c:v>
                </c:pt>
                <c:pt idx="340">
                  <c:v>101.673720496328</c:v>
                </c:pt>
                <c:pt idx="341">
                  <c:v>101.68128725771599</c:v>
                </c:pt>
                <c:pt idx="342">
                  <c:v>101.689018658327</c:v>
                </c:pt>
                <c:pt idx="343">
                  <c:v>101.69687759675099</c:v>
                </c:pt>
                <c:pt idx="344">
                  <c:v>101.70482664237301</c:v>
                </c:pt>
                <c:pt idx="345">
                  <c:v>101.712828293256</c:v>
                </c:pt>
                <c:pt idx="346">
                  <c:v>101.720845235905</c:v>
                </c:pt>
                <c:pt idx="347">
                  <c:v>101.728841572188</c:v>
                </c:pt>
                <c:pt idx="348">
                  <c:v>101.73677896338199</c:v>
                </c:pt>
                <c:pt idx="349">
                  <c:v>101.744623454159</c:v>
                </c:pt>
                <c:pt idx="350">
                  <c:v>101.752341030501</c:v>
                </c:pt>
                <c:pt idx="351">
                  <c:v>101.75989909931801</c:v>
                </c:pt>
                <c:pt idx="352">
                  <c:v>101.767266712615</c:v>
                </c:pt>
                <c:pt idx="353">
                  <c:v>101.77441476977999</c:v>
                </c:pt>
                <c:pt idx="354">
                  <c:v>101.78131620216099</c:v>
                </c:pt>
                <c:pt idx="355">
                  <c:v>101.787946138016</c:v>
                </c:pt>
                <c:pt idx="356">
                  <c:v>101.794282046161</c:v>
                </c:pt>
                <c:pt idx="357">
                  <c:v>101.800303856881</c:v>
                </c:pt>
                <c:pt idx="358">
                  <c:v>101.805994058992</c:v>
                </c:pt>
                <c:pt idx="359">
                  <c:v>101.811337772217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1-4534-AB70-7DE96718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37104"/>
        <c:axId val="269037520"/>
      </c:scatterChart>
      <c:valAx>
        <c:axId val="2690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Location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37520"/>
        <c:crosses val="autoZero"/>
        <c:crossBetween val="midCat"/>
      </c:valAx>
      <c:valAx>
        <c:axId val="2690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Location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Acceleration Vs Input Posture at constant 50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Data'!$AF$2</c:f>
              <c:strCache>
                <c:ptCount val="1"/>
                <c:pt idx="0">
                  <c:v>α3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Data'!$AF$4:$AF$363</c:f>
              <c:numCache>
                <c:formatCode>0.0000</c:formatCode>
                <c:ptCount val="360"/>
                <c:pt idx="0">
                  <c:v>-536.06494683195604</c:v>
                </c:pt>
                <c:pt idx="1">
                  <c:v>-493.57826533628503</c:v>
                </c:pt>
                <c:pt idx="2">
                  <c:v>-450.87473979058598</c:v>
                </c:pt>
                <c:pt idx="3">
                  <c:v>-408.05172909024498</c:v>
                </c:pt>
                <c:pt idx="4">
                  <c:v>-365.206077882074</c:v>
                </c:pt>
                <c:pt idx="5">
                  <c:v>-322.43357811275501</c:v>
                </c:pt>
                <c:pt idx="6">
                  <c:v>-279.828445143404</c:v>
                </c:pt>
                <c:pt idx="7">
                  <c:v>-237.48281373569799</c:v>
                </c:pt>
                <c:pt idx="8">
                  <c:v>-195.486258828167</c:v>
                </c:pt>
                <c:pt idx="9">
                  <c:v>-153.92534559015601</c:v>
                </c:pt>
                <c:pt idx="10">
                  <c:v>-112.88321274530701</c:v>
                </c:pt>
                <c:pt idx="11">
                  <c:v>-72.439192608051599</c:v>
                </c:pt>
                <c:pt idx="12">
                  <c:v>-32.668470688305298</c:v>
                </c:pt>
                <c:pt idx="13">
                  <c:v>6.3582128954583501</c:v>
                </c:pt>
                <c:pt idx="14">
                  <c:v>44.574818582943102</c:v>
                </c:pt>
                <c:pt idx="15">
                  <c:v>81.920218135390598</c:v>
                </c:pt>
                <c:pt idx="16">
                  <c:v>118.338360628877</c:v>
                </c:pt>
                <c:pt idx="17">
                  <c:v>153.77839390358599</c:v>
                </c:pt>
                <c:pt idx="18">
                  <c:v>188.19474225393401</c:v>
                </c:pt>
                <c:pt idx="19">
                  <c:v>221.54714166028199</c:v>
                </c:pt>
                <c:pt idx="20">
                  <c:v>253.80063432869099</c:v>
                </c:pt>
                <c:pt idx="21">
                  <c:v>284.92552471497203</c:v>
                </c:pt>
                <c:pt idx="22">
                  <c:v>314.89729955915499</c:v>
                </c:pt>
                <c:pt idx="23">
                  <c:v>343.69651474424398</c:v>
                </c:pt>
                <c:pt idx="24">
                  <c:v>371.30865201769399</c:v>
                </c:pt>
                <c:pt idx="25">
                  <c:v>397.723948776496</c:v>
                </c:pt>
                <c:pt idx="26">
                  <c:v>422.93720421875599</c:v>
                </c:pt>
                <c:pt idx="27">
                  <c:v>446.94756520960402</c:v>
                </c:pt>
                <c:pt idx="28">
                  <c:v>469.75829520114502</c:v>
                </c:pt>
                <c:pt idx="29">
                  <c:v>491.376529489831</c:v>
                </c:pt>
                <c:pt idx="30">
                  <c:v>511.81301999557002</c:v>
                </c:pt>
                <c:pt idx="31">
                  <c:v>531.08187261069702</c:v>
                </c:pt>
                <c:pt idx="32">
                  <c:v>549.200279999754</c:v>
                </c:pt>
                <c:pt idx="33">
                  <c:v>566.18825253863099</c:v>
                </c:pt>
                <c:pt idx="34">
                  <c:v>582.068349869911</c:v>
                </c:pt>
                <c:pt idx="35">
                  <c:v>596.86541532581896</c:v>
                </c:pt>
                <c:pt idx="36">
                  <c:v>610.60631523614495</c:v>
                </c:pt>
                <c:pt idx="37">
                  <c:v>623.31968490070597</c:v>
                </c:pt>
                <c:pt idx="38">
                  <c:v>635.03568276860005</c:v>
                </c:pt>
                <c:pt idx="39">
                  <c:v>645.78575413348403</c:v>
                </c:pt>
                <c:pt idx="40">
                  <c:v>655.60240542851398</c:v>
                </c:pt>
                <c:pt idx="41">
                  <c:v>664.518989989229</c:v>
                </c:pt>
                <c:pt idx="42">
                  <c:v>672.56950594952195</c:v>
                </c:pt>
                <c:pt idx="43">
                  <c:v>679.78840674675598</c:v>
                </c:pt>
                <c:pt idx="44">
                  <c:v>686.21042453809002</c:v>
                </c:pt>
                <c:pt idx="45">
                  <c:v>691.87040667199994</c:v>
                </c:pt>
                <c:pt idx="46">
                  <c:v>696.803165217181</c:v>
                </c:pt>
                <c:pt idx="47">
                  <c:v>701.04333942552796</c:v>
                </c:pt>
                <c:pt idx="48">
                  <c:v>704.62527089644698</c:v>
                </c:pt>
                <c:pt idx="49">
                  <c:v>707.58289111591705</c:v>
                </c:pt>
                <c:pt idx="50">
                  <c:v>709.94962096472796</c:v>
                </c:pt>
                <c:pt idx="51">
                  <c:v>711.75828172540196</c:v>
                </c:pt>
                <c:pt idx="52">
                  <c:v>713.04101706551603</c:v>
                </c:pt>
                <c:pt idx="53">
                  <c:v>713.82922543534301</c:v>
                </c:pt>
                <c:pt idx="54">
                  <c:v>714.15350228904299</c:v>
                </c:pt>
                <c:pt idx="55">
                  <c:v>714.04359151976098</c:v>
                </c:pt>
                <c:pt idx="56">
                  <c:v>713.52834548898295</c:v>
                </c:pt>
                <c:pt idx="57">
                  <c:v>712.63569302825204</c:v>
                </c:pt>
                <c:pt idx="58">
                  <c:v>711.39261479578704</c:v>
                </c:pt>
                <c:pt idx="59">
                  <c:v>709.82512538079504</c:v>
                </c:pt>
                <c:pt idx="60">
                  <c:v>707.95826156330099</c:v>
                </c:pt>
                <c:pt idx="61">
                  <c:v>705.81607615639098</c:v>
                </c:pt>
                <c:pt idx="62">
                  <c:v>703.42163687996197</c:v>
                </c:pt>
                <c:pt idx="63">
                  <c:v>700.79702973988901</c:v>
                </c:pt>
                <c:pt idx="64">
                  <c:v>697.96336641306095</c:v>
                </c:pt>
                <c:pt idx="65">
                  <c:v>694.94079516668</c:v>
                </c:pt>
                <c:pt idx="66">
                  <c:v>691.74851486890498</c:v>
                </c:pt>
                <c:pt idx="67">
                  <c:v>688.40479167697299</c:v>
                </c:pt>
                <c:pt idx="68">
                  <c:v>684.926978018005</c:v>
                </c:pt>
                <c:pt idx="69">
                  <c:v>681.33153350641396</c:v>
                </c:pt>
                <c:pt idx="70">
                  <c:v>677.63404746998197</c:v>
                </c:pt>
                <c:pt idx="71">
                  <c:v>673.849262784031</c:v>
                </c:pt>
                <c:pt idx="72">
                  <c:v>669.99110073945405</c:v>
                </c:pt>
                <c:pt idx="73">
                  <c:v>666.07268669566895</c:v>
                </c:pt>
                <c:pt idx="74">
                  <c:v>662.10637629359701</c:v>
                </c:pt>
                <c:pt idx="75">
                  <c:v>658.10378202654704</c:v>
                </c:pt>
                <c:pt idx="76">
                  <c:v>654.07579998839003</c:v>
                </c:pt>
                <c:pt idx="77">
                  <c:v>650.03263663847997</c:v>
                </c:pt>
                <c:pt idx="78">
                  <c:v>645.983835441618</c:v>
                </c:pt>
                <c:pt idx="79">
                  <c:v>641.93830325878105</c:v>
                </c:pt>
                <c:pt idx="80">
                  <c:v>637.90433638048296</c:v>
                </c:pt>
                <c:pt idx="81">
                  <c:v>633.88964610958601</c:v>
                </c:pt>
                <c:pt idx="82">
                  <c:v>629.90138381395604</c:v>
                </c:pt>
                <c:pt idx="83">
                  <c:v>625.94616538195305</c:v>
                </c:pt>
                <c:pt idx="84">
                  <c:v>622.03009502506995</c:v>
                </c:pt>
                <c:pt idx="85">
                  <c:v>618.15878838240701</c:v>
                </c:pt>
                <c:pt idx="86">
                  <c:v>614.33739489099003</c:v>
                </c:pt>
                <c:pt idx="87">
                  <c:v>610.57061939437995</c:v>
                </c:pt>
                <c:pt idx="88">
                  <c:v>606.86274296955298</c:v>
                </c:pt>
                <c:pt idx="89">
                  <c:v>603.21764295877404</c:v>
                </c:pt>
                <c:pt idx="90">
                  <c:v>599.63881219919904</c:v>
                </c:pt>
                <c:pt idx="91">
                  <c:v>596.12937744821704</c:v>
                </c:pt>
                <c:pt idx="92">
                  <c:v>592.69211700727203</c:v>
                </c:pt>
                <c:pt idx="93">
                  <c:v>589.32947755094597</c:v>
                </c:pt>
                <c:pt idx="94">
                  <c:v>586.04359017169804</c:v>
                </c:pt>
                <c:pt idx="95">
                  <c:v>582.83628565372896</c:v>
                </c:pt>
                <c:pt idx="96">
                  <c:v>579.70910899211401</c:v>
                </c:pt>
                <c:pt idx="97">
                  <c:v>576.66333317558201</c:v>
                </c:pt>
                <c:pt idx="98">
                  <c:v>573.69997225327302</c:v>
                </c:pt>
                <c:pt idx="99">
                  <c:v>570.81979370738804</c:v>
                </c:pt>
                <c:pt idx="100">
                  <c:v>568.02333015493298</c:v>
                </c:pt>
                <c:pt idx="101">
                  <c:v>565.31089040289203</c:v>
                </c:pt>
                <c:pt idx="102">
                  <c:v>562.682569881924</c:v>
                </c:pt>
                <c:pt idx="103">
                  <c:v>560.13826048438898</c:v>
                </c:pt>
                <c:pt idx="104">
                  <c:v>557.67765983294305</c:v>
                </c:pt>
                <c:pt idx="105">
                  <c:v>555.30028000627499</c:v>
                </c:pt>
                <c:pt idx="106">
                  <c:v>553.00545574874104</c:v>
                </c:pt>
                <c:pt idx="107">
                  <c:v>550.79235219071302</c:v>
                </c:pt>
                <c:pt idx="108">
                  <c:v>548.659972106444</c:v>
                </c:pt>
                <c:pt idx="109">
                  <c:v>546.60716273610797</c:v>
                </c:pt>
                <c:pt idx="110">
                  <c:v>544.63262219850606</c:v>
                </c:pt>
                <c:pt idx="111">
                  <c:v>542.73490552063595</c:v>
                </c:pt>
                <c:pt idx="112">
                  <c:v>540.91243031004001</c:v>
                </c:pt>
                <c:pt idx="113">
                  <c:v>539.16348209544901</c:v>
                </c:pt>
                <c:pt idx="114">
                  <c:v>537.48621936084203</c:v>
                </c:pt>
                <c:pt idx="115">
                  <c:v>535.87867829761205</c:v>
                </c:pt>
                <c:pt idx="116">
                  <c:v>534.33877729901099</c:v>
                </c:pt>
                <c:pt idx="117">
                  <c:v>532.86432122057704</c:v>
                </c:pt>
                <c:pt idx="118">
                  <c:v>531.45300542968096</c:v>
                </c:pt>
                <c:pt idx="119">
                  <c:v>530.10241966679496</c:v>
                </c:pt>
                <c:pt idx="120">
                  <c:v>528.81005174047198</c:v>
                </c:pt>
                <c:pt idx="121">
                  <c:v>527.57329107745102</c:v>
                </c:pt>
                <c:pt idx="122">
                  <c:v>526.389432148634</c:v>
                </c:pt>
                <c:pt idx="123">
                  <c:v>525.25567779108098</c:v>
                </c:pt>
                <c:pt idx="124">
                  <c:v>524.16914244541795</c:v>
                </c:pt>
                <c:pt idx="125">
                  <c:v>523.12685532744297</c:v>
                </c:pt>
                <c:pt idx="126">
                  <c:v>522.12576355189401</c:v>
                </c:pt>
                <c:pt idx="127">
                  <c:v>521.16273522567599</c:v>
                </c:pt>
                <c:pt idx="128">
                  <c:v>520.23456252700203</c:v>
                </c:pt>
                <c:pt idx="129">
                  <c:v>519.33796478610998</c:v>
                </c:pt>
                <c:pt idx="130">
                  <c:v>518.46959158240304</c:v>
                </c:pt>
                <c:pt idx="131">
                  <c:v>517.62602587194499</c:v>
                </c:pt>
                <c:pt idx="132">
                  <c:v>516.803787158369</c:v>
                </c:pt>
                <c:pt idx="133">
                  <c:v>515.99933471929398</c:v>
                </c:pt>
                <c:pt idx="134">
                  <c:v>515.20907089940704</c:v>
                </c:pt>
                <c:pt idx="135">
                  <c:v>514.42934448030201</c:v>
                </c:pt>
                <c:pt idx="136">
                  <c:v>513.65645413618802</c:v>
                </c:pt>
                <c:pt idx="137">
                  <c:v>512.88665198344302</c:v>
                </c:pt>
                <c:pt idx="138">
                  <c:v>512.11614723092998</c:v>
                </c:pt>
                <c:pt idx="139">
                  <c:v>511.341109936804</c:v>
                </c:pt>
                <c:pt idx="140">
                  <c:v>510.55767487639099</c:v>
                </c:pt>
                <c:pt idx="141">
                  <c:v>509.76194552451602</c:v>
                </c:pt>
                <c:pt idx="142">
                  <c:v>508.94999815442401</c:v>
                </c:pt>
                <c:pt idx="143">
                  <c:v>508.11788605418201</c:v>
                </c:pt>
                <c:pt idx="144">
                  <c:v>507.26164386020503</c:v>
                </c:pt>
                <c:pt idx="145">
                  <c:v>506.37729200624398</c:v>
                </c:pt>
                <c:pt idx="146">
                  <c:v>505.46084128491799</c:v>
                </c:pt>
                <c:pt idx="147">
                  <c:v>504.50829751753099</c:v>
                </c:pt>
                <c:pt idx="148">
                  <c:v>503.51566632669397</c:v>
                </c:pt>
                <c:pt idx="149">
                  <c:v>502.47895800493598</c:v>
                </c:pt>
                <c:pt idx="150">
                  <c:v>501.39419247127103</c:v>
                </c:pt>
                <c:pt idx="151">
                  <c:v>500.25740430642298</c:v>
                </c:pt>
                <c:pt idx="152">
                  <c:v>499.06464785624303</c:v>
                </c:pt>
                <c:pt idx="153">
                  <c:v>497.81200239165599</c:v>
                </c:pt>
                <c:pt idx="154">
                  <c:v>496.49557731239298</c:v>
                </c:pt>
                <c:pt idx="155">
                  <c:v>495.11151738070203</c:v>
                </c:pt>
                <c:pt idx="156">
                  <c:v>493.65600797022302</c:v>
                </c:pt>
                <c:pt idx="157">
                  <c:v>492.12528031434903</c:v>
                </c:pt>
                <c:pt idx="158">
                  <c:v>490.51561673749302</c:v>
                </c:pt>
                <c:pt idx="159">
                  <c:v>488.823355852021</c:v>
                </c:pt>
                <c:pt idx="160">
                  <c:v>487.04489770289001</c:v>
                </c:pt>
                <c:pt idx="161">
                  <c:v>485.176708841562</c:v>
                </c:pt>
                <c:pt idx="162">
                  <c:v>483.21532731028202</c:v>
                </c:pt>
                <c:pt idx="163">
                  <c:v>481.15736751755202</c:v>
                </c:pt>
                <c:pt idx="164">
                  <c:v>478.99952498539199</c:v>
                </c:pt>
                <c:pt idx="165">
                  <c:v>476.73858094897298</c:v>
                </c:pt>
                <c:pt idx="166">
                  <c:v>474.37140678925198</c:v>
                </c:pt>
                <c:pt idx="167">
                  <c:v>471.89496827942702</c:v>
                </c:pt>
                <c:pt idx="168">
                  <c:v>469.30632962641897</c:v>
                </c:pt>
                <c:pt idx="169">
                  <c:v>466.60265728899998</c:v>
                </c:pt>
                <c:pt idx="170">
                  <c:v>463.781223554831</c:v>
                </c:pt>
                <c:pt idx="171">
                  <c:v>460.83940985939898</c:v>
                </c:pt>
                <c:pt idx="172">
                  <c:v>457.77470983069702</c:v>
                </c:pt>
                <c:pt idx="173">
                  <c:v>454.58473204447802</c:v>
                </c:pt>
                <c:pt idx="174">
                  <c:v>451.26720247602498</c:v>
                </c:pt>
                <c:pt idx="175">
                  <c:v>447.81996663558698</c:v>
                </c:pt>
                <c:pt idx="176">
                  <c:v>444.24099137592702</c:v>
                </c:pt>
                <c:pt idx="177">
                  <c:v>440.52836636186299</c:v>
                </c:pt>
                <c:pt idx="178">
                  <c:v>436.68030519315698</c:v>
                </c:pt>
                <c:pt idx="179">
                  <c:v>432.69514617366201</c:v>
                </c:pt>
                <c:pt idx="180">
                  <c:v>428.57135272127903</c:v>
                </c:pt>
                <c:pt idx="181">
                  <c:v>424.30751341492402</c:v>
                </c:pt>
                <c:pt idx="182">
                  <c:v>419.90234167644201</c:v>
                </c:pt>
                <c:pt idx="183">
                  <c:v>415.35467508709598</c:v>
                </c:pt>
                <c:pt idx="184">
                  <c:v>410.663474340042</c:v>
                </c:pt>
                <c:pt idx="185">
                  <c:v>405.82782183191301</c:v>
                </c:pt>
                <c:pt idx="186">
                  <c:v>400.84691989834698</c:v>
                </c:pt>
                <c:pt idx="187">
                  <c:v>395.72008870003702</c:v>
                </c:pt>
                <c:pt idx="188">
                  <c:v>390.44676376746003</c:v>
                </c:pt>
                <c:pt idx="189">
                  <c:v>385.02649321410399</c:v>
                </c:pt>
                <c:pt idx="190">
                  <c:v>379.45893462950499</c:v>
                </c:pt>
                <c:pt idx="191">
                  <c:v>373.743851664891</c:v>
                </c:pt>
                <c:pt idx="192">
                  <c:v>367.88111032557498</c:v>
                </c:pt>
                <c:pt idx="193">
                  <c:v>361.870674985542</c:v>
                </c:pt>
                <c:pt idx="194">
                  <c:v>355.71260414084901</c:v>
                </c:pt>
                <c:pt idx="195">
                  <c:v>349.40704591950299</c:v>
                </c:pt>
                <c:pt idx="196">
                  <c:v>342.95423336648201</c:v>
                </c:pt>
                <c:pt idx="197">
                  <c:v>336.35447952334903</c:v>
                </c:pt>
                <c:pt idx="198">
                  <c:v>329.60817232267499</c:v>
                </c:pt>
                <c:pt idx="199">
                  <c:v>322.71576931804799</c:v>
                </c:pt>
                <c:pt idx="200">
                  <c:v>315.67779227093001</c:v>
                </c:pt>
                <c:pt idx="201">
                  <c:v>308.49482161597501</c:v>
                </c:pt>
                <c:pt idx="202">
                  <c:v>301.16749082663802</c:v>
                </c:pt>
                <c:pt idx="203">
                  <c:v>293.69648070301901</c:v>
                </c:pt>
                <c:pt idx="204">
                  <c:v>286.08251360389198</c:v>
                </c:pt>
                <c:pt idx="205">
                  <c:v>278.32634764473403</c:v>
                </c:pt>
                <c:pt idx="206">
                  <c:v>270.42877088337201</c:v>
                </c:pt>
                <c:pt idx="207">
                  <c:v>262.39059551453499</c:v>
                </c:pt>
                <c:pt idx="208">
                  <c:v>254.21265209420801</c:v>
                </c:pt>
                <c:pt idx="209">
                  <c:v>245.89578381418801</c:v>
                </c:pt>
                <c:pt idx="210">
                  <c:v>237.440840846687</c:v>
                </c:pt>
                <c:pt idx="211">
                  <c:v>228.84867477820799</c:v>
                </c:pt>
                <c:pt idx="212">
                  <c:v>220.12013315123201</c:v>
                </c:pt>
                <c:pt idx="213">
                  <c:v>211.256054131535</c:v>
                </c:pt>
                <c:pt idx="214">
                  <c:v>202.257261318193</c:v>
                </c:pt>
                <c:pt idx="215">
                  <c:v>193.12455871252999</c:v>
                </c:pt>
                <c:pt idx="216">
                  <c:v>183.85872586148599</c:v>
                </c:pt>
                <c:pt idx="217">
                  <c:v>174.46051319003101</c:v>
                </c:pt>
                <c:pt idx="218">
                  <c:v>164.93063753646999</c:v>
                </c:pt>
                <c:pt idx="219">
                  <c:v>155.269777903641</c:v>
                </c:pt>
                <c:pt idx="220">
                  <c:v>145.478571438264</c:v>
                </c:pt>
                <c:pt idx="221">
                  <c:v>135.55760964989</c:v>
                </c:pt>
                <c:pt idx="222">
                  <c:v>125.507434880205</c:v>
                </c:pt>
                <c:pt idx="223">
                  <c:v>115.32853703273101</c:v>
                </c:pt>
                <c:pt idx="224">
                  <c:v>105.021350572332</c:v>
                </c:pt>
                <c:pt idx="225">
                  <c:v>94.586251803337404</c:v>
                </c:pt>
                <c:pt idx="226">
                  <c:v>84.023556434569599</c:v>
                </c:pt>
                <c:pt idx="227">
                  <c:v>73.333517439071898</c:v>
                </c:pt>
                <c:pt idx="228">
                  <c:v>62.516323215951402</c:v>
                </c:pt>
                <c:pt idx="229">
                  <c:v>51.572096061400501</c:v>
                </c:pt>
                <c:pt idx="230">
                  <c:v>40.500890955707703</c:v>
                </c:pt>
                <c:pt idx="231">
                  <c:v>29.302694672881099</c:v>
                </c:pt>
                <c:pt idx="232">
                  <c:v>17.977425219402502</c:v>
                </c:pt>
                <c:pt idx="233">
                  <c:v>6.5249316086069102</c:v>
                </c:pt>
                <c:pt idx="234">
                  <c:v>-5.05500602276922</c:v>
                </c:pt>
                <c:pt idx="235">
                  <c:v>-16.762675949187301</c:v>
                </c:pt>
                <c:pt idx="236">
                  <c:v>-28.598434035150198</c:v>
                </c:pt>
                <c:pt idx="237">
                  <c:v>-40.562702551098198</c:v>
                </c:pt>
                <c:pt idx="238">
                  <c:v>-52.655968618767503</c:v>
                </c:pt>
                <c:pt idx="239">
                  <c:v>-64.878782277987597</c:v>
                </c:pt>
                <c:pt idx="240">
                  <c:v>-77.231754166333502</c:v>
                </c:pt>
                <c:pt idx="241">
                  <c:v>-89.715552802456003</c:v>
                </c:pt>
                <c:pt idx="242">
                  <c:v>-102.330901463218</c:v>
                </c:pt>
                <c:pt idx="243">
                  <c:v>-115.07857464401199</c:v>
                </c:pt>
                <c:pt idx="244">
                  <c:v>-127.95939409082099</c:v>
                </c:pt>
                <c:pt idx="245">
                  <c:v>-140.97422439168</c:v>
                </c:pt>
                <c:pt idx="246">
                  <c:v>-154.12396811427601</c:v>
                </c:pt>
                <c:pt idx="247">
                  <c:v>-167.40956047540399</c:v>
                </c:pt>
                <c:pt idx="248">
                  <c:v>-180.831963526967</c:v>
                </c:pt>
                <c:pt idx="249">
                  <c:v>-194.39215984209699</c:v>
                </c:pt>
                <c:pt idx="250">
                  <c:v>-208.09114568386499</c:v>
                </c:pt>
                <c:pt idx="251">
                  <c:v>-221.92992363787599</c:v>
                </c:pt>
                <c:pt idx="252">
                  <c:v>-235.90949468885901</c:v>
                </c:pt>
                <c:pt idx="253">
                  <c:v>-250.03084972019201</c:v>
                </c:pt>
                <c:pt idx="254">
                  <c:v>-264.29496041406497</c:v>
                </c:pt>
                <c:pt idx="255">
                  <c:v>-278.70276952881898</c:v>
                </c:pt>
                <c:pt idx="256">
                  <c:v>-293.25518052881102</c:v>
                </c:pt>
                <c:pt idx="257">
                  <c:v>-307.95304654100602</c:v>
                </c:pt>
                <c:pt idx="258">
                  <c:v>-322.79715861140102</c:v>
                </c:pt>
                <c:pt idx="259">
                  <c:v>-337.788233233347</c:v>
                </c:pt>
                <c:pt idx="260">
                  <c:v>-352.92689911884798</c:v>
                </c:pt>
                <c:pt idx="261">
                  <c:v>-368.21368318309601</c:v>
                </c:pt>
                <c:pt idx="262">
                  <c:v>-383.64899571168502</c:v>
                </c:pt>
                <c:pt idx="263">
                  <c:v>-399.23311467940601</c:v>
                </c:pt>
                <c:pt idx="264">
                  <c:v>-414.96616918902299</c:v>
                </c:pt>
                <c:pt idx="265">
                  <c:v>-430.84812199822198</c:v>
                </c:pt>
                <c:pt idx="266">
                  <c:v>-446.878751102872</c:v>
                </c:pt>
                <c:pt idx="267">
                  <c:v>-463.05763034499103</c:v>
                </c:pt>
                <c:pt idx="268">
                  <c:v>-479.384109014312</c:v>
                </c:pt>
                <c:pt idx="269">
                  <c:v>-495.85729041323401</c:v>
                </c:pt>
                <c:pt idx="270">
                  <c:v>-512.476009356144</c:v>
                </c:pt>
                <c:pt idx="271">
                  <c:v>-529.23880857579502</c:v>
                </c:pt>
                <c:pt idx="272">
                  <c:v>-546.14391401150397</c:v>
                </c:pt>
                <c:pt idx="273">
                  <c:v>-563.18920895665804</c:v>
                </c:pt>
                <c:pt idx="274">
                  <c:v>-580.37220704618198</c:v>
                </c:pt>
                <c:pt idx="275">
                  <c:v>-597.69002406856498</c:v>
                </c:pt>
                <c:pt idx="276">
                  <c:v>-615.13934859160804</c:v>
                </c:pt>
                <c:pt idx="277">
                  <c:v>-632.71641139642304</c:v>
                </c:pt>
                <c:pt idx="278">
                  <c:v>-650.41695372043796</c:v>
                </c:pt>
                <c:pt idx="279">
                  <c:v>-668.23619431730299</c:v>
                </c:pt>
                <c:pt idx="280">
                  <c:v>-686.16879534973395</c:v>
                </c:pt>
                <c:pt idx="281">
                  <c:v>-704.20882714054198</c:v>
                </c:pt>
                <c:pt idx="282">
                  <c:v>-722.34973181748705</c:v>
                </c:pt>
                <c:pt idx="283">
                  <c:v>-740.58428589922096</c:v>
                </c:pt>
                <c:pt idx="284">
                  <c:v>-758.90456188251801</c:v>
                </c:pt>
                <c:pt idx="285">
                  <c:v>-777.301888905346</c:v>
                </c:pt>
                <c:pt idx="286">
                  <c:v>-795.76681257619202</c:v>
                </c:pt>
                <c:pt idx="287">
                  <c:v>-814.28905407737102</c:v>
                </c:pt>
                <c:pt idx="288">
                  <c:v>-832.85746866911802</c:v>
                </c:pt>
                <c:pt idx="289">
                  <c:v>-851.46000374189396</c:v>
                </c:pt>
                <c:pt idx="290">
                  <c:v>-870.08365658672301</c:v>
                </c:pt>
                <c:pt idx="291">
                  <c:v>-888.714432077536</c:v>
                </c:pt>
                <c:pt idx="292">
                  <c:v>-907.33730048536597</c:v>
                </c:pt>
                <c:pt idx="293">
                  <c:v>-925.93615567190398</c:v>
                </c:pt>
                <c:pt idx="294">
                  <c:v>-944.49377393924203</c:v>
                </c:pt>
                <c:pt idx="295">
                  <c:v>-962.99177384368295</c:v>
                </c:pt>
                <c:pt idx="296">
                  <c:v>-981.41057731399496</c:v>
                </c:pt>
                <c:pt idx="297">
                  <c:v>-999.72937244846298</c:v>
                </c:pt>
                <c:pt idx="298">
                  <c:v>-1017.9260784002799</c:v>
                </c:pt>
                <c:pt idx="299">
                  <c:v>-1035.9773127969599</c:v>
                </c:pt>
                <c:pt idx="300">
                  <c:v>-1053.85836217629</c:v>
                </c:pt>
                <c:pt idx="301">
                  <c:v>-1071.54315595863</c:v>
                </c:pt>
                <c:pt idx="302">
                  <c:v>-1089.0042445123399</c:v>
                </c:pt>
                <c:pt idx="303">
                  <c:v>-1106.2127819057901</c:v>
                </c:pt>
                <c:pt idx="304">
                  <c:v>-1123.1385139747499</c:v>
                </c:pt>
                <c:pt idx="305">
                  <c:v>-1139.7497723675001</c:v>
                </c:pt>
                <c:pt idx="306">
                  <c:v>-1156.0134752613501</c:v>
                </c:pt>
                <c:pt idx="307">
                  <c:v>-1171.89513547157</c:v>
                </c:pt>
                <c:pt idx="308">
                  <c:v>-1187.35887669764</c:v>
                </c:pt>
                <c:pt idx="309">
                  <c:v>-1202.36745866975</c:v>
                </c:pt>
                <c:pt idx="310">
                  <c:v>-1216.8823119705501</c:v>
                </c:pt>
                <c:pt idx="311">
                  <c:v>-1230.86358331154</c:v>
                </c:pt>
                <c:pt idx="312">
                  <c:v>-1244.27019203956</c:v>
                </c:pt>
                <c:pt idx="313">
                  <c:v>-1257.05989863474</c:v>
                </c:pt>
                <c:pt idx="314">
                  <c:v>-1269.18938593607</c:v>
                </c:pt>
                <c:pt idx="315">
                  <c:v>-1280.6143537933799</c:v>
                </c:pt>
                <c:pt idx="316">
                  <c:v>-1291.2896277929101</c:v>
                </c:pt>
                <c:pt idx="317">
                  <c:v>-1301.1692826379201</c:v>
                </c:pt>
                <c:pt idx="318">
                  <c:v>-1310.20678068297</c:v>
                </c:pt>
                <c:pt idx="319">
                  <c:v>-1318.3551260217901</c:v>
                </c:pt>
                <c:pt idx="320">
                  <c:v>-1325.56703441114</c:v>
                </c:pt>
                <c:pt idx="321">
                  <c:v>-1331.7951191776101</c:v>
                </c:pt>
                <c:pt idx="322">
                  <c:v>-1336.99209309975</c:v>
                </c:pt>
                <c:pt idx="323">
                  <c:v>-1341.11098608459</c:v>
                </c:pt>
                <c:pt idx="324">
                  <c:v>-1344.1053782660599</c:v>
                </c:pt>
                <c:pt idx="325">
                  <c:v>-1345.9296479428799</c:v>
                </c:pt>
                <c:pt idx="326">
                  <c:v>-1346.5392335479401</c:v>
                </c:pt>
                <c:pt idx="327">
                  <c:v>-1345.8909086003</c:v>
                </c:pt>
                <c:pt idx="328">
                  <c:v>-1343.94306833828</c:v>
                </c:pt>
                <c:pt idx="329">
                  <c:v>-1340.6560264693201</c:v>
                </c:pt>
                <c:pt idx="330">
                  <c:v>-1335.9923202048001</c:v>
                </c:pt>
                <c:pt idx="331">
                  <c:v>-1329.9170214773801</c:v>
                </c:pt>
                <c:pt idx="332">
                  <c:v>-1322.39805197187</c:v>
                </c:pt>
                <c:pt idx="333">
                  <c:v>-1313.4064993418301</c:v>
                </c:pt>
                <c:pt idx="334">
                  <c:v>-1302.9169317389501</c:v>
                </c:pt>
                <c:pt idx="335">
                  <c:v>-1290.9077075576299</c:v>
                </c:pt>
                <c:pt idx="336">
                  <c:v>-1277.36127709824</c:v>
                </c:pt>
                <c:pt idx="337">
                  <c:v>-1262.2644726871299</c:v>
                </c:pt>
                <c:pt idx="338">
                  <c:v>-1245.60878366427</c:v>
                </c:pt>
                <c:pt idx="339">
                  <c:v>-1227.3906125691201</c:v>
                </c:pt>
                <c:pt idx="340">
                  <c:v>-1207.61150882472</c:v>
                </c:pt>
                <c:pt idx="341">
                  <c:v>-1186.27837624773</c:v>
                </c:pt>
                <c:pt idx="342">
                  <c:v>-1163.40365079924</c:v>
                </c:pt>
                <c:pt idx="343">
                  <c:v>-1139.0054451440201</c:v>
                </c:pt>
                <c:pt idx="344">
                  <c:v>-1113.1076568042799</c:v>
                </c:pt>
                <c:pt idx="345">
                  <c:v>-1085.74003698041</c:v>
                </c:pt>
                <c:pt idx="346">
                  <c:v>-1056.93821746342</c:v>
                </c:pt>
                <c:pt idx="347">
                  <c:v>-1026.7436934806001</c:v>
                </c:pt>
                <c:pt idx="348">
                  <c:v>-995.20376079216396</c:v>
                </c:pt>
                <c:pt idx="349">
                  <c:v>-962.37140588659804</c:v>
                </c:pt>
                <c:pt idx="350">
                  <c:v>-928.30514869867397</c:v>
                </c:pt>
                <c:pt idx="351">
                  <c:v>-893.06883788693096</c:v>
                </c:pt>
                <c:pt idx="352">
                  <c:v>-856.73139934626897</c:v>
                </c:pt>
                <c:pt idx="353">
                  <c:v>-819.36653928423505</c:v>
                </c:pt>
                <c:pt idx="354">
                  <c:v>-781.05240384357296</c:v>
                </c:pt>
                <c:pt idx="355">
                  <c:v>-741.87119789527196</c:v>
                </c:pt>
                <c:pt idx="356">
                  <c:v>-701.90876624191799</c:v>
                </c:pt>
                <c:pt idx="357">
                  <c:v>-661.25414104705703</c:v>
                </c:pt>
                <c:pt idx="358">
                  <c:v>-619.99905982951702</c:v>
                </c:pt>
                <c:pt idx="359">
                  <c:v>-578.23745882027902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6-4918-9216-13CCCE3597A6}"/>
            </c:ext>
          </c:extLst>
        </c:ser>
        <c:ser>
          <c:idx val="1"/>
          <c:order val="1"/>
          <c:tx>
            <c:strRef>
              <c:f>'Main Data'!$AG$2</c:f>
              <c:strCache>
                <c:ptCount val="1"/>
                <c:pt idx="0">
                  <c:v>α4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Data'!$AG$4:$AG$363</c:f>
              <c:numCache>
                <c:formatCode>0.0000</c:formatCode>
                <c:ptCount val="360"/>
                <c:pt idx="0">
                  <c:v>665.53826029645495</c:v>
                </c:pt>
                <c:pt idx="1">
                  <c:v>707.60067448404402</c:v>
                </c:pt>
                <c:pt idx="2">
                  <c:v>749.03249814626599</c:v>
                </c:pt>
                <c:pt idx="3">
                  <c:v>789.73966530303301</c:v>
                </c:pt>
                <c:pt idx="4">
                  <c:v>829.63079538344005</c:v>
                </c:pt>
                <c:pt idx="5">
                  <c:v>868.61769581993599</c:v>
                </c:pt>
                <c:pt idx="6">
                  <c:v>906.61583632025997</c:v>
                </c:pt>
                <c:pt idx="7">
                  <c:v>943.54479009719103</c:v>
                </c:pt>
                <c:pt idx="8">
                  <c:v>979.328637865416</c:v>
                </c:pt>
                <c:pt idx="9">
                  <c:v>1013.89633098012</c:v>
                </c:pt>
                <c:pt idx="10">
                  <c:v>1047.18201070644</c:v>
                </c:pt>
                <c:pt idx="11">
                  <c:v>1079.1252812587099</c:v>
                </c:pt>
                <c:pt idx="12">
                  <c:v>1109.6714349200299</c:v>
                </c:pt>
                <c:pt idx="13">
                  <c:v>1138.77162823086</c:v>
                </c:pt>
                <c:pt idx="14">
                  <c:v>1166.38300890756</c:v>
                </c:pt>
                <c:pt idx="15">
                  <c:v>1192.46879380359</c:v>
                </c:pt>
                <c:pt idx="16">
                  <c:v>1216.9982988468601</c:v>
                </c:pt>
                <c:pt idx="17">
                  <c:v>1239.9469224642201</c:v>
                </c:pt>
                <c:pt idx="18">
                  <c:v>1261.29608453078</c:v>
                </c:pt>
                <c:pt idx="19">
                  <c:v>1281.03312334879</c:v>
                </c:pt>
                <c:pt idx="20">
                  <c:v>1299.1511535638699</c:v>
                </c:pt>
                <c:pt idx="21">
                  <c:v>1315.6488882603801</c:v>
                </c:pt>
                <c:pt idx="22">
                  <c:v>1330.5304287424001</c:v>
                </c:pt>
                <c:pt idx="23">
                  <c:v>1343.80502569999</c:v>
                </c:pt>
                <c:pt idx="24">
                  <c:v>1355.48681558512</c:v>
                </c:pt>
                <c:pt idx="25">
                  <c:v>1365.5945360800899</c:v>
                </c:pt>
                <c:pt idx="26">
                  <c:v>1374.1512245368201</c:v>
                </c:pt>
                <c:pt idx="27">
                  <c:v>1381.1839032046801</c:v>
                </c:pt>
                <c:pt idx="28">
                  <c:v>1386.7232549513999</c:v>
                </c:pt>
                <c:pt idx="29">
                  <c:v>1390.8032930243201</c:v>
                </c:pt>
                <c:pt idx="30">
                  <c:v>1393.4610282031599</c:v>
                </c:pt>
                <c:pt idx="31">
                  <c:v>1394.73613646852</c:v>
                </c:pt>
                <c:pt idx="32">
                  <c:v>1394.67063005815</c:v>
                </c:pt>
                <c:pt idx="33">
                  <c:v>1393.3085345141301</c:v>
                </c:pt>
                <c:pt idx="34">
                  <c:v>1390.6955740423</c:v>
                </c:pt>
                <c:pt idx="35">
                  <c:v>1386.87886721892</c:v>
                </c:pt>
                <c:pt idx="36">
                  <c:v>1381.9066347923399</c:v>
                </c:pt>
                <c:pt idx="37">
                  <c:v>1375.8279210446201</c:v>
                </c:pt>
                <c:pt idx="38">
                  <c:v>1368.6923299037201</c:v>
                </c:pt>
                <c:pt idx="39">
                  <c:v>1360.54977673484</c:v>
                </c:pt>
                <c:pt idx="40">
                  <c:v>1351.4502564915399</c:v>
                </c:pt>
                <c:pt idx="41">
                  <c:v>1341.4436286770299</c:v>
                </c:pt>
                <c:pt idx="42">
                  <c:v>1330.5794193537699</c:v>
                </c:pt>
                <c:pt idx="43">
                  <c:v>1318.90664024732</c:v>
                </c:pt>
                <c:pt idx="44">
                  <c:v>1306.47362481817</c:v>
                </c:pt>
                <c:pt idx="45">
                  <c:v>1293.32788102362</c:v>
                </c:pt>
                <c:pt idx="46">
                  <c:v>1279.5159603601001</c:v>
                </c:pt>
                <c:pt idx="47">
                  <c:v>1265.0833426644999</c:v>
                </c:pt>
                <c:pt idx="48">
                  <c:v>1250.07433605971</c:v>
                </c:pt>
                <c:pt idx="49">
                  <c:v>1234.53199135413</c:v>
                </c:pt>
                <c:pt idx="50">
                  <c:v>1218.4980301463499</c:v>
                </c:pt>
                <c:pt idx="51">
                  <c:v>1202.0127858420201</c:v>
                </c:pt>
                <c:pt idx="52">
                  <c:v>1185.11515676094</c:v>
                </c:pt>
                <c:pt idx="53">
                  <c:v>1167.8425704947001</c:v>
                </c:pt>
                <c:pt idx="54">
                  <c:v>1150.23095866938</c:v>
                </c:pt>
                <c:pt idx="55">
                  <c:v>1132.3147412717101</c:v>
                </c:pt>
                <c:pt idx="56">
                  <c:v>1114.1268197086399</c:v>
                </c:pt>
                <c:pt idx="57">
                  <c:v>1095.6985777903101</c:v>
                </c:pt>
                <c:pt idx="58">
                  <c:v>1077.0598898508199</c:v>
                </c:pt>
                <c:pt idx="59">
                  <c:v>1058.23913525172</c:v>
                </c:pt>
                <c:pt idx="60">
                  <c:v>1039.2632185469799</c:v>
                </c:pt>
                <c:pt idx="61">
                  <c:v>1020.15759462464</c:v>
                </c:pt>
                <c:pt idx="62">
                  <c:v>1000.94629817946</c:v>
                </c:pt>
                <c:pt idx="63">
                  <c:v>981.65197691097001</c:v>
                </c:pt>
                <c:pt idx="64">
                  <c:v>962.29592788204297</c:v>
                </c:pt>
                <c:pt idx="65">
                  <c:v>942.89813651417398</c:v>
                </c:pt>
                <c:pt idx="66">
                  <c:v>923.47731773626697</c:v>
                </c:pt>
                <c:pt idx="67">
                  <c:v>904.05095884349703</c:v>
                </c:pt>
                <c:pt idx="68">
                  <c:v>884.63536366166397</c:v>
                </c:pt>
                <c:pt idx="69">
                  <c:v>865.24569764981698</c:v>
                </c:pt>
                <c:pt idx="70">
                  <c:v>845.896033609808</c:v>
                </c:pt>
                <c:pt idx="71">
                  <c:v>826.59939770552398</c:v>
                </c:pt>
                <c:pt idx="72">
                  <c:v>807.36781552687296</c:v>
                </c:pt>
                <c:pt idx="73">
                  <c:v>788.21235796394001</c:v>
                </c:pt>
                <c:pt idx="74">
                  <c:v>769.14318668516705</c:v>
                </c:pt>
                <c:pt idx="75">
                  <c:v>750.16959903987799</c:v>
                </c:pt>
                <c:pt idx="76">
                  <c:v>731.30007222996301</c:v>
                </c:pt>
                <c:pt idx="77">
                  <c:v>712.54230661814097</c:v>
                </c:pt>
                <c:pt idx="78">
                  <c:v>693.90326806096698</c:v>
                </c:pt>
                <c:pt idx="79">
                  <c:v>675.38922917364403</c:v>
                </c:pt>
                <c:pt idx="80">
                  <c:v>657.00580945095101</c:v>
                </c:pt>
                <c:pt idx="81">
                  <c:v>638.75801418412402</c:v>
                </c:pt>
                <c:pt idx="82">
                  <c:v>620.65027212754899</c:v>
                </c:pt>
                <c:pt idx="83">
                  <c:v>602.68647188166403</c:v>
                </c:pt>
                <c:pt idx="84">
                  <c:v>584.86999696962096</c:v>
                </c:pt>
                <c:pt idx="85">
                  <c:v>567.20375959514899</c:v>
                </c:pt>
                <c:pt idx="86">
                  <c:v>549.69023307775296</c:v>
                </c:pt>
                <c:pt idx="87">
                  <c:v>532.331482968964</c:v>
                </c:pt>
                <c:pt idx="88">
                  <c:v>515.12919685993597</c:v>
                </c:pt>
                <c:pt idx="89">
                  <c:v>498.08471289634599</c:v>
                </c:pt>
                <c:pt idx="90">
                  <c:v>481.199047021333</c:v>
                </c:pt>
                <c:pt idx="91">
                  <c:v>464.47291897125001</c:v>
                </c:pt>
                <c:pt idx="92">
                  <c:v>447.90677705232298</c:v>
                </c:pt>
                <c:pt idx="93">
                  <c:v>431.50082172900699</c:v>
                </c:pt>
                <c:pt idx="94">
                  <c:v>415.25502805695101</c:v>
                </c:pt>
                <c:pt idx="95">
                  <c:v>399.16916699510801</c:v>
                </c:pt>
                <c:pt idx="96">
                  <c:v>383.24282563266502</c:v>
                </c:pt>
                <c:pt idx="97">
                  <c:v>367.47542636724501</c:v>
                </c:pt>
                <c:pt idx="98">
                  <c:v>351.866245071241</c:v>
                </c:pt>
                <c:pt idx="99">
                  <c:v>336.41442828320299</c:v>
                </c:pt>
                <c:pt idx="100">
                  <c:v>321.119009461036</c:v>
                </c:pt>
                <c:pt idx="101">
                  <c:v>305.97892433335602</c:v>
                </c:pt>
                <c:pt idx="102">
                  <c:v>290.99302538469698</c:v>
                </c:pt>
                <c:pt idx="103">
                  <c:v>276.16009550949298</c:v>
                </c:pt>
                <c:pt idx="104">
                  <c:v>261.47886086880499</c:v>
                </c:pt>
                <c:pt idx="105">
                  <c:v>246.94800298270101</c:v>
                </c:pt>
                <c:pt idx="106">
                  <c:v>232.56617009003099</c:v>
                </c:pt>
                <c:pt idx="107">
                  <c:v>218.331987806108</c:v>
                </c:pt>
                <c:pt idx="108">
                  <c:v>204.24406910749599</c:v>
                </c:pt>
                <c:pt idx="109">
                  <c:v>190.30102367175499</c:v>
                </c:pt>
                <c:pt idx="110">
                  <c:v>176.50146659864899</c:v>
                </c:pt>
                <c:pt idx="111">
                  <c:v>162.844026537893</c:v>
                </c:pt>
                <c:pt idx="112">
                  <c:v>149.32735324714301</c:v>
                </c:pt>
                <c:pt idx="113">
                  <c:v>135.95012460255899</c:v>
                </c:pt>
                <c:pt idx="114">
                  <c:v>122.71105308286</c:v>
                </c:pt>
                <c:pt idx="115">
                  <c:v>109.60889174650001</c:v>
                </c:pt>
                <c:pt idx="116">
                  <c:v>96.642439720217496</c:v>
                </c:pt>
                <c:pt idx="117">
                  <c:v>83.810547216003698</c:v>
                </c:pt>
                <c:pt idx="118">
                  <c:v>71.1121200922491</c:v>
                </c:pt>
                <c:pt idx="119">
                  <c:v>58.546123973697902</c:v>
                </c:pt>
                <c:pt idx="120">
                  <c:v>46.111587943691099</c:v>
                </c:pt>
                <c:pt idx="121">
                  <c:v>33.807607821137502</c:v>
                </c:pt>
                <c:pt idx="122">
                  <c:v>21.633349033658899</c:v>
                </c:pt>
                <c:pt idx="123">
                  <c:v>9.5880490974225108</c:v>
                </c:pt>
                <c:pt idx="124">
                  <c:v>-2.3289802866610199</c:v>
                </c:pt>
                <c:pt idx="125">
                  <c:v>-14.1183515114827</c:v>
                </c:pt>
                <c:pt idx="126">
                  <c:v>-25.780599708823299</c:v>
                </c:pt>
                <c:pt idx="127">
                  <c:v>-37.316181753401899</c:v>
                </c:pt>
                <c:pt idx="128">
                  <c:v>-48.725475618839702</c:v>
                </c:pt>
                <c:pt idx="129">
                  <c:v>-60.008780078939203</c:v>
                </c:pt>
                <c:pt idx="130">
                  <c:v>-71.166314748055299</c:v>
                </c:pt>
                <c:pt idx="131">
                  <c:v>-82.198220454606599</c:v>
                </c:pt>
                <c:pt idx="132">
                  <c:v>-93.104559941975594</c:v>
                </c:pt>
                <c:pt idx="133">
                  <c:v>-103.88531889115799</c:v>
                </c:pt>
                <c:pt idx="134">
                  <c:v>-114.54040725954501</c:v>
                </c:pt>
                <c:pt idx="135">
                  <c:v>-125.069660930152</c:v>
                </c:pt>
                <c:pt idx="136">
                  <c:v>-135.472843665488</c:v>
                </c:pt>
                <c:pt idx="137">
                  <c:v>-145.74964936001601</c:v>
                </c:pt>
                <c:pt idx="138">
                  <c:v>-155.89970458484601</c:v>
                </c:pt>
                <c:pt idx="139">
                  <c:v>-165.92257141795301</c:v>
                </c:pt>
                <c:pt idx="140">
                  <c:v>-175.81775055273101</c:v>
                </c:pt>
                <c:pt idx="141">
                  <c:v>-185.58468467718399</c:v>
                </c:pt>
                <c:pt idx="142">
                  <c:v>-195.222762115476</c:v>
                </c:pt>
                <c:pt idx="143">
                  <c:v>-204.73132072290099</c:v>
                </c:pt>
                <c:pt idx="144">
                  <c:v>-214.10965202466801</c:v>
                </c:pt>
                <c:pt idx="145">
                  <c:v>-223.357005588101</c:v>
                </c:pt>
                <c:pt idx="146">
                  <c:v>-232.472593617135</c:v>
                </c:pt>
                <c:pt idx="147">
                  <c:v>-241.455595757102</c:v>
                </c:pt>
                <c:pt idx="148">
                  <c:v>-250.30516409700201</c:v>
                </c:pt>
                <c:pt idx="149">
                  <c:v>-259.02042835558802</c:v>
                </c:pt>
                <c:pt idx="150">
                  <c:v>-267.60050123669902</c:v>
                </c:pt>
                <c:pt idx="151">
                  <c:v>-276.04448393843302</c:v>
                </c:pt>
                <c:pt idx="152">
                  <c:v>-284.35147179987399</c:v>
                </c:pt>
                <c:pt idx="153">
                  <c:v>-292.52056006826098</c:v>
                </c:pt>
                <c:pt idx="154">
                  <c:v>-300.55084976865999</c:v>
                </c:pt>
                <c:pt idx="155">
                  <c:v>-308.44145365743299</c:v>
                </c:pt>
                <c:pt idx="156">
                  <c:v>-316.19150224008303</c:v>
                </c:pt>
                <c:pt idx="157">
                  <c:v>-323.80014983337202</c:v>
                </c:pt>
                <c:pt idx="158">
                  <c:v>-331.26658065100997</c:v>
                </c:pt>
                <c:pt idx="159">
                  <c:v>-338.59001489170902</c:v>
                </c:pt>
                <c:pt idx="160">
                  <c:v>-345.769714807936</c:v>
                </c:pt>
                <c:pt idx="161">
                  <c:v>-352.80499073336398</c:v>
                </c:pt>
                <c:pt idx="162">
                  <c:v>-359.69520704677899</c:v>
                </c:pt>
                <c:pt idx="163">
                  <c:v>-366.439788050061</c:v>
                </c:pt>
                <c:pt idx="164">
                  <c:v>-373.038223737838</c:v>
                </c:pt>
                <c:pt idx="165">
                  <c:v>-379.490075436491</c:v>
                </c:pt>
                <c:pt idx="166">
                  <c:v>-385.79498129044902</c:v>
                </c:pt>
                <c:pt idx="167">
                  <c:v>-391.95266157399698</c:v>
                </c:pt>
                <c:pt idx="168">
                  <c:v>-397.96292380735099</c:v>
                </c:pt>
                <c:pt idx="169">
                  <c:v>-403.82566765630401</c:v>
                </c:pt>
                <c:pt idx="170">
                  <c:v>-409.540889595512</c:v>
                </c:pt>
                <c:pt idx="171">
                  <c:v>-415.10868731631501</c:v>
                </c:pt>
                <c:pt idx="172">
                  <c:v>-420.52926386097101</c:v>
                </c:pt>
                <c:pt idx="173">
                  <c:v>-425.802931466286</c:v>
                </c:pt>
                <c:pt idx="174">
                  <c:v>-430.930115100791</c:v>
                </c:pt>
                <c:pt idx="175">
                  <c:v>-435.911355680974</c:v>
                </c:pt>
                <c:pt idx="176">
                  <c:v>-440.74731295344498</c:v>
                </c:pt>
                <c:pt idx="177">
                  <c:v>-445.43876803141802</c:v>
                </c:pt>
                <c:pt idx="178">
                  <c:v>-449.986625575473</c:v>
                </c:pt>
                <c:pt idx="179">
                  <c:v>-454.39191561019197</c:v>
                </c:pt>
                <c:pt idx="180">
                  <c:v>-458.65579496996997</c:v>
                </c:pt>
                <c:pt idx="181">
                  <c:v>-462.779548369015</c:v>
                </c:pt>
                <c:pt idx="182">
                  <c:v>-466.764589092356</c:v>
                </c:pt>
                <c:pt idx="183">
                  <c:v>-470.61245930643702</c:v>
                </c:pt>
                <c:pt idx="184">
                  <c:v>-474.32482998966498</c:v>
                </c:pt>
                <c:pt idx="185">
                  <c:v>-477.90350048506798</c:v>
                </c:pt>
                <c:pt idx="186">
                  <c:v>-481.350397678972</c:v>
                </c:pt>
                <c:pt idx="187">
                  <c:v>-484.66757481131299</c:v>
                </c:pt>
                <c:pt idx="188">
                  <c:v>-487.85720992487802</c:v>
                </c:pt>
                <c:pt idx="189">
                  <c:v>-490.92160396236301</c:v>
                </c:pt>
                <c:pt idx="190">
                  <c:v>-493.86317852167298</c:v>
                </c:pt>
                <c:pt idx="191">
                  <c:v>-496.68447328133101</c:v>
                </c:pt>
                <c:pt idx="192">
                  <c:v>-499.38814310919503</c:v>
                </c:pt>
                <c:pt idx="193">
                  <c:v>-501.97695486896203</c:v>
                </c:pt>
                <c:pt idx="194">
                  <c:v>-504.45378394001199</c:v>
                </c:pt>
                <c:pt idx="195">
                  <c:v>-506.82161046720103</c:v>
                </c:pt>
                <c:pt idx="196">
                  <c:v>-509.08351535806599</c:v>
                </c:pt>
                <c:pt idx="197">
                  <c:v>-511.24267604566001</c:v>
                </c:pt>
                <c:pt idx="198">
                  <c:v>-513.30236203585798</c:v>
                </c:pt>
                <c:pt idx="199">
                  <c:v>-515.26593025842499</c:v>
                </c:pt>
                <c:pt idx="200">
                  <c:v>-517.13682024151797</c:v>
                </c:pt>
                <c:pt idx="201">
                  <c:v>-518.91854912944802</c:v>
                </c:pt>
                <c:pt idx="202">
                  <c:v>-520.61470656362803</c:v>
                </c:pt>
                <c:pt idx="203">
                  <c:v>-522.22894944653206</c:v>
                </c:pt>
                <c:pt idx="204">
                  <c:v>-523.76499660830996</c:v>
                </c:pt>
                <c:pt idx="205">
                  <c:v>-525.22662339535805</c:v>
                </c:pt>
                <c:pt idx="206">
                  <c:v>-526.61765619969901</c:v>
                </c:pt>
                <c:pt idx="207">
                  <c:v>-527.94196694745597</c:v>
                </c:pt>
                <c:pt idx="208">
                  <c:v>-529.20346756403603</c:v>
                </c:pt>
                <c:pt idx="209">
                  <c:v>-530.40610443284504</c:v>
                </c:pt>
                <c:pt idx="210">
                  <c:v>-531.55385286350599</c:v>
                </c:pt>
                <c:pt idx="211">
                  <c:v>-532.65071158458102</c:v>
                </c:pt>
                <c:pt idx="212">
                  <c:v>-533.70069727476698</c:v>
                </c:pt>
                <c:pt idx="213">
                  <c:v>-534.70783914543301</c:v>
                </c:pt>
                <c:pt idx="214">
                  <c:v>-535.67617358622397</c:v>
                </c:pt>
                <c:pt idx="215">
                  <c:v>-536.60973888420097</c:v>
                </c:pt>
                <c:pt idx="216">
                  <c:v>-537.51257002578905</c:v>
                </c:pt>
                <c:pt idx="217">
                  <c:v>-538.38869358946704</c:v>
                </c:pt>
                <c:pt idx="218">
                  <c:v>-539.24212273584999</c:v>
                </c:pt>
                <c:pt idx="219">
                  <c:v>-540.07685230047798</c:v>
                </c:pt>
                <c:pt idx="220">
                  <c:v>-540.89685399326902</c:v>
                </c:pt>
                <c:pt idx="221">
                  <c:v>-541.70607170726498</c:v>
                </c:pt>
                <c:pt idx="222">
                  <c:v>-542.50841693794803</c:v>
                </c:pt>
                <c:pt idx="223">
                  <c:v>-543.30776431307697</c:v>
                </c:pt>
                <c:pt idx="224">
                  <c:v>-544.10794723165895</c:v>
                </c:pt>
                <c:pt idx="225">
                  <c:v>-544.91275360938801</c:v>
                </c:pt>
                <c:pt idx="226">
                  <c:v>-545.72592172660404</c:v>
                </c:pt>
                <c:pt idx="227">
                  <c:v>-546.55113617354402</c:v>
                </c:pt>
                <c:pt idx="228">
                  <c:v>-547.39202388649096</c:v>
                </c:pt>
                <c:pt idx="229">
                  <c:v>-548.25215026717603</c:v>
                </c:pt>
                <c:pt idx="230">
                  <c:v>-549.13501537669299</c:v>
                </c:pt>
                <c:pt idx="231">
                  <c:v>-550.044050194021</c:v>
                </c:pt>
                <c:pt idx="232">
                  <c:v>-550.98261292819495</c:v>
                </c:pt>
                <c:pt idx="233">
                  <c:v>-551.95398537212202</c:v>
                </c:pt>
                <c:pt idx="234">
                  <c:v>-552.96136928502199</c:v>
                </c:pt>
                <c:pt idx="235">
                  <c:v>-554.007882789527</c:v>
                </c:pt>
                <c:pt idx="236">
                  <c:v>-555.09655676851503</c:v>
                </c:pt>
                <c:pt idx="237">
                  <c:v>-556.23033124590495</c:v>
                </c:pt>
                <c:pt idx="238">
                  <c:v>-557.41205173474702</c:v>
                </c:pt>
                <c:pt idx="239">
                  <c:v>-558.64446553515302</c:v>
                </c:pt>
                <c:pt idx="240">
                  <c:v>-559.93021796380799</c:v>
                </c:pt>
                <c:pt idx="241">
                  <c:v>-561.27184849608102</c:v>
                </c:pt>
                <c:pt idx="242">
                  <c:v>-562.67178680100506</c:v>
                </c:pt>
                <c:pt idx="243">
                  <c:v>-564.13234864876199</c:v>
                </c:pt>
                <c:pt idx="244">
                  <c:v>-565.65573166960598</c:v>
                </c:pt>
                <c:pt idx="245">
                  <c:v>-567.24401094259395</c:v>
                </c:pt>
                <c:pt idx="246">
                  <c:v>-568.89913439186398</c:v>
                </c:pt>
                <c:pt idx="247">
                  <c:v>-570.6229179677</c:v>
                </c:pt>
                <c:pt idx="248">
                  <c:v>-572.417040589066</c:v>
                </c:pt>
                <c:pt idx="249">
                  <c:v>-574.28303882383295</c:v>
                </c:pt>
                <c:pt idx="250">
                  <c:v>-576.22230128250396</c:v>
                </c:pt>
                <c:pt idx="251">
                  <c:v>-578.23606270079802</c:v>
                </c:pt>
                <c:pt idx="252">
                  <c:v>-580.32539768615902</c:v>
                </c:pt>
                <c:pt idx="253">
                  <c:v>-582.49121410293105</c:v>
                </c:pt>
                <c:pt idx="254">
                  <c:v>-584.73424607069103</c:v>
                </c:pt>
                <c:pt idx="255">
                  <c:v>-587.05504655008997</c:v>
                </c:pt>
                <c:pt idx="256">
                  <c:v>-589.45397949042695</c:v>
                </c:pt>
                <c:pt idx="257">
                  <c:v>-591.931211513162</c:v>
                </c:pt>
                <c:pt idx="258">
                  <c:v>-594.48670310567297</c:v>
                </c:pt>
                <c:pt idx="259">
                  <c:v>-597.12019929971302</c:v>
                </c:pt>
                <c:pt idx="260">
                  <c:v>-599.83121980936403</c:v>
                </c:pt>
                <c:pt idx="261">
                  <c:v>-602.61904860369305</c:v>
                </c:pt>
                <c:pt idx="262">
                  <c:v>-605.482722889927</c:v>
                </c:pt>
                <c:pt idx="263">
                  <c:v>-608.421021483755</c:v>
                </c:pt>
                <c:pt idx="264">
                  <c:v>-611.43245254429405</c:v>
                </c:pt>
                <c:pt idx="265">
                  <c:v>-614.51524065247895</c:v>
                </c:pt>
                <c:pt idx="266">
                  <c:v>-617.66731321307805</c:v>
                </c:pt>
                <c:pt idx="267">
                  <c:v>-620.88628616222002</c:v>
                </c:pt>
                <c:pt idx="268">
                  <c:v>-624.16944896438895</c:v>
                </c:pt>
                <c:pt idx="269">
                  <c:v>-627.51374888517603</c:v>
                </c:pt>
                <c:pt idx="270">
                  <c:v>-630.91577452884303</c:v>
                </c:pt>
                <c:pt idx="271">
                  <c:v>-634.37173863292503</c:v>
                </c:pt>
                <c:pt idx="272">
                  <c:v>-637.87746011570198</c:v>
                </c:pt>
                <c:pt idx="273">
                  <c:v>-641.42834537654505</c:v>
                </c:pt>
                <c:pt idx="274">
                  <c:v>-645.019368853792</c:v>
                </c:pt>
                <c:pt idx="275">
                  <c:v>-648.64505285011205</c:v>
                </c:pt>
                <c:pt idx="276">
                  <c:v>-652.29944664127402</c:v>
                </c:pt>
                <c:pt idx="277">
                  <c:v>-655.97610489086901</c:v>
                </c:pt>
                <c:pt idx="278">
                  <c:v>-659.66806540095604</c:v>
                </c:pt>
                <c:pt idx="279">
                  <c:v>-663.36782623684405</c:v>
                </c:pt>
                <c:pt idx="280">
                  <c:v>-667.06732227332702</c:v>
                </c:pt>
                <c:pt idx="281">
                  <c:v>-670.75790121973398</c:v>
                </c:pt>
                <c:pt idx="282">
                  <c:v>-674.43029919220396</c:v>
                </c:pt>
                <c:pt idx="283">
                  <c:v>-678.07461591364802</c:v>
                </c:pt>
                <c:pt idx="284">
                  <c:v>-681.68028963507095</c:v>
                </c:pt>
                <c:pt idx="285">
                  <c:v>-685.23607188619303</c:v>
                </c:pt>
                <c:pt idx="286">
                  <c:v>-688.73000217886499</c:v>
                </c:pt>
                <c:pt idx="287">
                  <c:v>-692.14938280342096</c:v>
                </c:pt>
                <c:pt idx="288">
                  <c:v>-695.48075387611004</c:v>
                </c:pt>
                <c:pt idx="289">
                  <c:v>-698.70986881491797</c:v>
                </c:pt>
                <c:pt idx="290">
                  <c:v>-701.82167044153005</c:v>
                </c:pt>
                <c:pt idx="291">
                  <c:v>-704.80026792889498</c:v>
                </c:pt>
                <c:pt idx="292">
                  <c:v>-707.62891483661099</c:v>
                </c:pt>
                <c:pt idx="293">
                  <c:v>-710.28998850043399</c:v>
                </c:pt>
                <c:pt idx="294">
                  <c:v>-712.76497106709701</c:v>
                </c:pt>
                <c:pt idx="295">
                  <c:v>-715.03443249157897</c:v>
                </c:pt>
                <c:pt idx="296">
                  <c:v>-717.07801584058495</c:v>
                </c:pt>
                <c:pt idx="297">
                  <c:v>-718.87442527314397</c:v>
                </c:pt>
                <c:pt idx="298">
                  <c:v>-720.40141709674697</c:v>
                </c:pt>
                <c:pt idx="299">
                  <c:v>-721.63579432488098</c:v>
                </c:pt>
                <c:pt idx="300">
                  <c:v>-722.553405188993</c:v>
                </c:pt>
                <c:pt idx="301">
                  <c:v>-723.12914608431197</c:v>
                </c:pt>
                <c:pt idx="302">
                  <c:v>-723.33696945414795</c:v>
                </c:pt>
                <c:pt idx="303">
                  <c:v>-723.14989714080696</c:v>
                </c:pt>
                <c:pt idx="304">
                  <c:v>-722.54003975240801</c:v>
                </c:pt>
                <c:pt idx="305">
                  <c:v>-721.47862261312105</c:v>
                </c:pt>
                <c:pt idx="306">
                  <c:v>-719.93601887883096</c:v>
                </c:pt>
                <c:pt idx="307">
                  <c:v>-717.881790410299</c:v>
                </c:pt>
                <c:pt idx="308">
                  <c:v>-715.28473700055895</c:v>
                </c:pt>
                <c:pt idx="309">
                  <c:v>-712.11295455175696</c:v>
                </c:pt>
                <c:pt idx="310">
                  <c:v>-708.33390278783202</c:v>
                </c:pt>
                <c:pt idx="311">
                  <c:v>-703.91448307251198</c:v>
                </c:pt>
                <c:pt idx="312">
                  <c:v>-698.82112687578206</c:v>
                </c:pt>
                <c:pt idx="313">
                  <c:v>-693.01989539554302</c:v>
                </c:pt>
                <c:pt idx="314">
                  <c:v>-686.47659079323898</c:v>
                </c:pt>
                <c:pt idx="315">
                  <c:v>-679.15687944214994</c:v>
                </c:pt>
                <c:pt idx="316">
                  <c:v>-671.02642751354199</c:v>
                </c:pt>
                <c:pt idx="317">
                  <c:v>-662.05104913839796</c:v>
                </c:pt>
                <c:pt idx="318">
                  <c:v>-652.19686728009503</c:v>
                </c:pt>
                <c:pt idx="319">
                  <c:v>-641.43048733570004</c:v>
                </c:pt>
                <c:pt idx="320">
                  <c:v>-629.71918335017301</c:v>
                </c:pt>
                <c:pt idx="321">
                  <c:v>-617.03109657867503</c:v>
                </c:pt>
                <c:pt idx="322">
                  <c:v>-603.33544596740398</c:v>
                </c:pt>
                <c:pt idx="323">
                  <c:v>-588.602749943817</c:v>
                </c:pt>
                <c:pt idx="324">
                  <c:v>-572.805058713368</c:v>
                </c:pt>
                <c:pt idx="325">
                  <c:v>-555.91619605365395</c:v>
                </c:pt>
                <c:pt idx="326">
                  <c:v>-537.91200937978499</c:v>
                </c:pt>
                <c:pt idx="327">
                  <c:v>-518.77062662940705</c:v>
                </c:pt>
                <c:pt idx="328">
                  <c:v>-498.47271828484799</c:v>
                </c:pt>
                <c:pt idx="329">
                  <c:v>-477.00176261681497</c:v>
                </c:pt>
                <c:pt idx="330">
                  <c:v>-454.34431200286502</c:v>
                </c:pt>
                <c:pt idx="331">
                  <c:v>-430.490257948877</c:v>
                </c:pt>
                <c:pt idx="332">
                  <c:v>-405.43309222790703</c:v>
                </c:pt>
                <c:pt idx="333">
                  <c:v>-379.17016135333699</c:v>
                </c:pt>
                <c:pt idx="334">
                  <c:v>-351.70291142773902</c:v>
                </c:pt>
                <c:pt idx="335">
                  <c:v>-323.03712026111998</c:v>
                </c:pt>
                <c:pt idx="336">
                  <c:v>-293.18311353810901</c:v>
                </c:pt>
                <c:pt idx="337">
                  <c:v>-262.15596173885399</c:v>
                </c:pt>
                <c:pt idx="338">
                  <c:v>-229.975654488636</c:v>
                </c:pt>
                <c:pt idx="339">
                  <c:v>-196.66724903141699</c:v>
                </c:pt>
                <c:pt idx="340">
                  <c:v>-162.26098959730299</c:v>
                </c:pt>
                <c:pt idx="341">
                  <c:v>-126.792394566987</c:v>
                </c:pt>
                <c:pt idx="342">
                  <c:v>-90.302308530130802</c:v>
                </c:pt>
                <c:pt idx="343">
                  <c:v>-52.836916591027602</c:v>
                </c:pt>
                <c:pt idx="344">
                  <c:v>-14.4477185938087</c:v>
                </c:pt>
                <c:pt idx="345">
                  <c:v>24.8085386804559</c:v>
                </c:pt>
                <c:pt idx="346">
                  <c:v>64.869972854094101</c:v>
                </c:pt>
                <c:pt idx="347">
                  <c:v>105.66972184798</c:v>
                </c:pt>
                <c:pt idx="348">
                  <c:v>147.136144809668</c:v>
                </c:pt>
                <c:pt idx="349">
                  <c:v>189.19306797403101</c:v>
                </c:pt>
                <c:pt idx="350">
                  <c:v>231.76007474735201</c:v>
                </c:pt>
                <c:pt idx="351">
                  <c:v>274.75283867808002</c:v>
                </c:pt>
                <c:pt idx="352">
                  <c:v>318.08349734253397</c:v>
                </c:pt>
                <c:pt idx="353">
                  <c:v>361.66106454439603</c:v>
                </c:pt>
                <c:pt idx="354">
                  <c:v>405.391877616383</c:v>
                </c:pt>
                <c:pt idx="355">
                  <c:v>449.18007603428799</c:v>
                </c:pt>
                <c:pt idx="356">
                  <c:v>492.92810702106402</c:v>
                </c:pt>
                <c:pt idx="357">
                  <c:v>536.53725334430601</c:v>
                </c:pt>
                <c:pt idx="358">
                  <c:v>579.90817810605199</c:v>
                </c:pt>
                <c:pt idx="359">
                  <c:v>622.94148099940605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6-4918-9216-13CCCE3597A6}"/>
            </c:ext>
          </c:extLst>
        </c:ser>
        <c:ser>
          <c:idx val="2"/>
          <c:order val="2"/>
          <c:tx>
            <c:strRef>
              <c:f>'Main Data'!$AH$2</c:f>
              <c:strCache>
                <c:ptCount val="1"/>
                <c:pt idx="0">
                  <c:v>α5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Data'!$AH$4:$AH$363</c:f>
              <c:numCache>
                <c:formatCode>0.0000</c:formatCode>
                <c:ptCount val="360"/>
                <c:pt idx="0">
                  <c:v>1974.7450142134101</c:v>
                </c:pt>
                <c:pt idx="1">
                  <c:v>2041.61587236225</c:v>
                </c:pt>
                <c:pt idx="2">
                  <c:v>2107.6024185638898</c:v>
                </c:pt>
                <c:pt idx="3">
                  <c:v>2172.5695157728401</c:v>
                </c:pt>
                <c:pt idx="4">
                  <c:v>2236.39042833028</c:v>
                </c:pt>
                <c:pt idx="5">
                  <c:v>2298.95012358539</c:v>
                </c:pt>
                <c:pt idx="6">
                  <c:v>2360.11402634158</c:v>
                </c:pt>
                <c:pt idx="7">
                  <c:v>2419.7662592349002</c:v>
                </c:pt>
                <c:pt idx="8">
                  <c:v>2477.79011200476</c:v>
                </c:pt>
                <c:pt idx="9">
                  <c:v>2534.0726587630502</c:v>
                </c:pt>
                <c:pt idx="10">
                  <c:v>2588.5051924387499</c:v>
                </c:pt>
                <c:pt idx="11">
                  <c:v>2640.9836324170401</c:v>
                </c:pt>
                <c:pt idx="12">
                  <c:v>2691.4089043049498</c:v>
                </c:pt>
                <c:pt idx="13">
                  <c:v>2739.68729118384</c:v>
                </c:pt>
                <c:pt idx="14">
                  <c:v>2785.73075607074</c:v>
                </c:pt>
                <c:pt idx="15">
                  <c:v>2829.4572356164699</c:v>
                </c:pt>
                <c:pt idx="16">
                  <c:v>2870.79090531267</c:v>
                </c:pt>
                <c:pt idx="17">
                  <c:v>2909.6624166555198</c:v>
                </c:pt>
                <c:pt idx="18">
                  <c:v>2946.0091068218999</c:v>
                </c:pt>
                <c:pt idx="19">
                  <c:v>2979.7751814529702</c:v>
                </c:pt>
                <c:pt idx="20">
                  <c:v>3010.9118711162801</c:v>
                </c:pt>
                <c:pt idx="21">
                  <c:v>3039.3775619368398</c:v>
                </c:pt>
                <c:pt idx="22">
                  <c:v>3065.1379007597898</c:v>
                </c:pt>
                <c:pt idx="23">
                  <c:v>3088.1658750438</c:v>
                </c:pt>
                <c:pt idx="24">
                  <c:v>3108.4418674980602</c:v>
                </c:pt>
                <c:pt idx="25">
                  <c:v>3125.9536852812098</c:v>
                </c:pt>
                <c:pt idx="26">
                  <c:v>3140.6965633919099</c:v>
                </c:pt>
                <c:pt idx="27">
                  <c:v>3152.67314171211</c:v>
                </c:pt>
                <c:pt idx="28">
                  <c:v>3161.89341502963</c:v>
                </c:pt>
                <c:pt idx="29">
                  <c:v>3168.3746552769999</c:v>
                </c:pt>
                <c:pt idx="30">
                  <c:v>3172.1413051899299</c:v>
                </c:pt>
                <c:pt idx="31">
                  <c:v>3173.22484261721</c:v>
                </c:pt>
                <c:pt idx="32">
                  <c:v>3171.6636148101402</c:v>
                </c:pt>
                <c:pt idx="33">
                  <c:v>3167.5026421841299</c:v>
                </c:pt>
                <c:pt idx="34">
                  <c:v>3160.7933912769099</c:v>
                </c:pt>
                <c:pt idx="35">
                  <c:v>3151.59351692154</c:v>
                </c:pt>
                <c:pt idx="36">
                  <c:v>3139.9665740010701</c:v>
                </c:pt>
                <c:pt idx="37">
                  <c:v>3125.9816995442402</c:v>
                </c:pt>
                <c:pt idx="38">
                  <c:v>3109.7132663464099</c:v>
                </c:pt>
                <c:pt idx="39">
                  <c:v>3091.24050974281</c:v>
                </c:pt>
                <c:pt idx="40">
                  <c:v>3070.6471296069599</c:v>
                </c:pt>
                <c:pt idx="41">
                  <c:v>3048.0208700815601</c:v>
                </c:pt>
                <c:pt idx="42">
                  <c:v>3023.4530799561899</c:v>
                </c:pt>
                <c:pt idx="43">
                  <c:v>2997.0382569731601</c:v>
                </c:pt>
                <c:pt idx="44">
                  <c:v>2968.8435435004499</c:v>
                </c:pt>
                <c:pt idx="45">
                  <c:v>2939.0386716875</c:v>
                </c:pt>
                <c:pt idx="46">
                  <c:v>2907.6857874615298</c:v>
                </c:pt>
                <c:pt idx="47">
                  <c:v>2874.8700917084702</c:v>
                </c:pt>
                <c:pt idx="48">
                  <c:v>2840.7404863657798</c:v>
                </c:pt>
                <c:pt idx="49">
                  <c:v>2805.3556690340902</c:v>
                </c:pt>
                <c:pt idx="50">
                  <c:v>2768.79752045647</c:v>
                </c:pt>
                <c:pt idx="51">
                  <c:v>2731.2298284550302</c:v>
                </c:pt>
                <c:pt idx="52">
                  <c:v>2692.7288627401599</c:v>
                </c:pt>
                <c:pt idx="53">
                  <c:v>2653.3949844086401</c:v>
                </c:pt>
                <c:pt idx="54">
                  <c:v>2613.3265302565201</c:v>
                </c:pt>
                <c:pt idx="55">
                  <c:v>2572.6196747484701</c:v>
                </c:pt>
                <c:pt idx="56">
                  <c:v>2531.36810737419</c:v>
                </c:pt>
                <c:pt idx="57">
                  <c:v>2489.6627424189201</c:v>
                </c:pt>
                <c:pt idx="58">
                  <c:v>2447.5914604321401</c:v>
                </c:pt>
                <c:pt idx="59">
                  <c:v>2405.2388820062702</c:v>
                </c:pt>
                <c:pt idx="60">
                  <c:v>2362.68617403805</c:v>
                </c:pt>
                <c:pt idx="61">
                  <c:v>2320.0108882449199</c:v>
                </c:pt>
                <c:pt idx="62">
                  <c:v>2277.2868313397298</c:v>
                </c:pt>
                <c:pt idx="63">
                  <c:v>2234.5839659338098</c:v>
                </c:pt>
                <c:pt idx="64">
                  <c:v>2191.9683409456702</c:v>
                </c:pt>
                <c:pt idx="65">
                  <c:v>2149.5020500414498</c:v>
                </c:pt>
                <c:pt idx="66">
                  <c:v>2107.24321642623</c:v>
                </c:pt>
                <c:pt idx="67">
                  <c:v>2065.24600214063</c:v>
                </c:pt>
                <c:pt idx="68">
                  <c:v>2023.5606398955599</c:v>
                </c:pt>
                <c:pt idx="69">
                  <c:v>1982.2334853956099</c:v>
                </c:pt>
                <c:pt idx="70">
                  <c:v>1941.3070880574601</c:v>
                </c:pt>
                <c:pt idx="71">
                  <c:v>1900.82027801906</c:v>
                </c:pt>
                <c:pt idx="72">
                  <c:v>1860.80826735593</c:v>
                </c:pt>
                <c:pt idx="73">
                  <c:v>1821.3027634679599</c:v>
                </c:pt>
                <c:pt idx="74">
                  <c:v>1782.3320926700801</c:v>
                </c:pt>
                <c:pt idx="75">
                  <c:v>1743.9213321091399</c:v>
                </c:pt>
                <c:pt idx="76">
                  <c:v>1706.0924482334699</c:v>
                </c:pt>
                <c:pt idx="77">
                  <c:v>1668.8644401573299</c:v>
                </c:pt>
                <c:pt idx="78">
                  <c:v>1632.25348638626</c:v>
                </c:pt>
                <c:pt idx="79">
                  <c:v>1596.2730934987901</c:v>
                </c:pt>
                <c:pt idx="80">
                  <c:v>1560.93424551115</c:v>
                </c:pt>
                <c:pt idx="81">
                  <c:v>1526.2455527837501</c:v>
                </c:pt>
                <c:pt idx="82">
                  <c:v>1492.21339945761</c:v>
                </c:pt>
                <c:pt idx="83">
                  <c:v>1458.8420885353501</c:v>
                </c:pt>
                <c:pt idx="84">
                  <c:v>1426.13398384217</c:v>
                </c:pt>
                <c:pt idx="85">
                  <c:v>1394.08964821725</c:v>
                </c:pt>
                <c:pt idx="86">
                  <c:v>1362.70797739409</c:v>
                </c:pt>
                <c:pt idx="87">
                  <c:v>1331.9863291286799</c:v>
                </c:pt>
                <c:pt idx="88">
                  <c:v>1301.92064722695</c:v>
                </c:pt>
                <c:pt idx="89">
                  <c:v>1272.5055802074801</c:v>
                </c:pt>
                <c:pt idx="90">
                  <c:v>1243.73459441216</c:v>
                </c:pt>
                <c:pt idx="91">
                  <c:v>1215.60008144566</c:v>
                </c:pt>
                <c:pt idx="92">
                  <c:v>1188.09345988568</c:v>
                </c:pt>
                <c:pt idx="93">
                  <c:v>1161.20527125947</c:v>
                </c:pt>
                <c:pt idx="94">
                  <c:v>1134.9252703284899</c:v>
                </c:pt>
                <c:pt idx="95">
                  <c:v>1109.2452144072699</c:v>
                </c:pt>
                <c:pt idx="96">
                  <c:v>1084.1465700394299</c:v>
                </c:pt>
                <c:pt idx="97">
                  <c:v>1059.6221110950701</c:v>
                </c:pt>
                <c:pt idx="98">
                  <c:v>1035.6592892444201</c:v>
                </c:pt>
                <c:pt idx="99">
                  <c:v>1012.24513744202</c:v>
                </c:pt>
                <c:pt idx="100">
                  <c:v>989.366331152832</c:v>
                </c:pt>
                <c:pt idx="101">
                  <c:v>967.00924264558898</c:v>
                </c:pt>
                <c:pt idx="102">
                  <c:v>945.15306862273997</c:v>
                </c:pt>
                <c:pt idx="103">
                  <c:v>923.79361635424004</c:v>
                </c:pt>
                <c:pt idx="104">
                  <c:v>902.91266795848401</c:v>
                </c:pt>
                <c:pt idx="105">
                  <c:v>882.49578911565095</c:v>
                </c:pt>
                <c:pt idx="106">
                  <c:v>862.52845209990403</c:v>
                </c:pt>
                <c:pt idx="107">
                  <c:v>842.99606710473302</c:v>
                </c:pt>
                <c:pt idx="108">
                  <c:v>823.88401056823102</c:v>
                </c:pt>
                <c:pt idx="109">
                  <c:v>805.17765065382298</c:v>
                </c:pt>
                <c:pt idx="110">
                  <c:v>786.86237008547198</c:v>
                </c:pt>
                <c:pt idx="111">
                  <c:v>768.92358652866096</c:v>
                </c:pt>
                <c:pt idx="112">
                  <c:v>751.34677070013299</c:v>
                </c:pt>
                <c:pt idx="113">
                  <c:v>734.117462380809</c:v>
                </c:pt>
                <c:pt idx="114">
                  <c:v>717.22128449733702</c:v>
                </c:pt>
                <c:pt idx="115">
                  <c:v>700.64395542867601</c:v>
                </c:pt>
                <c:pt idx="116">
                  <c:v>684.371299684885</c:v>
                </c:pt>
                <c:pt idx="117">
                  <c:v>668.38925709621606</c:v>
                </c:pt>
                <c:pt idx="118">
                  <c:v>652.68389064135704</c:v>
                </c:pt>
                <c:pt idx="119">
                  <c:v>637.241393034677</c:v>
                </c:pt>
                <c:pt idx="120">
                  <c:v>622.04809218336698</c:v>
                </c:pt>
                <c:pt idx="121">
                  <c:v>607.09045561658797</c:v>
                </c:pt>
                <c:pt idx="122">
                  <c:v>592.35509398010697</c:v>
                </c:pt>
                <c:pt idx="123">
                  <c:v>577.764206061599</c:v>
                </c:pt>
                <c:pt idx="124">
                  <c:v>563.42453208581401</c:v>
                </c:pt>
                <c:pt idx="125">
                  <c:v>549.26698324119798</c:v>
                </c:pt>
                <c:pt idx="126">
                  <c:v>535.27865244288398</c:v>
                </c:pt>
                <c:pt idx="127">
                  <c:v>521.44683653324705</c:v>
                </c:pt>
                <c:pt idx="128">
                  <c:v>507.75898049588199</c:v>
                </c:pt>
                <c:pt idx="129">
                  <c:v>494.20267639989498</c:v>
                </c:pt>
                <c:pt idx="130">
                  <c:v>480.76566193640502</c:v>
                </c:pt>
                <c:pt idx="131">
                  <c:v>467.43581850493803</c:v>
                </c:pt>
                <c:pt idx="132">
                  <c:v>454.201168864924</c:v>
                </c:pt>
                <c:pt idx="133">
                  <c:v>441.04987436049203</c:v>
                </c:pt>
                <c:pt idx="134">
                  <c:v>427.97023171966998</c:v>
                </c:pt>
                <c:pt idx="135">
                  <c:v>414.95066942210701</c:v>
                </c:pt>
                <c:pt idx="136">
                  <c:v>401.97974362237301</c:v>
                </c:pt>
                <c:pt idx="137">
                  <c:v>389.04613360890801</c:v>
                </c:pt>
                <c:pt idx="138">
                  <c:v>376.13863677166302</c:v>
                </c:pt>
                <c:pt idx="139">
                  <c:v>363.24616304428201</c:v>
                </c:pt>
                <c:pt idx="140">
                  <c:v>350.35772877962</c:v>
                </c:pt>
                <c:pt idx="141">
                  <c:v>337.46245001002802</c:v>
                </c:pt>
                <c:pt idx="142">
                  <c:v>324.54953503643497</c:v>
                </c:pt>
                <c:pt idx="143">
                  <c:v>311.60827628273</c:v>
                </c:pt>
                <c:pt idx="144">
                  <c:v>298.62804134417098</c:v>
                </c:pt>
                <c:pt idx="145">
                  <c:v>285.59826315055102</c:v>
                </c:pt>
                <c:pt idx="146">
                  <c:v>272.29355118133202</c:v>
                </c:pt>
                <c:pt idx="147">
                  <c:v>259.11133692005598</c:v>
                </c:pt>
                <c:pt idx="148">
                  <c:v>245.84812099095299</c:v>
                </c:pt>
                <c:pt idx="149">
                  <c:v>232.492092679026</c:v>
                </c:pt>
                <c:pt idx="150">
                  <c:v>219.032769336277</c:v>
                </c:pt>
                <c:pt idx="151">
                  <c:v>205.459662345585</c:v>
                </c:pt>
                <c:pt idx="152">
                  <c:v>191.76224803929901</c:v>
                </c:pt>
                <c:pt idx="153">
                  <c:v>177.929946929946</c:v>
                </c:pt>
                <c:pt idx="154">
                  <c:v>163.95210100670599</c:v>
                </c:pt>
                <c:pt idx="155">
                  <c:v>149.817948829394</c:v>
                </c:pt>
                <c:pt idx="156">
                  <c:v>135.51659822564801</c:v>
                </c:pt>
                <c:pt idx="157">
                  <c:v>121.03699638402701</c:v>
                </c:pt>
                <c:pt idx="158">
                  <c:v>106.367897120972</c:v>
                </c:pt>
                <c:pt idx="159">
                  <c:v>91.497825083834996</c:v>
                </c:pt>
                <c:pt idx="160">
                  <c:v>76.415036635159098</c:v>
                </c:pt>
                <c:pt idx="161">
                  <c:v>61.107477145340098</c:v>
                </c:pt>
                <c:pt idx="162">
                  <c:v>45.562734401213397</c:v>
                </c:pt>
                <c:pt idx="163">
                  <c:v>29.7679878172064</c:v>
                </c:pt>
                <c:pt idx="164">
                  <c:v>13.7099531130144</c:v>
                </c:pt>
                <c:pt idx="165">
                  <c:v>-2.6251779023988302</c:v>
                </c:pt>
                <c:pt idx="166">
                  <c:v>-19.7226166151464</c:v>
                </c:pt>
                <c:pt idx="167">
                  <c:v>-36.702699386275398</c:v>
                </c:pt>
                <c:pt idx="168">
                  <c:v>-53.994993241297401</c:v>
                </c:pt>
                <c:pt idx="169">
                  <c:v>-71.627495055153105</c:v>
                </c:pt>
                <c:pt idx="170">
                  <c:v>-89.618084914180798</c:v>
                </c:pt>
                <c:pt idx="171">
                  <c:v>-107.985317597259</c:v>
                </c:pt>
                <c:pt idx="172">
                  <c:v>-126.74885124443399</c:v>
                </c:pt>
                <c:pt idx="173">
                  <c:v>-145.92957367890099</c:v>
                </c:pt>
                <c:pt idx="174">
                  <c:v>-165.549727993462</c:v>
                </c:pt>
                <c:pt idx="175">
                  <c:v>-185.63304798714199</c:v>
                </c:pt>
                <c:pt idx="176">
                  <c:v>-206.20490455215801</c:v>
                </c:pt>
                <c:pt idx="177">
                  <c:v>-227.292463811885</c:v>
                </c:pt>
                <c:pt idx="178">
                  <c:v>-248.924857839038</c:v>
                </c:pt>
                <c:pt idx="179">
                  <c:v>-271.13336882111702</c:v>
                </c:pt>
                <c:pt idx="180">
                  <c:v>-293.95162757517301</c:v>
                </c:pt>
                <c:pt idx="181">
                  <c:v>-317.41582734099001</c:v>
                </c:pt>
                <c:pt idx="182">
                  <c:v>-341.56495380015099</c:v>
                </c:pt>
                <c:pt idx="183">
                  <c:v>-366.441032272119</c:v>
                </c:pt>
                <c:pt idx="184">
                  <c:v>-392.089393024066</c:v>
                </c:pt>
                <c:pt idx="185">
                  <c:v>-418.55895559172598</c:v>
                </c:pt>
                <c:pt idx="186">
                  <c:v>-445.90253293692501</c:v>
                </c:pt>
                <c:pt idx="187">
                  <c:v>-474.17715615334299</c:v>
                </c:pt>
                <c:pt idx="188">
                  <c:v>-503.44442026481698</c:v>
                </c:pt>
                <c:pt idx="189">
                  <c:v>-533.77085142456997</c:v>
                </c:pt>
                <c:pt idx="190">
                  <c:v>-566.22194984714201</c:v>
                </c:pt>
                <c:pt idx="191">
                  <c:v>-598.083691007943</c:v>
                </c:pt>
                <c:pt idx="192">
                  <c:v>-632.93546692632901</c:v>
                </c:pt>
                <c:pt idx="193">
                  <c:v>-667.42457965237804</c:v>
                </c:pt>
                <c:pt idx="194">
                  <c:v>-705.16183869441704</c:v>
                </c:pt>
                <c:pt idx="195">
                  <c:v>-742.69293547538302</c:v>
                </c:pt>
                <c:pt idx="196">
                  <c:v>-783.72939146247199</c:v>
                </c:pt>
                <c:pt idx="197">
                  <c:v>-824.76443125263995</c:v>
                </c:pt>
                <c:pt idx="198">
                  <c:v>-869.57542089956598</c:v>
                </c:pt>
                <c:pt idx="199">
                  <c:v>-914.64674878018798</c:v>
                </c:pt>
                <c:pt idx="200">
                  <c:v>-962.59731321659694</c:v>
                </c:pt>
                <c:pt idx="201">
                  <c:v>-1013.12518427304</c:v>
                </c:pt>
                <c:pt idx="202">
                  <c:v>-1066.2744458908601</c:v>
                </c:pt>
                <c:pt idx="203">
                  <c:v>-1122.19007651283</c:v>
                </c:pt>
                <c:pt idx="204">
                  <c:v>-1181.05295437372</c:v>
                </c:pt>
                <c:pt idx="205">
                  <c:v>-1243.0617473114901</c:v>
                </c:pt>
                <c:pt idx="206">
                  <c:v>-1308.42732219049</c:v>
                </c:pt>
                <c:pt idx="207">
                  <c:v>-1377.3704389954601</c:v>
                </c:pt>
                <c:pt idx="208">
                  <c:v>-1450.1201034210301</c:v>
                </c:pt>
                <c:pt idx="209">
                  <c:v>-1526.91175007173</c:v>
                </c:pt>
                <c:pt idx="210">
                  <c:v>-1607.9849291702801</c:v>
                </c:pt>
                <c:pt idx="211">
                  <c:v>-1692.50297574414</c:v>
                </c:pt>
                <c:pt idx="212">
                  <c:v>-1783.45121646136</c:v>
                </c:pt>
                <c:pt idx="213">
                  <c:v>-1878.11213422637</c:v>
                </c:pt>
                <c:pt idx="214">
                  <c:v>-1978.3955590380599</c:v>
                </c:pt>
                <c:pt idx="215">
                  <c:v>-2084.30566100637</c:v>
                </c:pt>
                <c:pt idx="216">
                  <c:v>-2195.91422948117</c:v>
                </c:pt>
                <c:pt idx="217">
                  <c:v>-2313.3003656373498</c:v>
                </c:pt>
                <c:pt idx="218">
                  <c:v>-2436.0000285433498</c:v>
                </c:pt>
                <c:pt idx="219">
                  <c:v>-2565.3172431785802</c:v>
                </c:pt>
                <c:pt idx="220">
                  <c:v>-2700.0270615629702</c:v>
                </c:pt>
                <c:pt idx="221">
                  <c:v>-2840.5766328787699</c:v>
                </c:pt>
                <c:pt idx="222">
                  <c:v>-2986.5828993017299</c:v>
                </c:pt>
                <c:pt idx="223">
                  <c:v>-3137.8919471301301</c:v>
                </c:pt>
                <c:pt idx="224">
                  <c:v>-3293.2887564889502</c:v>
                </c:pt>
                <c:pt idx="225">
                  <c:v>-3452.9645807327902</c:v>
                </c:pt>
                <c:pt idx="226">
                  <c:v>-3615.4379025048902</c:v>
                </c:pt>
                <c:pt idx="227">
                  <c:v>-3780.8197699864099</c:v>
                </c:pt>
                <c:pt idx="228">
                  <c:v>-3944.97692653801</c:v>
                </c:pt>
                <c:pt idx="229">
                  <c:v>-4109.5101831847696</c:v>
                </c:pt>
                <c:pt idx="230">
                  <c:v>-4270.9365746680696</c:v>
                </c:pt>
                <c:pt idx="231">
                  <c:v>-4427.1970787980999</c:v>
                </c:pt>
                <c:pt idx="232">
                  <c:v>-4576.1062653805402</c:v>
                </c:pt>
                <c:pt idx="233">
                  <c:v>-4715.4042453500397</c:v>
                </c:pt>
                <c:pt idx="234">
                  <c:v>-4842.8223494615104</c:v>
                </c:pt>
                <c:pt idx="235">
                  <c:v>-4956.1596950631101</c:v>
                </c:pt>
                <c:pt idx="236">
                  <c:v>-5053.36677501134</c:v>
                </c:pt>
                <c:pt idx="237">
                  <c:v>-5132.6309151035503</c:v>
                </c:pt>
                <c:pt idx="238">
                  <c:v>-5192.4575344110099</c:v>
                </c:pt>
                <c:pt idx="239">
                  <c:v>-5231.74081356236</c:v>
                </c:pt>
                <c:pt idx="240">
                  <c:v>-5249.8177700127098</c:v>
                </c:pt>
                <c:pt idx="241">
                  <c:v>-5246.5008885856196</c:v>
                </c:pt>
                <c:pt idx="242">
                  <c:v>-5222.0862606005803</c:v>
                </c:pt>
                <c:pt idx="243">
                  <c:v>-5177.3364214263001</c:v>
                </c:pt>
                <c:pt idx="244">
                  <c:v>-5113.4394331716103</c:v>
                </c:pt>
                <c:pt idx="245">
                  <c:v>-5031.9478994440897</c:v>
                </c:pt>
                <c:pt idx="246">
                  <c:v>-4934.7032281826696</c:v>
                </c:pt>
                <c:pt idx="247">
                  <c:v>-4823.7513816810197</c:v>
                </c:pt>
                <c:pt idx="248">
                  <c:v>-4701.2565061042296</c:v>
                </c:pt>
                <c:pt idx="249">
                  <c:v>-4569.4182821888999</c:v>
                </c:pt>
                <c:pt idx="250">
                  <c:v>-4430.3977515283696</c:v>
                </c:pt>
                <c:pt idx="251">
                  <c:v>-4286.2549709530103</c:v>
                </c:pt>
                <c:pt idx="252">
                  <c:v>-4138.9003589296799</c:v>
                </c:pt>
                <c:pt idx="253">
                  <c:v>-3990.0602163359399</c:v>
                </c:pt>
                <c:pt idx="254">
                  <c:v>-3841.2557647223998</c:v>
                </c:pt>
                <c:pt idx="255">
                  <c:v>-3693.7942181482299</c:v>
                </c:pt>
                <c:pt idx="256">
                  <c:v>-3550.9446728316698</c:v>
                </c:pt>
                <c:pt idx="257">
                  <c:v>-3409.3329851811</c:v>
                </c:pt>
                <c:pt idx="258">
                  <c:v>-3271.3152333591502</c:v>
                </c:pt>
                <c:pt idx="259">
                  <c:v>-3136.89578396566</c:v>
                </c:pt>
                <c:pt idx="260">
                  <c:v>-3007.0243824430299</c:v>
                </c:pt>
                <c:pt idx="261">
                  <c:v>-2881.9030820241101</c:v>
                </c:pt>
                <c:pt idx="262">
                  <c:v>-2761.88744628937</c:v>
                </c:pt>
                <c:pt idx="263">
                  <c:v>-2646.61788447962</c:v>
                </c:pt>
                <c:pt idx="264">
                  <c:v>-2537.4330226126099</c:v>
                </c:pt>
                <c:pt idx="265">
                  <c:v>-2432.8023401737501</c:v>
                </c:pt>
                <c:pt idx="266">
                  <c:v>-2333.6331629839301</c:v>
                </c:pt>
                <c:pt idx="267">
                  <c:v>-2239.7665871055301</c:v>
                </c:pt>
                <c:pt idx="268">
                  <c:v>-2151.0058001686002</c:v>
                </c:pt>
                <c:pt idx="269">
                  <c:v>-2067.1366102752399</c:v>
                </c:pt>
                <c:pt idx="270">
                  <c:v>-1987.93659448328</c:v>
                </c:pt>
                <c:pt idx="271">
                  <c:v>-1913.17935638978</c:v>
                </c:pt>
                <c:pt idx="272">
                  <c:v>-1841.4666135089301</c:v>
                </c:pt>
                <c:pt idx="273">
                  <c:v>-1775.5975120652399</c:v>
                </c:pt>
                <c:pt idx="274">
                  <c:v>-1711.87120547674</c:v>
                </c:pt>
                <c:pt idx="275">
                  <c:v>-1653.49895674087</c:v>
                </c:pt>
                <c:pt idx="276">
                  <c:v>-1596.6316203154699</c:v>
                </c:pt>
                <c:pt idx="277">
                  <c:v>-1543.5339454704399</c:v>
                </c:pt>
                <c:pt idx="278">
                  <c:v>-1493.5576095551801</c:v>
                </c:pt>
                <c:pt idx="279">
                  <c:v>-1446.3602158891599</c:v>
                </c:pt>
                <c:pt idx="280">
                  <c:v>-1401.7078831050901</c:v>
                </c:pt>
                <c:pt idx="281">
                  <c:v>-1359.4066944905201</c:v>
                </c:pt>
                <c:pt idx="282">
                  <c:v>-1319.28044142867</c:v>
                </c:pt>
                <c:pt idx="283">
                  <c:v>-1281.1637613343901</c:v>
                </c:pt>
                <c:pt idx="284">
                  <c:v>-1244.9000173367999</c:v>
                </c:pt>
                <c:pt idx="285">
                  <c:v>-1210.34051340631</c:v>
                </c:pt>
                <c:pt idx="286">
                  <c:v>-1177.34403860362</c:v>
                </c:pt>
                <c:pt idx="287">
                  <c:v>-1145.7764710598599</c:v>
                </c:pt>
                <c:pt idx="288">
                  <c:v>-1115.5103811538399</c:v>
                </c:pt>
                <c:pt idx="289">
                  <c:v>-1086.4246270157701</c:v>
                </c:pt>
                <c:pt idx="290">
                  <c:v>-1058.4039471015001</c:v>
                </c:pt>
                <c:pt idx="291">
                  <c:v>-1031.33855585676</c:v>
                </c:pt>
                <c:pt idx="292">
                  <c:v>-1005.12374760008</c:v>
                </c:pt>
                <c:pt idx="293">
                  <c:v>-979.65951261868099</c:v>
                </c:pt>
                <c:pt idx="294">
                  <c:v>-955.77153308128197</c:v>
                </c:pt>
                <c:pt idx="295">
                  <c:v>-930.67446099377401</c:v>
                </c:pt>
                <c:pt idx="296">
                  <c:v>-907.68418440904304</c:v>
                </c:pt>
                <c:pt idx="297">
                  <c:v>-884.33667663428105</c:v>
                </c:pt>
                <c:pt idx="298">
                  <c:v>-861.22126871210401</c:v>
                </c:pt>
                <c:pt idx="299">
                  <c:v>-838.329416788088</c:v>
                </c:pt>
                <c:pt idx="300">
                  <c:v>-815.59158949613698</c:v>
                </c:pt>
                <c:pt idx="301">
                  <c:v>-792.93436662859597</c:v>
                </c:pt>
                <c:pt idx="302">
                  <c:v>-770.28585512698896</c:v>
                </c:pt>
                <c:pt idx="303">
                  <c:v>-747.57600874960303</c:v>
                </c:pt>
                <c:pt idx="304">
                  <c:v>-724.73650522108801</c:v>
                </c:pt>
                <c:pt idx="305">
                  <c:v>-701.70060577042102</c:v>
                </c:pt>
                <c:pt idx="306">
                  <c:v>-678.40303231073403</c:v>
                </c:pt>
                <c:pt idx="307">
                  <c:v>-654.77986479383799</c:v>
                </c:pt>
                <c:pt idx="308">
                  <c:v>-630.768458784166</c:v>
                </c:pt>
                <c:pt idx="309">
                  <c:v>-606.30738313680502</c:v>
                </c:pt>
                <c:pt idx="310">
                  <c:v>-581.33637766502602</c:v>
                </c:pt>
                <c:pt idx="311">
                  <c:v>-555.79633068968997</c:v>
                </c:pt>
                <c:pt idx="312">
                  <c:v>-529.62927636281199</c:v>
                </c:pt>
                <c:pt idx="313">
                  <c:v>-503.27028273017902</c:v>
                </c:pt>
                <c:pt idx="314">
                  <c:v>-475.65639796513699</c:v>
                </c:pt>
                <c:pt idx="315">
                  <c:v>-447.23285867347499</c:v>
                </c:pt>
                <c:pt idx="316">
                  <c:v>-417.96414119351601</c:v>
                </c:pt>
                <c:pt idx="317">
                  <c:v>-387.79919579938098</c:v>
                </c:pt>
                <c:pt idx="318">
                  <c:v>-356.68796627483601</c:v>
                </c:pt>
                <c:pt idx="319">
                  <c:v>-324.58203981748301</c:v>
                </c:pt>
                <c:pt idx="320">
                  <c:v>-291.43480988626601</c:v>
                </c:pt>
                <c:pt idx="321">
                  <c:v>-257.20164171103897</c:v>
                </c:pt>
                <c:pt idx="322">
                  <c:v>-221.84005362971499</c:v>
                </c:pt>
                <c:pt idx="323">
                  <c:v>-185.309913649999</c:v>
                </c:pt>
                <c:pt idx="324">
                  <c:v>-147.573650114423</c:v>
                </c:pt>
                <c:pt idx="325">
                  <c:v>-108.596475155517</c:v>
                </c:pt>
                <c:pt idx="326">
                  <c:v>-68.346619432774801</c:v>
                </c:pt>
                <c:pt idx="327">
                  <c:v>-26.795576440132201</c:v>
                </c:pt>
                <c:pt idx="328">
                  <c:v>16.081645535756799</c:v>
                </c:pt>
                <c:pt idx="329">
                  <c:v>60.306265935932501</c:v>
                </c:pt>
                <c:pt idx="330">
                  <c:v>105.67622320836701</c:v>
                </c:pt>
                <c:pt idx="331">
                  <c:v>152.666711686517</c:v>
                </c:pt>
                <c:pt idx="332">
                  <c:v>201.04344389735999</c:v>
                </c:pt>
                <c:pt idx="333">
                  <c:v>250.807369156291</c:v>
                </c:pt>
                <c:pt idx="334">
                  <c:v>301.957034136971</c:v>
                </c:pt>
                <c:pt idx="335">
                  <c:v>354.48572787213601</c:v>
                </c:pt>
                <c:pt idx="336">
                  <c:v>408.38123516851903</c:v>
                </c:pt>
                <c:pt idx="337">
                  <c:v>463.62563271686003</c:v>
                </c:pt>
                <c:pt idx="338">
                  <c:v>520.195106489728</c:v>
                </c:pt>
                <c:pt idx="339">
                  <c:v>578.05979352896702</c:v>
                </c:pt>
                <c:pt idx="340">
                  <c:v>637.18365134072496</c:v>
                </c:pt>
                <c:pt idx="341">
                  <c:v>697.52435797355702</c:v>
                </c:pt>
                <c:pt idx="342">
                  <c:v>759.03324565481898</c:v>
                </c:pt>
                <c:pt idx="343">
                  <c:v>821.65527060255101</c:v>
                </c:pt>
                <c:pt idx="344">
                  <c:v>885.32902131558296</c:v>
                </c:pt>
                <c:pt idx="345">
                  <c:v>949.98676727570398</c:v>
                </c:pt>
                <c:pt idx="346">
                  <c:v>1015.55454957602</c:v>
                </c:pt>
                <c:pt idx="347">
                  <c:v>1081.8868513938901</c:v>
                </c:pt>
                <c:pt idx="348">
                  <c:v>1149.0415078924</c:v>
                </c:pt>
                <c:pt idx="349">
                  <c:v>1216.8468108514401</c:v>
                </c:pt>
                <c:pt idx="350">
                  <c:v>1285.20558061325</c:v>
                </c:pt>
                <c:pt idx="351">
                  <c:v>1354.0157544431099</c:v>
                </c:pt>
                <c:pt idx="352">
                  <c:v>1423.17048742068</c:v>
                </c:pt>
                <c:pt idx="353">
                  <c:v>1492.55853421191</c:v>
                </c:pt>
                <c:pt idx="354">
                  <c:v>1562.0646667553201</c:v>
                </c:pt>
                <c:pt idx="355">
                  <c:v>1631.57012407303</c:v>
                </c:pt>
                <c:pt idx="356">
                  <c:v>1700.9530905849001</c:v>
                </c:pt>
                <c:pt idx="357">
                  <c:v>1770.08919893794</c:v>
                </c:pt>
                <c:pt idx="358">
                  <c:v>1838.85205306638</c:v>
                </c:pt>
                <c:pt idx="359">
                  <c:v>1907.1137669796799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6-4918-9216-13CCCE3597A6}"/>
            </c:ext>
          </c:extLst>
        </c:ser>
        <c:ser>
          <c:idx val="3"/>
          <c:order val="3"/>
          <c:tx>
            <c:strRef>
              <c:f>'Main Data'!$AI$2</c:f>
              <c:strCache>
                <c:ptCount val="1"/>
                <c:pt idx="0">
                  <c:v>α6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Data'!$AI$4:$AI$363</c:f>
              <c:numCache>
                <c:formatCode>0.0000</c:formatCode>
                <c:ptCount val="360"/>
                <c:pt idx="0">
                  <c:v>827.28310531544298</c:v>
                </c:pt>
                <c:pt idx="1">
                  <c:v>822.86830830621295</c:v>
                </c:pt>
                <c:pt idx="2">
                  <c:v>817.64083586321703</c:v>
                </c:pt>
                <c:pt idx="3">
                  <c:v>811.61814550198505</c:v>
                </c:pt>
                <c:pt idx="4">
                  <c:v>804.82348442764805</c:v>
                </c:pt>
                <c:pt idx="5">
                  <c:v>797.28622417155498</c:v>
                </c:pt>
                <c:pt idx="6">
                  <c:v>789.03142018023095</c:v>
                </c:pt>
                <c:pt idx="7">
                  <c:v>780.09220292856696</c:v>
                </c:pt>
                <c:pt idx="8">
                  <c:v>770.50301327827503</c:v>
                </c:pt>
                <c:pt idx="9">
                  <c:v>760.30084268874998</c:v>
                </c:pt>
                <c:pt idx="10">
                  <c:v>749.52507096452496</c:v>
                </c:pt>
                <c:pt idx="11">
                  <c:v>738.21728480549905</c:v>
                </c:pt>
                <c:pt idx="12">
                  <c:v>726.42107825577602</c:v>
                </c:pt>
                <c:pt idx="13">
                  <c:v>714.18183634420302</c:v>
                </c:pt>
                <c:pt idx="14">
                  <c:v>701.546503393021</c:v>
                </c:pt>
                <c:pt idx="15">
                  <c:v>688.56333764568501</c:v>
                </c:pt>
                <c:pt idx="16">
                  <c:v>675.28165402938305</c:v>
                </c:pt>
                <c:pt idx="17">
                  <c:v>661.75155702031202</c:v>
                </c:pt>
                <c:pt idx="18">
                  <c:v>648.023665718448</c:v>
                </c:pt>
                <c:pt idx="19">
                  <c:v>634.14883336143703</c:v>
                </c:pt>
                <c:pt idx="20">
                  <c:v>620.17786361210904</c:v>
                </c:pt>
                <c:pt idx="21">
                  <c:v>606.16122603870303</c:v>
                </c:pt>
                <c:pt idx="22">
                  <c:v>592.14877326879798</c:v>
                </c:pt>
                <c:pt idx="23">
                  <c:v>578.18946233482302</c:v>
                </c:pt>
                <c:pt idx="24">
                  <c:v>564.33108273834898</c:v>
                </c:pt>
                <c:pt idx="25">
                  <c:v>550.61999374019297</c:v>
                </c:pt>
                <c:pt idx="26">
                  <c:v>537.10087333156002</c:v>
                </c:pt>
                <c:pt idx="27">
                  <c:v>523.81648125669903</c:v>
                </c:pt>
                <c:pt idx="28">
                  <c:v>510.80743833867399</c:v>
                </c:pt>
                <c:pt idx="29">
                  <c:v>498.11202420685203</c:v>
                </c:pt>
                <c:pt idx="30">
                  <c:v>485.76599533768302</c:v>
                </c:pt>
                <c:pt idx="31">
                  <c:v>473.80242510097298</c:v>
                </c:pt>
                <c:pt idx="32">
                  <c:v>462.251567254066</c:v>
                </c:pt>
                <c:pt idx="33">
                  <c:v>451.14074404955602</c:v>
                </c:pt>
                <c:pt idx="34">
                  <c:v>440.49425982222698</c:v>
                </c:pt>
                <c:pt idx="35">
                  <c:v>430.33334060300098</c:v>
                </c:pt>
                <c:pt idx="36">
                  <c:v>420.67609997716801</c:v>
                </c:pt>
                <c:pt idx="37">
                  <c:v>411.53753106767999</c:v>
                </c:pt>
                <c:pt idx="38">
                  <c:v>402.929524188134</c:v>
                </c:pt>
                <c:pt idx="39">
                  <c:v>394.86090938146401</c:v>
                </c:pt>
                <c:pt idx="40">
                  <c:v>387.33752274595099</c:v>
                </c:pt>
                <c:pt idx="41">
                  <c:v>380.36229515666997</c:v>
                </c:pt>
                <c:pt idx="42">
                  <c:v>373.935361724085</c:v>
                </c:pt>
                <c:pt idx="43">
                  <c:v>368.05419009749801</c:v>
                </c:pt>
                <c:pt idx="44">
                  <c:v>362.71603284265899</c:v>
                </c:pt>
                <c:pt idx="45">
                  <c:v>357.90808434014298</c:v>
                </c:pt>
                <c:pt idx="46">
                  <c:v>353.62368784860598</c:v>
                </c:pt>
                <c:pt idx="47">
                  <c:v>349.85257517571603</c:v>
                </c:pt>
                <c:pt idx="48">
                  <c:v>346.57778431686103</c:v>
                </c:pt>
                <c:pt idx="49">
                  <c:v>343.78772974308998</c:v>
                </c:pt>
                <c:pt idx="50">
                  <c:v>341.467383787681</c:v>
                </c:pt>
                <c:pt idx="51">
                  <c:v>339.59449973546998</c:v>
                </c:pt>
                <c:pt idx="52">
                  <c:v>338.15218178166998</c:v>
                </c:pt>
                <c:pt idx="53">
                  <c:v>337.12078983649297</c:v>
                </c:pt>
                <c:pt idx="54">
                  <c:v>336.48003313076799</c:v>
                </c:pt>
                <c:pt idx="55">
                  <c:v>336.20913186014599</c:v>
                </c:pt>
                <c:pt idx="56">
                  <c:v>336.28698573694197</c:v>
                </c:pt>
                <c:pt idx="57">
                  <c:v>336.69233250123102</c:v>
                </c:pt>
                <c:pt idx="58">
                  <c:v>337.40389556987702</c:v>
                </c:pt>
                <c:pt idx="59">
                  <c:v>338.40052009826798</c:v>
                </c:pt>
                <c:pt idx="60">
                  <c:v>339.661296944561</c:v>
                </c:pt>
                <c:pt idx="61">
                  <c:v>341.16567422962601</c:v>
                </c:pt>
                <c:pt idx="62">
                  <c:v>342.89355637572299</c:v>
                </c:pt>
                <c:pt idx="63">
                  <c:v>344.82539068057298</c:v>
                </c:pt>
                <c:pt idx="64">
                  <c:v>346.94224163926299</c:v>
                </c:pt>
                <c:pt idx="65">
                  <c:v>349.225853363162</c:v>
                </c:pt>
                <c:pt idx="66">
                  <c:v>351.65870056200998</c:v>
                </c:pt>
                <c:pt idx="67">
                  <c:v>354.22402865271198</c:v>
                </c:pt>
                <c:pt idx="68">
                  <c:v>356.90588363634799</c:v>
                </c:pt>
                <c:pt idx="69">
                  <c:v>359.68913244439199</c:v>
                </c:pt>
                <c:pt idx="70">
                  <c:v>362.55947449721799</c:v>
                </c:pt>
                <c:pt idx="71">
                  <c:v>365.50344524394097</c:v>
                </c:pt>
                <c:pt idx="72">
                  <c:v>368.50841246418003</c:v>
                </c:pt>
                <c:pt idx="73">
                  <c:v>371.56256611086002</c:v>
                </c:pt>
                <c:pt idx="74">
                  <c:v>374.65490246064002</c:v>
                </c:pt>
                <c:pt idx="75">
                  <c:v>377.77520331642597</c:v>
                </c:pt>
                <c:pt idx="76">
                  <c:v>380.91401097654</c:v>
                </c:pt>
                <c:pt idx="77">
                  <c:v>384.06259964889102</c:v>
                </c:pt>
                <c:pt idx="78">
                  <c:v>387.212943947594</c:v>
                </c:pt>
                <c:pt idx="79">
                  <c:v>390.35768506504201</c:v>
                </c:pt>
                <c:pt idx="80">
                  <c:v>393.49009516587699</c:v>
                </c:pt>
                <c:pt idx="81">
                  <c:v>396.60404050160798</c:v>
                </c:pt>
                <c:pt idx="82">
                  <c:v>399.69394369669698</c:v>
                </c:pt>
                <c:pt idx="83">
                  <c:v>402.75474560967899</c:v>
                </c:pt>
                <c:pt idx="84">
                  <c:v>405.78186712687398</c:v>
                </c:pt>
                <c:pt idx="85">
                  <c:v>408.77117120199398</c:v>
                </c:pt>
                <c:pt idx="86">
                  <c:v>411.71892541302702</c:v>
                </c:pt>
                <c:pt idx="87">
                  <c:v>414.62176526827398</c:v>
                </c:pt>
                <c:pt idx="88">
                  <c:v>417.47665845669701</c:v>
                </c:pt>
                <c:pt idx="89">
                  <c:v>420.28087020392701</c:v>
                </c:pt>
                <c:pt idx="90">
                  <c:v>423.03192986433697</c:v>
                </c:pt>
                <c:pt idx="91">
                  <c:v>425.72759885162998</c:v>
                </c:pt>
                <c:pt idx="92">
                  <c:v>428.365839985278</c:v>
                </c:pt>
                <c:pt idx="93">
                  <c:v>430.94478830790598</c:v>
                </c:pt>
                <c:pt idx="94">
                  <c:v>433.46272340901101</c:v>
                </c:pt>
                <c:pt idx="95">
                  <c:v>435.91902652346897</c:v>
                </c:pt>
                <c:pt idx="96">
                  <c:v>438.309669451952</c:v>
                </c:pt>
                <c:pt idx="97">
                  <c:v>440.63496375288503</c:v>
                </c:pt>
                <c:pt idx="98">
                  <c:v>442.89356002874302</c:v>
                </c:pt>
                <c:pt idx="99">
                  <c:v>445.084138021473</c:v>
                </c:pt>
                <c:pt idx="100">
                  <c:v>447.20538863746901</c:v>
                </c:pt>
                <c:pt idx="101">
                  <c:v>449.25599651596298</c:v>
                </c:pt>
                <c:pt idx="102">
                  <c:v>451.23166773504897</c:v>
                </c:pt>
                <c:pt idx="103">
                  <c:v>453.13516530674298</c:v>
                </c:pt>
                <c:pt idx="104">
                  <c:v>454.96338343457398</c:v>
                </c:pt>
                <c:pt idx="105">
                  <c:v>456.71479076307202</c:v>
                </c:pt>
                <c:pt idx="106">
                  <c:v>458.387781694566</c:v>
                </c:pt>
                <c:pt idx="107">
                  <c:v>459.98066643335898</c:v>
                </c:pt>
                <c:pt idx="108">
                  <c:v>461.49166210190702</c:v>
                </c:pt>
                <c:pt idx="109">
                  <c:v>462.91888485842298</c:v>
                </c:pt>
                <c:pt idx="110">
                  <c:v>464.26034296843102</c:v>
                </c:pt>
                <c:pt idx="111">
                  <c:v>465.51393078458898</c:v>
                </c:pt>
                <c:pt idx="112">
                  <c:v>466.67742359105802</c:v>
                </c:pt>
                <c:pt idx="113">
                  <c:v>467.74847327084001</c:v>
                </c:pt>
                <c:pt idx="114">
                  <c:v>468.72460475663598</c:v>
                </c:pt>
                <c:pt idx="115">
                  <c:v>469.603213227997</c:v>
                </c:pt>
                <c:pt idx="116">
                  <c:v>470.38156201964802</c:v>
                </c:pt>
                <c:pt idx="117">
                  <c:v>471.05678120800599</c:v>
                </c:pt>
                <c:pt idx="118">
                  <c:v>471.62586684486303</c:v>
                </c:pt>
                <c:pt idx="119">
                  <c:v>472.08568080908299</c:v>
                </c:pt>
                <c:pt idx="120">
                  <c:v>472.43295124885998</c:v>
                </c:pt>
                <c:pt idx="121">
                  <c:v>472.664273588637</c:v>
                </c:pt>
                <c:pt idx="122">
                  <c:v>472.77611207610602</c:v>
                </c:pt>
                <c:pt idx="123">
                  <c:v>472.72972587272699</c:v>
                </c:pt>
                <c:pt idx="124">
                  <c:v>472.58621620213</c:v>
                </c:pt>
                <c:pt idx="125">
                  <c:v>472.311339335551</c:v>
                </c:pt>
                <c:pt idx="126">
                  <c:v>471.900998355632</c:v>
                </c:pt>
                <c:pt idx="127">
                  <c:v>471.35101020776699</c:v>
                </c:pt>
                <c:pt idx="128">
                  <c:v>470.65708007794399</c:v>
                </c:pt>
                <c:pt idx="129">
                  <c:v>469.81480617161702</c:v>
                </c:pt>
                <c:pt idx="130">
                  <c:v>468.81968489370098</c:v>
                </c:pt>
                <c:pt idx="131">
                  <c:v>467.66711637071398</c:v>
                </c:pt>
                <c:pt idx="132">
                  <c:v>466.35241029042498</c:v>
                </c:pt>
                <c:pt idx="133">
                  <c:v>464.87079203308599</c:v>
                </c:pt>
                <c:pt idx="134">
                  <c:v>463.217409066686</c:v>
                </c:pt>
                <c:pt idx="135">
                  <c:v>461.387337576937</c:v>
                </c:pt>
                <c:pt idx="136">
                  <c:v>459.37558930055098</c:v>
                </c:pt>
                <c:pt idx="137">
                  <c:v>457.17711852813898</c:v>
                </c:pt>
                <c:pt idx="138">
                  <c:v>454.78682924052799</c:v>
                </c:pt>
                <c:pt idx="139">
                  <c:v>452.199582339519</c:v>
                </c:pt>
                <c:pt idx="140">
                  <c:v>449.41020293122301</c:v>
                </c:pt>
                <c:pt idx="141">
                  <c:v>446.41348761690699</c:v>
                </c:pt>
                <c:pt idx="142">
                  <c:v>443.20421174294103</c:v>
                </c:pt>
                <c:pt idx="143">
                  <c:v>439.77713655789597</c:v>
                </c:pt>
                <c:pt idx="144">
                  <c:v>436.12701622113798</c:v>
                </c:pt>
                <c:pt idx="145">
                  <c:v>432.24860460330899</c:v>
                </c:pt>
                <c:pt idx="146">
                  <c:v>428.01393786161299</c:v>
                </c:pt>
                <c:pt idx="147">
                  <c:v>423.65081441296701</c:v>
                </c:pt>
                <c:pt idx="148">
                  <c:v>419.04373643381302</c:v>
                </c:pt>
                <c:pt idx="149">
                  <c:v>414.18673292389502</c:v>
                </c:pt>
                <c:pt idx="150">
                  <c:v>409.07462052205</c:v>
                </c:pt>
                <c:pt idx="151">
                  <c:v>403.70225542647103</c:v>
                </c:pt>
                <c:pt idx="152">
                  <c:v>398.06453094188703</c:v>
                </c:pt>
                <c:pt idx="153">
                  <c:v>392.156379978372</c:v>
                </c:pt>
                <c:pt idx="154">
                  <c:v>385.97277664514797</c:v>
                </c:pt>
                <c:pt idx="155">
                  <c:v>379.50873678182802</c:v>
                </c:pt>
                <c:pt idx="156">
                  <c:v>372.75931731375499</c:v>
                </c:pt>
                <c:pt idx="157">
                  <c:v>365.71961431299798</c:v>
                </c:pt>
                <c:pt idx="158">
                  <c:v>358.38475964087502</c:v>
                </c:pt>
                <c:pt idx="159">
                  <c:v>350.74991604191899</c:v>
                </c:pt>
                <c:pt idx="160">
                  <c:v>342.81027055296602</c:v>
                </c:pt>
                <c:pt idx="161">
                  <c:v>334.56102608465102</c:v>
                </c:pt>
                <c:pt idx="162">
                  <c:v>325.99739102583197</c:v>
                </c:pt>
                <c:pt idx="163">
                  <c:v>317.11456671437497</c:v>
                </c:pt>
                <c:pt idx="164">
                  <c:v>307.90773261027101</c:v>
                </c:pt>
                <c:pt idx="165">
                  <c:v>298.37202899919703</c:v>
                </c:pt>
                <c:pt idx="166">
                  <c:v>288.242189010137</c:v>
                </c:pt>
                <c:pt idx="167">
                  <c:v>278.00873258279501</c:v>
                </c:pt>
                <c:pt idx="168">
                  <c:v>267.43711420203903</c:v>
                </c:pt>
                <c:pt idx="169">
                  <c:v>256.51580401097601</c:v>
                </c:pt>
                <c:pt idx="170">
                  <c:v>245.23920492110099</c:v>
                </c:pt>
                <c:pt idx="171">
                  <c:v>233.601700230858</c:v>
                </c:pt>
                <c:pt idx="172">
                  <c:v>221.59743588113699</c:v>
                </c:pt>
                <c:pt idx="173">
                  <c:v>209.220270282028</c:v>
                </c:pt>
                <c:pt idx="174">
                  <c:v>196.46372534112001</c:v>
                </c:pt>
                <c:pt idx="175">
                  <c:v>183.32093297835701</c:v>
                </c:pt>
                <c:pt idx="176">
                  <c:v>169.78457664582399</c:v>
                </c:pt>
                <c:pt idx="177">
                  <c:v>155.84682754673699</c:v>
                </c:pt>
                <c:pt idx="178">
                  <c:v>141.49927524371299</c:v>
                </c:pt>
                <c:pt idx="179">
                  <c:v>126.732852336945</c:v>
                </c:pt>
                <c:pt idx="180">
                  <c:v>111.537752884643</c:v>
                </c:pt>
                <c:pt idx="181">
                  <c:v>95.903344233369594</c:v>
                </c:pt>
                <c:pt idx="182">
                  <c:v>79.818071924796001</c:v>
                </c:pt>
                <c:pt idx="183">
                  <c:v>63.269357350500698</c:v>
                </c:pt>
                <c:pt idx="184">
                  <c:v>46.243487839036497</c:v>
                </c:pt>
                <c:pt idx="185">
                  <c:v>28.725498882407798</c:v>
                </c:pt>
                <c:pt idx="186">
                  <c:v>10.6990482452353</c:v>
                </c:pt>
                <c:pt idx="187">
                  <c:v>-7.8537182466335702</c:v>
                </c:pt>
                <c:pt idx="188">
                  <c:v>-26.952309366136099</c:v>
                </c:pt>
                <c:pt idx="189">
                  <c:v>-46.618039618624501</c:v>
                </c:pt>
                <c:pt idx="190">
                  <c:v>-67.383083008095497</c:v>
                </c:pt>
                <c:pt idx="191">
                  <c:v>-87.842814718462705</c:v>
                </c:pt>
                <c:pt idx="192">
                  <c:v>-109.81261537303099</c:v>
                </c:pt>
                <c:pt idx="193">
                  <c:v>-131.56807290750899</c:v>
                </c:pt>
                <c:pt idx="194">
                  <c:v>-154.92688034575801</c:v>
                </c:pt>
                <c:pt idx="195">
                  <c:v>-178.122386220842</c:v>
                </c:pt>
                <c:pt idx="196">
                  <c:v>-203.01016324846299</c:v>
                </c:pt>
                <c:pt idx="197">
                  <c:v>-227.80595397211499</c:v>
                </c:pt>
                <c:pt idx="198">
                  <c:v>-254.38578793916099</c:v>
                </c:pt>
                <c:pt idx="199">
                  <c:v>-280.96894089051801</c:v>
                </c:pt>
                <c:pt idx="200">
                  <c:v>-308.84332334629499</c:v>
                </c:pt>
                <c:pt idx="201">
                  <c:v>-337.83412174326901</c:v>
                </c:pt>
                <c:pt idx="202">
                  <c:v>-367.93897822442398</c:v>
                </c:pt>
                <c:pt idx="203">
                  <c:v>-399.20477243677999</c:v>
                </c:pt>
                <c:pt idx="204">
                  <c:v>-431.69504087935701</c:v>
                </c:pt>
                <c:pt idx="205">
                  <c:v>-465.48092609543198</c:v>
                </c:pt>
                <c:pt idx="206">
                  <c:v>-500.63841006702597</c:v>
                </c:pt>
                <c:pt idx="207">
                  <c:v>-537.24721459678506</c:v>
                </c:pt>
                <c:pt idx="208">
                  <c:v>-575.39006448377404</c:v>
                </c:pt>
                <c:pt idx="209">
                  <c:v>-615.15190967457602</c:v>
                </c:pt>
                <c:pt idx="210">
                  <c:v>-656.61895382577904</c:v>
                </c:pt>
                <c:pt idx="211">
                  <c:v>-699.34033176446803</c:v>
                </c:pt>
                <c:pt idx="212">
                  <c:v>-744.76879031500698</c:v>
                </c:pt>
                <c:pt idx="213">
                  <c:v>-791.51191918872098</c:v>
                </c:pt>
                <c:pt idx="214">
                  <c:v>-840.49073254299503</c:v>
                </c:pt>
                <c:pt idx="215">
                  <c:v>-891.67637432131198</c:v>
                </c:pt>
                <c:pt idx="216">
                  <c:v>-945.07538562825698</c:v>
                </c:pt>
                <c:pt idx="217">
                  <c:v>-1000.70084902341</c:v>
                </c:pt>
                <c:pt idx="218">
                  <c:v>-1058.2574624451099</c:v>
                </c:pt>
                <c:pt idx="219">
                  <c:v>-1118.47110473717</c:v>
                </c:pt>
                <c:pt idx="220">
                  <c:v>-1180.6064177184401</c:v>
                </c:pt>
                <c:pt idx="221">
                  <c:v>-1244.9480954522601</c:v>
                </c:pt>
                <c:pt idx="222">
                  <c:v>-1311.31469666974</c:v>
                </c:pt>
                <c:pt idx="223">
                  <c:v>-1379.53933492798</c:v>
                </c:pt>
                <c:pt idx="224">
                  <c:v>-1449.2930654055399</c:v>
                </c:pt>
                <c:pt idx="225">
                  <c:v>-1520.4461590788101</c:v>
                </c:pt>
                <c:pt idx="226">
                  <c:v>-1592.4770972767701</c:v>
                </c:pt>
                <c:pt idx="227">
                  <c:v>-1665.33090043517</c:v>
                </c:pt>
                <c:pt idx="228">
                  <c:v>-1737.4770952228901</c:v>
                </c:pt>
                <c:pt idx="229">
                  <c:v>-1809.37696324031</c:v>
                </c:pt>
                <c:pt idx="230">
                  <c:v>-1879.6864978132</c:v>
                </c:pt>
                <c:pt idx="231">
                  <c:v>-1947.55062995807</c:v>
                </c:pt>
                <c:pt idx="232">
                  <c:v>-2012.0647758800701</c:v>
                </c:pt>
                <c:pt idx="233">
                  <c:v>-2072.2958665660799</c:v>
                </c:pt>
                <c:pt idx="234">
                  <c:v>-2127.3089754071202</c:v>
                </c:pt>
                <c:pt idx="235">
                  <c:v>-2176.1983577164901</c:v>
                </c:pt>
                <c:pt idx="236">
                  <c:v>-2218.1213280976499</c:v>
                </c:pt>
                <c:pt idx="237">
                  <c:v>-2252.3328846330301</c:v>
                </c:pt>
                <c:pt idx="238">
                  <c:v>-2278.2186233085999</c:v>
                </c:pt>
                <c:pt idx="239">
                  <c:v>-2295.32335535216</c:v>
                </c:pt>
                <c:pt idx="240">
                  <c:v>-2303.3730008811399</c:v>
                </c:pt>
                <c:pt idx="241">
                  <c:v>-2302.28779726532</c:v>
                </c:pt>
                <c:pt idx="242">
                  <c:v>-2292.1855898213698</c:v>
                </c:pt>
                <c:pt idx="243">
                  <c:v>-2273.3748755448601</c:v>
                </c:pt>
                <c:pt idx="244">
                  <c:v>-2246.3382222442401</c:v>
                </c:pt>
                <c:pt idx="245">
                  <c:v>-2211.7075499307798</c:v>
                </c:pt>
                <c:pt idx="246">
                  <c:v>-2170.2334199771899</c:v>
                </c:pt>
                <c:pt idx="247">
                  <c:v>-2122.7508517936599</c:v>
                </c:pt>
                <c:pt idx="248">
                  <c:v>-2070.1442506462599</c:v>
                </c:pt>
                <c:pt idx="249">
                  <c:v>-2013.3138101852401</c:v>
                </c:pt>
                <c:pt idx="250">
                  <c:v>-1953.14531638576</c:v>
                </c:pt>
                <c:pt idx="251">
                  <c:v>-1890.4847152494399</c:v>
                </c:pt>
                <c:pt idx="252">
                  <c:v>-1826.11820653525</c:v>
                </c:pt>
                <c:pt idx="253">
                  <c:v>-1760.7580680715801</c:v>
                </c:pt>
                <c:pt idx="254">
                  <c:v>-1695.0339544963399</c:v>
                </c:pt>
                <c:pt idx="255">
                  <c:v>-1629.48907893347</c:v>
                </c:pt>
                <c:pt idx="256">
                  <c:v>-1565.17987264972</c:v>
                </c:pt>
                <c:pt idx="257">
                  <c:v>-1501.1546882465</c:v>
                </c:pt>
                <c:pt idx="258">
                  <c:v>-1438.1751148405301</c:v>
                </c:pt>
                <c:pt idx="259">
                  <c:v>-1376.4626630832699</c:v>
                </c:pt>
                <c:pt idx="260">
                  <c:v>-1316.1911001984099</c:v>
                </c:pt>
                <c:pt idx="261">
                  <c:v>-1257.5832659252201</c:v>
                </c:pt>
                <c:pt idx="262">
                  <c:v>-1200.7893166913</c:v>
                </c:pt>
                <c:pt idx="263">
                  <c:v>-1145.5665873103101</c:v>
                </c:pt>
                <c:pt idx="264">
                  <c:v>-1092.71401057055</c:v>
                </c:pt>
                <c:pt idx="265">
                  <c:v>-1041.3501013160401</c:v>
                </c:pt>
                <c:pt idx="266">
                  <c:v>-992.01303834912801</c:v>
                </c:pt>
                <c:pt idx="267">
                  <c:v>-944.63279016794297</c:v>
                </c:pt>
                <c:pt idx="268">
                  <c:v>-899.12980566414296</c:v>
                </c:pt>
                <c:pt idx="269">
                  <c:v>-855.42103674054897</c:v>
                </c:pt>
                <c:pt idx="270">
                  <c:v>-813.42210932639296</c:v>
                </c:pt>
                <c:pt idx="271">
                  <c:v>-773.04806725987601</c:v>
                </c:pt>
                <c:pt idx="272">
                  <c:v>-733.61644311615999</c:v>
                </c:pt>
                <c:pt idx="273">
                  <c:v>-696.58733304078601</c:v>
                </c:pt>
                <c:pt idx="274">
                  <c:v>-660.10317699200198</c:v>
                </c:pt>
                <c:pt idx="275">
                  <c:v>-625.83126426422098</c:v>
                </c:pt>
                <c:pt idx="276">
                  <c:v>-591.83877371054803</c:v>
                </c:pt>
                <c:pt idx="277">
                  <c:v>-559.30907405815299</c:v>
                </c:pt>
                <c:pt idx="278">
                  <c:v>-527.93992795759698</c:v>
                </c:pt>
                <c:pt idx="279">
                  <c:v>-497.58405012834902</c:v>
                </c:pt>
                <c:pt idx="280">
                  <c:v>-468.148528512479</c:v>
                </c:pt>
                <c:pt idx="281">
                  <c:v>-439.55996442914</c:v>
                </c:pt>
                <c:pt idx="282">
                  <c:v>-411.75318208047599</c:v>
                </c:pt>
                <c:pt idx="283">
                  <c:v>-384.667784554523</c:v>
                </c:pt>
                <c:pt idx="284">
                  <c:v>-358.24713583520798</c:v>
                </c:pt>
                <c:pt idx="285">
                  <c:v>-332.438032003008</c:v>
                </c:pt>
                <c:pt idx="286">
                  <c:v>-307.19054606503698</c:v>
                </c:pt>
                <c:pt idx="287">
                  <c:v>-282.45790681180898</c:v>
                </c:pt>
                <c:pt idx="288">
                  <c:v>-258.19637916374899</c:v>
                </c:pt>
                <c:pt idx="289">
                  <c:v>-234.36514127337401</c:v>
                </c:pt>
                <c:pt idx="290">
                  <c:v>-210.92615987061899</c:v>
                </c:pt>
                <c:pt idx="291">
                  <c:v>-187.84406619913801</c:v>
                </c:pt>
                <c:pt idx="292">
                  <c:v>-165.08603459311101</c:v>
                </c:pt>
                <c:pt idx="293">
                  <c:v>-142.62166528292599</c:v>
                </c:pt>
                <c:pt idx="294">
                  <c:v>-120.92750494014101</c:v>
                </c:pt>
                <c:pt idx="295">
                  <c:v>-98.502553142721396</c:v>
                </c:pt>
                <c:pt idx="296">
                  <c:v>-77.191545981130801</c:v>
                </c:pt>
                <c:pt idx="297">
                  <c:v>-55.663385403885499</c:v>
                </c:pt>
                <c:pt idx="298">
                  <c:v>-34.266970093801703</c:v>
                </c:pt>
                <c:pt idx="299">
                  <c:v>-13.0232266823588</c:v>
                </c:pt>
                <c:pt idx="300">
                  <c:v>8.0801968492257092</c:v>
                </c:pt>
                <c:pt idx="301">
                  <c:v>29.0573584483442</c:v>
                </c:pt>
                <c:pt idx="302">
                  <c:v>49.920959311783299</c:v>
                </c:pt>
                <c:pt idx="303">
                  <c:v>70.682112549050103</c:v>
                </c:pt>
                <c:pt idx="304">
                  <c:v>91.350364234187296</c:v>
                </c:pt>
                <c:pt idx="305">
                  <c:v>111.933730377814</c:v>
                </c:pt>
                <c:pt idx="306">
                  <c:v>132.43873038768899</c:v>
                </c:pt>
                <c:pt idx="307">
                  <c:v>152.87041593375599</c:v>
                </c:pt>
                <c:pt idx="308">
                  <c:v>173.23239556004401</c:v>
                </c:pt>
                <c:pt idx="309">
                  <c:v>193.52685550067099</c:v>
                </c:pt>
                <c:pt idx="310">
                  <c:v>213.75457717871001</c:v>
                </c:pt>
                <c:pt idx="311">
                  <c:v>233.91495188130699</c:v>
                </c:pt>
                <c:pt idx="312">
                  <c:v>254.005993118536</c:v>
                </c:pt>
                <c:pt idx="313">
                  <c:v>273.730283942033</c:v>
                </c:pt>
                <c:pt idx="314">
                  <c:v>293.68440579412601</c:v>
                </c:pt>
                <c:pt idx="315">
                  <c:v>313.56478144410499</c:v>
                </c:pt>
                <c:pt idx="316">
                  <c:v>333.35352860085999</c:v>
                </c:pt>
                <c:pt idx="317">
                  <c:v>353.04156424533801</c:v>
                </c:pt>
                <c:pt idx="318">
                  <c:v>372.61880932592197</c:v>
                </c:pt>
                <c:pt idx="319">
                  <c:v>392.07388894743599</c:v>
                </c:pt>
                <c:pt idx="320">
                  <c:v>411.39413732138399</c:v>
                </c:pt>
                <c:pt idx="321">
                  <c:v>430.56561404902698</c:v>
                </c:pt>
                <c:pt idx="322">
                  <c:v>449.57312393308899</c:v>
                </c:pt>
                <c:pt idx="323">
                  <c:v>468.40024070005302</c:v>
                </c:pt>
                <c:pt idx="324">
                  <c:v>487.02933521877901</c:v>
                </c:pt>
                <c:pt idx="325">
                  <c:v>505.44160879528602</c:v>
                </c:pt>
                <c:pt idx="326">
                  <c:v>523.61713210733797</c:v>
                </c:pt>
                <c:pt idx="327">
                  <c:v>541.53489031962204</c:v>
                </c:pt>
                <c:pt idx="328">
                  <c:v>559.17283489034503</c:v>
                </c:pt>
                <c:pt idx="329">
                  <c:v>576.50794254238394</c:v>
                </c:pt>
                <c:pt idx="330">
                  <c:v>593.38287582729902</c:v>
                </c:pt>
                <c:pt idx="331">
                  <c:v>610.05447658722403</c:v>
                </c:pt>
                <c:pt idx="332">
                  <c:v>626.34926718781196</c:v>
                </c:pt>
                <c:pt idx="333">
                  <c:v>642.23949160771599</c:v>
                </c:pt>
                <c:pt idx="334">
                  <c:v>657.698450356531</c:v>
                </c:pt>
                <c:pt idx="335">
                  <c:v>672.69901439377702</c:v>
                </c:pt>
                <c:pt idx="336">
                  <c:v>687.21372656717597</c:v>
                </c:pt>
                <c:pt idx="337">
                  <c:v>701.21492668935696</c:v>
                </c:pt>
                <c:pt idx="338">
                  <c:v>714.67488498995203</c:v>
                </c:pt>
                <c:pt idx="339">
                  <c:v>727.56594346600798</c:v>
                </c:pt>
                <c:pt idx="340">
                  <c:v>739.86066465644603</c:v>
                </c:pt>
                <c:pt idx="341">
                  <c:v>751.53198724267395</c:v>
                </c:pt>
                <c:pt idx="342">
                  <c:v>762.55338775133498</c:v>
                </c:pt>
                <c:pt idx="343">
                  <c:v>772.89904750928497</c:v>
                </c:pt>
                <c:pt idx="344">
                  <c:v>782.54402387728703</c:v>
                </c:pt>
                <c:pt idx="345">
                  <c:v>791.46442466970802</c:v>
                </c:pt>
                <c:pt idx="346">
                  <c:v>799.63758455492803</c:v>
                </c:pt>
                <c:pt idx="347">
                  <c:v>807.00754694942498</c:v>
                </c:pt>
                <c:pt idx="348">
                  <c:v>813.63129202157404</c:v>
                </c:pt>
                <c:pt idx="349">
                  <c:v>819.44785684772501</c:v>
                </c:pt>
                <c:pt idx="350">
                  <c:v>824.441230584457</c:v>
                </c:pt>
                <c:pt idx="351">
                  <c:v>828.59762061553897</c:v>
                </c:pt>
                <c:pt idx="352">
                  <c:v>831.90548005436494</c:v>
                </c:pt>
                <c:pt idx="353">
                  <c:v>834.35565547462102</c:v>
                </c:pt>
                <c:pt idx="354">
                  <c:v>835.94152482824597</c:v>
                </c:pt>
                <c:pt idx="355">
                  <c:v>836.65912367423402</c:v>
                </c:pt>
                <c:pt idx="356">
                  <c:v>836.50725820265404</c:v>
                </c:pt>
                <c:pt idx="357">
                  <c:v>835.48760360819006</c:v>
                </c:pt>
                <c:pt idx="358">
                  <c:v>833.60478645620401</c:v>
                </c:pt>
                <c:pt idx="359">
                  <c:v>830.86644979192499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6-4918-9216-13CCCE35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15072"/>
        <c:axId val="1684209248"/>
      </c:scatterChart>
      <c:valAx>
        <c:axId val="168421507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09248"/>
        <c:crosses val="autoZero"/>
        <c:crossBetween val="midCat"/>
      </c:valAx>
      <c:valAx>
        <c:axId val="16842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Acceleration (rad/s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Posture </a:t>
            </a:r>
            <a:r>
              <a:rPr lang="en-US" baseline="0"/>
              <a:t>Vs Input Posture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Data'!$B$2</c:f>
              <c:strCache>
                <c:ptCount val="1"/>
                <c:pt idx="0">
                  <c:v>θ3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Data'!$B$4:$B$363</c:f>
              <c:numCache>
                <c:formatCode>0.00</c:formatCode>
                <c:ptCount val="360"/>
                <c:pt idx="0">
                  <c:v>63.942025721720803</c:v>
                </c:pt>
                <c:pt idx="1">
                  <c:v>63.548899515227099</c:v>
                </c:pt>
                <c:pt idx="2">
                  <c:v>63.152327606384297</c:v>
                </c:pt>
                <c:pt idx="3">
                  <c:v>62.752608067553702</c:v>
                </c:pt>
                <c:pt idx="4">
                  <c:v>62.350039803379403</c:v>
                </c:pt>
                <c:pt idx="5">
                  <c:v>61.944921877178899</c:v>
                </c:pt>
                <c:pt idx="6">
                  <c:v>61.537552842494499</c:v>
                </c:pt>
                <c:pt idx="7">
                  <c:v>61.128230085638997</c:v>
                </c:pt>
                <c:pt idx="8">
                  <c:v>60.717249182753697</c:v>
                </c:pt>
                <c:pt idx="9">
                  <c:v>60.304903274718498</c:v>
                </c:pt>
                <c:pt idx="10">
                  <c:v>59.891482463056001</c:v>
                </c:pt>
                <c:pt idx="11">
                  <c:v>59.477273229734799</c:v>
                </c:pt>
                <c:pt idx="12">
                  <c:v>59.0625578835241</c:v>
                </c:pt>
                <c:pt idx="13">
                  <c:v>58.647614035273001</c:v>
                </c:pt>
                <c:pt idx="14">
                  <c:v>58.232714104200099</c:v>
                </c:pt>
                <c:pt idx="15">
                  <c:v>57.818124856973199</c:v>
                </c:pt>
                <c:pt idx="16">
                  <c:v>57.404106981050099</c:v>
                </c:pt>
                <c:pt idx="17">
                  <c:v>56.990914693439898</c:v>
                </c:pt>
                <c:pt idx="18">
                  <c:v>56.578795385733102</c:v>
                </c:pt>
                <c:pt idx="19">
                  <c:v>56.167989305943898</c:v>
                </c:pt>
                <c:pt idx="20">
                  <c:v>55.758729277410502</c:v>
                </c:pt>
                <c:pt idx="21">
                  <c:v>55.351240454718102</c:v>
                </c:pt>
                <c:pt idx="22">
                  <c:v>54.945740116338499</c:v>
                </c:pt>
                <c:pt idx="23">
                  <c:v>54.542437493428999</c:v>
                </c:pt>
                <c:pt idx="24">
                  <c:v>54.141533634003302</c:v>
                </c:pt>
                <c:pt idx="25">
                  <c:v>53.743221301475799</c:v>
                </c:pt>
                <c:pt idx="26">
                  <c:v>53.347684906393098</c:v>
                </c:pt>
                <c:pt idx="27">
                  <c:v>52.955100470000197</c:v>
                </c:pt>
                <c:pt idx="28">
                  <c:v>52.565635618150502</c:v>
                </c:pt>
                <c:pt idx="29">
                  <c:v>52.179449603945898</c:v>
                </c:pt>
                <c:pt idx="30">
                  <c:v>51.796693357402297</c:v>
                </c:pt>
                <c:pt idx="31">
                  <c:v>51.417509560359001</c:v>
                </c:pt>
                <c:pt idx="32">
                  <c:v>51.0420327448008</c:v>
                </c:pt>
                <c:pt idx="33">
                  <c:v>50.670389412728902</c:v>
                </c:pt>
                <c:pt idx="34">
                  <c:v>50.302698175703298</c:v>
                </c:pt>
                <c:pt idx="35">
                  <c:v>49.939069912184202</c:v>
                </c:pt>
                <c:pt idx="36">
                  <c:v>49.5796079408194</c:v>
                </c:pt>
                <c:pt idx="37">
                  <c:v>49.224408207858801</c:v>
                </c:pt>
                <c:pt idx="38">
                  <c:v>48.873559486923497</c:v>
                </c:pt>
                <c:pt idx="39">
                  <c:v>48.527143589414003</c:v>
                </c:pt>
                <c:pt idx="40">
                  <c:v>48.185235583908103</c:v>
                </c:pt>
                <c:pt idx="41">
                  <c:v>47.847904022974497</c:v>
                </c:pt>
                <c:pt idx="42">
                  <c:v>47.515211175904703</c:v>
                </c:pt>
                <c:pt idx="43">
                  <c:v>47.1872132659553</c:v>
                </c:pt>
                <c:pt idx="44">
                  <c:v>46.863960710774997</c:v>
                </c:pt>
                <c:pt idx="45">
                  <c:v>46.5454983647858</c:v>
                </c:pt>
                <c:pt idx="46">
                  <c:v>46.231865762376302</c:v>
                </c:pt>
                <c:pt idx="47">
                  <c:v>45.923097360855103</c:v>
                </c:pt>
                <c:pt idx="48">
                  <c:v>45.6192227822064</c:v>
                </c:pt>
                <c:pt idx="49">
                  <c:v>45.3202670527739</c:v>
                </c:pt>
                <c:pt idx="50">
                  <c:v>45.0262508400888</c:v>
                </c:pt>
                <c:pt idx="51">
                  <c:v>44.737190686139897</c:v>
                </c:pt>
                <c:pt idx="52">
                  <c:v>44.453099236464197</c:v>
                </c:pt>
                <c:pt idx="53">
                  <c:v>44.173985464512398</c:v>
                </c:pt>
                <c:pt idx="54">
                  <c:v>43.899854890818098</c:v>
                </c:pt>
                <c:pt idx="55">
                  <c:v>43.630709796566201</c:v>
                </c:pt>
                <c:pt idx="56">
                  <c:v>43.366549431221003</c:v>
                </c:pt>
                <c:pt idx="57">
                  <c:v>43.107370213934999</c:v>
                </c:pt>
                <c:pt idx="58">
                  <c:v>42.853165928515402</c:v>
                </c:pt>
                <c:pt idx="59">
                  <c:v>42.603927911773098</c:v>
                </c:pt>
                <c:pt idx="60">
                  <c:v>42.359645235133002</c:v>
                </c:pt>
                <c:pt idx="61">
                  <c:v>42.120304879419599</c:v>
                </c:pt>
                <c:pt idx="62">
                  <c:v>41.885891902776699</c:v>
                </c:pt>
                <c:pt idx="63">
                  <c:v>41.656389601712903</c:v>
                </c:pt>
                <c:pt idx="64">
                  <c:v>41.431779665294599</c:v>
                </c:pt>
                <c:pt idx="65">
                  <c:v>41.212042322540498</c:v>
                </c:pt>
                <c:pt idx="66">
                  <c:v>40.9971564830904</c:v>
                </c:pt>
                <c:pt idx="67">
                  <c:v>40.787099871249197</c:v>
                </c:pt>
                <c:pt idx="68">
                  <c:v>40.581849153518903</c:v>
                </c:pt>
                <c:pt idx="69">
                  <c:v>40.3813800597541</c:v>
                </c:pt>
                <c:pt idx="70">
                  <c:v>40.185667498085003</c:v>
                </c:pt>
                <c:pt idx="71">
                  <c:v>39.994685663764898</c:v>
                </c:pt>
                <c:pt idx="72">
                  <c:v>39.808408142109599</c:v>
                </c:pt>
                <c:pt idx="73">
                  <c:v>39.626808005701299</c:v>
                </c:pt>
                <c:pt idx="74">
                  <c:v>39.4498579060362</c:v>
                </c:pt>
                <c:pt idx="75">
                  <c:v>39.277530159798303</c:v>
                </c:pt>
                <c:pt idx="76">
                  <c:v>39.109796829945999</c:v>
                </c:pt>
                <c:pt idx="77">
                  <c:v>38.946629801796199</c:v>
                </c:pt>
                <c:pt idx="78">
                  <c:v>38.788000854294602</c:v>
                </c:pt>
                <c:pt idx="79">
                  <c:v>38.633881726657002</c:v>
                </c:pt>
                <c:pt idx="80">
                  <c:v>38.484244180566201</c:v>
                </c:pt>
                <c:pt idx="81">
                  <c:v>38.339060058105602</c:v>
                </c:pt>
                <c:pt idx="82">
                  <c:v>38.198301335609102</c:v>
                </c:pt>
                <c:pt idx="83">
                  <c:v>38.061940173601201</c:v>
                </c:pt>
                <c:pt idx="84">
                  <c:v>37.929948962998303</c:v>
                </c:pt>
                <c:pt idx="85">
                  <c:v>37.802300367737999</c:v>
                </c:pt>
                <c:pt idx="86">
                  <c:v>37.6789673639962</c:v>
                </c:pt>
                <c:pt idx="87">
                  <c:v>37.559923276149703</c:v>
                </c:pt>
                <c:pt idx="88">
                  <c:v>37.445141809634499</c:v>
                </c:pt>
                <c:pt idx="89">
                  <c:v>37.334597080844802</c:v>
                </c:pt>
                <c:pt idx="90">
                  <c:v>37.228263644213101</c:v>
                </c:pt>
                <c:pt idx="91">
                  <c:v>37.126116516605897</c:v>
                </c:pt>
                <c:pt idx="92">
                  <c:v>37.028131199162097</c:v>
                </c:pt>
                <c:pt idx="93">
                  <c:v>36.934283696699801</c:v>
                </c:pt>
                <c:pt idx="94">
                  <c:v>36.844550534806203</c:v>
                </c:pt>
                <c:pt idx="95">
                  <c:v>36.758908774724397</c:v>
                </c:pt>
                <c:pt idx="96">
                  <c:v>36.677336026143102</c:v>
                </c:pt>
                <c:pt idx="97">
                  <c:v>36.599810457990799</c:v>
                </c:pt>
                <c:pt idx="98">
                  <c:v>36.526310807330503</c:v>
                </c:pt>
                <c:pt idx="99">
                  <c:v>36.456816386446199</c:v>
                </c:pt>
                <c:pt idx="100">
                  <c:v>36.391307088207803</c:v>
                </c:pt>
                <c:pt idx="101">
                  <c:v>36.329763389796199</c:v>
                </c:pt>
                <c:pt idx="102">
                  <c:v>36.272166354864602</c:v>
                </c:pt>
                <c:pt idx="103">
                  <c:v>36.218497634211097</c:v>
                </c:pt>
                <c:pt idx="104">
                  <c:v>36.168739465028999</c:v>
                </c:pt>
                <c:pt idx="105">
                  <c:v>36.122874668800897</c:v>
                </c:pt>
                <c:pt idx="106">
                  <c:v>36.080886647897401</c:v>
                </c:pt>
                <c:pt idx="107">
                  <c:v>36.042759380936701</c:v>
                </c:pt>
                <c:pt idx="108">
                  <c:v>36.008477416961</c:v>
                </c:pt>
                <c:pt idx="109">
                  <c:v>35.978025868478099</c:v>
                </c:pt>
                <c:pt idx="110">
                  <c:v>35.9513904034173</c:v>
                </c:pt>
                <c:pt idx="111">
                  <c:v>35.928557236044398</c:v>
                </c:pt>
                <c:pt idx="112">
                  <c:v>35.909513116876902</c:v>
                </c:pt>
                <c:pt idx="113">
                  <c:v>35.8942453216399</c:v>
                </c:pt>
                <c:pt idx="114">
                  <c:v>35.882741639299901</c:v>
                </c:pt>
                <c:pt idx="115">
                  <c:v>35.874990359211502</c:v>
                </c:pt>
                <c:pt idx="116">
                  <c:v>35.870980257409698</c:v>
                </c:pt>
                <c:pt idx="117">
                  <c:v>35.870700582080197</c:v>
                </c:pt>
                <c:pt idx="118">
                  <c:v>35.8741410382369</c:v>
                </c:pt>
                <c:pt idx="119">
                  <c:v>35.881291771634302</c:v>
                </c:pt>
                <c:pt idx="120">
                  <c:v>35.892143351943503</c:v>
                </c:pt>
                <c:pt idx="121">
                  <c:v>35.906686755215397</c:v>
                </c:pt>
                <c:pt idx="122">
                  <c:v>35.924913345657501</c:v>
                </c:pt>
                <c:pt idx="123">
                  <c:v>35.946814856747999</c:v>
                </c:pt>
                <c:pt idx="124">
                  <c:v>35.972383371709498</c:v>
                </c:pt>
                <c:pt idx="125">
                  <c:v>36.001611303365699</c:v>
                </c:pt>
                <c:pt idx="126">
                  <c:v>36.034491373403696</c:v>
                </c:pt>
                <c:pt idx="127">
                  <c:v>36.071016591062197</c:v>
                </c:pt>
                <c:pt idx="128">
                  <c:v>36.111180231269003</c:v>
                </c:pt>
                <c:pt idx="129">
                  <c:v>36.154975812247301</c:v>
                </c:pt>
                <c:pt idx="130">
                  <c:v>36.2023970726149</c:v>
                </c:pt>
                <c:pt idx="131">
                  <c:v>36.253437947995103</c:v>
                </c:pt>
                <c:pt idx="132">
                  <c:v>36.308092547163298</c:v>
                </c:pt>
                <c:pt idx="133">
                  <c:v>36.366355127750197</c:v>
                </c:pt>
                <c:pt idx="134">
                  <c:v>36.428220071525402</c:v>
                </c:pt>
                <c:pt idx="135">
                  <c:v>36.493681859282297</c:v>
                </c:pt>
                <c:pt idx="136">
                  <c:v>36.562735045350003</c:v>
                </c:pt>
                <c:pt idx="137">
                  <c:v>36.635374231755598</c:v>
                </c:pt>
                <c:pt idx="138">
                  <c:v>36.711594042060703</c:v>
                </c:pt>
                <c:pt idx="139">
                  <c:v>36.791389094899202</c:v>
                </c:pt>
                <c:pt idx="140">
                  <c:v>36.874753977240999</c:v>
                </c:pt>
                <c:pt idx="141">
                  <c:v>36.961683217410801</c:v>
                </c:pt>
                <c:pt idx="142">
                  <c:v>37.052171257886897</c:v>
                </c:pt>
                <c:pt idx="143">
                  <c:v>37.146212427911003</c:v>
                </c:pt>
                <c:pt idx="144">
                  <c:v>37.243800915937797</c:v>
                </c:pt>
                <c:pt idx="145">
                  <c:v>37.344930741953704</c:v>
                </c:pt>
                <c:pt idx="146">
                  <c:v>37.449595729697201</c:v>
                </c:pt>
                <c:pt idx="147">
                  <c:v>37.557789478811401</c:v>
                </c:pt>
                <c:pt idx="148">
                  <c:v>37.669505336962402</c:v>
                </c:pt>
                <c:pt idx="149">
                  <c:v>37.784736371955901</c:v>
                </c:pt>
                <c:pt idx="150">
                  <c:v>37.903475343887003</c:v>
                </c:pt>
                <c:pt idx="151">
                  <c:v>38.025714677356397</c:v>
                </c:pt>
                <c:pt idx="152">
                  <c:v>38.151446433789999</c:v>
                </c:pt>
                <c:pt idx="153">
                  <c:v>38.2806622838959</c:v>
                </c:pt>
                <c:pt idx="154">
                  <c:v>38.413353480295399</c:v>
                </c:pt>
                <c:pt idx="155">
                  <c:v>38.549510830364703</c:v>
                </c:pt>
                <c:pt idx="156">
                  <c:v>38.689124669323299</c:v>
                </c:pt>
                <c:pt idx="157">
                  <c:v>38.832184833605901</c:v>
                </c:pt>
                <c:pt idx="158">
                  <c:v>38.978680634554699</c:v>
                </c:pt>
                <c:pt idx="159">
                  <c:v>39.128600832467598</c:v>
                </c:pt>
                <c:pt idx="160">
                  <c:v>39.2819336110406</c:v>
                </c:pt>
                <c:pt idx="161">
                  <c:v>39.438666552237699</c:v>
                </c:pt>
                <c:pt idx="162">
                  <c:v>39.598786611626103</c:v>
                </c:pt>
                <c:pt idx="163">
                  <c:v>39.762280094209899</c:v>
                </c:pt>
                <c:pt idx="164">
                  <c:v>39.929132630796701</c:v>
                </c:pt>
                <c:pt idx="165">
                  <c:v>40.099329154931297</c:v>
                </c:pt>
                <c:pt idx="166">
                  <c:v>40.272853880426098</c:v>
                </c:pt>
                <c:pt idx="167">
                  <c:v>40.449690279522898</c:v>
                </c:pt>
                <c:pt idx="168">
                  <c:v>40.629821061711198</c:v>
                </c:pt>
                <c:pt idx="169">
                  <c:v>40.8132281532354</c:v>
                </c:pt>
                <c:pt idx="170">
                  <c:v>40.999892677315003</c:v>
                </c:pt>
                <c:pt idx="171">
                  <c:v>41.189794935103102</c:v>
                </c:pt>
                <c:pt idx="172">
                  <c:v>41.382914387407503</c:v>
                </c:pt>
                <c:pt idx="173">
                  <c:v>41.579229637194501</c:v>
                </c:pt>
                <c:pt idx="174">
                  <c:v>41.778718412895003</c:v>
                </c:pt>
                <c:pt idx="175">
                  <c:v>41.98135755253</c:v>
                </c:pt>
                <c:pt idx="176">
                  <c:v>42.187122988670197</c:v>
                </c:pt>
                <c:pt idx="177">
                  <c:v>42.3959897342435</c:v>
                </c:pt>
                <c:pt idx="178">
                  <c:v>42.607931869198502</c:v>
                </c:pt>
                <c:pt idx="179">
                  <c:v>42.822922528033402</c:v>
                </c:pt>
                <c:pt idx="180">
                  <c:v>43.040933888196001</c:v>
                </c:pt>
                <c:pt idx="181">
                  <c:v>43.261937159355703</c:v>
                </c:pt>
                <c:pt idx="182">
                  <c:v>43.485902573550199</c:v>
                </c:pt>
                <c:pt idx="183">
                  <c:v>43.712799376202902</c:v>
                </c:pt>
                <c:pt idx="184">
                  <c:v>43.9425958180069</c:v>
                </c:pt>
                <c:pt idx="185">
                  <c:v>44.175259147668903</c:v>
                </c:pt>
                <c:pt idx="186">
                  <c:v>44.410755605501897</c:v>
                </c:pt>
                <c:pt idx="187">
                  <c:v>44.649050417854802</c:v>
                </c:pt>
                <c:pt idx="188">
                  <c:v>44.890107792365498</c:v>
                </c:pt>
                <c:pt idx="189">
                  <c:v>45.133890914018103</c:v>
                </c:pt>
                <c:pt idx="190">
                  <c:v>45.380361941986401</c:v>
                </c:pt>
                <c:pt idx="191">
                  <c:v>45.629482007241499</c:v>
                </c:pt>
                <c:pt idx="192">
                  <c:v>45.881211210899501</c:v>
                </c:pt>
                <c:pt idx="193">
                  <c:v>46.135508623283997</c:v>
                </c:pt>
                <c:pt idx="194">
                  <c:v>46.392332283674399</c:v>
                </c:pt>
                <c:pt idx="195">
                  <c:v>46.651639200712403</c:v>
                </c:pt>
                <c:pt idx="196">
                  <c:v>46.913385353432602</c:v>
                </c:pt>
                <c:pt idx="197">
                  <c:v>47.177525692887201</c:v>
                </c:pt>
                <c:pt idx="198">
                  <c:v>47.444014144328101</c:v>
                </c:pt>
                <c:pt idx="199">
                  <c:v>47.7128036099122</c:v>
                </c:pt>
                <c:pt idx="200">
                  <c:v>47.983845971892897</c:v>
                </c:pt>
                <c:pt idx="201">
                  <c:v>48.257092096259001</c:v>
                </c:pt>
                <c:pt idx="202">
                  <c:v>48.532491836783798</c:v>
                </c:pt>
                <c:pt idx="203">
                  <c:v>48.809994039444199</c:v>
                </c:pt>
                <c:pt idx="204">
                  <c:v>49.089546547170599</c:v>
                </c:pt>
                <c:pt idx="205">
                  <c:v>49.371096204885902</c:v>
                </c:pt>
                <c:pt idx="206">
                  <c:v>49.654588864795201</c:v>
                </c:pt>
                <c:pt idx="207">
                  <c:v>49.939969391883999</c:v>
                </c:pt>
                <c:pt idx="208">
                  <c:v>50.2271816695852</c:v>
                </c:pt>
                <c:pt idx="209">
                  <c:v>50.516168605573597</c:v>
                </c:pt>
                <c:pt idx="210">
                  <c:v>50.806872137649897</c:v>
                </c:pt>
                <c:pt idx="211">
                  <c:v>51.099233239672301</c:v>
                </c:pt>
                <c:pt idx="212">
                  <c:v>51.393191927498599</c:v>
                </c:pt>
                <c:pt idx="213">
                  <c:v>51.688687264900501</c:v>
                </c:pt>
                <c:pt idx="214">
                  <c:v>51.985657369411101</c:v>
                </c:pt>
                <c:pt idx="215">
                  <c:v>52.284039418073</c:v>
                </c:pt>
                <c:pt idx="216">
                  <c:v>52.583769653047497</c:v>
                </c:pt>
                <c:pt idx="217">
                  <c:v>52.884783387054497</c:v>
                </c:pt>
                <c:pt idx="218">
                  <c:v>53.187015008609102</c:v>
                </c:pt>
                <c:pt idx="219">
                  <c:v>53.490397987023101</c:v>
                </c:pt>
                <c:pt idx="220">
                  <c:v>53.794864877143503</c:v>
                </c:pt>
                <c:pt idx="221">
                  <c:v>54.100347323797898</c:v>
                </c:pt>
                <c:pt idx="222">
                  <c:v>54.4067760659226</c:v>
                </c:pt>
                <c:pt idx="223">
                  <c:v>54.7140809403463</c:v>
                </c:pt>
                <c:pt idx="224">
                  <c:v>55.0221908852089</c:v>
                </c:pt>
                <c:pt idx="225">
                  <c:v>55.331033942993201</c:v>
                </c:pt>
                <c:pt idx="226">
                  <c:v>55.640537263150001</c:v>
                </c:pt>
                <c:pt idx="227">
                  <c:v>55.950627104301603</c:v>
                </c:pt>
                <c:pt idx="228">
                  <c:v>56.261228836006303</c:v>
                </c:pt>
                <c:pt idx="229">
                  <c:v>56.572266940073099</c:v>
                </c:pt>
                <c:pt idx="230">
                  <c:v>56.883665011414699</c:v>
                </c:pt>
                <c:pt idx="231">
                  <c:v>57.195345758430598</c:v>
                </c:pt>
                <c:pt idx="232">
                  <c:v>57.507231002914899</c:v>
                </c:pt>
                <c:pt idx="233">
                  <c:v>57.819241679483198</c:v>
                </c:pt>
                <c:pt idx="234">
                  <c:v>58.131297834519103</c:v>
                </c:pt>
                <c:pt idx="235">
                  <c:v>58.443318624638998</c:v>
                </c:pt>
                <c:pt idx="236">
                  <c:v>58.755222314680701</c:v>
                </c:pt>
                <c:pt idx="237">
                  <c:v>59.066926275218897</c:v>
                </c:pt>
                <c:pt idx="238">
                  <c:v>59.378346979619003</c:v>
                </c:pt>
                <c:pt idx="239">
                  <c:v>59.689400000636603</c:v>
                </c:pt>
                <c:pt idx="240">
                  <c:v>60.000000006579398</c:v>
                </c:pt>
                <c:pt idx="241">
                  <c:v>60.310060757045598</c:v>
                </c:pt>
                <c:pt idx="242">
                  <c:v>60.619495098258497</c:v>
                </c:pt>
                <c:pt idx="243">
                  <c:v>60.928214958019197</c:v>
                </c:pt>
                <c:pt idx="244">
                  <c:v>61.236131340301803</c:v>
                </c:pt>
                <c:pt idx="245">
                  <c:v>61.543154319519402</c:v>
                </c:pt>
                <c:pt idx="246">
                  <c:v>61.849193034490497</c:v>
                </c:pt>
                <c:pt idx="247">
                  <c:v>62.154155682141401</c:v>
                </c:pt>
                <c:pt idx="248">
                  <c:v>62.457949510980399</c:v>
                </c:pt>
                <c:pt idx="249">
                  <c:v>62.760480814385097</c:v>
                </c:pt>
                <c:pt idx="250">
                  <c:v>63.061654923746403</c:v>
                </c:pt>
                <c:pt idx="251">
                  <c:v>63.361376201518098</c:v>
                </c:pt>
                <c:pt idx="252">
                  <c:v>63.659548034221899</c:v>
                </c:pt>
                <c:pt idx="253">
                  <c:v>63.956072825464098</c:v>
                </c:pt>
                <c:pt idx="254">
                  <c:v>64.250851989023204</c:v>
                </c:pt>
                <c:pt idx="255">
                  <c:v>64.543785942071906</c:v>
                </c:pt>
                <c:pt idx="256">
                  <c:v>64.834774098601798</c:v>
                </c:pt>
                <c:pt idx="257">
                  <c:v>65.123714863122103</c:v>
                </c:pt>
                <c:pt idx="258">
                  <c:v>65.410505624710297</c:v>
                </c:pt>
                <c:pt idx="259">
                  <c:v>65.695042751497596</c:v>
                </c:pt>
                <c:pt idx="260">
                  <c:v>65.977221585673803</c:v>
                </c:pt>
                <c:pt idx="261">
                  <c:v>66.256936439106596</c:v>
                </c:pt>
                <c:pt idx="262">
                  <c:v>66.534080589671703</c:v>
                </c:pt>
                <c:pt idx="263">
                  <c:v>66.808546278397301</c:v>
                </c:pt>
                <c:pt idx="264">
                  <c:v>67.080224707533503</c:v>
                </c:pt>
                <c:pt idx="265">
                  <c:v>67.349006039660594</c:v>
                </c:pt>
                <c:pt idx="266">
                  <c:v>67.614779397960604</c:v>
                </c:pt>
                <c:pt idx="267">
                  <c:v>67.877432867777401</c:v>
                </c:pt>
                <c:pt idx="268">
                  <c:v>68.136853499604698</c:v>
                </c:pt>
                <c:pt idx="269">
                  <c:v>68.392927313640897</c:v>
                </c:pt>
                <c:pt idx="270">
                  <c:v>68.645539306062005</c:v>
                </c:pt>
                <c:pt idx="271">
                  <c:v>68.894573457170395</c:v>
                </c:pt>
                <c:pt idx="272">
                  <c:v>69.139912741582705</c:v>
                </c:pt>
                <c:pt idx="273">
                  <c:v>69.381439140629993</c:v>
                </c:pt>
                <c:pt idx="274">
                  <c:v>69.619033657150993</c:v>
                </c:pt>
                <c:pt idx="275">
                  <c:v>69.852576332866406</c:v>
                </c:pt>
                <c:pt idx="276">
                  <c:v>70.081946268531794</c:v>
                </c:pt>
                <c:pt idx="277">
                  <c:v>70.307021647073697</c:v>
                </c:pt>
                <c:pt idx="278">
                  <c:v>70.527679759921497</c:v>
                </c:pt>
                <c:pt idx="279">
                  <c:v>70.743797036759304</c:v>
                </c:pt>
                <c:pt idx="280">
                  <c:v>70.955249078924496</c:v>
                </c:pt>
                <c:pt idx="281">
                  <c:v>71.161910696693496</c:v>
                </c:pt>
                <c:pt idx="282">
                  <c:v>71.363655950700107</c:v>
                </c:pt>
                <c:pt idx="283">
                  <c:v>71.560358197739603</c:v>
                </c:pt>
                <c:pt idx="284">
                  <c:v>71.751890141220699</c:v>
                </c:pt>
                <c:pt idx="285">
                  <c:v>71.938123886532594</c:v>
                </c:pt>
                <c:pt idx="286">
                  <c:v>72.118931001602704</c:v>
                </c:pt>
                <c:pt idx="287">
                  <c:v>72.294182582924194</c:v>
                </c:pt>
                <c:pt idx="288">
                  <c:v>72.463749327340096</c:v>
                </c:pt>
                <c:pt idx="289">
                  <c:v>72.627501609872596</c:v>
                </c:pt>
                <c:pt idx="290">
                  <c:v>72.785309567890394</c:v>
                </c:pt>
                <c:pt idx="291">
                  <c:v>72.937043191910007</c:v>
                </c:pt>
                <c:pt idx="292">
                  <c:v>73.082572423324095</c:v>
                </c:pt>
                <c:pt idx="293">
                  <c:v>73.2217672593533</c:v>
                </c:pt>
                <c:pt idx="294">
                  <c:v>73.354497865512499</c:v>
                </c:pt>
                <c:pt idx="295">
                  <c:v>73.480634695877896</c:v>
                </c:pt>
                <c:pt idx="296">
                  <c:v>73.6000486214364</c:v>
                </c:pt>
                <c:pt idx="297">
                  <c:v>73.712611066788497</c:v>
                </c:pt>
                <c:pt idx="298">
                  <c:v>73.818194155462294</c:v>
                </c:pt>
                <c:pt idx="299">
                  <c:v>73.916670864086797</c:v>
                </c:pt>
                <c:pt idx="300">
                  <c:v>74.007915185648201</c:v>
                </c:pt>
                <c:pt idx="301">
                  <c:v>74.091802302037905</c:v>
                </c:pt>
                <c:pt idx="302">
                  <c:v>74.168208766072198</c:v>
                </c:pt>
                <c:pt idx="303">
                  <c:v>74.237012693136805</c:v>
                </c:pt>
                <c:pt idx="304">
                  <c:v>74.298093962576701</c:v>
                </c:pt>
                <c:pt idx="305">
                  <c:v>74.351334428913106</c:v>
                </c:pt>
                <c:pt idx="306">
                  <c:v>74.396618142930393</c:v>
                </c:pt>
                <c:pt idx="307">
                  <c:v>74.4338315826257</c:v>
                </c:pt>
                <c:pt idx="308">
                  <c:v>74.462863893965704</c:v>
                </c:pt>
                <c:pt idx="309">
                  <c:v>74.483607141335796</c:v>
                </c:pt>
                <c:pt idx="310">
                  <c:v>74.4959565675059</c:v>
                </c:pt>
                <c:pt idx="311">
                  <c:v>74.499810862869694</c:v>
                </c:pt>
                <c:pt idx="312">
                  <c:v>74.495072443639998</c:v>
                </c:pt>
                <c:pt idx="313">
                  <c:v>74.481647738606398</c:v>
                </c:pt>
                <c:pt idx="314">
                  <c:v>74.459447483975097</c:v>
                </c:pt>
                <c:pt idx="315">
                  <c:v>74.428387025724902</c:v>
                </c:pt>
                <c:pt idx="316">
                  <c:v>74.3883866288175</c:v>
                </c:pt>
                <c:pt idx="317">
                  <c:v>74.339371792502604</c:v>
                </c:pt>
                <c:pt idx="318">
                  <c:v>74.2812735708562</c:v>
                </c:pt>
                <c:pt idx="319">
                  <c:v>74.214028897585493</c:v>
                </c:pt>
                <c:pt idx="320">
                  <c:v>74.137580914023005</c:v>
                </c:pt>
                <c:pt idx="321">
                  <c:v>74.051879299124593</c:v>
                </c:pt>
                <c:pt idx="322">
                  <c:v>73.956880600174202</c:v>
                </c:pt>
                <c:pt idx="323">
                  <c:v>73.852548562783397</c:v>
                </c:pt>
                <c:pt idx="324">
                  <c:v>73.738854458669394</c:v>
                </c:pt>
                <c:pt idx="325">
                  <c:v>73.615777409582606</c:v>
                </c:pt>
                <c:pt idx="326">
                  <c:v>73.483304705653396</c:v>
                </c:pt>
                <c:pt idx="327">
                  <c:v>73.341432116331205</c:v>
                </c:pt>
                <c:pt idx="328">
                  <c:v>73.190164191994697</c:v>
                </c:pt>
                <c:pt idx="329">
                  <c:v>73.029514554235803</c:v>
                </c:pt>
                <c:pt idx="330">
                  <c:v>72.859506172744304</c:v>
                </c:pt>
                <c:pt idx="331">
                  <c:v>72.680171626666606</c:v>
                </c:pt>
                <c:pt idx="332">
                  <c:v>72.491553348265896</c:v>
                </c:pt>
                <c:pt idx="333">
                  <c:v>72.293703846687393</c:v>
                </c:pt>
                <c:pt idx="334">
                  <c:v>72.086685909621096</c:v>
                </c:pt>
                <c:pt idx="335">
                  <c:v>71.870572780669505</c:v>
                </c:pt>
                <c:pt idx="336">
                  <c:v>71.645448310258601</c:v>
                </c:pt>
                <c:pt idx="337">
                  <c:v>71.411407077989296</c:v>
                </c:pt>
                <c:pt idx="338">
                  <c:v>71.168554484404197</c:v>
                </c:pt>
                <c:pt idx="339">
                  <c:v>70.917006810255003</c:v>
                </c:pt>
                <c:pt idx="340">
                  <c:v>70.656891241480693</c:v>
                </c:pt>
                <c:pt idx="341">
                  <c:v>70.388345858269403</c:v>
                </c:pt>
                <c:pt idx="342">
                  <c:v>70.111519586757794</c:v>
                </c:pt>
                <c:pt idx="343">
                  <c:v>69.826572112126797</c:v>
                </c:pt>
                <c:pt idx="344">
                  <c:v>69.533673752088504</c:v>
                </c:pt>
                <c:pt idx="345">
                  <c:v>69.233005290009402</c:v>
                </c:pt>
                <c:pt idx="346">
                  <c:v>68.924757767192602</c:v>
                </c:pt>
                <c:pt idx="347">
                  <c:v>68.609132234130399</c:v>
                </c:pt>
                <c:pt idx="348">
                  <c:v>68.286339460849405</c:v>
                </c:pt>
                <c:pt idx="349">
                  <c:v>67.956599606788004</c:v>
                </c:pt>
                <c:pt idx="350">
                  <c:v>67.620141850971905</c:v>
                </c:pt>
                <c:pt idx="351">
                  <c:v>67.277203983587398</c:v>
                </c:pt>
                <c:pt idx="352">
                  <c:v>66.928031960379499</c:v>
                </c:pt>
                <c:pt idx="353">
                  <c:v>66.572879421631697</c:v>
                </c:pt>
                <c:pt idx="354">
                  <c:v>66.212007177797503</c:v>
                </c:pt>
                <c:pt idx="355">
                  <c:v>65.845682664159199</c:v>
                </c:pt>
                <c:pt idx="356">
                  <c:v>65.474179367173605</c:v>
                </c:pt>
                <c:pt idx="357">
                  <c:v>65.097776225425505</c:v>
                </c:pt>
                <c:pt idx="358">
                  <c:v>64.716757008347003</c:v>
                </c:pt>
                <c:pt idx="359">
                  <c:v>64.331409676063501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1-49ED-8D70-8087F4731512}"/>
            </c:ext>
          </c:extLst>
        </c:ser>
        <c:ser>
          <c:idx val="1"/>
          <c:order val="1"/>
          <c:tx>
            <c:strRef>
              <c:f>'Main Data'!$C$2</c:f>
              <c:strCache>
                <c:ptCount val="1"/>
                <c:pt idx="0">
                  <c:v>θ4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Data'!$C$4:$C$363</c:f>
              <c:numCache>
                <c:formatCode>0.00</c:formatCode>
                <c:ptCount val="360"/>
                <c:pt idx="0">
                  <c:v>111.497438301386</c:v>
                </c:pt>
                <c:pt idx="1">
                  <c:v>111.108506232146</c:v>
                </c:pt>
                <c:pt idx="2">
                  <c:v>110.72451378072</c:v>
                </c:pt>
                <c:pt idx="3">
                  <c:v>110.345750140891</c:v>
                </c:pt>
                <c:pt idx="4">
                  <c:v>109.972499449111</c:v>
                </c:pt>
                <c:pt idx="5">
                  <c:v>109.60504014667301</c:v>
                </c:pt>
                <c:pt idx="6">
                  <c:v>109.243644364291</c:v>
                </c:pt>
                <c:pt idx="7">
                  <c:v>108.888577332221</c:v>
                </c:pt>
                <c:pt idx="8">
                  <c:v>108.540096819011</c:v>
                </c:pt>
                <c:pt idx="9">
                  <c:v>108.198452601699</c:v>
                </c:pt>
                <c:pt idx="10">
                  <c:v>107.86388596998199</c:v>
                </c:pt>
                <c:pt idx="11">
                  <c:v>107.536629266597</c:v>
                </c:pt>
                <c:pt idx="12">
                  <c:v>107.216905465807</c:v>
                </c:pt>
                <c:pt idx="13">
                  <c:v>106.90492779157699</c:v>
                </c:pt>
                <c:pt idx="14">
                  <c:v>106.600899376649</c:v>
                </c:pt>
                <c:pt idx="15">
                  <c:v>106.30501296342599</c:v>
                </c:pt>
                <c:pt idx="16">
                  <c:v>106.017450647196</c:v>
                </c:pt>
                <c:pt idx="17">
                  <c:v>105.738383661901</c:v>
                </c:pt>
                <c:pt idx="18">
                  <c:v>105.467972208357</c:v>
                </c:pt>
                <c:pt idx="19">
                  <c:v>105.206365324476</c:v>
                </c:pt>
                <c:pt idx="20">
                  <c:v>104.953700796787</c:v>
                </c:pt>
                <c:pt idx="21">
                  <c:v>104.710105112268</c:v>
                </c:pt>
                <c:pt idx="22">
                  <c:v>104.47569344923301</c:v>
                </c:pt>
                <c:pt idx="23">
                  <c:v>104.25056970583201</c:v>
                </c:pt>
                <c:pt idx="24">
                  <c:v>104.034826564472</c:v>
                </c:pt>
                <c:pt idx="25">
                  <c:v>103.82854559035</c:v>
                </c:pt>
                <c:pt idx="26">
                  <c:v>103.631797362086</c:v>
                </c:pt>
                <c:pt idx="27">
                  <c:v>103.44464163236999</c:v>
                </c:pt>
                <c:pt idx="28">
                  <c:v>103.267127516429</c:v>
                </c:pt>
                <c:pt idx="29">
                  <c:v>103.099293706038</c:v>
                </c:pt>
                <c:pt idx="30">
                  <c:v>102.94116870678199</c:v>
                </c:pt>
                <c:pt idx="31">
                  <c:v>102.792771096251</c:v>
                </c:pt>
                <c:pt idx="32">
                  <c:v>102.65410980083701</c:v>
                </c:pt>
                <c:pt idx="33">
                  <c:v>102.525184388844</c:v>
                </c:pt>
                <c:pt idx="34">
                  <c:v>102.405985377666</c:v>
                </c:pt>
                <c:pt idx="35">
                  <c:v>102.296494552822</c:v>
                </c:pt>
                <c:pt idx="36">
                  <c:v>102.196685296735</c:v>
                </c:pt>
                <c:pt idx="37">
                  <c:v>102.106522925219</c:v>
                </c:pt>
                <c:pt idx="38">
                  <c:v>102.02596502971301</c:v>
                </c:pt>
                <c:pt idx="39">
                  <c:v>101.95496182344</c:v>
                </c:pt>
                <c:pt idx="40">
                  <c:v>101.893456489749</c:v>
                </c:pt>
                <c:pt idx="41">
                  <c:v>101.84138553101801</c:v>
                </c:pt>
                <c:pt idx="42">
                  <c:v>101.798679116625</c:v>
                </c:pt>
                <c:pt idx="43">
                  <c:v>101.765261428597</c:v>
                </c:pt>
                <c:pt idx="44">
                  <c:v>101.74105100368899</c:v>
                </c:pt>
                <c:pt idx="45">
                  <c:v>101.725961070718</c:v>
                </c:pt>
                <c:pt idx="46">
                  <c:v>101.719899882167</c:v>
                </c:pt>
                <c:pt idx="47">
                  <c:v>101.72277103909801</c:v>
                </c:pt>
                <c:pt idx="48">
                  <c:v>101.734473808611</c:v>
                </c:pt>
                <c:pt idx="49">
                  <c:v>101.754903433119</c:v>
                </c:pt>
                <c:pt idx="50">
                  <c:v>101.78395143086</c:v>
                </c:pt>
                <c:pt idx="51">
                  <c:v>101.821505887133</c:v>
                </c:pt>
                <c:pt idx="52">
                  <c:v>101.86745173585101</c:v>
                </c:pt>
                <c:pt idx="53">
                  <c:v>101.921671031082</c:v>
                </c:pt>
                <c:pt idx="54">
                  <c:v>101.984043208329</c:v>
                </c:pt>
                <c:pt idx="55">
                  <c:v>102.05444533537</c:v>
                </c:pt>
                <c:pt idx="56">
                  <c:v>102.13275235255099</c:v>
                </c:pt>
                <c:pt idx="57">
                  <c:v>102.218837302483</c:v>
                </c:pt>
                <c:pt idx="58">
                  <c:v>102.31257154914501</c:v>
                </c:pt>
                <c:pt idx="59">
                  <c:v>102.413824986458</c:v>
                </c:pt>
                <c:pt idx="60">
                  <c:v>102.522466236417</c:v>
                </c:pt>
                <c:pt idx="61">
                  <c:v>102.63836283694</c:v>
                </c:pt>
                <c:pt idx="62">
                  <c:v>102.761381419589</c:v>
                </c:pt>
                <c:pt idx="63">
                  <c:v>102.89138787738899</c:v>
                </c:pt>
                <c:pt idx="64">
                  <c:v>103.028247522954</c:v>
                </c:pt>
                <c:pt idx="65">
                  <c:v>103.17182523719499</c:v>
                </c:pt>
                <c:pt idx="66">
                  <c:v>103.321985608868</c:v>
                </c:pt>
                <c:pt idx="67">
                  <c:v>103.478593065251</c:v>
                </c:pt>
                <c:pt idx="68">
                  <c:v>103.64151199425901</c:v>
                </c:pt>
                <c:pt idx="69">
                  <c:v>103.81060685828901</c:v>
                </c:pt>
                <c:pt idx="70">
                  <c:v>103.98574230011999</c:v>
                </c:pt>
                <c:pt idx="71">
                  <c:v>104.16678324119</c:v>
                </c:pt>
                <c:pt idx="72">
                  <c:v>104.353594972564</c:v>
                </c:pt>
                <c:pt idx="73">
                  <c:v>104.546043238907</c:v>
                </c:pt>
                <c:pt idx="74">
                  <c:v>104.74399431581</c:v>
                </c:pt>
                <c:pt idx="75">
                  <c:v>104.94731508074899</c:v>
                </c:pt>
                <c:pt idx="76">
                  <c:v>105.155873078027</c:v>
                </c:pt>
                <c:pt idx="77">
                  <c:v>105.36953657797299</c:v>
                </c:pt>
                <c:pt idx="78">
                  <c:v>105.58817463072999</c:v>
                </c:pt>
                <c:pt idx="79">
                  <c:v>105.81165711491199</c:v>
                </c:pt>
                <c:pt idx="80">
                  <c:v>106.03985478141099</c:v>
                </c:pt>
                <c:pt idx="81">
                  <c:v>106.272639292658</c:v>
                </c:pt>
                <c:pt idx="82">
                  <c:v>106.509883257586</c:v>
                </c:pt>
                <c:pt idx="83">
                  <c:v>106.751460262569</c:v>
                </c:pt>
                <c:pt idx="84">
                  <c:v>106.99724489859101</c:v>
                </c:pt>
                <c:pt idx="85">
                  <c:v>107.247112784886</c:v>
                </c:pt>
                <c:pt idx="86">
                  <c:v>107.500940589289</c:v>
                </c:pt>
                <c:pt idx="87">
                  <c:v>107.75860604552101</c:v>
                </c:pt>
                <c:pt idx="88">
                  <c:v>108.019987967627</c:v>
                </c:pt>
                <c:pt idx="89">
                  <c:v>108.284966261771</c:v>
                </c:pt>
                <c:pt idx="90">
                  <c:v>108.553421935599</c:v>
                </c:pt>
                <c:pt idx="91">
                  <c:v>108.825237105344</c:v>
                </c:pt>
                <c:pt idx="92">
                  <c:v>109.100295000863</c:v>
                </c:pt>
                <c:pt idx="93">
                  <c:v>109.37847996878401</c:v>
                </c:pt>
                <c:pt idx="94">
                  <c:v>109.659677473919</c:v>
                </c:pt>
                <c:pt idx="95">
                  <c:v>109.94377409909799</c:v>
                </c:pt>
                <c:pt idx="96">
                  <c:v>110.230657543584</c:v>
                </c:pt>
                <c:pt idx="97">
                  <c:v>110.520216620206</c:v>
                </c:pt>
                <c:pt idx="98">
                  <c:v>110.812341251327</c:v>
                </c:pt>
                <c:pt idx="99">
                  <c:v>111.106922463809</c:v>
                </c:pt>
                <c:pt idx="100">
                  <c:v>111.40385238305799</c:v>
                </c:pt>
                <c:pt idx="101">
                  <c:v>111.70302422628799</c:v>
                </c:pt>
                <c:pt idx="102">
                  <c:v>112.00433229509601</c:v>
                </c:pt>
                <c:pt idx="103">
                  <c:v>112.30767196746299</c:v>
                </c:pt>
                <c:pt idx="104">
                  <c:v>112.612939689263</c:v>
                </c:pt>
                <c:pt idx="105">
                  <c:v>112.920032965375</c:v>
                </c:pt>
                <c:pt idx="106">
                  <c:v>113.22885035048699</c:v>
                </c:pt>
                <c:pt idx="107">
                  <c:v>113.539291439666</c:v>
                </c:pt>
                <c:pt idx="108">
                  <c:v>113.851256858764</c:v>
                </c:pt>
                <c:pt idx="109">
                  <c:v>114.164648254748</c:v>
                </c:pt>
                <c:pt idx="110">
                  <c:v>114.47936828599001</c:v>
                </c:pt>
                <c:pt idx="111">
                  <c:v>114.79532061261099</c:v>
                </c:pt>
                <c:pt idx="112">
                  <c:v>115.11240988690599</c:v>
                </c:pt>
                <c:pt idx="113">
                  <c:v>115.430541743925</c:v>
                </c:pt>
                <c:pt idx="114">
                  <c:v>115.749622792244</c:v>
                </c:pt>
                <c:pt idx="115">
                  <c:v>116.069560604982</c:v>
                </c:pt>
                <c:pt idx="116">
                  <c:v>116.390263711101</c:v>
                </c:pt>
                <c:pt idx="117">
                  <c:v>116.711641587017</c:v>
                </c:pt>
                <c:pt idx="118">
                  <c:v>117.033604648585</c:v>
                </c:pt>
                <c:pt idx="119">
                  <c:v>117.35606424345799</c:v>
                </c:pt>
                <c:pt idx="120">
                  <c:v>117.678932643868</c:v>
                </c:pt>
                <c:pt idx="121">
                  <c:v>118.00212303985199</c:v>
                </c:pt>
                <c:pt idx="122">
                  <c:v>118.325549532937</c:v>
                </c:pt>
                <c:pt idx="123">
                  <c:v>118.64912713032101</c:v>
                </c:pt>
                <c:pt idx="124">
                  <c:v>118.972771739545</c:v>
                </c:pt>
                <c:pt idx="125">
                  <c:v>119.296400163692</c:v>
                </c:pt>
                <c:pt idx="126">
                  <c:v>119.619930097115</c:v>
                </c:pt>
                <c:pt idx="127">
                  <c:v>119.94328012169299</c:v>
                </c:pt>
                <c:pt idx="128">
                  <c:v>120.26636970365399</c:v>
                </c:pt>
                <c:pt idx="129">
                  <c:v>120.589119190924</c:v>
                </c:pt>
                <c:pt idx="130">
                  <c:v>120.91144981105199</c:v>
                </c:pt>
                <c:pt idx="131">
                  <c:v>121.233283669668</c:v>
                </c:pt>
                <c:pt idx="132">
                  <c:v>121.55454374950401</c:v>
                </c:pt>
                <c:pt idx="133">
                  <c:v>121.875153909956</c:v>
                </c:pt>
                <c:pt idx="134">
                  <c:v>122.195038887179</c:v>
                </c:pt>
                <c:pt idx="135">
                  <c:v>122.51412429472001</c:v>
                </c:pt>
                <c:pt idx="136">
                  <c:v>122.832336624658</c:v>
                </c:pt>
                <c:pt idx="137">
                  <c:v>123.149603249254</c:v>
                </c:pt>
                <c:pt idx="138">
                  <c:v>123.46585242308799</c:v>
                </c:pt>
                <c:pt idx="139">
                  <c:v>123.781013285659</c:v>
                </c:pt>
                <c:pt idx="140">
                  <c:v>124.095015864449</c:v>
                </c:pt>
                <c:pt idx="141">
                  <c:v>124.407791078399</c:v>
                </c:pt>
                <c:pt idx="142">
                  <c:v>124.7192707418</c:v>
                </c:pt>
                <c:pt idx="143">
                  <c:v>125.02938756856599</c:v>
                </c:pt>
                <c:pt idx="144">
                  <c:v>125.338075176844</c:v>
                </c:pt>
                <c:pt idx="145">
                  <c:v>125.645268093968</c:v>
                </c:pt>
                <c:pt idx="146">
                  <c:v>125.950901761691</c:v>
                </c:pt>
                <c:pt idx="147">
                  <c:v>126.254912541678</c:v>
                </c:pt>
                <c:pt idx="148">
                  <c:v>126.557237721237</c:v>
                </c:pt>
                <c:pt idx="149">
                  <c:v>126.85781551923399</c:v>
                </c:pt>
                <c:pt idx="150">
                  <c:v>127.15658509216</c:v>
                </c:pt>
                <c:pt idx="151">
                  <c:v>127.453486540331</c:v>
                </c:pt>
                <c:pt idx="152">
                  <c:v>127.748460914153</c:v>
                </c:pt>
                <c:pt idx="153">
                  <c:v>128.04145022043599</c:v>
                </c:pt>
                <c:pt idx="154">
                  <c:v>128.33239742870899</c:v>
                </c:pt>
                <c:pt idx="155">
                  <c:v>128.621246477488</c:v>
                </c:pt>
                <c:pt idx="156">
                  <c:v>128.907942280474</c:v>
                </c:pt>
                <c:pt idx="157">
                  <c:v>129.192430732612</c:v>
                </c:pt>
                <c:pt idx="158">
                  <c:v>129.47465871599599</c:v>
                </c:pt>
                <c:pt idx="159">
                  <c:v>129.75457410555899</c:v>
                </c:pt>
                <c:pt idx="160">
                  <c:v>130.03212577451399</c:v>
                </c:pt>
                <c:pt idx="161">
                  <c:v>130.30726359950199</c:v>
                </c:pt>
                <c:pt idx="162">
                  <c:v>130.57993846540001</c:v>
                </c:pt>
                <c:pt idx="163">
                  <c:v>130.85010226975899</c:v>
                </c:pt>
                <c:pt idx="164">
                  <c:v>131.11770792681901</c:v>
                </c:pt>
                <c:pt idx="165">
                  <c:v>131.38270937106199</c:v>
                </c:pt>
                <c:pt idx="166">
                  <c:v>131.64506156027699</c:v>
                </c:pt>
                <c:pt idx="167">
                  <c:v>131.904720478081</c:v>
                </c:pt>
                <c:pt idx="168">
                  <c:v>132.16164313586799</c:v>
                </c:pt>
                <c:pt idx="169">
                  <c:v>132.41578757414999</c:v>
                </c:pt>
                <c:pt idx="170">
                  <c:v>132.66711286325599</c:v>
                </c:pt>
                <c:pt idx="171">
                  <c:v>132.915579103352</c:v>
                </c:pt>
                <c:pt idx="172">
                  <c:v>133.16114742376001</c:v>
                </c:pt>
                <c:pt idx="173">
                  <c:v>133.40377998153599</c:v>
                </c:pt>
                <c:pt idx="174">
                  <c:v>133.64343995928601</c:v>
                </c:pt>
                <c:pt idx="175">
                  <c:v>133.88009156220099</c:v>
                </c:pt>
                <c:pt idx="176">
                  <c:v>134.11370001427801</c:v>
                </c:pt>
                <c:pt idx="177">
                  <c:v>134.344231553713</c:v>
                </c:pt>
                <c:pt idx="178">
                  <c:v>134.57165342744301</c:v>
                </c:pt>
                <c:pt idx="179">
                  <c:v>134.795933884834</c:v>
                </c:pt>
                <c:pt idx="180">
                  <c:v>135.017042170487</c:v>
                </c:pt>
                <c:pt idx="181">
                  <c:v>135.23494851615999</c:v>
                </c:pt>
                <c:pt idx="182">
                  <c:v>135.44962413180301</c:v>
                </c:pt>
                <c:pt idx="183">
                  <c:v>135.66104119568601</c:v>
                </c:pt>
                <c:pt idx="184">
                  <c:v>135.86917284363301</c:v>
                </c:pt>
                <c:pt idx="185">
                  <c:v>136.073993157362</c:v>
                </c:pt>
                <c:pt idx="186">
                  <c:v>136.27547715192</c:v>
                </c:pt>
                <c:pt idx="187">
                  <c:v>136.47360076222799</c:v>
                </c:pt>
                <c:pt idx="188">
                  <c:v>136.66834082875499</c:v>
                </c:pt>
                <c:pt idx="189">
                  <c:v>136.859675082309</c:v>
                </c:pt>
                <c:pt idx="190">
                  <c:v>137.04758212797401</c:v>
                </c:pt>
                <c:pt idx="191">
                  <c:v>137.23204142820899</c:v>
                </c:pt>
                <c:pt idx="192">
                  <c:v>137.41303328511401</c:v>
                </c:pt>
                <c:pt idx="193">
                  <c:v>137.59053882190599</c:v>
                </c:pt>
                <c:pt idx="194">
                  <c:v>137.76453996359501</c:v>
                </c:pt>
                <c:pt idx="195">
                  <c:v>137.935019416919</c:v>
                </c:pt>
                <c:pt idx="196">
                  <c:v>138.10196064953601</c:v>
                </c:pt>
                <c:pt idx="197">
                  <c:v>138.265347868525</c:v>
                </c:pt>
                <c:pt idx="198">
                  <c:v>138.425165998197</c:v>
                </c:pt>
                <c:pt idx="199">
                  <c:v>138.581400657279</c:v>
                </c:pt>
                <c:pt idx="200">
                  <c:v>138.73403813547699</c:v>
                </c:pt>
                <c:pt idx="201">
                  <c:v>138.883065369468</c:v>
                </c:pt>
                <c:pt idx="202">
                  <c:v>139.02846991835099</c:v>
                </c:pt>
                <c:pt idx="203">
                  <c:v>139.17023993858399</c:v>
                </c:pt>
                <c:pt idx="204">
                  <c:v>139.308364158464</c:v>
                </c:pt>
                <c:pt idx="205">
                  <c:v>139.44283185216099</c:v>
                </c:pt>
                <c:pt idx="206">
                  <c:v>139.57363281336899</c:v>
                </c:pt>
                <c:pt idx="207">
                  <c:v>139.70075732859399</c:v>
                </c:pt>
                <c:pt idx="208">
                  <c:v>139.82419615012799</c:v>
                </c:pt>
                <c:pt idx="209">
                  <c:v>139.94394046873799</c:v>
                </c:pt>
                <c:pt idx="210">
                  <c:v>140.05998188612301</c:v>
                </c:pt>
                <c:pt idx="211">
                  <c:v>140.17231238716101</c:v>
                </c:pt>
                <c:pt idx="212">
                  <c:v>140.28092431199499</c:v>
                </c:pt>
                <c:pt idx="213">
                  <c:v>140.38581032799999</c:v>
                </c:pt>
                <c:pt idx="214">
                  <c:v>140.48696340164901</c:v>
                </c:pt>
                <c:pt idx="215">
                  <c:v>140.58437677034499</c:v>
                </c:pt>
                <c:pt idx="216">
                  <c:v>140.678043914223</c:v>
                </c:pt>
                <c:pt idx="217">
                  <c:v>140.76795852799</c:v>
                </c:pt>
                <c:pt idx="218">
                  <c:v>140.85411449281699</c:v>
                </c:pt>
                <c:pt idx="219">
                  <c:v>140.93650584831801</c:v>
                </c:pt>
                <c:pt idx="220">
                  <c:v>141.015126764672</c:v>
                </c:pt>
                <c:pt idx="221">
                  <c:v>141.089971514892</c:v>
                </c:pt>
                <c:pt idx="222">
                  <c:v>141.16103444729799</c:v>
                </c:pt>
                <c:pt idx="223">
                  <c:v>141.22830995820701</c:v>
                </c:pt>
                <c:pt idx="224">
                  <c:v>141.29179246489301</c:v>
                </c:pt>
                <c:pt idx="225">
                  <c:v>141.35147637882099</c:v>
                </c:pt>
                <c:pt idx="226">
                  <c:v>141.40735607920899</c:v>
                </c:pt>
                <c:pt idx="227">
                  <c:v>141.459425886926</c:v>
                </c:pt>
                <c:pt idx="228">
                  <c:v>141.50768003878099</c:v>
                </c:pt>
                <c:pt idx="229">
                  <c:v>141.55211266219399</c:v>
                </c:pt>
                <c:pt idx="230">
                  <c:v>141.59271775031499</c:v>
                </c:pt>
                <c:pt idx="231">
                  <c:v>141.62948913758601</c:v>
                </c:pt>
                <c:pt idx="232">
                  <c:v>141.662420475793</c:v>
                </c:pt>
                <c:pt idx="233">
                  <c:v>141.69150521062201</c:v>
                </c:pt>
                <c:pt idx="234">
                  <c:v>141.71673655875199</c:v>
                </c:pt>
                <c:pt idx="235">
                  <c:v>141.73810748550301</c:v>
                </c:pt>
                <c:pt idx="236">
                  <c:v>141.755610683067</c:v>
                </c:pt>
                <c:pt idx="237">
                  <c:v>141.769238549357</c:v>
                </c:pt>
                <c:pt idx="238">
                  <c:v>141.778983167478</c:v>
                </c:pt>
                <c:pt idx="239">
                  <c:v>141.78483628586599</c:v>
                </c:pt>
                <c:pt idx="240">
                  <c:v>141.78678929911001</c:v>
                </c:pt>
                <c:pt idx="241">
                  <c:v>141.78483322948799</c:v>
                </c:pt>
                <c:pt idx="242">
                  <c:v>141.778958709238</c:v>
                </c:pt>
                <c:pt idx="243">
                  <c:v>141.76915596359899</c:v>
                </c:pt>
                <c:pt idx="244">
                  <c:v>141.75541479464701</c:v>
                </c:pt>
                <c:pt idx="245">
                  <c:v>141.737724565956</c:v>
                </c:pt>
                <c:pt idx="246">
                  <c:v>141.71607418811001</c:v>
                </c:pt>
                <c:pt idx="247">
                  <c:v>141.69045210511101</c:v>
                </c:pt>
                <c:pt idx="248">
                  <c:v>141.66084628170299</c:v>
                </c:pt>
                <c:pt idx="249">
                  <c:v>141.627244191654</c:v>
                </c:pt>
                <c:pt idx="250">
                  <c:v>141.58963280702901</c:v>
                </c:pt>
                <c:pt idx="251">
                  <c:v>141.54799858850299</c:v>
                </c:pt>
                <c:pt idx="252">
                  <c:v>141.50232747674599</c:v>
                </c:pt>
                <c:pt idx="253">
                  <c:v>141.452604884918</c:v>
                </c:pt>
                <c:pt idx="254">
                  <c:v>141.398815692341</c:v>
                </c:pt>
                <c:pt idx="255">
                  <c:v>141.340944239376</c:v>
                </c:pt>
                <c:pt idx="256">
                  <c:v>141.27897432356701</c:v>
                </c:pt>
                <c:pt idx="257">
                  <c:v>141.212889197105</c:v>
                </c:pt>
                <c:pt idx="258">
                  <c:v>141.14267156567101</c:v>
                </c:pt>
                <c:pt idx="259">
                  <c:v>141.06830358871599</c:v>
                </c:pt>
                <c:pt idx="260">
                  <c:v>140.98976688124699</c:v>
                </c:pt>
                <c:pt idx="261">
                  <c:v>140.90704251718699</c:v>
                </c:pt>
                <c:pt idx="262">
                  <c:v>140.82011103437799</c:v>
                </c:pt>
                <c:pt idx="263">
                  <c:v>140.728952441313</c:v>
                </c:pt>
                <c:pt idx="264">
                  <c:v>140.63354622566601</c:v>
                </c:pt>
                <c:pt idx="265">
                  <c:v>140.53387136471301</c:v>
                </c:pt>
                <c:pt idx="266">
                  <c:v>140.429906337738</c:v>
                </c:pt>
                <c:pt idx="267">
                  <c:v>140.32162914051199</c:v>
                </c:pt>
                <c:pt idx="268">
                  <c:v>140.20901730193799</c:v>
                </c:pt>
                <c:pt idx="269">
                  <c:v>140.09204790299199</c:v>
                </c:pt>
                <c:pt idx="270">
                  <c:v>139.970697598041</c:v>
                </c:pt>
                <c:pt idx="271">
                  <c:v>139.84494263866699</c:v>
                </c:pt>
                <c:pt idx="272">
                  <c:v>139.71475890011999</c:v>
                </c:pt>
                <c:pt idx="273">
                  <c:v>139.580121910521</c:v>
                </c:pt>
                <c:pt idx="274">
                  <c:v>139.441006882934</c:v>
                </c:pt>
                <c:pt idx="275">
                  <c:v>139.29738875047499</c:v>
                </c:pt>
                <c:pt idx="276">
                  <c:v>139.14924220455299</c:v>
                </c:pt>
                <c:pt idx="277">
                  <c:v>138.996541736436</c:v>
                </c:pt>
                <c:pt idx="278">
                  <c:v>138.83926168225699</c:v>
                </c:pt>
                <c:pt idx="279">
                  <c:v>138.677376271632</c:v>
                </c:pt>
                <c:pt idx="280">
                  <c:v>138.51085968005</c:v>
                </c:pt>
                <c:pt idx="281">
                  <c:v>138.339686085187</c:v>
                </c:pt>
                <c:pt idx="282">
                  <c:v>138.16382972733101</c:v>
                </c:pt>
                <c:pt idx="283">
                  <c:v>137.983264974066</c:v>
                </c:pt>
                <c:pt idx="284">
                  <c:v>137.79796638940499</c:v>
                </c:pt>
                <c:pt idx="285">
                  <c:v>137.607908807538</c:v>
                </c:pt>
                <c:pt idx="286">
                  <c:v>137.41306741138101</c:v>
                </c:pt>
                <c:pt idx="287">
                  <c:v>137.21341781608299</c:v>
                </c:pt>
                <c:pt idx="288">
                  <c:v>137.00893615769499</c:v>
                </c:pt>
                <c:pt idx="289">
                  <c:v>136.799599187144</c:v>
                </c:pt>
                <c:pt idx="290">
                  <c:v>136.585384369716</c:v>
                </c:pt>
                <c:pt idx="291">
                  <c:v>136.36626999017901</c:v>
                </c:pt>
                <c:pt idx="292">
                  <c:v>136.14223526374099</c:v>
                </c:pt>
                <c:pt idx="293">
                  <c:v>135.91326045297399</c:v>
                </c:pt>
                <c:pt idx="294">
                  <c:v>135.67932699084901</c:v>
                </c:pt>
                <c:pt idx="295">
                  <c:v>135.44041761003299</c:v>
                </c:pt>
                <c:pt idx="296">
                  <c:v>135.19651647853601</c:v>
                </c:pt>
                <c:pt idx="297">
                  <c:v>134.94760934184501</c:v>
                </c:pt>
                <c:pt idx="298">
                  <c:v>134.69368367159501</c:v>
                </c:pt>
                <c:pt idx="299">
                  <c:v>134.434728820868</c:v>
                </c:pt>
                <c:pt idx="300">
                  <c:v>134.17073618613401</c:v>
                </c:pt>
                <c:pt idx="301">
                  <c:v>133.90169937586501</c:v>
                </c:pt>
                <c:pt idx="302">
                  <c:v>133.62761438578701</c:v>
                </c:pt>
                <c:pt idx="303">
                  <c:v>133.34847978071201</c:v>
                </c:pt>
                <c:pt idx="304">
                  <c:v>133.06429688287699</c:v>
                </c:pt>
                <c:pt idx="305">
                  <c:v>132.775069966632</c:v>
                </c:pt>
                <c:pt idx="306">
                  <c:v>132.48080645930401</c:v>
                </c:pt>
                <c:pt idx="307">
                  <c:v>132.181517148007</c:v>
                </c:pt>
                <c:pt idx="308">
                  <c:v>131.877216392115</c:v>
                </c:pt>
                <c:pt idx="309">
                  <c:v>131.56792234104401</c:v>
                </c:pt>
                <c:pt idx="310">
                  <c:v>131.25365715694701</c:v>
                </c:pt>
                <c:pt idx="311">
                  <c:v>130.93444724184101</c:v>
                </c:pt>
                <c:pt idx="312">
                  <c:v>130.61032346863001</c:v>
                </c:pt>
                <c:pt idx="313">
                  <c:v>130.281321415398</c:v>
                </c:pt>
                <c:pt idx="314">
                  <c:v>129.94748160227999</c:v>
                </c:pt>
                <c:pt idx="315">
                  <c:v>129.608849730141</c:v>
                </c:pt>
                <c:pt idx="316">
                  <c:v>129.26547692018701</c:v>
                </c:pt>
                <c:pt idx="317">
                  <c:v>128.91741995357501</c:v>
                </c:pt>
                <c:pt idx="318">
                  <c:v>128.564741509985</c:v>
                </c:pt>
                <c:pt idx="319">
                  <c:v>128.20751040402101</c:v>
                </c:pt>
                <c:pt idx="320">
                  <c:v>127.84580181824199</c:v>
                </c:pt>
                <c:pt idx="321">
                  <c:v>127.479697531518</c:v>
                </c:pt>
                <c:pt idx="322">
                  <c:v>127.10928614132401</c:v>
                </c:pt>
                <c:pt idx="323">
                  <c:v>126.734663278501</c:v>
                </c:pt>
                <c:pt idx="324">
                  <c:v>126.355931812943</c:v>
                </c:pt>
                <c:pt idx="325">
                  <c:v>125.973202048582</c:v>
                </c:pt>
                <c:pt idx="326">
                  <c:v>125.586591905986</c:v>
                </c:pt>
                <c:pt idx="327">
                  <c:v>125.19622709082699</c:v>
                </c:pt>
                <c:pt idx="328">
                  <c:v>124.802241246427</c:v>
                </c:pt>
                <c:pt idx="329">
                  <c:v>124.40477608854199</c:v>
                </c:pt>
                <c:pt idx="330">
                  <c:v>124.00398152056</c:v>
                </c:pt>
                <c:pt idx="331">
                  <c:v>123.600015727219</c:v>
                </c:pt>
                <c:pt idx="332">
                  <c:v>123.19304524503301</c:v>
                </c:pt>
                <c:pt idx="333">
                  <c:v>122.78324500757699</c:v>
                </c:pt>
                <c:pt idx="334">
                  <c:v>122.370798363867</c:v>
                </c:pt>
                <c:pt idx="335">
                  <c:v>121.95589706813401</c:v>
                </c:pt>
                <c:pt idx="336">
                  <c:v>121.538741239356</c:v>
                </c:pt>
                <c:pt idx="337">
                  <c:v>121.119539289062</c:v>
                </c:pt>
                <c:pt idx="338">
                  <c:v>120.698507816012</c:v>
                </c:pt>
                <c:pt idx="339">
                  <c:v>120.275871466564</c:v>
                </c:pt>
                <c:pt idx="340">
                  <c:v>119.851862759664</c:v>
                </c:pt>
                <c:pt idx="341">
                  <c:v>119.426721875658</c:v>
                </c:pt>
                <c:pt idx="342">
                  <c:v>119.00069640829</c:v>
                </c:pt>
                <c:pt idx="343">
                  <c:v>118.574041079549</c:v>
                </c:pt>
                <c:pt idx="344">
                  <c:v>118.147017417249</c:v>
                </c:pt>
                <c:pt idx="345">
                  <c:v>117.71989339553301</c:v>
                </c:pt>
                <c:pt idx="346">
                  <c:v>117.292943038769</c:v>
                </c:pt>
                <c:pt idx="347">
                  <c:v>116.86644598962</c:v>
                </c:pt>
                <c:pt idx="348">
                  <c:v>116.44068704237699</c:v>
                </c:pt>
                <c:pt idx="349">
                  <c:v>116.015955642954</c:v>
                </c:pt>
                <c:pt idx="350">
                  <c:v>115.59254535726301</c:v>
                </c:pt>
                <c:pt idx="351">
                  <c:v>115.17075330999501</c:v>
                </c:pt>
                <c:pt idx="352">
                  <c:v>114.750879596126</c:v>
                </c:pt>
                <c:pt idx="353">
                  <c:v>114.333226667765</c:v>
                </c:pt>
                <c:pt idx="354">
                  <c:v>113.918098699209</c:v>
                </c:pt>
                <c:pt idx="355">
                  <c:v>113.505800933332</c:v>
                </c:pt>
                <c:pt idx="356">
                  <c:v>113.096639012647</c:v>
                </c:pt>
                <c:pt idx="357">
                  <c:v>112.690918298569</c:v>
                </c:pt>
                <c:pt idx="358">
                  <c:v>112.28894318255399</c:v>
                </c:pt>
                <c:pt idx="359">
                  <c:v>111.891016392918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1-49ED-8D70-8087F4731512}"/>
            </c:ext>
          </c:extLst>
        </c:ser>
        <c:ser>
          <c:idx val="2"/>
          <c:order val="2"/>
          <c:tx>
            <c:strRef>
              <c:f>'Main Data'!$D$2</c:f>
              <c:strCache>
                <c:ptCount val="1"/>
                <c:pt idx="0">
                  <c:v>θ5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Data'!$D$4:$D$363</c:f>
              <c:numCache>
                <c:formatCode>0.00</c:formatCode>
                <c:ptCount val="360"/>
                <c:pt idx="0">
                  <c:v>319.93523392863699</c:v>
                </c:pt>
                <c:pt idx="1">
                  <c:v>319.01951231702799</c:v>
                </c:pt>
                <c:pt idx="2">
                  <c:v>318.11804163329401</c:v>
                </c:pt>
                <c:pt idx="3">
                  <c:v>317.23128509682402</c:v>
                </c:pt>
                <c:pt idx="4">
                  <c:v>316.35969611396598</c:v>
                </c:pt>
                <c:pt idx="5">
                  <c:v>315.50371748037298</c:v>
                </c:pt>
                <c:pt idx="6">
                  <c:v>314.66378875285699</c:v>
                </c:pt>
                <c:pt idx="7">
                  <c:v>313.84033584946599</c:v>
                </c:pt>
                <c:pt idx="8">
                  <c:v>313.03377515150697</c:v>
                </c:pt>
                <c:pt idx="9">
                  <c:v>312.244511672849</c:v>
                </c:pt>
                <c:pt idx="10">
                  <c:v>311.47293827162599</c:v>
                </c:pt>
                <c:pt idx="11">
                  <c:v>310.71943489146202</c:v>
                </c:pt>
                <c:pt idx="12">
                  <c:v>309.98436783506298</c:v>
                </c:pt>
                <c:pt idx="13">
                  <c:v>309.26808907281298</c:v>
                </c:pt>
                <c:pt idx="14">
                  <c:v>308.570935588824</c:v>
                </c:pt>
                <c:pt idx="15">
                  <c:v>307.89322876668899</c:v>
                </c:pt>
                <c:pt idx="16">
                  <c:v>307.23527381696198</c:v>
                </c:pt>
                <c:pt idx="17">
                  <c:v>306.59735924822797</c:v>
                </c:pt>
                <c:pt idx="18">
                  <c:v>305.97975638339602</c:v>
                </c:pt>
                <c:pt idx="19">
                  <c:v>305.38271892266602</c:v>
                </c:pt>
                <c:pt idx="20">
                  <c:v>304.80648255444999</c:v>
                </c:pt>
                <c:pt idx="21">
                  <c:v>304.25126461531102</c:v>
                </c:pt>
                <c:pt idx="22">
                  <c:v>303.71726379983699</c:v>
                </c:pt>
                <c:pt idx="23">
                  <c:v>303.20465992116499</c:v>
                </c:pt>
                <c:pt idx="24">
                  <c:v>302.71361372270798</c:v>
                </c:pt>
                <c:pt idx="25">
                  <c:v>302.24426674146099</c:v>
                </c:pt>
                <c:pt idx="26">
                  <c:v>301.79674122307898</c:v>
                </c:pt>
                <c:pt idx="27">
                  <c:v>301.37114008875102</c:v>
                </c:pt>
                <c:pt idx="28">
                  <c:v>300.96754695369998</c:v>
                </c:pt>
                <c:pt idx="29">
                  <c:v>300.58602619696597</c:v>
                </c:pt>
                <c:pt idx="30">
                  <c:v>300.22662308192599</c:v>
                </c:pt>
                <c:pt idx="31">
                  <c:v>299.88936392680699</c:v>
                </c:pt>
                <c:pt idx="32">
                  <c:v>299.57425632425299</c:v>
                </c:pt>
                <c:pt idx="33">
                  <c:v>299.28128940879299</c:v>
                </c:pt>
                <c:pt idx="34">
                  <c:v>299.01043417084003</c:v>
                </c:pt>
                <c:pt idx="35">
                  <c:v>298.76164381564701</c:v>
                </c:pt>
                <c:pt idx="36">
                  <c:v>298.53485416543202</c:v>
                </c:pt>
                <c:pt idx="37">
                  <c:v>298.32998410265299</c:v>
                </c:pt>
                <c:pt idx="38">
                  <c:v>298.14693605223403</c:v>
                </c:pt>
                <c:pt idx="39">
                  <c:v>297.98559650033002</c:v>
                </c:pt>
                <c:pt idx="40">
                  <c:v>297.84583654702601</c:v>
                </c:pt>
                <c:pt idx="41">
                  <c:v>297.72751249020098</c:v>
                </c:pt>
                <c:pt idx="42">
                  <c:v>297.63046643763698</c:v>
                </c:pt>
                <c:pt idx="43">
                  <c:v>297.55452694429403</c:v>
                </c:pt>
                <c:pt idx="44">
                  <c:v>297.49951090847702</c:v>
                </c:pt>
                <c:pt idx="45">
                  <c:v>297.46521862963402</c:v>
                </c:pt>
                <c:pt idx="46">
                  <c:v>297.45144414895702</c:v>
                </c:pt>
                <c:pt idx="47">
                  <c:v>297.45796880648999</c:v>
                </c:pt>
                <c:pt idx="48">
                  <c:v>297.48456338507998</c:v>
                </c:pt>
                <c:pt idx="49">
                  <c:v>297.53098976932301</c:v>
                </c:pt>
                <c:pt idx="50">
                  <c:v>297.596998819286</c:v>
                </c:pt>
                <c:pt idx="51">
                  <c:v>297.682338108419</c:v>
                </c:pt>
                <c:pt idx="52">
                  <c:v>297.78674450107098</c:v>
                </c:pt>
                <c:pt idx="53">
                  <c:v>297.90994927021501</c:v>
                </c:pt>
                <c:pt idx="54">
                  <c:v>298.05167787786797</c:v>
                </c:pt>
                <c:pt idx="55">
                  <c:v>298.21165065556801</c:v>
                </c:pt>
                <c:pt idx="56">
                  <c:v>298.38958347570798</c:v>
                </c:pt>
                <c:pt idx="57">
                  <c:v>298.58518840548197</c:v>
                </c:pt>
                <c:pt idx="58">
                  <c:v>298.79817434146901</c:v>
                </c:pt>
                <c:pt idx="59">
                  <c:v>299.02824762306602</c:v>
                </c:pt>
                <c:pt idx="60">
                  <c:v>299.27511262317398</c:v>
                </c:pt>
                <c:pt idx="61">
                  <c:v>299.53847231479199</c:v>
                </c:pt>
                <c:pt idx="62">
                  <c:v>299.81802881238599</c:v>
                </c:pt>
                <c:pt idx="63">
                  <c:v>300.11348388713299</c:v>
                </c:pt>
                <c:pt idx="64">
                  <c:v>300.42453945533703</c:v>
                </c:pt>
                <c:pt idx="65">
                  <c:v>300.75089803954302</c:v>
                </c:pt>
                <c:pt idx="66">
                  <c:v>301.092263202043</c:v>
                </c:pt>
                <c:pt idx="67">
                  <c:v>301.448339950687</c:v>
                </c:pt>
                <c:pt idx="68">
                  <c:v>301.81883511704399</c:v>
                </c:pt>
                <c:pt idx="69">
                  <c:v>302.20345770714698</c:v>
                </c:pt>
                <c:pt idx="70">
                  <c:v>302.60191922518101</c:v>
                </c:pt>
                <c:pt idx="71">
                  <c:v>303.013933970609</c:v>
                </c:pt>
                <c:pt idx="72">
                  <c:v>303.43921930934499</c:v>
                </c:pt>
                <c:pt idx="73">
                  <c:v>303.87749591967099</c:v>
                </c:pt>
                <c:pt idx="74">
                  <c:v>304.32848801370199</c:v>
                </c:pt>
                <c:pt idx="75">
                  <c:v>304.79192353525201</c:v>
                </c:pt>
                <c:pt idx="76">
                  <c:v>305.26753433501699</c:v>
                </c:pt>
                <c:pt idx="77">
                  <c:v>305.75505632405498</c:v>
                </c:pt>
                <c:pt idx="78">
                  <c:v>306.25422960654799</c:v>
                </c:pt>
                <c:pt idx="79">
                  <c:v>306.76479859287798</c:v>
                </c:pt>
                <c:pt idx="80">
                  <c:v>307.28651209405399</c:v>
                </c:pt>
                <c:pt idx="81">
                  <c:v>307.81912339852101</c:v>
                </c:pt>
                <c:pt idx="82">
                  <c:v>308.36239033240997</c:v>
                </c:pt>
                <c:pt idx="83">
                  <c:v>308.91607530422999</c:v>
                </c:pt>
                <c:pt idx="84">
                  <c:v>309.47994533504101</c:v>
                </c:pt>
                <c:pt idx="85">
                  <c:v>310.053772075079</c:v>
                </c:pt>
                <c:pt idx="86">
                  <c:v>310.63733180780599</c:v>
                </c:pt>
                <c:pt idx="87">
                  <c:v>311.23040544231202</c:v>
                </c:pt>
                <c:pt idx="88">
                  <c:v>311.83277849497898</c:v>
                </c:pt>
                <c:pt idx="89">
                  <c:v>312.44424106126002</c:v>
                </c:pt>
                <c:pt idx="90">
                  <c:v>313.06458777841402</c:v>
                </c:pt>
                <c:pt idx="91">
                  <c:v>313.69361777997102</c:v>
                </c:pt>
                <c:pt idx="92">
                  <c:v>314.33113464268899</c:v>
                </c:pt>
                <c:pt idx="93">
                  <c:v>314.97694632670601</c:v>
                </c:pt>
                <c:pt idx="94">
                  <c:v>315.63086510955202</c:v>
                </c:pt>
                <c:pt idx="95">
                  <c:v>316.29270883430701</c:v>
                </c:pt>
                <c:pt idx="96">
                  <c:v>316.96229483878398</c:v>
                </c:pt>
                <c:pt idx="97">
                  <c:v>317.63945020914298</c:v>
                </c:pt>
                <c:pt idx="98">
                  <c:v>318.324003752191</c:v>
                </c:pt>
                <c:pt idx="99">
                  <c:v>319.01578818748601</c:v>
                </c:pt>
                <c:pt idx="100">
                  <c:v>319.71464005853602</c:v>
                </c:pt>
                <c:pt idx="101">
                  <c:v>320.42039963935201</c:v>
                </c:pt>
                <c:pt idx="102">
                  <c:v>321.13290823322001</c:v>
                </c:pt>
                <c:pt idx="103">
                  <c:v>321.85201696635397</c:v>
                </c:pt>
                <c:pt idx="104">
                  <c:v>322.577575273685</c:v>
                </c:pt>
                <c:pt idx="105">
                  <c:v>323.30943736940498</c:v>
                </c:pt>
                <c:pt idx="106">
                  <c:v>324.047460706832</c:v>
                </c:pt>
                <c:pt idx="107">
                  <c:v>324.79150587682102</c:v>
                </c:pt>
                <c:pt idx="108">
                  <c:v>325.54143650570302</c:v>
                </c:pt>
                <c:pt idx="109">
                  <c:v>326.29711915298299</c:v>
                </c:pt>
                <c:pt idx="110">
                  <c:v>327.05842320894601</c:v>
                </c:pt>
                <c:pt idx="111">
                  <c:v>327.82522079233797</c:v>
                </c:pt>
                <c:pt idx="112">
                  <c:v>328.59738664827802</c:v>
                </c:pt>
                <c:pt idx="113">
                  <c:v>329.37479804649502</c:v>
                </c:pt>
                <c:pt idx="114">
                  <c:v>330.157334680041</c:v>
                </c:pt>
                <c:pt idx="115">
                  <c:v>330.94487856453799</c:v>
                </c:pt>
                <c:pt idx="116">
                  <c:v>331.737313938076</c:v>
                </c:pt>
                <c:pt idx="117">
                  <c:v>332.53452716181499</c:v>
                </c:pt>
                <c:pt idx="118">
                  <c:v>333.33640662136099</c:v>
                </c:pt>
                <c:pt idx="119">
                  <c:v>334.14284262898002</c:v>
                </c:pt>
                <c:pt idx="120">
                  <c:v>334.95372732667198</c:v>
                </c:pt>
                <c:pt idx="121">
                  <c:v>335.76895459016799</c:v>
                </c:pt>
                <c:pt idx="122">
                  <c:v>336.58841993386102</c:v>
                </c:pt>
                <c:pt idx="123">
                  <c:v>337.41201669198801</c:v>
                </c:pt>
                <c:pt idx="124">
                  <c:v>338.23965017550699</c:v>
                </c:pt>
                <c:pt idx="125">
                  <c:v>339.07121709967498</c:v>
                </c:pt>
                <c:pt idx="126">
                  <c:v>339.90661859575602</c:v>
                </c:pt>
                <c:pt idx="127">
                  <c:v>340.745756974019</c:v>
                </c:pt>
                <c:pt idx="128">
                  <c:v>341.58853563368001</c:v>
                </c:pt>
                <c:pt idx="129">
                  <c:v>342.43485897480701</c:v>
                </c:pt>
                <c:pt idx="130">
                  <c:v>343.284632311221</c:v>
                </c:pt>
                <c:pt idx="131">
                  <c:v>344.13776178437797</c:v>
                </c:pt>
                <c:pt idx="132">
                  <c:v>344.99415427820702</c:v>
                </c:pt>
                <c:pt idx="133">
                  <c:v>345.85371733490899</c:v>
                </c:pt>
                <c:pt idx="134">
                  <c:v>346.71635907166302</c:v>
                </c:pt>
                <c:pt idx="135">
                  <c:v>347.58198809824802</c:v>
                </c:pt>
                <c:pt idx="136">
                  <c:v>348.45051343553001</c:v>
                </c:pt>
                <c:pt idx="137">
                  <c:v>349.32184443480099</c:v>
                </c:pt>
                <c:pt idx="138">
                  <c:v>350.19589069792403</c:v>
                </c:pt>
                <c:pt idx="139">
                  <c:v>351.07256199825798</c:v>
                </c:pt>
                <c:pt idx="140">
                  <c:v>351.951768202312</c:v>
                </c:pt>
                <c:pt idx="141">
                  <c:v>352.83341919209897</c:v>
                </c:pt>
                <c:pt idx="142">
                  <c:v>353.717424788127</c:v>
                </c:pt>
                <c:pt idx="143">
                  <c:v>354.60369467298102</c:v>
                </c:pt>
                <c:pt idx="144">
                  <c:v>355.49213831544699</c:v>
                </c:pt>
                <c:pt idx="145">
                  <c:v>356.38266489509402</c:v>
                </c:pt>
                <c:pt idx="146">
                  <c:v>357.27517696112</c:v>
                </c:pt>
                <c:pt idx="147">
                  <c:v>358.16959461217402</c:v>
                </c:pt>
                <c:pt idx="148">
                  <c:v>359.06582020197499</c:v>
                </c:pt>
                <c:pt idx="149">
                  <c:v>359.96376098047102</c:v>
                </c:pt>
                <c:pt idx="150">
                  <c:v>0.86332355656094295</c:v>
                </c:pt>
                <c:pt idx="151">
                  <c:v>1.7644138030935901</c:v>
                </c:pt>
                <c:pt idx="152">
                  <c:v>2.6669367822329999</c:v>
                </c:pt>
                <c:pt idx="153">
                  <c:v>3.57079667068174</c:v>
                </c:pt>
                <c:pt idx="154">
                  <c:v>4.4758966844472701</c:v>
                </c:pt>
                <c:pt idx="155">
                  <c:v>5.3821390029946796</c:v>
                </c:pt>
                <c:pt idx="156">
                  <c:v>6.2894246926103401</c:v>
                </c:pt>
                <c:pt idx="157">
                  <c:v>7.1976536287872097</c:v>
                </c:pt>
                <c:pt idx="158">
                  <c:v>8.1067244174229902</c:v>
                </c:pt>
                <c:pt idx="159">
                  <c:v>9.0165343146048205</c:v>
                </c:pt>
                <c:pt idx="160">
                  <c:v>9.9269791447306996</c:v>
                </c:pt>
                <c:pt idx="161">
                  <c:v>10.8379532166978</c:v>
                </c:pt>
                <c:pt idx="162">
                  <c:v>11.749349237860701</c:v>
                </c:pt>
                <c:pt idx="163">
                  <c:v>12.6610582254383</c:v>
                </c:pt>
                <c:pt idx="164">
                  <c:v>13.5729694150171</c:v>
                </c:pt>
                <c:pt idx="165">
                  <c:v>14.4849701657688</c:v>
                </c:pt>
                <c:pt idx="166">
                  <c:v>15.396934663710301</c:v>
                </c:pt>
                <c:pt idx="167">
                  <c:v>16.3087672158446</c:v>
                </c:pt>
                <c:pt idx="168">
                  <c:v>17.220339245126201</c:v>
                </c:pt>
                <c:pt idx="169">
                  <c:v>18.1315293820394</c:v>
                </c:pt>
                <c:pt idx="170">
                  <c:v>19.042214025519701</c:v>
                </c:pt>
                <c:pt idx="171">
                  <c:v>19.952267040110002</c:v>
                </c:pt>
                <c:pt idx="172">
                  <c:v>20.8615596187921</c:v>
                </c:pt>
                <c:pt idx="173">
                  <c:v>21.769960143340001</c:v>
                </c:pt>
                <c:pt idx="174">
                  <c:v>22.677334036258198</c:v>
                </c:pt>
                <c:pt idx="175">
                  <c:v>23.583543603272499</c:v>
                </c:pt>
                <c:pt idx="176">
                  <c:v>24.4884478654328</c:v>
                </c:pt>
                <c:pt idx="177">
                  <c:v>25.391902379826501</c:v>
                </c:pt>
                <c:pt idx="178">
                  <c:v>26.293759047814099</c:v>
                </c:pt>
                <c:pt idx="179">
                  <c:v>27.193865909622101</c:v>
                </c:pt>
                <c:pt idx="180">
                  <c:v>28.092066924026799</c:v>
                </c:pt>
                <c:pt idx="181">
                  <c:v>28.988201731778901</c:v>
                </c:pt>
                <c:pt idx="182">
                  <c:v>29.882105401302798</c:v>
                </c:pt>
                <c:pt idx="183">
                  <c:v>30.773608155105698</c:v>
                </c:pt>
                <c:pt idx="184">
                  <c:v>31.6625350752123</c:v>
                </c:pt>
                <c:pt idx="185">
                  <c:v>32.548705785821397</c:v>
                </c:pt>
                <c:pt idx="186">
                  <c:v>33.431934111251799</c:v>
                </c:pt>
                <c:pt idx="187">
                  <c:v>34.312027707121203</c:v>
                </c:pt>
                <c:pt idx="188">
                  <c:v>35.188787662557701</c:v>
                </c:pt>
                <c:pt idx="189">
                  <c:v>36.062008071111201</c:v>
                </c:pt>
                <c:pt idx="190">
                  <c:v>36.931444426699301</c:v>
                </c:pt>
                <c:pt idx="191">
                  <c:v>37.796962021998397</c:v>
                </c:pt>
                <c:pt idx="192">
                  <c:v>38.6582219466871</c:v>
                </c:pt>
                <c:pt idx="193">
                  <c:v>39.515095526587402</c:v>
                </c:pt>
                <c:pt idx="194">
                  <c:v>40.367218204215</c:v>
                </c:pt>
                <c:pt idx="195">
                  <c:v>41.214452267543997</c:v>
                </c:pt>
                <c:pt idx="196">
                  <c:v>42.056401017290703</c:v>
                </c:pt>
                <c:pt idx="197">
                  <c:v>42.892914406357001</c:v>
                </c:pt>
                <c:pt idx="198">
                  <c:v>43.723560689472301</c:v>
                </c:pt>
                <c:pt idx="199">
                  <c:v>44.548173717859299</c:v>
                </c:pt>
                <c:pt idx="200">
                  <c:v>45.366334992075203</c:v>
                </c:pt>
                <c:pt idx="201">
                  <c:v>46.177721784959999</c:v>
                </c:pt>
                <c:pt idx="202">
                  <c:v>46.981984273207999</c:v>
                </c:pt>
                <c:pt idx="203">
                  <c:v>47.778751092808903</c:v>
                </c:pt>
                <c:pt idx="204">
                  <c:v>48.567630661360198</c:v>
                </c:pt>
                <c:pt idx="205">
                  <c:v>49.348210655988403</c:v>
                </c:pt>
                <c:pt idx="206">
                  <c:v>50.120056876191903</c:v>
                </c:pt>
                <c:pt idx="207">
                  <c:v>50.8827118785211</c:v>
                </c:pt>
                <c:pt idx="208">
                  <c:v>51.6356935021076</c:v>
                </c:pt>
                <c:pt idx="209">
                  <c:v>52.378493327349098</c:v>
                </c:pt>
                <c:pt idx="210">
                  <c:v>53.110575089885899</c:v>
                </c:pt>
                <c:pt idx="211">
                  <c:v>53.831468192978697</c:v>
                </c:pt>
                <c:pt idx="212">
                  <c:v>54.5403352720312</c:v>
                </c:pt>
                <c:pt idx="213">
                  <c:v>55.236821486132698</c:v>
                </c:pt>
                <c:pt idx="214">
                  <c:v>55.920104007175198</c:v>
                </c:pt>
                <c:pt idx="215">
                  <c:v>56.589495507021702</c:v>
                </c:pt>
                <c:pt idx="216">
                  <c:v>57.244267165153303</c:v>
                </c:pt>
                <c:pt idx="217">
                  <c:v>57.883648931314298</c:v>
                </c:pt>
                <c:pt idx="218">
                  <c:v>58.506974423328998</c:v>
                </c:pt>
                <c:pt idx="219">
                  <c:v>59.113049409024001</c:v>
                </c:pt>
                <c:pt idx="220">
                  <c:v>59.701352867921798</c:v>
                </c:pt>
                <c:pt idx="221">
                  <c:v>60.270750706057797</c:v>
                </c:pt>
                <c:pt idx="222">
                  <c:v>60.820282360494801</c:v>
                </c:pt>
                <c:pt idx="223">
                  <c:v>61.349143201874597</c:v>
                </c:pt>
                <c:pt idx="224">
                  <c:v>61.855863575115201</c:v>
                </c:pt>
                <c:pt idx="225">
                  <c:v>62.339839946043703</c:v>
                </c:pt>
                <c:pt idx="226">
                  <c:v>62.7997375621282</c:v>
                </c:pt>
                <c:pt idx="227">
                  <c:v>63.234696860457497</c:v>
                </c:pt>
                <c:pt idx="228">
                  <c:v>63.643078112154903</c:v>
                </c:pt>
                <c:pt idx="229">
                  <c:v>64.024306860084906</c:v>
                </c:pt>
                <c:pt idx="230">
                  <c:v>64.376999497620403</c:v>
                </c:pt>
                <c:pt idx="231">
                  <c:v>64.700064036501402</c:v>
                </c:pt>
                <c:pt idx="232">
                  <c:v>64.992449309646105</c:v>
                </c:pt>
                <c:pt idx="233">
                  <c:v>65.253153241027206</c:v>
                </c:pt>
                <c:pt idx="234">
                  <c:v>65.481236788663793</c:v>
                </c:pt>
                <c:pt idx="235">
                  <c:v>65.675838232062901</c:v>
                </c:pt>
                <c:pt idx="236">
                  <c:v>65.836187273515705</c:v>
                </c:pt>
                <c:pt idx="237">
                  <c:v>65.961618397664196</c:v>
                </c:pt>
                <c:pt idx="238">
                  <c:v>66.051582928989603</c:v>
                </c:pt>
                <c:pt idx="239">
                  <c:v>66.105659251355902</c:v>
                </c:pt>
                <c:pt idx="240">
                  <c:v>66.123560712597495</c:v>
                </c:pt>
                <c:pt idx="241">
                  <c:v>66.105140830750102</c:v>
                </c:pt>
                <c:pt idx="242">
                  <c:v>66.050395542461303</c:v>
                </c:pt>
                <c:pt idx="243">
                  <c:v>65.9594623796403</c:v>
                </c:pt>
                <c:pt idx="244">
                  <c:v>65.832616615573002</c:v>
                </c:pt>
                <c:pt idx="245">
                  <c:v>65.670264573074604</c:v>
                </c:pt>
                <c:pt idx="246">
                  <c:v>65.472934421667603</c:v>
                </c:pt>
                <c:pt idx="247">
                  <c:v>65.241264897387893</c:v>
                </c:pt>
                <c:pt idx="248">
                  <c:v>64.975992450262098</c:v>
                </c:pt>
                <c:pt idx="249">
                  <c:v>64.677937357719003</c:v>
                </c:pt>
                <c:pt idx="250">
                  <c:v>64.347989338316395</c:v>
                </c:pt>
                <c:pt idx="251">
                  <c:v>63.9870931639744</c:v>
                </c:pt>
                <c:pt idx="252">
                  <c:v>63.5962347075466</c:v>
                </c:pt>
                <c:pt idx="253">
                  <c:v>63.176427784536102</c:v>
                </c:pt>
                <c:pt idx="254">
                  <c:v>62.728702061493998</c:v>
                </c:pt>
                <c:pt idx="255">
                  <c:v>62.254092216722</c:v>
                </c:pt>
                <c:pt idx="256">
                  <c:v>61.752901516141499</c:v>
                </c:pt>
                <c:pt idx="257">
                  <c:v>61.227167907136099</c:v>
                </c:pt>
                <c:pt idx="258">
                  <c:v>60.677419536412003</c:v>
                </c:pt>
                <c:pt idx="259">
                  <c:v>60.105058213372097</c:v>
                </c:pt>
                <c:pt idx="260">
                  <c:v>59.510597453027799</c:v>
                </c:pt>
                <c:pt idx="261">
                  <c:v>58.895205000082797</c:v>
                </c:pt>
                <c:pt idx="262">
                  <c:v>58.2597448321253</c:v>
                </c:pt>
                <c:pt idx="263">
                  <c:v>57.604913451717202</c:v>
                </c:pt>
                <c:pt idx="264">
                  <c:v>56.931845137883997</c:v>
                </c:pt>
                <c:pt idx="265">
                  <c:v>56.240962258090804</c:v>
                </c:pt>
                <c:pt idx="266">
                  <c:v>55.533194746773297</c:v>
                </c:pt>
                <c:pt idx="267">
                  <c:v>54.809210130336403</c:v>
                </c:pt>
                <c:pt idx="268">
                  <c:v>54.069652869776696</c:v>
                </c:pt>
                <c:pt idx="269">
                  <c:v>53.315138250134403</c:v>
                </c:pt>
                <c:pt idx="270">
                  <c:v>52.546250386107403</c:v>
                </c:pt>
                <c:pt idx="271">
                  <c:v>51.763542046634697</c:v>
                </c:pt>
                <c:pt idx="272">
                  <c:v>50.967457400555801</c:v>
                </c:pt>
                <c:pt idx="273">
                  <c:v>50.158691238089801</c:v>
                </c:pt>
                <c:pt idx="274">
                  <c:v>49.337486708965599</c:v>
                </c:pt>
                <c:pt idx="275">
                  <c:v>48.5044813335819</c:v>
                </c:pt>
                <c:pt idx="276">
                  <c:v>47.6598886567674</c:v>
                </c:pt>
                <c:pt idx="277">
                  <c:v>46.804232446987101</c:v>
                </c:pt>
                <c:pt idx="278">
                  <c:v>45.937852819389398</c:v>
                </c:pt>
                <c:pt idx="279">
                  <c:v>45.061089412778998</c:v>
                </c:pt>
                <c:pt idx="280">
                  <c:v>44.174268052014597</c:v>
                </c:pt>
                <c:pt idx="281">
                  <c:v>43.277698293406601</c:v>
                </c:pt>
                <c:pt idx="282">
                  <c:v>42.371673646412802</c:v>
                </c:pt>
                <c:pt idx="283">
                  <c:v>41.456472504961297</c:v>
                </c:pt>
                <c:pt idx="284">
                  <c:v>40.532359236888901</c:v>
                </c:pt>
                <c:pt idx="285">
                  <c:v>39.5995852738303</c:v>
                </c:pt>
                <c:pt idx="286">
                  <c:v>38.658390159473399</c:v>
                </c:pt>
                <c:pt idx="287">
                  <c:v>37.709002547149503</c:v>
                </c:pt>
                <c:pt idx="288">
                  <c:v>36.751641146732801</c:v>
                </c:pt>
                <c:pt idx="289">
                  <c:v>35.786515623153498</c:v>
                </c:pt>
                <c:pt idx="290">
                  <c:v>34.813827449425503</c:v>
                </c:pt>
                <c:pt idx="291">
                  <c:v>33.833770717192301</c:v>
                </c:pt>
                <c:pt idx="292">
                  <c:v>32.846532907787903</c:v>
                </c:pt>
                <c:pt idx="293">
                  <c:v>31.852295626731301</c:v>
                </c:pt>
                <c:pt idx="294">
                  <c:v>30.851257137657299</c:v>
                </c:pt>
                <c:pt idx="295">
                  <c:v>29.8435251996369</c:v>
                </c:pt>
                <c:pt idx="296">
                  <c:v>28.829348026510399</c:v>
                </c:pt>
                <c:pt idx="297">
                  <c:v>27.8088355709022</c:v>
                </c:pt>
                <c:pt idx="298">
                  <c:v>26.7821650900507</c:v>
                </c:pt>
                <c:pt idx="299">
                  <c:v>25.7494985253674</c:v>
                </c:pt>
                <c:pt idx="300">
                  <c:v>24.7109945779412</c:v>
                </c:pt>
                <c:pt idx="301">
                  <c:v>23.6668107799123</c:v>
                </c:pt>
                <c:pt idx="302">
                  <c:v>22.617104158931799</c:v>
                </c:pt>
                <c:pt idx="303">
                  <c:v>21.5620317519009</c:v>
                </c:pt>
                <c:pt idx="304">
                  <c:v>20.501751093384598</c:v>
                </c:pt>
                <c:pt idx="305">
                  <c:v>19.436420690800102</c:v>
                </c:pt>
                <c:pt idx="306">
                  <c:v>18.366200488288602</c:v>
                </c:pt>
                <c:pt idx="307">
                  <c:v>17.291252320223801</c:v>
                </c:pt>
                <c:pt idx="308">
                  <c:v>16.211740355106102</c:v>
                </c:pt>
                <c:pt idx="309">
                  <c:v>15.1278315304393</c:v>
                </c:pt>
                <c:pt idx="310">
                  <c:v>14.039695979051301</c:v>
                </c:pt>
                <c:pt idx="311">
                  <c:v>12.947507447169601</c:v>
                </c:pt>
                <c:pt idx="312">
                  <c:v>11.851443704430199</c:v>
                </c:pt>
                <c:pt idx="313">
                  <c:v>10.751695995366999</c:v>
                </c:pt>
                <c:pt idx="314">
                  <c:v>9.6484325152492403</c:v>
                </c:pt>
                <c:pt idx="315">
                  <c:v>8.5418549189231197</c:v>
                </c:pt>
                <c:pt idx="316">
                  <c:v>7.4321614328286199</c:v>
                </c:pt>
                <c:pt idx="317">
                  <c:v>6.3195558127820499</c:v>
                </c:pt>
                <c:pt idx="318">
                  <c:v>5.2042481081259098</c:v>
                </c:pt>
                <c:pt idx="319">
                  <c:v>4.0864550211260404</c:v>
                </c:pt>
                <c:pt idx="320">
                  <c:v>2.9664002426308</c:v>
                </c:pt>
                <c:pt idx="321">
                  <c:v>1.8443147747925199</c:v>
                </c:pt>
                <c:pt idx="322">
                  <c:v>0.72043724003486198</c:v>
                </c:pt>
                <c:pt idx="323">
                  <c:v>359.595014175014</c:v>
                </c:pt>
                <c:pt idx="324">
                  <c:v>358.46830030821002</c:v>
                </c:pt>
                <c:pt idx="325">
                  <c:v>357.34055881968999</c:v>
                </c:pt>
                <c:pt idx="326">
                  <c:v>356.21206158148601</c:v>
                </c:pt>
                <c:pt idx="327">
                  <c:v>355.08308937695699</c:v>
                </c:pt>
                <c:pt idx="328">
                  <c:v>353.95393209744799</c:v>
                </c:pt>
                <c:pt idx="329">
                  <c:v>352.82488891447798</c:v>
                </c:pt>
                <c:pt idx="330">
                  <c:v>351.69627290497698</c:v>
                </c:pt>
                <c:pt idx="331">
                  <c:v>350.56839258962401</c:v>
                </c:pt>
                <c:pt idx="332">
                  <c:v>349.44158089749197</c:v>
                </c:pt>
                <c:pt idx="333">
                  <c:v>348.31617536485697</c:v>
                </c:pt>
                <c:pt idx="334">
                  <c:v>347.19252315690102</c:v>
                </c:pt>
                <c:pt idx="335">
                  <c:v>346.07098113709202</c:v>
                </c:pt>
                <c:pt idx="336">
                  <c:v>344.95191581885001</c:v>
                </c:pt>
                <c:pt idx="337">
                  <c:v>343.83570327811702</c:v>
                </c:pt>
                <c:pt idx="338">
                  <c:v>342.72272902613997</c:v>
                </c:pt>
                <c:pt idx="339">
                  <c:v>341.61338784123001</c:v>
                </c:pt>
                <c:pt idx="340">
                  <c:v>340.50808355837597</c:v>
                </c:pt>
                <c:pt idx="341">
                  <c:v>339.40722881581797</c:v>
                </c:pt>
                <c:pt idx="342">
                  <c:v>338.31124475789397</c:v>
                </c:pt>
                <c:pt idx="343">
                  <c:v>337.22056069369</c:v>
                </c:pt>
                <c:pt idx="344">
                  <c:v>336.13561371129202</c:v>
                </c:pt>
                <c:pt idx="345">
                  <c:v>335.056848247701</c:v>
                </c:pt>
                <c:pt idx="346">
                  <c:v>333.98471561475498</c:v>
                </c:pt>
                <c:pt idx="347">
                  <c:v>332.91967593351097</c:v>
                </c:pt>
                <c:pt idx="348">
                  <c:v>331.86218717470098</c:v>
                </c:pt>
                <c:pt idx="349">
                  <c:v>330.81272114962002</c:v>
                </c:pt>
                <c:pt idx="350">
                  <c:v>329.77175107693199</c:v>
                </c:pt>
                <c:pt idx="351">
                  <c:v>328.73975403736398</c:v>
                </c:pt>
                <c:pt idx="352">
                  <c:v>327.717210275664</c:v>
                </c:pt>
                <c:pt idx="353">
                  <c:v>326.704602453294</c:v>
                </c:pt>
                <c:pt idx="354">
                  <c:v>325.70241487045303</c:v>
                </c:pt>
                <c:pt idx="355">
                  <c:v>324.71113266039401</c:v>
                </c:pt>
                <c:pt idx="356">
                  <c:v>323.73124095916199</c:v>
                </c:pt>
                <c:pt idx="357">
                  <c:v>322.76322405410798</c:v>
                </c:pt>
                <c:pt idx="358">
                  <c:v>321.80756451467198</c:v>
                </c:pt>
                <c:pt idx="359">
                  <c:v>320.86474230910102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1-49ED-8D70-8087F4731512}"/>
            </c:ext>
          </c:extLst>
        </c:ser>
        <c:ser>
          <c:idx val="3"/>
          <c:order val="3"/>
          <c:tx>
            <c:strRef>
              <c:f>'Main Data'!$E$2</c:f>
              <c:strCache>
                <c:ptCount val="1"/>
                <c:pt idx="0">
                  <c:v>θ6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Data'!$E$4:$E$363</c:f>
              <c:numCache>
                <c:formatCode>0.00</c:formatCode>
                <c:ptCount val="360"/>
                <c:pt idx="0">
                  <c:v>42.2969320356476</c:v>
                </c:pt>
                <c:pt idx="1">
                  <c:v>42.111846981664499</c:v>
                </c:pt>
                <c:pt idx="2">
                  <c:v>41.932408879475702</c:v>
                </c:pt>
                <c:pt idx="3">
                  <c:v>41.758754106054397</c:v>
                </c:pt>
                <c:pt idx="4">
                  <c:v>41.590835571699898</c:v>
                </c:pt>
                <c:pt idx="5">
                  <c:v>41.4283287488675</c:v>
                </c:pt>
                <c:pt idx="6">
                  <c:v>41.271495206961099</c:v>
                </c:pt>
                <c:pt idx="7">
                  <c:v>41.120164282888098</c:v>
                </c:pt>
                <c:pt idx="8">
                  <c:v>40.974272752893398</c:v>
                </c:pt>
                <c:pt idx="9">
                  <c:v>40.8337531076563</c:v>
                </c:pt>
                <c:pt idx="10">
                  <c:v>40.698533807991403</c:v>
                </c:pt>
                <c:pt idx="11">
                  <c:v>40.568539553327298</c:v>
                </c:pt>
                <c:pt idx="12">
                  <c:v>40.443691562341201</c:v>
                </c:pt>
                <c:pt idx="13">
                  <c:v>40.323907864466698</c:v>
                </c:pt>
                <c:pt idx="14">
                  <c:v>40.209103600931201</c:v>
                </c:pt>
                <c:pt idx="15">
                  <c:v>40.099191333924601</c:v>
                </c:pt>
                <c:pt idx="16">
                  <c:v>39.994081362463099</c:v>
                </c:pt>
                <c:pt idx="17">
                  <c:v>39.893682043475003</c:v>
                </c:pt>
                <c:pt idx="18">
                  <c:v>39.797900116610599</c:v>
                </c:pt>
                <c:pt idx="19">
                  <c:v>39.706641031265001</c:v>
                </c:pt>
                <c:pt idx="20">
                  <c:v>39.619809274290098</c:v>
                </c:pt>
                <c:pt idx="21">
                  <c:v>39.537308696877197</c:v>
                </c:pt>
                <c:pt idx="22">
                  <c:v>39.459042839095702</c:v>
                </c:pt>
                <c:pt idx="23">
                  <c:v>39.384915250590502</c:v>
                </c:pt>
                <c:pt idx="24">
                  <c:v>39.314829805964003</c:v>
                </c:pt>
                <c:pt idx="25">
                  <c:v>39.248691013397597</c:v>
                </c:pt>
                <c:pt idx="26">
                  <c:v>39.186404315106202</c:v>
                </c:pt>
                <c:pt idx="27">
                  <c:v>39.127876378263998</c:v>
                </c:pt>
                <c:pt idx="28">
                  <c:v>39.073015375092403</c:v>
                </c:pt>
                <c:pt idx="29">
                  <c:v>39.021731250862601</c:v>
                </c:pt>
                <c:pt idx="30">
                  <c:v>38.973935978630898</c:v>
                </c:pt>
                <c:pt idx="31">
                  <c:v>38.929543799607004</c:v>
                </c:pt>
                <c:pt idx="32">
                  <c:v>38.888471448134098</c:v>
                </c:pt>
                <c:pt idx="33">
                  <c:v>38.850638360360101</c:v>
                </c:pt>
                <c:pt idx="34">
                  <c:v>38.815966865776801</c:v>
                </c:pt>
                <c:pt idx="35">
                  <c:v>38.784382360915998</c:v>
                </c:pt>
                <c:pt idx="36">
                  <c:v>38.755813464610299</c:v>
                </c:pt>
                <c:pt idx="37">
                  <c:v>38.730192154349801</c:v>
                </c:pt>
                <c:pt idx="38">
                  <c:v>38.7074538833985</c:v>
                </c:pt>
                <c:pt idx="39">
                  <c:v>38.687537678469702</c:v>
                </c:pt>
                <c:pt idx="40">
                  <c:v>38.670386217900003</c:v>
                </c:pt>
                <c:pt idx="41">
                  <c:v>38.655945890401199</c:v>
                </c:pt>
                <c:pt idx="42">
                  <c:v>38.644166834613998</c:v>
                </c:pt>
                <c:pt idx="43">
                  <c:v>38.635002959824298</c:v>
                </c:pt>
                <c:pt idx="44">
                  <c:v>38.630274402372201</c:v>
                </c:pt>
                <c:pt idx="45">
                  <c:v>38.625596409167699</c:v>
                </c:pt>
                <c:pt idx="46">
                  <c:v>38.623314678146599</c:v>
                </c:pt>
                <c:pt idx="47">
                  <c:v>38.624498690915601</c:v>
                </c:pt>
                <c:pt idx="48">
                  <c:v>38.626180701067298</c:v>
                </c:pt>
                <c:pt idx="49">
                  <c:v>38.631211341638902</c:v>
                </c:pt>
                <c:pt idx="50">
                  <c:v>38.641007737295197</c:v>
                </c:pt>
                <c:pt idx="51">
                  <c:v>38.651537962897699</c:v>
                </c:pt>
                <c:pt idx="52">
                  <c:v>38.664446831983298</c:v>
                </c:pt>
                <c:pt idx="53">
                  <c:v>38.679709695769098</c:v>
                </c:pt>
                <c:pt idx="54">
                  <c:v>38.697318764892202</c:v>
                </c:pt>
                <c:pt idx="55">
                  <c:v>38.7172689780447</c:v>
                </c:pt>
                <c:pt idx="56">
                  <c:v>38.739557974749701</c:v>
                </c:pt>
                <c:pt idx="57">
                  <c:v>38.764185948322897</c:v>
                </c:pt>
                <c:pt idx="58">
                  <c:v>38.791155496835501</c:v>
                </c:pt>
                <c:pt idx="59">
                  <c:v>38.820471472291203</c:v>
                </c:pt>
                <c:pt idx="60">
                  <c:v>38.852140829118902</c:v>
                </c:pt>
                <c:pt idx="61">
                  <c:v>38.886172473004002</c:v>
                </c:pt>
                <c:pt idx="62">
                  <c:v>38.922577111008202</c:v>
                </c:pt>
                <c:pt idx="63">
                  <c:v>38.961367103844502</c:v>
                </c:pt>
                <c:pt idx="64">
                  <c:v>39.002556321089003</c:v>
                </c:pt>
                <c:pt idx="65">
                  <c:v>39.046160000026902</c:v>
                </c:pt>
                <c:pt idx="66">
                  <c:v>39.092194608740002</c:v>
                </c:pt>
                <c:pt idx="67">
                  <c:v>39.140677713955697</c:v>
                </c:pt>
                <c:pt idx="68">
                  <c:v>39.191627854094399</c:v>
                </c:pt>
                <c:pt idx="69">
                  <c:v>39.245064417866303</c:v>
                </c:pt>
                <c:pt idx="70">
                  <c:v>39.301007528691798</c:v>
                </c:pt>
                <c:pt idx="71">
                  <c:v>39.359477935141904</c:v>
                </c:pt>
                <c:pt idx="72">
                  <c:v>39.420496907527898</c:v>
                </c:pt>
                <c:pt idx="73">
                  <c:v>39.484086140701997</c:v>
                </c:pt>
                <c:pt idx="74">
                  <c:v>39.550267663070997</c:v>
                </c:pt>
                <c:pt idx="75">
                  <c:v>39.619063751774497</c:v>
                </c:pt>
                <c:pt idx="76">
                  <c:v>39.690496853927598</c:v>
                </c:pt>
                <c:pt idx="77">
                  <c:v>39.764589513786902</c:v>
                </c:pt>
                <c:pt idx="78">
                  <c:v>39.841364305665003</c:v>
                </c:pt>
                <c:pt idx="79">
                  <c:v>39.920843772382398</c:v>
                </c:pt>
                <c:pt idx="80">
                  <c:v>40.0030503690258</c:v>
                </c:pt>
                <c:pt idx="81">
                  <c:v>40.088006411756602</c:v>
                </c:pt>
                <c:pt idx="82">
                  <c:v>40.175734031399301</c:v>
                </c:pt>
                <c:pt idx="83">
                  <c:v>40.266255131528098</c:v>
                </c:pt>
                <c:pt idx="84">
                  <c:v>40.3595913507598</c:v>
                </c:pt>
                <c:pt idx="85">
                  <c:v>40.455764028958697</c:v>
                </c:pt>
                <c:pt idx="86">
                  <c:v>40.554794177057602</c:v>
                </c:pt>
                <c:pt idx="87">
                  <c:v>40.656702450198303</c:v>
                </c:pt>
                <c:pt idx="88">
                  <c:v>40.761509123901199</c:v>
                </c:pt>
                <c:pt idx="89">
                  <c:v>40.869234072978998</c:v>
                </c:pt>
                <c:pt idx="90">
                  <c:v>40.979896752914499</c:v>
                </c:pt>
                <c:pt idx="91">
                  <c:v>41.093516183435803</c:v>
                </c:pt>
                <c:pt idx="92">
                  <c:v>41.210110934027703</c:v>
                </c:pt>
                <c:pt idx="93">
                  <c:v>41.329699111132499</c:v>
                </c:pt>
                <c:pt idx="94">
                  <c:v>41.452298346803502</c:v>
                </c:pt>
                <c:pt idx="95">
                  <c:v>41.577793589665198</c:v>
                </c:pt>
                <c:pt idx="96">
                  <c:v>41.706542728155497</c:v>
                </c:pt>
                <c:pt idx="97">
                  <c:v>41.838320467938303</c:v>
                </c:pt>
                <c:pt idx="98">
                  <c:v>41.973141459837997</c:v>
                </c:pt>
                <c:pt idx="99">
                  <c:v>42.111020087221</c:v>
                </c:pt>
                <c:pt idx="100">
                  <c:v>42.251970341485901</c:v>
                </c:pt>
                <c:pt idx="101">
                  <c:v>42.396005811179997</c:v>
                </c:pt>
                <c:pt idx="102">
                  <c:v>42.543442410010996</c:v>
                </c:pt>
                <c:pt idx="103">
                  <c:v>42.693851965210499</c:v>
                </c:pt>
                <c:pt idx="104">
                  <c:v>42.847420936485697</c:v>
                </c:pt>
                <c:pt idx="105">
                  <c:v>43.004161206671803</c:v>
                </c:pt>
                <c:pt idx="106">
                  <c:v>43.164084089821102</c:v>
                </c:pt>
                <c:pt idx="107">
                  <c:v>43.327200324979799</c:v>
                </c:pt>
                <c:pt idx="108">
                  <c:v>43.493520067133403</c:v>
                </c:pt>
                <c:pt idx="109">
                  <c:v>43.663052877471799</c:v>
                </c:pt>
                <c:pt idx="110">
                  <c:v>43.835807712911297</c:v>
                </c:pt>
                <c:pt idx="111">
                  <c:v>44.0117929148185</c:v>
                </c:pt>
                <c:pt idx="112">
                  <c:v>44.191016196888903</c:v>
                </c:pt>
                <c:pt idx="113">
                  <c:v>44.373484632137703</c:v>
                </c:pt>
                <c:pt idx="114">
                  <c:v>44.559204638968403</c:v>
                </c:pt>
                <c:pt idx="115">
                  <c:v>44.7481819662897</c:v>
                </c:pt>
                <c:pt idx="116">
                  <c:v>44.940421677657703</c:v>
                </c:pt>
                <c:pt idx="117">
                  <c:v>45.135928134423203</c:v>
                </c:pt>
                <c:pt idx="118">
                  <c:v>45.334704977873201</c:v>
                </c:pt>
                <c:pt idx="119">
                  <c:v>45.536755110354697</c:v>
                </c:pt>
                <c:pt idx="120">
                  <c:v>45.7420806753791</c:v>
                </c:pt>
                <c:pt idx="121">
                  <c:v>45.950683036705101</c:v>
                </c:pt>
                <c:pt idx="122">
                  <c:v>46.162562756404498</c:v>
                </c:pt>
                <c:pt idx="123">
                  <c:v>46.379617092353897</c:v>
                </c:pt>
                <c:pt idx="124">
                  <c:v>46.598277708399998</c:v>
                </c:pt>
                <c:pt idx="125">
                  <c:v>46.8202261805909</c:v>
                </c:pt>
                <c:pt idx="126">
                  <c:v>47.0454614027094</c:v>
                </c:pt>
                <c:pt idx="127">
                  <c:v>47.2739796646512</c:v>
                </c:pt>
                <c:pt idx="128">
                  <c:v>47.5057762518245</c:v>
                </c:pt>
                <c:pt idx="129">
                  <c:v>47.740845418532203</c:v>
                </c:pt>
                <c:pt idx="130">
                  <c:v>47.979180358850897</c:v>
                </c:pt>
                <c:pt idx="131">
                  <c:v>48.2207731769074</c:v>
                </c:pt>
                <c:pt idx="132">
                  <c:v>48.465614856585702</c:v>
                </c:pt>
                <c:pt idx="133">
                  <c:v>48.713695230696402</c:v>
                </c:pt>
                <c:pt idx="134">
                  <c:v>48.965002949642901</c:v>
                </c:pt>
                <c:pt idx="135">
                  <c:v>49.219525449617898</c:v>
                </c:pt>
                <c:pt idx="136">
                  <c:v>49.477248920367003</c:v>
                </c:pt>
                <c:pt idx="137">
                  <c:v>49.738158272552504</c:v>
                </c:pt>
                <c:pt idx="138">
                  <c:v>50.002237104756396</c:v>
                </c:pt>
                <c:pt idx="139">
                  <c:v>50.269467670157297</c:v>
                </c:pt>
                <c:pt idx="140">
                  <c:v>50.539830842917802</c:v>
                </c:pt>
                <c:pt idx="141">
                  <c:v>50.813306084319599</c:v>
                </c:pt>
                <c:pt idx="142">
                  <c:v>51.089871408681603</c:v>
                </c:pt>
                <c:pt idx="143">
                  <c:v>51.369503349096398</c:v>
                </c:pt>
                <c:pt idx="144">
                  <c:v>51.652176923021202</c:v>
                </c:pt>
                <c:pt idx="145">
                  <c:v>51.9378655977549</c:v>
                </c:pt>
                <c:pt idx="146">
                  <c:v>52.230403605520102</c:v>
                </c:pt>
                <c:pt idx="147">
                  <c:v>52.522338557673599</c:v>
                </c:pt>
                <c:pt idx="148">
                  <c:v>52.817185425304899</c:v>
                </c:pt>
                <c:pt idx="149">
                  <c:v>53.114934978056297</c:v>
                </c:pt>
                <c:pt idx="150">
                  <c:v>53.415552339578603</c:v>
                </c:pt>
                <c:pt idx="151">
                  <c:v>53.719000661323101</c:v>
                </c:pt>
                <c:pt idx="152">
                  <c:v>54.025241270457599</c:v>
                </c:pt>
                <c:pt idx="153">
                  <c:v>54.334233638915599</c:v>
                </c:pt>
                <c:pt idx="154">
                  <c:v>54.645935351213403</c:v>
                </c:pt>
                <c:pt idx="155">
                  <c:v>54.960302072539299</c:v>
                </c:pt>
                <c:pt idx="156">
                  <c:v>55.277287517106998</c:v>
                </c:pt>
                <c:pt idx="157">
                  <c:v>55.596843416744299</c:v>
                </c:pt>
                <c:pt idx="158">
                  <c:v>55.9189194896788</c:v>
                </c:pt>
                <c:pt idx="159">
                  <c:v>56.243463409475602</c:v>
                </c:pt>
                <c:pt idx="160">
                  <c:v>56.570420774070399</c:v>
                </c:pt>
                <c:pt idx="161">
                  <c:v>56.899735074833799</c:v>
                </c:pt>
                <c:pt idx="162">
                  <c:v>57.231347665591301</c:v>
                </c:pt>
                <c:pt idx="163">
                  <c:v>57.565197731514097</c:v>
                </c:pt>
                <c:pt idx="164">
                  <c:v>57.901222257782003</c:v>
                </c:pt>
                <c:pt idx="165">
                  <c:v>58.239355997911403</c:v>
                </c:pt>
                <c:pt idx="166">
                  <c:v>58.585087472156196</c:v>
                </c:pt>
                <c:pt idx="167">
                  <c:v>58.927665287925599</c:v>
                </c:pt>
                <c:pt idx="168">
                  <c:v>59.272008911424201</c:v>
                </c:pt>
                <c:pt idx="169">
                  <c:v>59.618177951404199</c:v>
                </c:pt>
                <c:pt idx="170">
                  <c:v>59.966099069404102</c:v>
                </c:pt>
                <c:pt idx="171">
                  <c:v>60.315692623380599</c:v>
                </c:pt>
                <c:pt idx="172">
                  <c:v>60.6668763694625</c:v>
                </c:pt>
                <c:pt idx="173">
                  <c:v>61.019565545583497</c:v>
                </c:pt>
                <c:pt idx="174">
                  <c:v>61.373672836118701</c:v>
                </c:pt>
                <c:pt idx="175">
                  <c:v>61.729108329885101</c:v>
                </c:pt>
                <c:pt idx="176">
                  <c:v>62.085779475136199</c:v>
                </c:pt>
                <c:pt idx="177">
                  <c:v>62.443591031331003</c:v>
                </c:pt>
                <c:pt idx="178">
                  <c:v>62.8024450172841</c:v>
                </c:pt>
                <c:pt idx="179">
                  <c:v>63.1622406552694</c:v>
                </c:pt>
                <c:pt idx="180">
                  <c:v>63.522874310613801</c:v>
                </c:pt>
                <c:pt idx="181">
                  <c:v>63.884239426291899</c:v>
                </c:pt>
                <c:pt idx="182">
                  <c:v>64.246226451988093</c:v>
                </c:pt>
                <c:pt idx="183">
                  <c:v>64.608722767062204</c:v>
                </c:pt>
                <c:pt idx="184">
                  <c:v>64.971612596810303</c:v>
                </c:pt>
                <c:pt idx="185">
                  <c:v>65.334776921371699</c:v>
                </c:pt>
                <c:pt idx="186">
                  <c:v>65.698093376588005</c:v>
                </c:pt>
                <c:pt idx="187">
                  <c:v>66.061436146075295</c:v>
                </c:pt>
                <c:pt idx="188">
                  <c:v>66.424675843720706</c:v>
                </c:pt>
                <c:pt idx="189">
                  <c:v>66.787679385768996</c:v>
                </c:pt>
                <c:pt idx="190">
                  <c:v>67.157883378550295</c:v>
                </c:pt>
                <c:pt idx="191">
                  <c:v>67.513848126741905</c:v>
                </c:pt>
                <c:pt idx="192">
                  <c:v>67.881913909796296</c:v>
                </c:pt>
                <c:pt idx="193">
                  <c:v>68.236221793991206</c:v>
                </c:pt>
                <c:pt idx="194">
                  <c:v>68.602521174160898</c:v>
                </c:pt>
                <c:pt idx="195">
                  <c:v>68.954730484480095</c:v>
                </c:pt>
                <c:pt idx="196">
                  <c:v>69.318604126739999</c:v>
                </c:pt>
                <c:pt idx="197">
                  <c:v>69.668110454915194</c:v>
                </c:pt>
                <c:pt idx="198">
                  <c:v>70.028836058610395</c:v>
                </c:pt>
                <c:pt idx="199">
                  <c:v>70.374986721419205</c:v>
                </c:pt>
                <c:pt idx="200">
                  <c:v>70.723632677460202</c:v>
                </c:pt>
                <c:pt idx="201">
                  <c:v>71.071329318702496</c:v>
                </c:pt>
                <c:pt idx="202">
                  <c:v>71.416996679480405</c:v>
                </c:pt>
                <c:pt idx="203">
                  <c:v>71.760179072001606</c:v>
                </c:pt>
                <c:pt idx="204">
                  <c:v>72.100588848759799</c:v>
                </c:pt>
                <c:pt idx="205">
                  <c:v>72.437981337584802</c:v>
                </c:pt>
                <c:pt idx="206">
                  <c:v>72.772118848097605</c:v>
                </c:pt>
                <c:pt idx="207">
                  <c:v>73.102759638876606</c:v>
                </c:pt>
                <c:pt idx="208">
                  <c:v>73.429654158584896</c:v>
                </c:pt>
                <c:pt idx="209">
                  <c:v>73.752543484413394</c:v>
                </c:pt>
                <c:pt idx="210">
                  <c:v>74.071158445506995</c:v>
                </c:pt>
                <c:pt idx="211">
                  <c:v>74.376552472508095</c:v>
                </c:pt>
                <c:pt idx="212">
                  <c:v>74.690330167774505</c:v>
                </c:pt>
                <c:pt idx="213">
                  <c:v>74.987979902121495</c:v>
                </c:pt>
                <c:pt idx="214">
                  <c:v>75.283130422624694</c:v>
                </c:pt>
                <c:pt idx="215">
                  <c:v>75.574032844693207</c:v>
                </c:pt>
                <c:pt idx="216">
                  <c:v>75.859628349437997</c:v>
                </c:pt>
                <c:pt idx="217">
                  <c:v>76.139191417159907</c:v>
                </c:pt>
                <c:pt idx="218">
                  <c:v>76.403222547018302</c:v>
                </c:pt>
                <c:pt idx="219">
                  <c:v>76.672457755784905</c:v>
                </c:pt>
                <c:pt idx="220">
                  <c:v>76.9241804098166</c:v>
                </c:pt>
                <c:pt idx="221">
                  <c:v>77.170139813860402</c:v>
                </c:pt>
                <c:pt idx="222">
                  <c:v>77.409142140077705</c:v>
                </c:pt>
                <c:pt idx="223">
                  <c:v>77.631156384504806</c:v>
                </c:pt>
                <c:pt idx="224">
                  <c:v>77.856077800113198</c:v>
                </c:pt>
                <c:pt idx="225">
                  <c:v>78.062141623351394</c:v>
                </c:pt>
                <c:pt idx="226">
                  <c:v>78.260030264181907</c:v>
                </c:pt>
                <c:pt idx="227">
                  <c:v>78.439420625043198</c:v>
                </c:pt>
                <c:pt idx="228">
                  <c:v>78.619967622429499</c:v>
                </c:pt>
                <c:pt idx="229">
                  <c:v>78.780230690355594</c:v>
                </c:pt>
                <c:pt idx="230">
                  <c:v>78.930453951791904</c:v>
                </c:pt>
                <c:pt idx="231">
                  <c:v>79.069870693589905</c:v>
                </c:pt>
                <c:pt idx="232">
                  <c:v>79.197792750933203</c:v>
                </c:pt>
                <c:pt idx="233">
                  <c:v>79.313600449805705</c:v>
                </c:pt>
                <c:pt idx="234">
                  <c:v>79.416737514419097</c:v>
                </c:pt>
                <c:pt idx="235">
                  <c:v>79.506708303559193</c:v>
                </c:pt>
                <c:pt idx="236">
                  <c:v>79.5830766564751</c:v>
                </c:pt>
                <c:pt idx="237">
                  <c:v>79.645465744495397</c:v>
                </c:pt>
                <c:pt idx="238">
                  <c:v>79.693558418292199</c:v>
                </c:pt>
                <c:pt idx="239">
                  <c:v>79.727097623549398</c:v>
                </c:pt>
                <c:pt idx="240">
                  <c:v>79.745886537287603</c:v>
                </c:pt>
                <c:pt idx="241">
                  <c:v>79.749788157511304</c:v>
                </c:pt>
                <c:pt idx="242">
                  <c:v>79.738724161454101</c:v>
                </c:pt>
                <c:pt idx="243">
                  <c:v>79.712672931205006</c:v>
                </c:pt>
                <c:pt idx="244">
                  <c:v>79.671666726745201</c:v>
                </c:pt>
                <c:pt idx="245">
                  <c:v>79.615788061142894</c:v>
                </c:pt>
                <c:pt idx="246">
                  <c:v>79.545165396433703</c:v>
                </c:pt>
                <c:pt idx="247">
                  <c:v>79.459968327753103</c:v>
                </c:pt>
                <c:pt idx="248">
                  <c:v>79.360402455076994</c:v>
                </c:pt>
                <c:pt idx="249">
                  <c:v>79.246704155550105</c:v>
                </c:pt>
                <c:pt idx="250">
                  <c:v>79.1191354655802</c:v>
                </c:pt>
                <c:pt idx="251">
                  <c:v>78.977979262819701</c:v>
                </c:pt>
                <c:pt idx="252">
                  <c:v>78.823534907020104</c:v>
                </c:pt>
                <c:pt idx="253">
                  <c:v>78.656114459261104</c:v>
                </c:pt>
                <c:pt idx="254">
                  <c:v>78.476039555032102</c:v>
                </c:pt>
                <c:pt idx="255">
                  <c:v>78.283638961616802</c:v>
                </c:pt>
                <c:pt idx="256">
                  <c:v>78.049144534165507</c:v>
                </c:pt>
                <c:pt idx="257">
                  <c:v>77.817175346994901</c:v>
                </c:pt>
                <c:pt idx="258">
                  <c:v>77.566135156146402</c:v>
                </c:pt>
                <c:pt idx="259">
                  <c:v>77.317306018841407</c:v>
                </c:pt>
                <c:pt idx="260">
                  <c:v>77.048676059028296</c:v>
                </c:pt>
                <c:pt idx="261">
                  <c:v>76.773285139426093</c:v>
                </c:pt>
                <c:pt idx="262">
                  <c:v>76.490705158017903</c:v>
                </c:pt>
                <c:pt idx="263">
                  <c:v>76.191625970291994</c:v>
                </c:pt>
                <c:pt idx="264">
                  <c:v>75.897858134413298</c:v>
                </c:pt>
                <c:pt idx="265">
                  <c:v>75.5861401908696</c:v>
                </c:pt>
                <c:pt idx="266">
                  <c:v>75.2704873081491</c:v>
                </c:pt>
                <c:pt idx="267">
                  <c:v>74.949728935981497</c:v>
                </c:pt>
                <c:pt idx="268">
                  <c:v>74.623320059177601</c:v>
                </c:pt>
                <c:pt idx="269">
                  <c:v>74.291091518961693</c:v>
                </c:pt>
                <c:pt idx="270">
                  <c:v>73.953090290167495</c:v>
                </c:pt>
                <c:pt idx="271">
                  <c:v>73.609480975045003</c:v>
                </c:pt>
                <c:pt idx="272">
                  <c:v>73.251849923033902</c:v>
                </c:pt>
                <c:pt idx="273">
                  <c:v>72.902871457986294</c:v>
                </c:pt>
                <c:pt idx="274">
                  <c:v>72.537369840494804</c:v>
                </c:pt>
                <c:pt idx="275">
                  <c:v>72.180010396296097</c:v>
                </c:pt>
                <c:pt idx="276">
                  <c:v>71.805652705465903</c:v>
                </c:pt>
                <c:pt idx="277">
                  <c:v>71.431734412963095</c:v>
                </c:pt>
                <c:pt idx="278">
                  <c:v>71.055354256886602</c:v>
                </c:pt>
                <c:pt idx="279">
                  <c:v>70.6757334691805</c:v>
                </c:pt>
                <c:pt idx="280">
                  <c:v>70.292785181420996</c:v>
                </c:pt>
                <c:pt idx="281">
                  <c:v>69.906632395428801</c:v>
                </c:pt>
                <c:pt idx="282">
                  <c:v>69.517455070159698</c:v>
                </c:pt>
                <c:pt idx="283">
                  <c:v>69.1254446666305</c:v>
                </c:pt>
                <c:pt idx="284">
                  <c:v>68.730791678479804</c:v>
                </c:pt>
                <c:pt idx="285">
                  <c:v>68.333682656288502</c:v>
                </c:pt>
                <c:pt idx="286">
                  <c:v>67.934299777527499</c:v>
                </c:pt>
                <c:pt idx="287">
                  <c:v>67.532821039037998</c:v>
                </c:pt>
                <c:pt idx="288">
                  <c:v>67.129420575467904</c:v>
                </c:pt>
                <c:pt idx="289">
                  <c:v>66.724268984950299</c:v>
                </c:pt>
                <c:pt idx="290">
                  <c:v>66.317533636524203</c:v>
                </c:pt>
                <c:pt idx="291">
                  <c:v>65.909378955152604</c:v>
                </c:pt>
                <c:pt idx="292">
                  <c:v>65.499966684696304</c:v>
                </c:pt>
                <c:pt idx="293">
                  <c:v>65.089456130038201</c:v>
                </c:pt>
                <c:pt idx="294">
                  <c:v>64.684951211741307</c:v>
                </c:pt>
                <c:pt idx="295">
                  <c:v>64.266304512302298</c:v>
                </c:pt>
                <c:pt idx="296">
                  <c:v>63.859493825806702</c:v>
                </c:pt>
                <c:pt idx="297">
                  <c:v>63.4464984837009</c:v>
                </c:pt>
                <c:pt idx="298">
                  <c:v>63.032571324032702</c:v>
                </c:pt>
                <c:pt idx="299">
                  <c:v>62.618404400672603</c:v>
                </c:pt>
                <c:pt idx="300">
                  <c:v>62.204198891182898</c:v>
                </c:pt>
                <c:pt idx="301">
                  <c:v>61.790106580261401</c:v>
                </c:pt>
                <c:pt idx="302">
                  <c:v>61.376273900710402</c:v>
                </c:pt>
                <c:pt idx="303">
                  <c:v>60.962846027151002</c:v>
                </c:pt>
                <c:pt idx="304">
                  <c:v>60.549967286525302</c:v>
                </c:pt>
                <c:pt idx="305">
                  <c:v>60.137781249459003</c:v>
                </c:pt>
                <c:pt idx="306">
                  <c:v>59.726430787604002</c:v>
                </c:pt>
                <c:pt idx="307">
                  <c:v>59.316058119314697</c:v>
                </c:pt>
                <c:pt idx="308">
                  <c:v>58.906804845559201</c:v>
                </c:pt>
                <c:pt idx="309">
                  <c:v>58.498811976474002</c:v>
                </c:pt>
                <c:pt idx="310">
                  <c:v>58.092219948830198</c:v>
                </c:pt>
                <c:pt idx="311">
                  <c:v>57.687168634621599</c:v>
                </c:pt>
                <c:pt idx="312">
                  <c:v>57.283797340939302</c:v>
                </c:pt>
                <c:pt idx="313">
                  <c:v>56.887261167422203</c:v>
                </c:pt>
                <c:pt idx="314">
                  <c:v>56.487508103032802</c:v>
                </c:pt>
                <c:pt idx="315">
                  <c:v>56.089674983119501</c:v>
                </c:pt>
                <c:pt idx="316">
                  <c:v>55.694077646787001</c:v>
                </c:pt>
                <c:pt idx="317">
                  <c:v>55.300858678679603</c:v>
                </c:pt>
                <c:pt idx="318">
                  <c:v>54.910154327336997</c:v>
                </c:pt>
                <c:pt idx="319">
                  <c:v>54.522099816921703</c:v>
                </c:pt>
                <c:pt idx="320">
                  <c:v>54.136829426281302</c:v>
                </c:pt>
                <c:pt idx="321">
                  <c:v>53.754476409161398</c:v>
                </c:pt>
                <c:pt idx="322">
                  <c:v>53.375172902752603</c:v>
                </c:pt>
                <c:pt idx="323">
                  <c:v>52.999049828462297</c:v>
                </c:pt>
                <c:pt idx="324">
                  <c:v>52.626236785101298</c:v>
                </c:pt>
                <c:pt idx="325">
                  <c:v>52.256861934596998</c:v>
                </c:pt>
                <c:pt idx="326">
                  <c:v>51.891051880359598</c:v>
                </c:pt>
                <c:pt idx="327">
                  <c:v>51.528931538448703</c:v>
                </c:pt>
                <c:pt idx="328">
                  <c:v>51.170624001716</c:v>
                </c:pt>
                <c:pt idx="329">
                  <c:v>50.816250397133501</c:v>
                </c:pt>
                <c:pt idx="330">
                  <c:v>50.468965933330502</c:v>
                </c:pt>
                <c:pt idx="331">
                  <c:v>50.122535964794601</c:v>
                </c:pt>
                <c:pt idx="332">
                  <c:v>49.780372470532903</c:v>
                </c:pt>
                <c:pt idx="333">
                  <c:v>49.442624247249498</c:v>
                </c:pt>
                <c:pt idx="334">
                  <c:v>49.109400571829099</c:v>
                </c:pt>
                <c:pt idx="335">
                  <c:v>48.780807287262903</c:v>
                </c:pt>
                <c:pt idx="336">
                  <c:v>48.456946979218898</c:v>
                </c:pt>
                <c:pt idx="337">
                  <c:v>48.137918799222597</c:v>
                </c:pt>
                <c:pt idx="338">
                  <c:v>47.8238182842084</c:v>
                </c:pt>
                <c:pt idx="339">
                  <c:v>47.514737176180603</c:v>
                </c:pt>
                <c:pt idx="340">
                  <c:v>47.210763242815297</c:v>
                </c:pt>
                <c:pt idx="341">
                  <c:v>46.911980099859498</c:v>
                </c:pt>
                <c:pt idx="342">
                  <c:v>46.6184670362167</c:v>
                </c:pt>
                <c:pt idx="343">
                  <c:v>46.3302988426531</c:v>
                </c:pt>
                <c:pt idx="344">
                  <c:v>46.047545645087801</c:v>
                </c:pt>
                <c:pt idx="345">
                  <c:v>45.7702727434691</c:v>
                </c:pt>
                <c:pt idx="346">
                  <c:v>45.4985404572611</c:v>
                </c:pt>
                <c:pt idx="347">
                  <c:v>45.233657409483797</c:v>
                </c:pt>
                <c:pt idx="348">
                  <c:v>44.972939669425202</c:v>
                </c:pt>
                <c:pt idx="349">
                  <c:v>44.717936660962501</c:v>
                </c:pt>
                <c:pt idx="350">
                  <c:v>44.468690669491203</c:v>
                </c:pt>
                <c:pt idx="351">
                  <c:v>44.225233495397298</c:v>
                </c:pt>
                <c:pt idx="352">
                  <c:v>43.987591044681302</c:v>
                </c:pt>
                <c:pt idx="353">
                  <c:v>43.7557832825999</c:v>
                </c:pt>
                <c:pt idx="354">
                  <c:v>43.529824193189803</c:v>
                </c:pt>
                <c:pt idx="355">
                  <c:v>43.309721757045097</c:v>
                </c:pt>
                <c:pt idx="356">
                  <c:v>43.095477947951601</c:v>
                </c:pt>
                <c:pt idx="357">
                  <c:v>42.887088748846303</c:v>
                </c:pt>
                <c:pt idx="358">
                  <c:v>42.684544187459402</c:v>
                </c:pt>
                <c:pt idx="359">
                  <c:v>42.487828391873997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1-49ED-8D70-8087F473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99040"/>
        <c:axId val="1909592800"/>
      </c:scatterChart>
      <c:valAx>
        <c:axId val="1909599040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2800"/>
        <c:crosses val="autoZero"/>
        <c:crossBetween val="midCat"/>
      </c:valAx>
      <c:valAx>
        <c:axId val="190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Kinematic Coefficients of Point G Vs. Input Posture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Data'!$BP$2</c:f>
              <c:strCache>
                <c:ptCount val="1"/>
                <c:pt idx="0">
                  <c:v>Xg'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Data'!$BP$4:$BP$363</c:f>
              <c:numCache>
                <c:formatCode>0.0000</c:formatCode>
                <c:ptCount val="360"/>
                <c:pt idx="0">
                  <c:v>32.366965481588501</c:v>
                </c:pt>
                <c:pt idx="1">
                  <c:v>31.5565040743849</c:v>
                </c:pt>
                <c:pt idx="2">
                  <c:v>30.7173608714875</c:v>
                </c:pt>
                <c:pt idx="3">
                  <c:v>29.849987698461</c:v>
                </c:pt>
                <c:pt idx="4">
                  <c:v>28.954910797430699</c:v>
                </c:pt>
                <c:pt idx="5">
                  <c:v>28.032728961840299</c:v>
                </c:pt>
                <c:pt idx="6">
                  <c:v>27.0841112298369</c:v>
                </c:pt>
                <c:pt idx="7">
                  <c:v>26.109794163061</c:v>
                </c:pt>
                <c:pt idx="8">
                  <c:v>25.110578740178902</c:v>
                </c:pt>
                <c:pt idx="9">
                  <c:v>24.087326898394501</c:v>
                </c:pt>
                <c:pt idx="10">
                  <c:v>23.0409577595053</c:v>
                </c:pt>
                <c:pt idx="11">
                  <c:v>21.972443579774598</c:v>
                </c:pt>
                <c:pt idx="12">
                  <c:v>20.882805464954899</c:v>
                </c:pt>
                <c:pt idx="13">
                  <c:v>19.773108893193498</c:v>
                </c:pt>
                <c:pt idx="14">
                  <c:v>18.644459089289398</c:v>
                </c:pt>
                <c:pt idx="15">
                  <c:v>17.4979962938502</c:v>
                </c:pt>
                <c:pt idx="16">
                  <c:v>16.334890970363201</c:v>
                </c:pt>
                <c:pt idx="17">
                  <c:v>15.156338992070699</c:v>
                </c:pt>
                <c:pt idx="18">
                  <c:v>13.9635568488847</c:v>
                </c:pt>
                <c:pt idx="19">
                  <c:v>12.757776912443299</c:v>
                </c:pt>
                <c:pt idx="20">
                  <c:v>11.540242794864101</c:v>
                </c:pt>
                <c:pt idx="21">
                  <c:v>10.312204833865801</c:v>
                </c:pt>
                <c:pt idx="22">
                  <c:v>9.0749157337633495</c:v>
                </c:pt>
                <c:pt idx="23">
                  <c:v>7.8296263884822004</c:v>
                </c:pt>
                <c:pt idx="24">
                  <c:v>6.5775819092450796</c:v>
                </c:pt>
                <c:pt idx="25">
                  <c:v>5.3200178760248003</c:v>
                </c:pt>
                <c:pt idx="26">
                  <c:v>4.0581568283030398</c:v>
                </c:pt>
                <c:pt idx="27">
                  <c:v>2.7932050071735501</c:v>
                </c:pt>
                <c:pt idx="28">
                  <c:v>1.52634935743866</c:v>
                </c:pt>
                <c:pt idx="29">
                  <c:v>0.25875479511183003</c:v>
                </c:pt>
                <c:pt idx="30">
                  <c:v>-1.0084382573058199</c:v>
                </c:pt>
                <c:pt idx="31">
                  <c:v>-2.2741160682288002</c:v>
                </c:pt>
                <c:pt idx="32">
                  <c:v>-3.53719353010107</c:v>
                </c:pt>
                <c:pt idx="33">
                  <c:v>-4.7966158335657196</c:v>
                </c:pt>
                <c:pt idx="34">
                  <c:v>-6.0513598900785297</c:v>
                </c:pt>
                <c:pt idx="35">
                  <c:v>-7.30043551212058</c:v>
                </c:pt>
                <c:pt idx="36">
                  <c:v>-8.5428863616591801</c:v>
                </c:pt>
                <c:pt idx="37">
                  <c:v>-9.7777906787299997</c:v>
                </c:pt>
                <c:pt idx="38">
                  <c:v>-11.0042618029828</c:v>
                </c:pt>
                <c:pt idx="39">
                  <c:v>-12.2214485017561</c:v>
                </c:pt>
                <c:pt idx="40">
                  <c:v>-13.428535118741699</c:v>
                </c:pt>
                <c:pt idx="41">
                  <c:v>-14.6247415575875</c:v>
                </c:pt>
                <c:pt idx="42">
                  <c:v>-15.809323114882501</c:v>
                </c:pt>
                <c:pt idx="43">
                  <c:v>-16.981570176893499</c:v>
                </c:pt>
                <c:pt idx="44">
                  <c:v>-18.140807794202399</c:v>
                </c:pt>
                <c:pt idx="45">
                  <c:v>-19.286395148038199</c:v>
                </c:pt>
                <c:pt idx="46">
                  <c:v>-20.417724921637301</c:v>
                </c:pt>
                <c:pt idx="47">
                  <c:v>-21.5342225894174</c:v>
                </c:pt>
                <c:pt idx="48">
                  <c:v>-22.635345636122299</c:v>
                </c:pt>
                <c:pt idx="49">
                  <c:v>-23.720582717419202</c:v>
                </c:pt>
                <c:pt idx="50">
                  <c:v>-24.789452772710298</c:v>
                </c:pt>
                <c:pt idx="51">
                  <c:v>-25.841504100176</c:v>
                </c:pt>
                <c:pt idx="52">
                  <c:v>-26.876313403305701</c:v>
                </c:pt>
                <c:pt idx="53">
                  <c:v>-27.8934848174138</c:v>
                </c:pt>
                <c:pt idx="54">
                  <c:v>-28.892648923879701</c:v>
                </c:pt>
                <c:pt idx="55">
                  <c:v>-29.873461759112299</c:v>
                </c:pt>
                <c:pt idx="56">
                  <c:v>-30.835603824517701</c:v>
                </c:pt>
                <c:pt idx="57">
                  <c:v>-31.7787791030593</c:v>
                </c:pt>
                <c:pt idx="58">
                  <c:v>-32.702714087333099</c:v>
                </c:pt>
                <c:pt idx="59">
                  <c:v>-33.607156823459498</c:v>
                </c:pt>
                <c:pt idx="60">
                  <c:v>-34.491875974497198</c:v>
                </c:pt>
                <c:pt idx="61">
                  <c:v>-35.356659906538603</c:v>
                </c:pt>
                <c:pt idx="62">
                  <c:v>-36.201315800126402</c:v>
                </c:pt>
                <c:pt idx="63">
                  <c:v>-37.025668789165998</c:v>
                </c:pt>
                <c:pt idx="64">
                  <c:v>-37.829561129067301</c:v>
                </c:pt>
                <c:pt idx="65">
                  <c:v>-38.612851395458001</c:v>
                </c:pt>
                <c:pt idx="66">
                  <c:v>-39.375413714449898</c:v>
                </c:pt>
                <c:pt idx="67">
                  <c:v>-40.1171370251189</c:v>
                </c:pt>
                <c:pt idx="68">
                  <c:v>-40.837924374569198</c:v>
                </c:pt>
                <c:pt idx="69">
                  <c:v>-41.537692245696697</c:v>
                </c:pt>
                <c:pt idx="70">
                  <c:v>-42.2163699175427</c:v>
                </c:pt>
                <c:pt idx="71">
                  <c:v>-42.873898857929099</c:v>
                </c:pt>
                <c:pt idx="72">
                  <c:v>-43.510232147897298</c:v>
                </c:pt>
                <c:pt idx="73">
                  <c:v>-44.1253339373283</c:v>
                </c:pt>
                <c:pt idx="74">
                  <c:v>-44.719178930994801</c:v>
                </c:pt>
                <c:pt idx="75">
                  <c:v>-45.291751904194399</c:v>
                </c:pt>
                <c:pt idx="76">
                  <c:v>-45.843047247030597</c:v>
                </c:pt>
                <c:pt idx="77">
                  <c:v>-46.373068536336802</c:v>
                </c:pt>
                <c:pt idx="78">
                  <c:v>-46.881828134189</c:v>
                </c:pt>
                <c:pt idx="79">
                  <c:v>-47.369346811913303</c:v>
                </c:pt>
                <c:pt idx="80">
                  <c:v>-47.835653398466398</c:v>
                </c:pt>
                <c:pt idx="81">
                  <c:v>-48.2807844520527</c:v>
                </c:pt>
                <c:pt idx="82">
                  <c:v>-48.7047839538331</c:v>
                </c:pt>
                <c:pt idx="83">
                  <c:v>-49.107703022583003</c:v>
                </c:pt>
                <c:pt idx="84">
                  <c:v>-49.489599649163999</c:v>
                </c:pt>
                <c:pt idx="85">
                  <c:v>-49.8505384496885</c:v>
                </c:pt>
                <c:pt idx="86">
                  <c:v>-50.190590436275798</c:v>
                </c:pt>
                <c:pt idx="87">
                  <c:v>-50.509832804321498</c:v>
                </c:pt>
                <c:pt idx="88">
                  <c:v>-50.808348735228201</c:v>
                </c:pt>
                <c:pt idx="89">
                  <c:v>-51.086227213575903</c:v>
                </c:pt>
                <c:pt idx="90">
                  <c:v>-51.343562857743102</c:v>
                </c:pt>
                <c:pt idx="91">
                  <c:v>-51.580455763021597</c:v>
                </c:pt>
                <c:pt idx="92">
                  <c:v>-51.797011356303898</c:v>
                </c:pt>
                <c:pt idx="93">
                  <c:v>-51.993340261457597</c:v>
                </c:pt>
                <c:pt idx="94">
                  <c:v>-52.169558174537698</c:v>
                </c:pt>
                <c:pt idx="95">
                  <c:v>-52.325785748022497</c:v>
                </c:pt>
                <c:pt idx="96">
                  <c:v>-52.462148483297803</c:v>
                </c:pt>
                <c:pt idx="97">
                  <c:v>-52.578776630646502</c:v>
                </c:pt>
                <c:pt idx="98">
                  <c:v>-52.675805096039703</c:v>
                </c:pt>
                <c:pt idx="99">
                  <c:v>-52.7533733540564</c:v>
                </c:pt>
                <c:pt idx="100">
                  <c:v>-52.811625366296703</c:v>
                </c:pt>
                <c:pt idx="101">
                  <c:v>-52.850709504682897</c:v>
                </c:pt>
                <c:pt idx="102">
                  <c:v>-52.8707784790776</c:v>
                </c:pt>
                <c:pt idx="103">
                  <c:v>-52.871989268678</c:v>
                </c:pt>
                <c:pt idx="104">
                  <c:v>-52.854503056674503</c:v>
                </c:pt>
                <c:pt idx="105">
                  <c:v>-52.818485167693296</c:v>
                </c:pt>
                <c:pt idx="106">
                  <c:v>-52.7641050075677</c:v>
                </c:pt>
                <c:pt idx="107">
                  <c:v>-52.691536005011201</c:v>
                </c:pt>
                <c:pt idx="108">
                  <c:v>-52.600955554791298</c:v>
                </c:pt>
                <c:pt idx="109">
                  <c:v>-52.492544962026599</c:v>
                </c:pt>
                <c:pt idx="110">
                  <c:v>-52.366489387252301</c:v>
                </c:pt>
                <c:pt idx="111">
                  <c:v>-52.222977791926702</c:v>
                </c:pt>
                <c:pt idx="112">
                  <c:v>-52.062202884065002</c:v>
                </c:pt>
                <c:pt idx="113">
                  <c:v>-51.884361063715403</c:v>
                </c:pt>
                <c:pt idx="114">
                  <c:v>-51.689652368005902</c:v>
                </c:pt>
                <c:pt idx="115">
                  <c:v>-51.478280415514</c:v>
                </c:pt>
                <c:pt idx="116">
                  <c:v>-51.250452349725101</c:v>
                </c:pt>
                <c:pt idx="117">
                  <c:v>-51.006378781366898</c:v>
                </c:pt>
                <c:pt idx="118">
                  <c:v>-50.746273729421503</c:v>
                </c:pt>
                <c:pt idx="119">
                  <c:v>-50.470354560632401</c:v>
                </c:pt>
                <c:pt idx="120">
                  <c:v>-50.178841927341303</c:v>
                </c:pt>
                <c:pt idx="121">
                  <c:v>-49.8719597035021</c:v>
                </c:pt>
                <c:pt idx="122">
                  <c:v>-49.549934918735602</c:v>
                </c:pt>
                <c:pt idx="123">
                  <c:v>-49.212997690301201</c:v>
                </c:pt>
                <c:pt idx="124">
                  <c:v>-48.861381152874898</c:v>
                </c:pt>
                <c:pt idx="125">
                  <c:v>-48.495321386038597</c:v>
                </c:pt>
                <c:pt idx="126">
                  <c:v>-48.115057339394298</c:v>
                </c:pt>
                <c:pt idx="127">
                  <c:v>-47.720830755232498</c:v>
                </c:pt>
                <c:pt idx="128">
                  <c:v>-47.3128860886955</c:v>
                </c:pt>
                <c:pt idx="129">
                  <c:v>-46.891470425385897</c:v>
                </c:pt>
                <c:pt idx="130">
                  <c:v>-46.456833396386202</c:v>
                </c:pt>
                <c:pt idx="131">
                  <c:v>-46.009227090661902</c:v>
                </c:pt>
                <c:pt idx="132">
                  <c:v>-45.548905964836898</c:v>
                </c:pt>
                <c:pt idx="133">
                  <c:v>-45.076126750336101</c:v>
                </c:pt>
                <c:pt idx="134">
                  <c:v>-44.591148357905197</c:v>
                </c:pt>
                <c:pt idx="135">
                  <c:v>-44.094231779524002</c:v>
                </c:pt>
                <c:pt idx="136">
                  <c:v>-43.585639987745203</c:v>
                </c:pt>
                <c:pt idx="137">
                  <c:v>-43.065637832496002</c:v>
                </c:pt>
                <c:pt idx="138">
                  <c:v>-42.534491935393397</c:v>
                </c:pt>
                <c:pt idx="139">
                  <c:v>-41.992470581632901</c:v>
                </c:pt>
                <c:pt idx="140">
                  <c:v>-41.439843609521098</c:v>
                </c:pt>
                <c:pt idx="141">
                  <c:v>-40.876882297729999</c:v>
                </c:pt>
                <c:pt idx="142">
                  <c:v>-40.303859250364297</c:v>
                </c:pt>
                <c:pt idx="143">
                  <c:v>-39.721048279939197</c:v>
                </c:pt>
                <c:pt idx="144">
                  <c:v>-39.128724288375899</c:v>
                </c:pt>
                <c:pt idx="145">
                  <c:v>-38.527163146132303</c:v>
                </c:pt>
                <c:pt idx="146">
                  <c:v>-37.916641569593601</c:v>
                </c:pt>
                <c:pt idx="147">
                  <c:v>-37.297436996856099</c:v>
                </c:pt>
                <c:pt idx="148">
                  <c:v>-36.669827462045497</c:v>
                </c:pt>
                <c:pt idx="149">
                  <c:v>-36.034091468319801</c:v>
                </c:pt>
                <c:pt idx="150">
                  <c:v>-35.390507859711597</c:v>
                </c:pt>
                <c:pt idx="151">
                  <c:v>-34.739355691973401</c:v>
                </c:pt>
                <c:pt idx="152">
                  <c:v>-34.080914102595401</c:v>
                </c:pt>
                <c:pt idx="153">
                  <c:v>-33.4154621801706</c:v>
                </c:pt>
                <c:pt idx="154">
                  <c:v>-32.743278833287597</c:v>
                </c:pt>
                <c:pt idx="155">
                  <c:v>-32.064642659135501</c:v>
                </c:pt>
                <c:pt idx="156">
                  <c:v>-31.379831812011702</c:v>
                </c:pt>
                <c:pt idx="157">
                  <c:v>-30.689123871922199</c:v>
                </c:pt>
                <c:pt idx="158">
                  <c:v>-29.9927957134724</c:v>
                </c:pt>
                <c:pt idx="159">
                  <c:v>-29.291123375243799</c:v>
                </c:pt>
                <c:pt idx="160">
                  <c:v>-28.584381929855301</c:v>
                </c:pt>
                <c:pt idx="161">
                  <c:v>-27.872845354909099</c:v>
                </c:pt>
                <c:pt idx="162">
                  <c:v>-27.156786405018501</c:v>
                </c:pt>
                <c:pt idx="163">
                  <c:v>-26.4364764851166</c:v>
                </c:pt>
                <c:pt idx="164">
                  <c:v>-25.7121855252405</c:v>
                </c:pt>
                <c:pt idx="165">
                  <c:v>-24.984181856985899</c:v>
                </c:pt>
                <c:pt idx="166">
                  <c:v>-24.252732091819102</c:v>
                </c:pt>
                <c:pt idx="167">
                  <c:v>-23.518101001435301</c:v>
                </c:pt>
                <c:pt idx="168">
                  <c:v>-22.780551400340599</c:v>
                </c:pt>
                <c:pt idx="169">
                  <c:v>-22.0403440308333</c:v>
                </c:pt>
                <c:pt idx="170">
                  <c:v>-21.297737450552599</c:v>
                </c:pt>
                <c:pt idx="171">
                  <c:v>-20.552987922754198</c:v>
                </c:pt>
                <c:pt idx="172">
                  <c:v>-19.806349309465499</c:v>
                </c:pt>
                <c:pt idx="173">
                  <c:v>-19.058072967664199</c:v>
                </c:pt>
                <c:pt idx="174">
                  <c:v>-18.308407648612501</c:v>
                </c:pt>
                <c:pt idx="175">
                  <c:v>-17.557599400473102</c:v>
                </c:pt>
                <c:pt idx="176">
                  <c:v>-16.805891474318202</c:v>
                </c:pt>
                <c:pt idx="177">
                  <c:v>-16.053524233634501</c:v>
                </c:pt>
                <c:pt idx="178">
                  <c:v>-15.3007350674142</c:v>
                </c:pt>
                <c:pt idx="179">
                  <c:v>-14.5477583069112</c:v>
                </c:pt>
                <c:pt idx="180">
                  <c:v>-13.7948251461276</c:v>
                </c:pt>
                <c:pt idx="181">
                  <c:v>-13.0421635660853</c:v>
                </c:pt>
                <c:pt idx="182">
                  <c:v>-12.2899982629226</c:v>
                </c:pt>
                <c:pt idx="183">
                  <c:v>-11.5385505798455</c:v>
                </c:pt>
                <c:pt idx="184">
                  <c:v>-10.788038442946799</c:v>
                </c:pt>
                <c:pt idx="185">
                  <c:v>-10.038676300897899</c:v>
                </c:pt>
                <c:pt idx="186">
                  <c:v>-9.2906750685012298</c:v>
                </c:pt>
                <c:pt idx="187">
                  <c:v>-8.5442420740809695</c:v>
                </c:pt>
                <c:pt idx="188">
                  <c:v>-7.7995810106780601</c:v>
                </c:pt>
                <c:pt idx="189">
                  <c:v>-7.0568918910008298</c:v>
                </c:pt>
                <c:pt idx="190">
                  <c:v>-6.3163710060736502</c:v>
                </c:pt>
                <c:pt idx="191">
                  <c:v>-5.5782108875133796</c:v>
                </c:pt>
                <c:pt idx="192">
                  <c:v>-4.8426002733533098</c:v>
                </c:pt>
                <c:pt idx="193">
                  <c:v>-4.1097240773236203</c:v>
                </c:pt>
                <c:pt idx="194">
                  <c:v>-3.3797633614887301</c:v>
                </c:pt>
                <c:pt idx="195">
                  <c:v>-2.6528953121319501</c:v>
                </c:pt>
                <c:pt idx="196">
                  <c:v>-1.9292932187706799</c:v>
                </c:pt>
                <c:pt idx="197">
                  <c:v>-1.20912645617714</c:v>
                </c:pt>
                <c:pt idx="198">
                  <c:v>-0.49256046927353803</c:v>
                </c:pt>
                <c:pt idx="199">
                  <c:v>0.22024323923598399</c:v>
                </c:pt>
                <c:pt idx="200">
                  <c:v>0.92912711863887798</c:v>
                </c:pt>
                <c:pt idx="201">
                  <c:v>1.6339375775402201</c:v>
                </c:pt>
                <c:pt idx="202">
                  <c:v>2.3345249888913902</c:v>
                </c:pt>
                <c:pt idx="203">
                  <c:v>3.0307436928747902</c:v>
                </c:pt>
                <c:pt idx="204">
                  <c:v>3.7224519977993</c:v>
                </c:pt>
                <c:pt idx="205">
                  <c:v>4.4095121791626797</c:v>
                </c:pt>
                <c:pt idx="206">
                  <c:v>5.0917904770373701</c:v>
                </c:pt>
                <c:pt idx="207">
                  <c:v>5.7691570919352504</c:v>
                </c:pt>
                <c:pt idx="208">
                  <c:v>6.4414861793063798</c:v>
                </c:pt>
                <c:pt idx="209">
                  <c:v>7.1086558428239996</c:v>
                </c:pt>
                <c:pt idx="210">
                  <c:v>7.7705481266058598</c:v>
                </c:pt>
                <c:pt idx="211">
                  <c:v>8.4270490065184003</c:v>
                </c:pt>
                <c:pt idx="212">
                  <c:v>9.0780483807061607</c:v>
                </c:pt>
                <c:pt idx="213">
                  <c:v>9.7234400594842096</c:v>
                </c:pt>
                <c:pt idx="214">
                  <c:v>10.363121754726199</c:v>
                </c:pt>
                <c:pt idx="215">
                  <c:v>10.9969950688747</c:v>
                </c:pt>
                <c:pt idx="216">
                  <c:v>11.6249654836939</c:v>
                </c:pt>
                <c:pt idx="217">
                  <c:v>12.246942348878401</c:v>
                </c:pt>
                <c:pt idx="218">
                  <c:v>12.8628388706249</c:v>
                </c:pt>
                <c:pt idx="219">
                  <c:v>13.4725721002635</c:v>
                </c:pt>
                <c:pt idx="220">
                  <c:v>14.0760629230414</c:v>
                </c:pt>
                <c:pt idx="221">
                  <c:v>14.673236047138801</c:v>
                </c:pt>
                <c:pt idx="222">
                  <c:v>15.2640199929915</c:v>
                </c:pt>
                <c:pt idx="223">
                  <c:v>15.8483470829841</c:v>
                </c:pt>
                <c:pt idx="224">
                  <c:v>16.426153431567599</c:v>
                </c:pt>
                <c:pt idx="225">
                  <c:v>16.997378935847699</c:v>
                </c:pt>
                <c:pt idx="226">
                  <c:v>17.5619672666786</c:v>
                </c:pt>
                <c:pt idx="227">
                  <c:v>18.119865860286701</c:v>
                </c:pt>
                <c:pt idx="228">
                  <c:v>18.671025910440601</c:v>
                </c:pt>
                <c:pt idx="229">
                  <c:v>19.215402361170199</c:v>
                </c:pt>
                <c:pt idx="230">
                  <c:v>19.7529539000301</c:v>
                </c:pt>
                <c:pt idx="231">
                  <c:v>20.283642951889199</c:v>
                </c:pt>
                <c:pt idx="232">
                  <c:v>20.807435673218201</c:v>
                </c:pt>
                <c:pt idx="233">
                  <c:v>21.324301946836801</c:v>
                </c:pt>
                <c:pt idx="234">
                  <c:v>21.834215377068599</c:v>
                </c:pt>
                <c:pt idx="235">
                  <c:v>22.3371532852413</c:v>
                </c:pt>
                <c:pt idx="236">
                  <c:v>22.8330967054589</c:v>
                </c:pt>
                <c:pt idx="237">
                  <c:v>23.322030380557699</c:v>
                </c:pt>
                <c:pt idx="238">
                  <c:v>23.803942758149802</c:v>
                </c:pt>
                <c:pt idx="239">
                  <c:v>24.278825986639099</c:v>
                </c:pt>
                <c:pt idx="240">
                  <c:v>24.7466759110895</c:v>
                </c:pt>
                <c:pt idx="241">
                  <c:v>25.207492068803901</c:v>
                </c:pt>
                <c:pt idx="242">
                  <c:v>25.661277684465102</c:v>
                </c:pt>
                <c:pt idx="243">
                  <c:v>26.108039664672098</c:v>
                </c:pt>
                <c:pt idx="244">
                  <c:v>26.5477885916922</c:v>
                </c:pt>
                <c:pt idx="245">
                  <c:v>26.980538716233401</c:v>
                </c:pt>
                <c:pt idx="246">
                  <c:v>27.406307949028399</c:v>
                </c:pt>
                <c:pt idx="247">
                  <c:v>27.825117851001799</c:v>
                </c:pt>
                <c:pt idx="248">
                  <c:v>28.236993621779</c:v>
                </c:pt>
                <c:pt idx="249">
                  <c:v>28.6419640862763</c:v>
                </c:pt>
                <c:pt idx="250">
                  <c:v>29.040061679093601</c:v>
                </c:pt>
                <c:pt idx="251">
                  <c:v>29.431322426414201</c:v>
                </c:pt>
                <c:pt idx="252">
                  <c:v>29.815785925094701</c:v>
                </c:pt>
                <c:pt idx="253">
                  <c:v>30.193495318609902</c:v>
                </c:pt>
                <c:pt idx="254">
                  <c:v>30.564497269494499</c:v>
                </c:pt>
                <c:pt idx="255">
                  <c:v>30.928841927904699</c:v>
                </c:pt>
                <c:pt idx="256">
                  <c:v>31.286582895897599</c:v>
                </c:pt>
                <c:pt idx="257">
                  <c:v>31.637777187003</c:v>
                </c:pt>
                <c:pt idx="258">
                  <c:v>31.982485180640701</c:v>
                </c:pt>
                <c:pt idx="259">
                  <c:v>32.320770570907001</c:v>
                </c:pt>
                <c:pt idx="260">
                  <c:v>32.652700309231903</c:v>
                </c:pt>
                <c:pt idx="261">
                  <c:v>32.978344540378501</c:v>
                </c:pt>
                <c:pt idx="262">
                  <c:v>33.2977765312312</c:v>
                </c:pt>
                <c:pt idx="263">
                  <c:v>33.611072591787803</c:v>
                </c:pt>
                <c:pt idx="264">
                  <c:v>33.918311987743898</c:v>
                </c:pt>
                <c:pt idx="265">
                  <c:v>34.2195768440262</c:v>
                </c:pt>
                <c:pt idx="266">
                  <c:v>34.5149520386029</c:v>
                </c:pt>
                <c:pt idx="267">
                  <c:v>34.804525085865798</c:v>
                </c:pt>
                <c:pt idx="268">
                  <c:v>35.088386008850399</c:v>
                </c:pt>
                <c:pt idx="269">
                  <c:v>35.366627199526803</c:v>
                </c:pt>
                <c:pt idx="270">
                  <c:v>35.639343266365501</c:v>
                </c:pt>
                <c:pt idx="271">
                  <c:v>35.906630868348202</c:v>
                </c:pt>
                <c:pt idx="272">
                  <c:v>36.168588534567597</c:v>
                </c:pt>
                <c:pt idx="273">
                  <c:v>36.4253164685271</c:v>
                </c:pt>
                <c:pt idx="274">
                  <c:v>36.676916336227499</c:v>
                </c:pt>
                <c:pt idx="275">
                  <c:v>36.923491037098401</c:v>
                </c:pt>
                <c:pt idx="276">
                  <c:v>37.165144456810999</c:v>
                </c:pt>
                <c:pt idx="277">
                  <c:v>37.401981200986697</c:v>
                </c:pt>
                <c:pt idx="278">
                  <c:v>37.634106308798899</c:v>
                </c:pt>
                <c:pt idx="279">
                  <c:v>37.861624945452398</c:v>
                </c:pt>
                <c:pt idx="280">
                  <c:v>38.084642072516402</c:v>
                </c:pt>
                <c:pt idx="281">
                  <c:v>38.303262095083198</c:v>
                </c:pt>
                <c:pt idx="282">
                  <c:v>38.517588484731696</c:v>
                </c:pt>
                <c:pt idx="283">
                  <c:v>38.727723377280803</c:v>
                </c:pt>
                <c:pt idx="284">
                  <c:v>38.933767144344898</c:v>
                </c:pt>
                <c:pt idx="285">
                  <c:v>39.135817937727303</c:v>
                </c:pt>
                <c:pt idx="286">
                  <c:v>39.333971205732198</c:v>
                </c:pt>
                <c:pt idx="287">
                  <c:v>39.528319180528399</c:v>
                </c:pt>
                <c:pt idx="288">
                  <c:v>39.718950335764902</c:v>
                </c:pt>
                <c:pt idx="289">
                  <c:v>39.905948813721203</c:v>
                </c:pt>
                <c:pt idx="290">
                  <c:v>40.089393821376099</c:v>
                </c:pt>
                <c:pt idx="291">
                  <c:v>40.269358994895398</c:v>
                </c:pt>
                <c:pt idx="292">
                  <c:v>40.445911732178701</c:v>
                </c:pt>
                <c:pt idx="293">
                  <c:v>40.619112493266599</c:v>
                </c:pt>
                <c:pt idx="294">
                  <c:v>40.789014068592699</c:v>
                </c:pt>
                <c:pt idx="295">
                  <c:v>40.955660815277398</c:v>
                </c:pt>
                <c:pt idx="296">
                  <c:v>41.119087861897498</c:v>
                </c:pt>
                <c:pt idx="297">
                  <c:v>41.279320282431101</c:v>
                </c:pt>
                <c:pt idx="298">
                  <c:v>41.436372240378503</c:v>
                </c:pt>
                <c:pt idx="299">
                  <c:v>41.590246104385699</c:v>
                </c:pt>
                <c:pt idx="300">
                  <c:v>41.740931537065997</c:v>
                </c:pt>
                <c:pt idx="301">
                  <c:v>41.888404559106803</c:v>
                </c:pt>
                <c:pt idx="302">
                  <c:v>42.032626591188901</c:v>
                </c:pt>
                <c:pt idx="303">
                  <c:v>42.173543476710201</c:v>
                </c:pt>
                <c:pt idx="304">
                  <c:v>42.311084488812099</c:v>
                </c:pt>
                <c:pt idx="305">
                  <c:v>42.445161325747897</c:v>
                </c:pt>
                <c:pt idx="306">
                  <c:v>42.575667099203201</c:v>
                </c:pt>
                <c:pt idx="307">
                  <c:v>42.702475320786803</c:v>
                </c:pt>
                <c:pt idx="308">
                  <c:v>42.825438892543303</c:v>
                </c:pt>
                <c:pt idx="309">
                  <c:v>42.944389107998802</c:v>
                </c:pt>
                <c:pt idx="310">
                  <c:v>43.059134670932103</c:v>
                </c:pt>
                <c:pt idx="311">
                  <c:v>43.169460739759501</c:v>
                </c:pt>
                <c:pt idx="312">
                  <c:v>43.275128006126103</c:v>
                </c:pt>
                <c:pt idx="313">
                  <c:v>43.375871816999101</c:v>
                </c:pt>
                <c:pt idx="314">
                  <c:v>43.471401350255903</c:v>
                </c:pt>
                <c:pt idx="315">
                  <c:v>43.561398854433399</c:v>
                </c:pt>
                <c:pt idx="316">
                  <c:v>43.645518963946799</c:v>
                </c:pt>
                <c:pt idx="317">
                  <c:v>43.723388101687704</c:v>
                </c:pt>
                <c:pt idx="318">
                  <c:v>43.7946039814424</c:v>
                </c:pt>
                <c:pt idx="319">
                  <c:v>43.858735223038302</c:v>
                </c:pt>
                <c:pt idx="320">
                  <c:v>43.915321093488799</c:v>
                </c:pt>
                <c:pt idx="321">
                  <c:v>43.9638713876681</c:v>
                </c:pt>
                <c:pt idx="322">
                  <c:v>44.003866462168403</c:v>
                </c:pt>
                <c:pt idx="323">
                  <c:v>44.034757435975997</c:v>
                </c:pt>
                <c:pt idx="324">
                  <c:v>44.055966571406898</c:v>
                </c:pt>
                <c:pt idx="325">
                  <c:v>44.0668878483689</c:v>
                </c:pt>
                <c:pt idx="326">
                  <c:v>44.066887744435903</c:v>
                </c:pt>
                <c:pt idx="327">
                  <c:v>44.055306232417102</c:v>
                </c:pt>
                <c:pt idx="328">
                  <c:v>44.031458006067801</c:v>
                </c:pt>
                <c:pt idx="329">
                  <c:v>43.994633943305402</c:v>
                </c:pt>
                <c:pt idx="330">
                  <c:v>43.944102814754402</c:v>
                </c:pt>
                <c:pt idx="331">
                  <c:v>43.879113243643801</c:v>
                </c:pt>
                <c:pt idx="332">
                  <c:v>43.798895921024297</c:v>
                </c:pt>
                <c:pt idx="333">
                  <c:v>43.702666077954497</c:v>
                </c:pt>
                <c:pt idx="334">
                  <c:v>43.589626213747501</c:v>
                </c:pt>
                <c:pt idx="335">
                  <c:v>43.458969076584197</c:v>
                </c:pt>
                <c:pt idx="336">
                  <c:v>43.309880889808497</c:v>
                </c:pt>
                <c:pt idx="337">
                  <c:v>43.141544814055202</c:v>
                </c:pt>
                <c:pt idx="338">
                  <c:v>42.9531446320645</c:v>
                </c:pt>
                <c:pt idx="339">
                  <c:v>42.743868639643701</c:v>
                </c:pt>
                <c:pt idx="340">
                  <c:v>42.512913722804299</c:v>
                </c:pt>
                <c:pt idx="341">
                  <c:v>42.259489597685601</c:v>
                </c:pt>
                <c:pt idx="342">
                  <c:v>41.982823186532997</c:v>
                </c:pt>
                <c:pt idx="343">
                  <c:v>41.682163099799197</c:v>
                </c:pt>
                <c:pt idx="344">
                  <c:v>41.356784191445598</c:v>
                </c:pt>
                <c:pt idx="345">
                  <c:v>41.005992151807398</c:v>
                </c:pt>
                <c:pt idx="346">
                  <c:v>40.629128100019699</c:v>
                </c:pt>
                <c:pt idx="347">
                  <c:v>40.225573136049498</c:v>
                </c:pt>
                <c:pt idx="348">
                  <c:v>39.794752810896902</c:v>
                </c:pt>
                <c:pt idx="349">
                  <c:v>39.336141472581801</c:v>
                </c:pt>
                <c:pt idx="350">
                  <c:v>38.849266445159301</c:v>
                </c:pt>
                <c:pt idx="351">
                  <c:v>38.333711998247502</c:v>
                </c:pt>
                <c:pt idx="352">
                  <c:v>37.789123065435398</c:v>
                </c:pt>
                <c:pt idx="353">
                  <c:v>37.215208671471899</c:v>
                </c:pt>
                <c:pt idx="354">
                  <c:v>36.611745030320002</c:v>
                </c:pt>
                <c:pt idx="355">
                  <c:v>35.978578278983598</c:v>
                </c:pt>
                <c:pt idx="356">
                  <c:v>35.3156268154328</c:v>
                </c:pt>
                <c:pt idx="357">
                  <c:v>34.622883212940103</c:v>
                </c:pt>
                <c:pt idx="358">
                  <c:v>33.900415687612799</c:v>
                </c:pt>
                <c:pt idx="359">
                  <c:v>33.148369100817597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E-4C8A-9240-955553648A2E}"/>
            </c:ext>
          </c:extLst>
        </c:ser>
        <c:ser>
          <c:idx val="1"/>
          <c:order val="1"/>
          <c:tx>
            <c:strRef>
              <c:f>'Main Data'!$BQ$2</c:f>
              <c:strCache>
                <c:ptCount val="1"/>
                <c:pt idx="0">
                  <c:v>Yg'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Data'!$BQ$4:$BQ$363</c:f>
              <c:numCache>
                <c:formatCode>0.0000</c:formatCode>
                <c:ptCount val="360"/>
                <c:pt idx="0">
                  <c:v>41.323015122528901</c:v>
                </c:pt>
                <c:pt idx="1">
                  <c:v>40.945190555355602</c:v>
                </c:pt>
                <c:pt idx="2">
                  <c:v>40.557055797885702</c:v>
                </c:pt>
                <c:pt idx="3">
                  <c:v>40.159349245605803</c:v>
                </c:pt>
                <c:pt idx="4">
                  <c:v>39.7527978271347</c:v>
                </c:pt>
                <c:pt idx="5">
                  <c:v>39.338113240633902</c:v>
                </c:pt>
                <c:pt idx="6">
                  <c:v>38.915988360337401</c:v>
                </c:pt>
                <c:pt idx="7">
                  <c:v>38.487093846845099</c:v>
                </c:pt>
                <c:pt idx="8">
                  <c:v>38.0520749911989</c:v>
                </c:pt>
                <c:pt idx="9">
                  <c:v>37.611548819338502</c:v>
                </c:pt>
                <c:pt idx="10">
                  <c:v>37.166101479782199</c:v>
                </c:pt>
                <c:pt idx="11">
                  <c:v>36.716285933357597</c:v>
                </c:pt>
                <c:pt idx="12">
                  <c:v>36.2626199596207</c:v>
                </c:pt>
                <c:pt idx="13">
                  <c:v>35.805584490314303</c:v>
                </c:pt>
                <c:pt idx="14">
                  <c:v>35.345622275922999</c:v>
                </c:pt>
                <c:pt idx="15">
                  <c:v>34.883136887162202</c:v>
                </c:pt>
                <c:pt idx="16">
                  <c:v>34.418492049154501</c:v>
                </c:pt>
                <c:pt idx="17">
                  <c:v>33.9520113021849</c:v>
                </c:pt>
                <c:pt idx="18">
                  <c:v>33.483977979326703</c:v>
                </c:pt>
                <c:pt idx="19">
                  <c:v>33.014635487960703</c:v>
                </c:pt>
                <c:pt idx="20">
                  <c:v>32.544187879294803</c:v>
                </c:pt>
                <c:pt idx="21">
                  <c:v>32.072800687474597</c:v>
                </c:pt>
                <c:pt idx="22">
                  <c:v>31.600602017765201</c:v>
                </c:pt>
                <c:pt idx="23">
                  <c:v>31.1276838615976</c:v>
                </c:pt>
                <c:pt idx="24">
                  <c:v>30.6541036150076</c:v>
                </c:pt>
                <c:pt idx="25">
                  <c:v>30.179885776139599</c:v>
                </c:pt>
                <c:pt idx="26">
                  <c:v>29.705023797030002</c:v>
                </c:pt>
                <c:pt idx="27">
                  <c:v>29.2294820648005</c:v>
                </c:pt>
                <c:pt idx="28">
                  <c:v>28.753197987650001</c:v>
                </c:pt>
                <c:pt idx="29">
                  <c:v>28.276084161601599</c:v>
                </c:pt>
                <c:pt idx="30">
                  <c:v>27.798030594811902</c:v>
                </c:pt>
                <c:pt idx="31">
                  <c:v>27.3189069673269</c:v>
                </c:pt>
                <c:pt idx="32">
                  <c:v>26.838564905453602</c:v>
                </c:pt>
                <c:pt idx="33">
                  <c:v>26.3568402513562</c:v>
                </c:pt>
                <c:pt idx="34">
                  <c:v>25.8735553100482</c:v>
                </c:pt>
                <c:pt idx="35">
                  <c:v>25.388521057600698</c:v>
                </c:pt>
                <c:pt idx="36">
                  <c:v>24.901539296086501</c:v>
                </c:pt>
                <c:pt idx="37">
                  <c:v>24.412404742503401</c:v>
                </c:pt>
                <c:pt idx="38">
                  <c:v>23.920907040629601</c:v>
                </c:pt>
                <c:pt idx="39">
                  <c:v>23.4268326864518</c:v>
                </c:pt>
                <c:pt idx="40">
                  <c:v>22.929966859430099</c:v>
                </c:pt>
                <c:pt idx="41">
                  <c:v>22.430095153427001</c:v>
                </c:pt>
                <c:pt idx="42">
                  <c:v>21.927005202597201</c:v>
                </c:pt>
                <c:pt idx="43">
                  <c:v>21.420488198912601</c:v>
                </c:pt>
                <c:pt idx="44">
                  <c:v>20.910340299267801</c:v>
                </c:pt>
                <c:pt idx="45">
                  <c:v>20.396363921274101</c:v>
                </c:pt>
                <c:pt idx="46">
                  <c:v>19.878368927894201</c:v>
                </c:pt>
                <c:pt idx="47">
                  <c:v>19.356173702007801</c:v>
                </c:pt>
                <c:pt idx="48">
                  <c:v>18.829606112816499</c:v>
                </c:pt>
                <c:pt idx="49">
                  <c:v>18.298504376707498</c:v>
                </c:pt>
                <c:pt idx="50">
                  <c:v>17.7627178158017</c:v>
                </c:pt>
                <c:pt idx="51">
                  <c:v>17.2221075179155</c:v>
                </c:pt>
                <c:pt idx="52">
                  <c:v>16.676546902073699</c:v>
                </c:pt>
                <c:pt idx="53">
                  <c:v>16.125922194036701</c:v>
                </c:pt>
                <c:pt idx="54">
                  <c:v>15.570132816540401</c:v>
                </c:pt>
                <c:pt idx="55">
                  <c:v>15.0090916991201</c:v>
                </c:pt>
                <c:pt idx="56">
                  <c:v>14.4427255124859</c:v>
                </c:pt>
                <c:pt idx="57">
                  <c:v>13.8709748324631</c:v>
                </c:pt>
                <c:pt idx="58">
                  <c:v>13.293794238497901</c:v>
                </c:pt>
                <c:pt idx="59">
                  <c:v>12.711152351675</c:v>
                </c:pt>
                <c:pt idx="60">
                  <c:v>12.123031817101101</c:v>
                </c:pt>
                <c:pt idx="61">
                  <c:v>11.529429235379</c:v>
                </c:pt>
                <c:pt idx="62">
                  <c:v>10.930355047747099</c:v>
                </c:pt>
                <c:pt idx="63">
                  <c:v>10.3258333792802</c:v>
                </c:pt>
                <c:pt idx="64">
                  <c:v>9.7159018443602196</c:v>
                </c:pt>
                <c:pt idx="65">
                  <c:v>9.1006113184148205</c:v>
                </c:pt>
                <c:pt idx="66">
                  <c:v>8.4800256797135507</c:v>
                </c:pt>
                <c:pt idx="67">
                  <c:v>7.8542215247876301</c:v>
                </c:pt>
                <c:pt idx="68">
                  <c:v>7.2232878608198297</c:v>
                </c:pt>
                <c:pt idx="69">
                  <c:v>6.5873257781277399</c:v>
                </c:pt>
                <c:pt idx="70">
                  <c:v>5.9464481056440901</c:v>
                </c:pt>
                <c:pt idx="71">
                  <c:v>5.3007790520819098</c:v>
                </c:pt>
                <c:pt idx="72">
                  <c:v>4.65045383526168</c:v>
                </c:pt>
                <c:pt idx="73">
                  <c:v>3.9956183018740101</c:v>
                </c:pt>
                <c:pt idx="74">
                  <c:v>3.3364285397556901</c:v>
                </c:pt>
                <c:pt idx="75">
                  <c:v>2.6730504845693899</c:v>
                </c:pt>
                <c:pt idx="76">
                  <c:v>2.0056595225989602</c:v>
                </c:pt>
                <c:pt idx="77">
                  <c:v>1.3344400912038501</c:v>
                </c:pt>
                <c:pt idx="78">
                  <c:v>0.65958527831659297</c:v>
                </c:pt>
                <c:pt idx="79">
                  <c:v>-1.8703577781559799E-2</c:v>
                </c:pt>
                <c:pt idx="80">
                  <c:v>-0.70021728731163801</c:v>
                </c:pt>
                <c:pt idx="81">
                  <c:v>-1.384739205509</c:v>
                </c:pt>
                <c:pt idx="82">
                  <c:v>-2.07204562595131</c:v>
                </c:pt>
                <c:pt idx="83">
                  <c:v>-2.7619061699687699</c:v>
                </c:pt>
                <c:pt idx="84">
                  <c:v>-3.45408417150461</c:v>
                </c:pt>
                <c:pt idx="85">
                  <c:v>-4.1483370568884199</c:v>
                </c:pt>
                <c:pt idx="86">
                  <c:v>-4.8444167190697502</c:v>
                </c:pt>
                <c:pt idx="87">
                  <c:v>-5.5420698859377397</c:v>
                </c:pt>
                <c:pt idx="88">
                  <c:v>-6.2410384824225504</c:v>
                </c:pt>
                <c:pt idx="89">
                  <c:v>-6.9410599861383604</c:v>
                </c:pt>
                <c:pt idx="90">
                  <c:v>-7.6418677763841396</c:v>
                </c:pt>
                <c:pt idx="91">
                  <c:v>-8.3431914763696593</c:v>
                </c:pt>
                <c:pt idx="92">
                  <c:v>-9.0447572885791399</c:v>
                </c:pt>
                <c:pt idx="93">
                  <c:v>-9.7462883232248796</c:v>
                </c:pt>
                <c:pt idx="94">
                  <c:v>-10.447504919778099</c:v>
                </c:pt>
                <c:pt idx="95">
                  <c:v>-11.148124961594201</c:v>
                </c:pt>
                <c:pt idx="96">
                  <c:v>-11.847864183677</c:v>
                </c:pt>
                <c:pt idx="97">
                  <c:v>-12.546436473646599</c:v>
                </c:pt>
                <c:pt idx="98">
                  <c:v>-13.2435541659964</c:v>
                </c:pt>
                <c:pt idx="99">
                  <c:v>-13.938928329739101</c:v>
                </c:pt>
                <c:pt idx="100">
                  <c:v>-14.6322690495541</c:v>
                </c:pt>
                <c:pt idx="101">
                  <c:v>-15.323285700558801</c:v>
                </c:pt>
                <c:pt idx="102">
                  <c:v>-16.011687216832101</c:v>
                </c:pt>
                <c:pt idx="103">
                  <c:v>-16.6971823538268</c:v>
                </c:pt>
                <c:pt idx="104">
                  <c:v>-17.379479944806601</c:v>
                </c:pt>
                <c:pt idx="105">
                  <c:v>-18.0582891514468</c:v>
                </c:pt>
                <c:pt idx="106">
                  <c:v>-18.7333197087376</c:v>
                </c:pt>
                <c:pt idx="107">
                  <c:v>-19.404282164325501</c:v>
                </c:pt>
                <c:pt idx="108">
                  <c:v>-20.070888112426601</c:v>
                </c:pt>
                <c:pt idx="109">
                  <c:v>-20.732850422439402</c:v>
                </c:pt>
                <c:pt idx="110">
                  <c:v>-21.389883462381999</c:v>
                </c:pt>
                <c:pt idx="111">
                  <c:v>-22.0417033172684</c:v>
                </c:pt>
                <c:pt idx="112">
                  <c:v>-22.6880280025354</c:v>
                </c:pt>
                <c:pt idx="113">
                  <c:v>-23.328577672620799</c:v>
                </c:pt>
                <c:pt idx="114">
                  <c:v>-23.963074824786599</c:v>
                </c:pt>
                <c:pt idx="115">
                  <c:v>-24.591244498272498</c:v>
                </c:pt>
                <c:pt idx="116">
                  <c:v>-25.212814468852901</c:v>
                </c:pt>
                <c:pt idx="117">
                  <c:v>-25.8275154388649</c:v>
                </c:pt>
                <c:pt idx="118">
                  <c:v>-26.435081222761301</c:v>
                </c:pt>
                <c:pt idx="119">
                  <c:v>-27.035248928234701</c:v>
                </c:pt>
                <c:pt idx="120">
                  <c:v>-27.627759132947901</c:v>
                </c:pt>
                <c:pt idx="121">
                  <c:v>-28.2123560568945</c:v>
                </c:pt>
                <c:pt idx="122">
                  <c:v>-28.788787730405101</c:v>
                </c:pt>
                <c:pt idx="123">
                  <c:v>-29.356806157803199</c:v>
                </c:pt>
                <c:pt idx="124">
                  <c:v>-29.916167476704398</c:v>
                </c:pt>
                <c:pt idx="125">
                  <c:v>-30.466632112943401</c:v>
                </c:pt>
                <c:pt idx="126">
                  <c:v>-31.007964931102901</c:v>
                </c:pt>
                <c:pt idx="127">
                  <c:v>-31.539935380610299</c:v>
                </c:pt>
                <c:pt idx="128">
                  <c:v>-32.062317637356401</c:v>
                </c:pt>
                <c:pt idx="129">
                  <c:v>-32.574890740784298</c:v>
                </c:pt>
                <c:pt idx="130">
                  <c:v>-33.077438726386802</c:v>
                </c:pt>
                <c:pt idx="131">
                  <c:v>-33.569750753543502</c:v>
                </c:pt>
                <c:pt idx="132">
                  <c:v>-34.051621228620299</c:v>
                </c:pt>
                <c:pt idx="133">
                  <c:v>-34.522849923248899</c:v>
                </c:pt>
                <c:pt idx="134">
                  <c:v>-34.983242087695899</c:v>
                </c:pt>
                <c:pt idx="135">
                  <c:v>-35.432608559228399</c:v>
                </c:pt>
                <c:pt idx="136">
                  <c:v>-35.870765865373301</c:v>
                </c:pt>
                <c:pt idx="137">
                  <c:v>-36.29753632197</c:v>
                </c:pt>
                <c:pt idx="138">
                  <c:v>-36.712748125906998</c:v>
                </c:pt>
                <c:pt idx="139">
                  <c:v>-37.116235442433798</c:v>
                </c:pt>
                <c:pt idx="140">
                  <c:v>-37.507838486936997</c:v>
                </c:pt>
                <c:pt idx="141">
                  <c:v>-37.887403601068897</c:v>
                </c:pt>
                <c:pt idx="142">
                  <c:v>-38.254783323116698</c:v>
                </c:pt>
                <c:pt idx="143">
                  <c:v>-38.609836452502499</c:v>
                </c:pt>
                <c:pt idx="144">
                  <c:v>-38.952428108305099</c:v>
                </c:pt>
                <c:pt idx="145">
                  <c:v>-39.282429781699399</c:v>
                </c:pt>
                <c:pt idx="146">
                  <c:v>-39.599719382211099</c:v>
                </c:pt>
                <c:pt idx="147">
                  <c:v>-39.904181277692899</c:v>
                </c:pt>
                <c:pt idx="148">
                  <c:v>-40.195706327929699</c:v>
                </c:pt>
                <c:pt idx="149">
                  <c:v>-40.474191911792701</c:v>
                </c:pt>
                <c:pt idx="150">
                  <c:v>-40.739541947866797</c:v>
                </c:pt>
                <c:pt idx="151">
                  <c:v>-40.991666908485399</c:v>
                </c:pt>
                <c:pt idx="152">
                  <c:v>-41.230483827119201</c:v>
                </c:pt>
                <c:pt idx="153">
                  <c:v>-41.4559162990722</c:v>
                </c:pt>
                <c:pt idx="154">
                  <c:v>-41.667894475454702</c:v>
                </c:pt>
                <c:pt idx="155">
                  <c:v>-41.866355050412899</c:v>
                </c:pt>
                <c:pt idx="156">
                  <c:v>-42.051241241608203</c:v>
                </c:pt>
                <c:pt idx="157">
                  <c:v>-42.222502763955802</c:v>
                </c:pt>
                <c:pt idx="158">
                  <c:v>-42.380095796644703</c:v>
                </c:pt>
                <c:pt idx="159">
                  <c:v>-42.5239829434786</c:v>
                </c:pt>
                <c:pt idx="160">
                  <c:v>-42.654133186590897</c:v>
                </c:pt>
                <c:pt idx="161">
                  <c:v>-42.770521833607802</c:v>
                </c:pt>
                <c:pt idx="162">
                  <c:v>-42.873130458345102</c:v>
                </c:pt>
                <c:pt idx="163">
                  <c:v>-42.961946835145099</c:v>
                </c:pt>
                <c:pt idx="164">
                  <c:v>-43.036964866976803</c:v>
                </c:pt>
                <c:pt idx="165">
                  <c:v>-43.098184507438397</c:v>
                </c:pt>
                <c:pt idx="166">
                  <c:v>-43.145611676819499</c:v>
                </c:pt>
                <c:pt idx="167">
                  <c:v>-43.179258172399003</c:v>
                </c:pt>
                <c:pt idx="168">
                  <c:v>-43.199141573167701</c:v>
                </c:pt>
                <c:pt idx="169">
                  <c:v>-43.205285139185101</c:v>
                </c:pt>
                <c:pt idx="170">
                  <c:v>-43.197717705794602</c:v>
                </c:pt>
                <c:pt idx="171">
                  <c:v>-43.176473572935102</c:v>
                </c:pt>
                <c:pt idx="172">
                  <c:v>-43.1415923898046</c:v>
                </c:pt>
                <c:pt idx="173">
                  <c:v>-43.093119035143097</c:v>
                </c:pt>
                <c:pt idx="174">
                  <c:v>-43.031103493416701</c:v>
                </c:pt>
                <c:pt idx="175">
                  <c:v>-42.955600727195701</c:v>
                </c:pt>
                <c:pt idx="176">
                  <c:v>-42.866670546031301</c:v>
                </c:pt>
                <c:pt idx="177">
                  <c:v>-42.764377472146002</c:v>
                </c:pt>
                <c:pt idx="178">
                  <c:v>-42.648790603258703</c:v>
                </c:pt>
                <c:pt idx="179">
                  <c:v>-42.519983472877598</c:v>
                </c:pt>
                <c:pt idx="180">
                  <c:v>-42.378033908394997</c:v>
                </c:pt>
                <c:pt idx="181">
                  <c:v>-42.2230238873262</c:v>
                </c:pt>
                <c:pt idx="182">
                  <c:v>-42.0550393920375</c:v>
                </c:pt>
                <c:pt idx="183">
                  <c:v>-41.8741702633085</c:v>
                </c:pt>
                <c:pt idx="184">
                  <c:v>-41.6805100530758</c:v>
                </c:pt>
                <c:pt idx="185">
                  <c:v>-41.474155876704998</c:v>
                </c:pt>
                <c:pt idx="186">
                  <c:v>-41.255208265132602</c:v>
                </c:pt>
                <c:pt idx="187">
                  <c:v>-41.023771017218699</c:v>
                </c:pt>
                <c:pt idx="188">
                  <c:v>-40.779951052643902</c:v>
                </c:pt>
                <c:pt idx="189">
                  <c:v>-40.523858265679401</c:v>
                </c:pt>
                <c:pt idx="190">
                  <c:v>-40.255605380148197</c:v>
                </c:pt>
                <c:pt idx="191">
                  <c:v>-39.975307805891298</c:v>
                </c:pt>
                <c:pt idx="192">
                  <c:v>-39.683083497036399</c:v>
                </c:pt>
                <c:pt idx="193">
                  <c:v>-39.3790528123615</c:v>
                </c:pt>
                <c:pt idx="194">
                  <c:v>-39.0633383780293</c:v>
                </c:pt>
                <c:pt idx="195">
                  <c:v>-38.7360649529559</c:v>
                </c:pt>
                <c:pt idx="196">
                  <c:v>-38.397359297066501</c:v>
                </c:pt>
                <c:pt idx="197">
                  <c:v>-38.047350042671297</c:v>
                </c:pt>
                <c:pt idx="198">
                  <c:v>-37.686167569183198</c:v>
                </c:pt>
                <c:pt idx="199">
                  <c:v>-37.313943881382698</c:v>
                </c:pt>
                <c:pt idx="200">
                  <c:v>-36.9308124914172</c:v>
                </c:pt>
                <c:pt idx="201">
                  <c:v>-36.536908304708803</c:v>
                </c:pt>
                <c:pt idx="202">
                  <c:v>-36.1323675099257</c:v>
                </c:pt>
                <c:pt idx="203">
                  <c:v>-35.717327473156303</c:v>
                </c:pt>
                <c:pt idx="204">
                  <c:v>-35.291926636410302</c:v>
                </c:pt>
                <c:pt idx="205">
                  <c:v>-34.856304420551801</c:v>
                </c:pt>
                <c:pt idx="206">
                  <c:v>-34.410601132756298</c:v>
                </c:pt>
                <c:pt idx="207">
                  <c:v>-33.9549578785657</c:v>
                </c:pt>
                <c:pt idx="208">
                  <c:v>-33.4895164786018</c:v>
                </c:pt>
                <c:pt idx="209">
                  <c:v>-33.014419389981299</c:v>
                </c:pt>
                <c:pt idx="210">
                  <c:v>-32.5298096324657</c:v>
                </c:pt>
                <c:pt idx="211">
                  <c:v>-32.035830719360398</c:v>
                </c:pt>
                <c:pt idx="212">
                  <c:v>-31.532626593169301</c:v>
                </c:pt>
                <c:pt idx="213">
                  <c:v>-31.020341565997001</c:v>
                </c:pt>
                <c:pt idx="214">
                  <c:v>-30.4991202646791</c:v>
                </c:pt>
                <c:pt idx="215">
                  <c:v>-29.969107580612299</c:v>
                </c:pt>
                <c:pt idx="216">
                  <c:v>-29.4304486242454</c:v>
                </c:pt>
                <c:pt idx="217">
                  <c:v>-28.8832886841851</c:v>
                </c:pt>
                <c:pt idx="218">
                  <c:v>-28.327773190861599</c:v>
                </c:pt>
                <c:pt idx="219">
                  <c:v>-27.764047684693999</c:v>
                </c:pt>
                <c:pt idx="220">
                  <c:v>-27.192257788687598</c:v>
                </c:pt>
                <c:pt idx="221">
                  <c:v>-26.612549185395402</c:v>
                </c:pt>
                <c:pt idx="222">
                  <c:v>-26.025067598166402</c:v>
                </c:pt>
                <c:pt idx="223">
                  <c:v>-25.429958776605201</c:v>
                </c:pt>
                <c:pt idx="224">
                  <c:v>-24.827368486164499</c:v>
                </c:pt>
                <c:pt idx="225">
                  <c:v>-24.2174425017921</c:v>
                </c:pt>
                <c:pt idx="226">
                  <c:v>-23.600326605550599</c:v>
                </c:pt>
                <c:pt idx="227">
                  <c:v>-22.976166588136302</c:v>
                </c:pt>
                <c:pt idx="228">
                  <c:v>-22.345108254217099</c:v>
                </c:pt>
                <c:pt idx="229">
                  <c:v>-21.707297431520001</c:v>
                </c:pt>
                <c:pt idx="230">
                  <c:v>-21.0628799835957</c:v>
                </c:pt>
                <c:pt idx="231">
                  <c:v>-20.412001826197901</c:v>
                </c:pt>
                <c:pt idx="232">
                  <c:v>-19.754808947213402</c:v>
                </c:pt>
                <c:pt idx="233">
                  <c:v>-19.091447430092298</c:v>
                </c:pt>
                <c:pt idx="234">
                  <c:v>-18.4220634807265</c:v>
                </c:pt>
                <c:pt idx="235">
                  <c:v>-17.746803457736</c:v>
                </c:pt>
                <c:pt idx="236">
                  <c:v>-17.065813906128501</c:v>
                </c:pt>
                <c:pt idx="237">
                  <c:v>-16.379241594304201</c:v>
                </c:pt>
                <c:pt idx="238">
                  <c:v>-15.6872335543882</c:v>
                </c:pt>
                <c:pt idx="239">
                  <c:v>-14.989937125878001</c:v>
                </c:pt>
                <c:pt idx="240">
                  <c:v>-14.287500002604901</c:v>
                </c:pt>
                <c:pt idx="241">
                  <c:v>-13.580070283016401</c:v>
                </c:pt>
                <c:pt idx="242">
                  <c:v>-12.8677965237928</c:v>
                </c:pt>
                <c:pt idx="243">
                  <c:v>-12.1508277968253</c:v>
                </c:pt>
                <c:pt idx="244">
                  <c:v>-11.429313749586401</c:v>
                </c:pt>
                <c:pt idx="245">
                  <c:v>-10.703404668936701</c:v>
                </c:pt>
                <c:pt idx="246">
                  <c:v>-9.9732515484177497</c:v>
                </c:pt>
                <c:pt idx="247">
                  <c:v>-9.2390061590922592</c:v>
                </c:pt>
                <c:pt idx="248">
                  <c:v>-8.5008211239978202</c:v>
                </c:pt>
                <c:pt idx="249">
                  <c:v>-7.7588499962915298</c:v>
                </c:pt>
                <c:pt idx="250">
                  <c:v>-7.0132473411684799</c:v>
                </c:pt>
                <c:pt idx="251">
                  <c:v>-6.2641688216444598</c:v>
                </c:pt>
                <c:pt idx="252">
                  <c:v>-5.5117712883000696</c:v>
                </c:pt>
                <c:pt idx="253">
                  <c:v>-4.7562128730886597</c:v>
                </c:pt>
                <c:pt idx="254">
                  <c:v>-3.9976530873154501</c:v>
                </c:pt>
                <c:pt idx="255">
                  <c:v>-3.2362529238993201</c:v>
                </c:pt>
                <c:pt idx="256">
                  <c:v>-2.4721749640313799</c:v>
                </c:pt>
                <c:pt idx="257">
                  <c:v>-1.7055834883462</c:v>
                </c:pt>
                <c:pt idx="258">
                  <c:v>-0.93664459272205003</c:v>
                </c:pt>
                <c:pt idx="259">
                  <c:v>-0.165526308825271</c:v>
                </c:pt>
                <c:pt idx="260">
                  <c:v>0.60760127048871504</c:v>
                </c:pt>
                <c:pt idx="261">
                  <c:v>1.38256586080971</c:v>
                </c:pt>
                <c:pt idx="262">
                  <c:v>2.1591928507409701</c:v>
                </c:pt>
                <c:pt idx="263">
                  <c:v>2.9373051613081498</c:v>
                </c:pt>
                <c:pt idx="264">
                  <c:v>3.71672310012727</c:v>
                </c:pt>
                <c:pt idx="265">
                  <c:v>4.4972642102629798</c:v>
                </c:pt>
                <c:pt idx="266">
                  <c:v>5.2787431137253398</c:v>
                </c:pt>
                <c:pt idx="267">
                  <c:v>6.0609713495720099</c:v>
                </c:pt>
                <c:pt idx="268">
                  <c:v>6.8437572066061199</c:v>
                </c:pt>
                <c:pt idx="269">
                  <c:v>7.6269055506858603</c:v>
                </c:pt>
                <c:pt idx="270">
                  <c:v>8.4102176466922707</c:v>
                </c:pt>
                <c:pt idx="271">
                  <c:v>9.1934909752356209</c:v>
                </c:pt>
                <c:pt idx="272">
                  <c:v>9.9765190442199696</c:v>
                </c:pt>
                <c:pt idx="273">
                  <c:v>10.7590911954284</c:v>
                </c:pt>
                <c:pt idx="274">
                  <c:v>11.5409924063408</c:v>
                </c:pt>
                <c:pt idx="275">
                  <c:v>12.322003087448801</c:v>
                </c:pt>
                <c:pt idx="276">
                  <c:v>13.1018988753939</c:v>
                </c:pt>
                <c:pt idx="277">
                  <c:v>13.880450422319599</c:v>
                </c:pt>
                <c:pt idx="278">
                  <c:v>14.6574231818997</c:v>
                </c:pt>
                <c:pt idx="279">
                  <c:v>15.432577192587599</c:v>
                </c:pt>
                <c:pt idx="280">
                  <c:v>16.205666858711702</c:v>
                </c:pt>
                <c:pt idx="281">
                  <c:v>16.976440730141199</c:v>
                </c:pt>
                <c:pt idx="282">
                  <c:v>17.744641281343799</c:v>
                </c:pt>
                <c:pt idx="283">
                  <c:v>18.510004690766099</c:v>
                </c:pt>
                <c:pt idx="284">
                  <c:v>19.272260621585598</c:v>
                </c:pt>
                <c:pt idx="285">
                  <c:v>20.0311320050061</c:v>
                </c:pt>
                <c:pt idx="286">
                  <c:v>20.786334827402101</c:v>
                </c:pt>
                <c:pt idx="287">
                  <c:v>21.537577922757901</c:v>
                </c:pt>
                <c:pt idx="288">
                  <c:v>22.2845627719962</c:v>
                </c:pt>
                <c:pt idx="289">
                  <c:v>23.026983310947202</c:v>
                </c:pt>
                <c:pt idx="290">
                  <c:v>23.764525748871201</c:v>
                </c:pt>
                <c:pt idx="291">
                  <c:v>24.496868399620201</c:v>
                </c:pt>
                <c:pt idx="292">
                  <c:v>25.223681527697501</c:v>
                </c:pt>
                <c:pt idx="293">
                  <c:v>25.944627211655501</c:v>
                </c:pt>
                <c:pt idx="294">
                  <c:v>26.659359227457202</c:v>
                </c:pt>
                <c:pt idx="295">
                  <c:v>27.367522954613001</c:v>
                </c:pt>
                <c:pt idx="296">
                  <c:v>28.068755308091902</c:v>
                </c:pt>
                <c:pt idx="297">
                  <c:v>28.7626846991914</c:v>
                </c:pt>
                <c:pt idx="298">
                  <c:v>29.448931028736101</c:v>
                </c:pt>
                <c:pt idx="299">
                  <c:v>30.1271057161455</c:v>
                </c:pt>
                <c:pt idx="300">
                  <c:v>30.796811768085799</c:v>
                </c:pt>
                <c:pt idx="301">
                  <c:v>31.457643890568399</c:v>
                </c:pt>
                <c:pt idx="302">
                  <c:v>32.109188648499803</c:v>
                </c:pt>
                <c:pt idx="303">
                  <c:v>32.751024676805699</c:v>
                </c:pt>
                <c:pt idx="304">
                  <c:v>33.382722947342103</c:v>
                </c:pt>
                <c:pt idx="305">
                  <c:v>34.003847095872501</c:v>
                </c:pt>
                <c:pt idx="306">
                  <c:v>34.6139538134167</c:v>
                </c:pt>
                <c:pt idx="307">
                  <c:v>35.212593306265497</c:v>
                </c:pt>
                <c:pt idx="308">
                  <c:v>35.7993098288946</c:v>
                </c:pt>
                <c:pt idx="309">
                  <c:v>36.373642293902897</c:v>
                </c:pt>
                <c:pt idx="310">
                  <c:v>36.9351249629267</c:v>
                </c:pt>
                <c:pt idx="311">
                  <c:v>37.483288222246898</c:v>
                </c:pt>
                <c:pt idx="312">
                  <c:v>38.017659446502101</c:v>
                </c:pt>
                <c:pt idx="313">
                  <c:v>38.537763953530799</c:v>
                </c:pt>
                <c:pt idx="314">
                  <c:v>39.043126052902203</c:v>
                </c:pt>
                <c:pt idx="315">
                  <c:v>39.533270190136797</c:v>
                </c:pt>
                <c:pt idx="316">
                  <c:v>40.007722187967801</c:v>
                </c:pt>
                <c:pt idx="317">
                  <c:v>40.466010585248299</c:v>
                </c:pt>
                <c:pt idx="318">
                  <c:v>40.907668073260602</c:v>
                </c:pt>
                <c:pt idx="319">
                  <c:v>41.332233028238299</c:v>
                </c:pt>
                <c:pt idx="320">
                  <c:v>41.739251137862702</c:v>
                </c:pt>
                <c:pt idx="321">
                  <c:v>42.128277118347199</c:v>
                </c:pt>
                <c:pt idx="322">
                  <c:v>42.498876517486003</c:v>
                </c:pt>
                <c:pt idx="323">
                  <c:v>42.850627597712403</c:v>
                </c:pt>
                <c:pt idx="324">
                  <c:v>43.183123291809103</c:v>
                </c:pt>
                <c:pt idx="325">
                  <c:v>43.495973222440703</c:v>
                </c:pt>
                <c:pt idx="326">
                  <c:v>43.788805775157897</c:v>
                </c:pt>
                <c:pt idx="327">
                  <c:v>44.0612702129702</c:v>
                </c:pt>
                <c:pt idx="328">
                  <c:v>44.313038819016697</c:v>
                </c:pt>
                <c:pt idx="329">
                  <c:v>44.543809052316902</c:v>
                </c:pt>
                <c:pt idx="330">
                  <c:v>44.7533057000715</c:v>
                </c:pt>
                <c:pt idx="331">
                  <c:v>44.941283008542598</c:v>
                </c:pt>
                <c:pt idx="332">
                  <c:v>45.1075267732067</c:v>
                </c:pt>
                <c:pt idx="333">
                  <c:v>45.251856367674002</c:v>
                </c:pt>
                <c:pt idx="334">
                  <c:v>45.3741266898367</c:v>
                </c:pt>
                <c:pt idx="335">
                  <c:v>45.474230002892597</c:v>
                </c:pt>
                <c:pt idx="336">
                  <c:v>45.552097648309498</c:v>
                </c:pt>
                <c:pt idx="337">
                  <c:v>45.607701607499799</c:v>
                </c:pt>
                <c:pt idx="338">
                  <c:v>45.641055888983303</c:v>
                </c:pt>
                <c:pt idx="339">
                  <c:v>45.6522177181674</c:v>
                </c:pt>
                <c:pt idx="340">
                  <c:v>45.641288507583504</c:v>
                </c:pt>
                <c:pt idx="341">
                  <c:v>45.608414586516702</c:v>
                </c:pt>
                <c:pt idx="342">
                  <c:v>45.553787670447697</c:v>
                </c:pt>
                <c:pt idx="343">
                  <c:v>45.477645052618001</c:v>
                </c:pt>
                <c:pt idx="344">
                  <c:v>45.380269502305197</c:v>
                </c:pt>
                <c:pt idx="345">
                  <c:v>45.261988857060402</c:v>
                </c:pt>
                <c:pt idx="346">
                  <c:v>45.123175299179103</c:v>
                </c:pt>
                <c:pt idx="347">
                  <c:v>44.9642443100227</c:v>
                </c:pt>
                <c:pt idx="348">
                  <c:v>44.7856532994414</c:v>
                </c:pt>
                <c:pt idx="349">
                  <c:v>44.5878999114097</c:v>
                </c:pt>
                <c:pt idx="350">
                  <c:v>44.371520011020898</c:v>
                </c:pt>
                <c:pt idx="351">
                  <c:v>44.137085362129397</c:v>
                </c:pt>
                <c:pt idx="352">
                  <c:v>43.885201009094899</c:v>
                </c:pt>
                <c:pt idx="353">
                  <c:v>43.616502380208203</c:v>
                </c:pt>
                <c:pt idx="354">
                  <c:v>43.331652134366998</c:v>
                </c:pt>
                <c:pt idx="355">
                  <c:v>43.031336776354401</c:v>
                </c:pt>
                <c:pt idx="356">
                  <c:v>42.7162630695614</c:v>
                </c:pt>
                <c:pt idx="357">
                  <c:v>42.387154278118899</c:v>
                </c:pt>
                <c:pt idx="358">
                  <c:v>42.044746273089999</c:v>
                </c:pt>
                <c:pt idx="359">
                  <c:v>41.689783539567003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E-4C8A-9240-95555364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83903"/>
        <c:axId val="516473503"/>
      </c:scatterChart>
      <c:valAx>
        <c:axId val="516483903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3503"/>
        <c:crosses val="autoZero"/>
        <c:crossBetween val="midCat"/>
      </c:valAx>
      <c:valAx>
        <c:axId val="5164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Order Kinematic Coefficients of Point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8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Order Kinematic Coefficients of Point G Vs.</a:t>
            </a:r>
            <a:r>
              <a:rPr lang="en-US" baseline="0"/>
              <a:t> Input Posture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Data'!$BR$2</c:f>
              <c:strCache>
                <c:ptCount val="1"/>
                <c:pt idx="0">
                  <c:v>Xg"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Data'!$BR$4:$BR$363</c:f>
              <c:numCache>
                <c:formatCode>0.0000</c:formatCode>
                <c:ptCount val="360"/>
                <c:pt idx="0">
                  <c:v>-45.606799129539802</c:v>
                </c:pt>
                <c:pt idx="1">
                  <c:v>-47.261645868843303</c:v>
                </c:pt>
                <c:pt idx="2">
                  <c:v>-48.892766070831698</c:v>
                </c:pt>
                <c:pt idx="3">
                  <c:v>-50.495851081726798</c:v>
                </c:pt>
                <c:pt idx="4">
                  <c:v>-52.066686226291097</c:v>
                </c:pt>
                <c:pt idx="5">
                  <c:v>-53.6011766127668</c:v>
                </c:pt>
                <c:pt idx="6">
                  <c:v>-55.095371645997403</c:v>
                </c:pt>
                <c:pt idx="7">
                  <c:v>-56.545487981336599</c:v>
                </c:pt>
                <c:pt idx="8">
                  <c:v>-57.947930680684301</c:v>
                </c:pt>
                <c:pt idx="9">
                  <c:v>-59.299312363173897</c:v>
                </c:pt>
                <c:pt idx="10">
                  <c:v>-60.596470177230202</c:v>
                </c:pt>
                <c:pt idx="11">
                  <c:v>-61.836480457110497</c:v>
                </c:pt>
                <c:pt idx="12">
                  <c:v>-63.016670964746197</c:v>
                </c:pt>
                <c:pt idx="13">
                  <c:v>-64.134630655863305</c:v>
                </c:pt>
                <c:pt idx="14">
                  <c:v>-65.188216947126605</c:v>
                </c:pt>
                <c:pt idx="15">
                  <c:v>-66.175560497630698</c:v>
                </c:pt>
                <c:pt idx="16">
                  <c:v>-67.095067552727897</c:v>
                </c:pt>
                <c:pt idx="17">
                  <c:v>-67.945419930295401</c:v>
                </c:pt>
                <c:pt idx="18">
                  <c:v>-68.725572758569498</c:v>
                </c:pt>
                <c:pt idx="19">
                  <c:v>-69.434750100188197</c:v>
                </c:pt>
                <c:pt idx="20">
                  <c:v>-70.072438618766697</c:v>
                </c:pt>
                <c:pt idx="21">
                  <c:v>-70.638379462002206</c:v>
                </c:pt>
                <c:pt idx="22">
                  <c:v>-71.132558548866598</c:v>
                </c:pt>
                <c:pt idx="23">
                  <c:v>-71.555195457941096</c:v>
                </c:pt>
                <c:pt idx="24">
                  <c:v>-71.906731119476106</c:v>
                </c:pt>
                <c:pt idx="25">
                  <c:v>-72.1878145155449</c:v>
                </c:pt>
                <c:pt idx="26">
                  <c:v>-72.399288590967103</c:v>
                </c:pt>
                <c:pt idx="27">
                  <c:v>-72.542175572837607</c:v>
                </c:pt>
                <c:pt idx="28">
                  <c:v>-72.617661888892002</c:v>
                </c:pt>
                <c:pt idx="29">
                  <c:v>-72.627082864961807</c:v>
                </c:pt>
                <c:pt idx="30">
                  <c:v>-72.571907369840801</c:v>
                </c:pt>
                <c:pt idx="31">
                  <c:v>-72.4537225624141</c:v>
                </c:pt>
                <c:pt idx="32">
                  <c:v>-72.274218881297998</c:v>
                </c:pt>
                <c:pt idx="33">
                  <c:v>-72.035175401889504</c:v>
                </c:pt>
                <c:pt idx="34">
                  <c:v>-71.738445669986703</c:v>
                </c:pt>
                <c:pt idx="35">
                  <c:v>-71.385944105345899</c:v>
                </c:pt>
                <c:pt idx="36">
                  <c:v>-70.979633052974194</c:v>
                </c:pt>
                <c:pt idx="37">
                  <c:v>-70.521510544870594</c:v>
                </c:pt>
                <c:pt idx="38">
                  <c:v>-70.013598820530703</c:v>
                </c:pt>
                <c:pt idx="39">
                  <c:v>-69.457933640994696</c:v>
                </c:pt>
                <c:pt idx="40">
                  <c:v>-68.856554418670498</c:v>
                </c:pt>
                <c:pt idx="41">
                  <c:v>-68.211495173702502</c:v>
                </c:pt>
                <c:pt idx="42">
                  <c:v>-67.524776317333604</c:v>
                </c:pt>
                <c:pt idx="43">
                  <c:v>-66.798397253567103</c:v>
                </c:pt>
                <c:pt idx="44">
                  <c:v>-66.034329782460503</c:v>
                </c:pt>
                <c:pt idx="45">
                  <c:v>-65.234512281571895</c:v>
                </c:pt>
                <c:pt idx="46">
                  <c:v>-64.40084463638</c:v>
                </c:pt>
                <c:pt idx="47">
                  <c:v>-63.535183885861898</c:v>
                </c:pt>
                <c:pt idx="48">
                  <c:v>-62.639340545770501</c:v>
                </c:pt>
                <c:pt idx="49">
                  <c:v>-61.715075569428897</c:v>
                </c:pt>
                <c:pt idx="50">
                  <c:v>-60.764097903972399</c:v>
                </c:pt>
                <c:pt idx="51">
                  <c:v>-59.788062598835999</c:v>
                </c:pt>
                <c:pt idx="52">
                  <c:v>-58.788569422817403</c:v>
                </c:pt>
                <c:pt idx="53">
                  <c:v>-57.767161946163398</c:v>
                </c:pt>
                <c:pt idx="54">
                  <c:v>-56.725327044743999</c:v>
                </c:pt>
                <c:pt idx="55">
                  <c:v>-55.664494784421002</c:v>
                </c:pt>
                <c:pt idx="56">
                  <c:v>-54.5860386451035</c:v>
                </c:pt>
                <c:pt idx="57">
                  <c:v>-53.491276045657997</c:v>
                </c:pt>
                <c:pt idx="58">
                  <c:v>-52.381469132725996</c:v>
                </c:pt>
                <c:pt idx="59">
                  <c:v>-51.257825798555103</c:v>
                </c:pt>
                <c:pt idx="60">
                  <c:v>-50.121500895112703</c:v>
                </c:pt>
                <c:pt idx="61">
                  <c:v>-48.973597613980601</c:v>
                </c:pt>
                <c:pt idx="62">
                  <c:v>-47.815169003791098</c:v>
                </c:pt>
                <c:pt idx="63">
                  <c:v>-46.647219599217998</c:v>
                </c:pt>
                <c:pt idx="64">
                  <c:v>-45.470707137761103</c:v>
                </c:pt>
                <c:pt idx="65">
                  <c:v>-44.286544342733102</c:v>
                </c:pt>
                <c:pt idx="66">
                  <c:v>-43.0956007529511</c:v>
                </c:pt>
                <c:pt idx="67">
                  <c:v>-41.898704581646101</c:v>
                </c:pt>
                <c:pt idx="68">
                  <c:v>-40.696644589009402</c:v>
                </c:pt>
                <c:pt idx="69">
                  <c:v>-39.4901719546002</c:v>
                </c:pt>
                <c:pt idx="70">
                  <c:v>-38.280002137526701</c:v>
                </c:pt>
                <c:pt idx="71">
                  <c:v>-37.066816713888798</c:v>
                </c:pt>
                <c:pt idx="72">
                  <c:v>-35.851265182428897</c:v>
                </c:pt>
                <c:pt idx="73">
                  <c:v>-34.633966730683397</c:v>
                </c:pt>
                <c:pt idx="74">
                  <c:v>-33.415511955156703</c:v>
                </c:pt>
                <c:pt idx="75">
                  <c:v>-32.1964645301627</c:v>
                </c:pt>
                <c:pt idx="76">
                  <c:v>-30.977362820996099</c:v>
                </c:pt>
                <c:pt idx="77">
                  <c:v>-29.758721438008202</c:v>
                </c:pt>
                <c:pt idx="78">
                  <c:v>-28.541032728988899</c:v>
                </c:pt>
                <c:pt idx="79">
                  <c:v>-27.3247682079813</c:v>
                </c:pt>
                <c:pt idx="80">
                  <c:v>-26.110379919307199</c:v>
                </c:pt>
                <c:pt idx="81">
                  <c:v>-24.89830173615</c:v>
                </c:pt>
                <c:pt idx="82">
                  <c:v>-23.6889505935379</c:v>
                </c:pt>
                <c:pt idx="83">
                  <c:v>-22.482727656004201</c:v>
                </c:pt>
                <c:pt idx="84">
                  <c:v>-21.280019420569399</c:v>
                </c:pt>
                <c:pt idx="85">
                  <c:v>-20.0811987560073</c:v>
                </c:pt>
                <c:pt idx="86">
                  <c:v>-18.886625879622599</c:v>
                </c:pt>
                <c:pt idx="87">
                  <c:v>-17.696649272985901</c:v>
                </c:pt>
                <c:pt idx="88">
                  <c:v>-16.511606538254501</c:v>
                </c:pt>
                <c:pt idx="89">
                  <c:v>-15.3318251968499</c:v>
                </c:pt>
                <c:pt idx="90">
                  <c:v>-14.1576234323738</c:v>
                </c:pt>
                <c:pt idx="91">
                  <c:v>-12.9893107797292</c:v>
                </c:pt>
                <c:pt idx="92">
                  <c:v>-11.8271887624693</c:v>
                </c:pt>
                <c:pt idx="93">
                  <c:v>-10.6715514804369</c:v>
                </c:pt>
                <c:pt idx="94">
                  <c:v>-9.5226861497702195</c:v>
                </c:pt>
                <c:pt idx="95">
                  <c:v>-8.3808735973568105</c:v>
                </c:pt>
                <c:pt idx="96">
                  <c:v>-7.2463887118017798</c:v>
                </c:pt>
                <c:pt idx="97">
                  <c:v>-6.1195008529545998</c:v>
                </c:pt>
                <c:pt idx="98">
                  <c:v>-5.0004742220038496</c:v>
                </c:pt>
                <c:pt idx="99">
                  <c:v>-3.88956819410827</c:v>
                </c:pt>
                <c:pt idx="100">
                  <c:v>-2.78703761548402</c:v>
                </c:pt>
                <c:pt idx="101">
                  <c:v>-1.69313306681531</c:v>
                </c:pt>
                <c:pt idx="102">
                  <c:v>-0.60810109479810703</c:v>
                </c:pt>
                <c:pt idx="103">
                  <c:v>0.46781558643253601</c:v>
                </c:pt>
                <c:pt idx="104">
                  <c:v>1.53437792230283</c:v>
                </c:pt>
                <c:pt idx="105">
                  <c:v>2.59135037160183</c:v>
                </c:pt>
                <c:pt idx="106">
                  <c:v>3.6385007855210101</c:v>
                </c:pt>
                <c:pt idx="107">
                  <c:v>4.6756003104302701</c:v>
                </c:pt>
                <c:pt idx="108">
                  <c:v>5.7024233129512698</c:v>
                </c:pt>
                <c:pt idx="109">
                  <c:v>6.7187473259486996</c:v>
                </c:pt>
                <c:pt idx="110">
                  <c:v>7.7243530141189103</c:v>
                </c:pt>
                <c:pt idx="111">
                  <c:v>8.7190241579122905</c:v>
                </c:pt>
                <c:pt idx="112">
                  <c:v>9.7025476545798703</c:v>
                </c:pt>
                <c:pt idx="113">
                  <c:v>10.674713535186999</c:v>
                </c:pt>
                <c:pt idx="114">
                  <c:v>11.635314996486899</c:v>
                </c:pt>
                <c:pt idx="115">
                  <c:v>12.5841484465926</c:v>
                </c:pt>
                <c:pt idx="116">
                  <c:v>13.5210135634323</c:v>
                </c:pt>
                <c:pt idx="117">
                  <c:v>14.4457133650118</c:v>
                </c:pt>
                <c:pt idx="118">
                  <c:v>15.358054290549299</c:v>
                </c:pt>
                <c:pt idx="119">
                  <c:v>16.257846291581998</c:v>
                </c:pt>
                <c:pt idx="120">
                  <c:v>17.144902932177899</c:v>
                </c:pt>
                <c:pt idx="121">
                  <c:v>18.019041497418101</c:v>
                </c:pt>
                <c:pt idx="122">
                  <c:v>18.880083109339999</c:v>
                </c:pt>
                <c:pt idx="123">
                  <c:v>19.727852849562801</c:v>
                </c:pt>
                <c:pt idx="124">
                  <c:v>20.562179887834699</c:v>
                </c:pt>
                <c:pt idx="125">
                  <c:v>21.3828976157663</c:v>
                </c:pt>
                <c:pt idx="126">
                  <c:v>22.189843785033101</c:v>
                </c:pt>
                <c:pt idx="127">
                  <c:v>22.9828606493462</c:v>
                </c:pt>
                <c:pt idx="128">
                  <c:v>23.761795109507901</c:v>
                </c:pt>
                <c:pt idx="129">
                  <c:v>24.526498860881699</c:v>
                </c:pt>
                <c:pt idx="130">
                  <c:v>25.276828542619601</c:v>
                </c:pt>
                <c:pt idx="131">
                  <c:v>26.0126458880003</c:v>
                </c:pt>
                <c:pt idx="132">
                  <c:v>26.733817875244601</c:v>
                </c:pt>
                <c:pt idx="133">
                  <c:v>27.4402168781798</c:v>
                </c:pt>
                <c:pt idx="134">
                  <c:v>28.131720816140401</c:v>
                </c:pt>
                <c:pt idx="135">
                  <c:v>28.808213302493598</c:v>
                </c:pt>
                <c:pt idx="136">
                  <c:v>29.4695837911928</c:v>
                </c:pt>
                <c:pt idx="137">
                  <c:v>30.115727720767801</c:v>
                </c:pt>
                <c:pt idx="138">
                  <c:v>30.7465466551681</c:v>
                </c:pt>
                <c:pt idx="139">
                  <c:v>31.361948420887899</c:v>
                </c:pt>
                <c:pt idx="140">
                  <c:v>31.961847239807199</c:v>
                </c:pt>
                <c:pt idx="141">
                  <c:v>32.5461638571973</c:v>
                </c:pt>
                <c:pt idx="142">
                  <c:v>33.114825664346803</c:v>
                </c:pt>
                <c:pt idx="143">
                  <c:v>33.667766815278902</c:v>
                </c:pt>
                <c:pt idx="144">
                  <c:v>34.204928337043803</c:v>
                </c:pt>
                <c:pt idx="145">
                  <c:v>34.726258233084501</c:v>
                </c:pt>
                <c:pt idx="146">
                  <c:v>35.231711579191</c:v>
                </c:pt>
                <c:pt idx="147">
                  <c:v>35.721250611577702</c:v>
                </c:pt>
                <c:pt idx="148">
                  <c:v>36.194844806635601</c:v>
                </c:pt>
                <c:pt idx="149">
                  <c:v>36.652470951936699</c:v>
                </c:pt>
                <c:pt idx="150">
                  <c:v>37.0941132080901</c:v>
                </c:pt>
                <c:pt idx="151">
                  <c:v>37.519763161073001</c:v>
                </c:pt>
                <c:pt idx="152">
                  <c:v>37.929419864693998</c:v>
                </c:pt>
                <c:pt idx="153">
                  <c:v>38.3230898728687</c:v>
                </c:pt>
                <c:pt idx="154">
                  <c:v>38.7007872614261</c:v>
                </c:pt>
                <c:pt idx="155">
                  <c:v>39.0625336391941</c:v>
                </c:pt>
                <c:pt idx="156">
                  <c:v>39.408358148150803</c:v>
                </c:pt>
                <c:pt idx="157">
                  <c:v>39.738297452466199</c:v>
                </c:pt>
                <c:pt idx="158">
                  <c:v>40.052395716296701</c:v>
                </c:pt>
                <c:pt idx="159">
                  <c:v>40.350704570238904</c:v>
                </c:pt>
                <c:pt idx="160">
                  <c:v>40.633283066389303</c:v>
                </c:pt>
                <c:pt idx="161">
                  <c:v>40.900197622002999</c:v>
                </c:pt>
                <c:pt idx="162">
                  <c:v>41.151521951786499</c:v>
                </c:pt>
                <c:pt idx="163">
                  <c:v>41.387336988909702</c:v>
                </c:pt>
                <c:pt idx="164">
                  <c:v>41.607730794863798</c:v>
                </c:pt>
                <c:pt idx="165">
                  <c:v>41.812798458343003</c:v>
                </c:pt>
                <c:pt idx="166">
                  <c:v>42.002641983371703</c:v>
                </c:pt>
                <c:pt idx="167">
                  <c:v>42.177370166946403</c:v>
                </c:pt>
                <c:pt idx="168">
                  <c:v>42.3370984665072</c:v>
                </c:pt>
                <c:pt idx="169">
                  <c:v>42.481948857600102</c:v>
                </c:pt>
                <c:pt idx="170">
                  <c:v>42.612049682132103</c:v>
                </c:pt>
                <c:pt idx="171">
                  <c:v>42.727535487666501</c:v>
                </c:pt>
                <c:pt idx="172">
                  <c:v>42.828546858245097</c:v>
                </c:pt>
                <c:pt idx="173">
                  <c:v>42.915230237260403</c:v>
                </c:pt>
                <c:pt idx="174">
                  <c:v>42.987737742942201</c:v>
                </c:pt>
                <c:pt idx="175">
                  <c:v>43.046226977047901</c:v>
                </c:pt>
                <c:pt idx="176">
                  <c:v>43.090860827385299</c:v>
                </c:pt>
                <c:pt idx="177">
                  <c:v>43.121807264816098</c:v>
                </c:pt>
                <c:pt idx="178">
                  <c:v>43.139239135416801</c:v>
                </c:pt>
                <c:pt idx="179">
                  <c:v>43.143333948491197</c:v>
                </c:pt>
                <c:pt idx="180">
                  <c:v>43.134273661145897</c:v>
                </c:pt>
                <c:pt idx="181">
                  <c:v>43.112244460152702</c:v>
                </c:pt>
                <c:pt idx="182">
                  <c:v>43.077436541829897</c:v>
                </c:pt>
                <c:pt idx="183">
                  <c:v>43.030043890677803</c:v>
                </c:pt>
                <c:pt idx="184">
                  <c:v>42.970264057505503</c:v>
                </c:pt>
                <c:pt idx="185">
                  <c:v>42.898297937781997</c:v>
                </c:pt>
                <c:pt idx="186">
                  <c:v>42.814349550933898</c:v>
                </c:pt>
                <c:pt idx="187">
                  <c:v>42.718625821303903</c:v>
                </c:pt>
                <c:pt idx="188">
                  <c:v>42.611336361465298</c:v>
                </c:pt>
                <c:pt idx="189">
                  <c:v>42.492693258569403</c:v>
                </c:pt>
                <c:pt idx="190">
                  <c:v>42.362910864377803</c:v>
                </c:pt>
                <c:pt idx="191">
                  <c:v>42.222205589608102</c:v>
                </c:pt>
                <c:pt idx="192">
                  <c:v>42.070795703186</c:v>
                </c:pt>
                <c:pt idx="193">
                  <c:v>41.908901136969902</c:v>
                </c:pt>
                <c:pt idx="194">
                  <c:v>41.736743296474103</c:v>
                </c:pt>
                <c:pt idx="195">
                  <c:v>41.554544878079099</c:v>
                </c:pt>
                <c:pt idx="196">
                  <c:v>41.362529693179503</c:v>
                </c:pt>
                <c:pt idx="197">
                  <c:v>41.1609224996756</c:v>
                </c:pt>
                <c:pt idx="198">
                  <c:v>40.949948841170702</c:v>
                </c:pt>
                <c:pt idx="199">
                  <c:v>40.7298348941939</c:v>
                </c:pt>
                <c:pt idx="200">
                  <c:v>40.500807323719599</c:v>
                </c:pt>
                <c:pt idx="201">
                  <c:v>40.2630931472086</c:v>
                </c:pt>
                <c:pt idx="202">
                  <c:v>40.016919607351902</c:v>
                </c:pt>
                <c:pt idx="203">
                  <c:v>39.762514053646399</c:v>
                </c:pt>
                <c:pt idx="204">
                  <c:v>39.500103832890403</c:v>
                </c:pt>
                <c:pt idx="205">
                  <c:v>39.229916188636501</c:v>
                </c:pt>
                <c:pt idx="206">
                  <c:v>38.952178169596998</c:v>
                </c:pt>
                <c:pt idx="207">
                  <c:v>38.667116546951199</c:v>
                </c:pt>
                <c:pt idx="208">
                  <c:v>38.374957740461099</c:v>
                </c:pt>
                <c:pt idx="209">
                  <c:v>38.075927753260402</c:v>
                </c:pt>
                <c:pt idx="210">
                  <c:v>37.770252115141702</c:v>
                </c:pt>
                <c:pt idx="211">
                  <c:v>37.458155834129101</c:v>
                </c:pt>
                <c:pt idx="212">
                  <c:v>37.139863356082898</c:v>
                </c:pt>
                <c:pt idx="213">
                  <c:v>36.815598532054601</c:v>
                </c:pt>
                <c:pt idx="214">
                  <c:v>36.485584593071799</c:v>
                </c:pt>
                <c:pt idx="215">
                  <c:v>36.150044132003899</c:v>
                </c:pt>
                <c:pt idx="216">
                  <c:v>35.809199092132197</c:v>
                </c:pt>
                <c:pt idx="217">
                  <c:v>35.463270762017601</c:v>
                </c:pt>
                <c:pt idx="218">
                  <c:v>35.112479776236299</c:v>
                </c:pt>
                <c:pt idx="219">
                  <c:v>34.757046121531502</c:v>
                </c:pt>
                <c:pt idx="220">
                  <c:v>34.397189147905102</c:v>
                </c:pt>
                <c:pt idx="221">
                  <c:v>34.0331275841558</c:v>
                </c:pt>
                <c:pt idx="222">
                  <c:v>33.665079557352001</c:v>
                </c:pt>
                <c:pt idx="223">
                  <c:v>33.293262615709402</c:v>
                </c:pt>
                <c:pt idx="224">
                  <c:v>32.917893754331701</c:v>
                </c:pt>
                <c:pt idx="225">
                  <c:v>32.539189443253299</c:v>
                </c:pt>
                <c:pt idx="226">
                  <c:v>32.157365657215699</c:v>
                </c:pt>
                <c:pt idx="227">
                  <c:v>31.7726379065932</c:v>
                </c:pt>
                <c:pt idx="228">
                  <c:v>31.385221268872201</c:v>
                </c:pt>
                <c:pt idx="229">
                  <c:v>30.995330420080599</c:v>
                </c:pt>
                <c:pt idx="230">
                  <c:v>30.603179665548002</c:v>
                </c:pt>
                <c:pt idx="231">
                  <c:v>30.208982969370702</c:v>
                </c:pt>
                <c:pt idx="232">
                  <c:v>29.812953981943501</c:v>
                </c:pt>
                <c:pt idx="233">
                  <c:v>29.4153060649077</c:v>
                </c:pt>
                <c:pt idx="234">
                  <c:v>29.016252312854999</c:v>
                </c:pt>
                <c:pt idx="235">
                  <c:v>28.616005571114101</c:v>
                </c:pt>
                <c:pt idx="236">
                  <c:v>28.214778448933</c:v>
                </c:pt>
                <c:pt idx="237">
                  <c:v>27.812783327356399</c:v>
                </c:pt>
                <c:pt idx="238">
                  <c:v>27.410232361081199</c:v>
                </c:pt>
                <c:pt idx="239">
                  <c:v>27.007337473558799</c:v>
                </c:pt>
                <c:pt idx="240">
                  <c:v>26.6043103445901</c:v>
                </c:pt>
                <c:pt idx="241">
                  <c:v>26.201362389643801</c:v>
                </c:pt>
                <c:pt idx="242">
                  <c:v>25.798704730103101</c:v>
                </c:pt>
                <c:pt idx="243">
                  <c:v>25.396548153623801</c:v>
                </c:pt>
                <c:pt idx="244">
                  <c:v>24.995103063761601</c:v>
                </c:pt>
                <c:pt idx="245">
                  <c:v>24.594579417995199</c:v>
                </c:pt>
                <c:pt idx="246">
                  <c:v>24.195186653246399</c:v>
                </c:pt>
                <c:pt idx="247">
                  <c:v>23.797133597961999</c:v>
                </c:pt>
                <c:pt idx="248">
                  <c:v>23.400628369789601</c:v>
                </c:pt>
                <c:pt idx="249">
                  <c:v>23.0058782578425</c:v>
                </c:pt>
                <c:pt idx="250">
                  <c:v>22.613089588509201</c:v>
                </c:pt>
                <c:pt idx="251">
                  <c:v>22.222467573722799</c:v>
                </c:pt>
                <c:pt idx="252">
                  <c:v>21.834216140560301</c:v>
                </c:pt>
                <c:pt idx="253">
                  <c:v>21.448537741001601</c:v>
                </c:pt>
                <c:pt idx="254">
                  <c:v>21.065633140623401</c:v>
                </c:pt>
                <c:pt idx="255">
                  <c:v>20.685701184964</c:v>
                </c:pt>
                <c:pt idx="256">
                  <c:v>20.308938542238302</c:v>
                </c:pt>
                <c:pt idx="257">
                  <c:v>19.935539421036101</c:v>
                </c:pt>
                <c:pt idx="258">
                  <c:v>19.565695261585599</c:v>
                </c:pt>
                <c:pt idx="259">
                  <c:v>19.199594399112801</c:v>
                </c:pt>
                <c:pt idx="260">
                  <c:v>18.837421697778201</c:v>
                </c:pt>
                <c:pt idx="261">
                  <c:v>18.479358153624499</c:v>
                </c:pt>
                <c:pt idx="262">
                  <c:v>18.1255804649212</c:v>
                </c:pt>
                <c:pt idx="263">
                  <c:v>17.776260568251299</c:v>
                </c:pt>
                <c:pt idx="264">
                  <c:v>17.431565138643201</c:v>
                </c:pt>
                <c:pt idx="265">
                  <c:v>17.091655052019</c:v>
                </c:pt>
                <c:pt idx="266">
                  <c:v>16.756684808201801</c:v>
                </c:pt>
                <c:pt idx="267">
                  <c:v>16.4268019127054</c:v>
                </c:pt>
                <c:pt idx="268">
                  <c:v>16.1021462155176</c:v>
                </c:pt>
                <c:pt idx="269">
                  <c:v>15.782849205092599</c:v>
                </c:pt>
                <c:pt idx="270">
                  <c:v>15.469033255776999</c:v>
                </c:pt>
                <c:pt idx="271">
                  <c:v>15.1608108269273</c:v>
                </c:pt>
                <c:pt idx="272">
                  <c:v>14.8582836120216</c:v>
                </c:pt>
                <c:pt idx="273">
                  <c:v>14.5615416361348</c:v>
                </c:pt>
                <c:pt idx="274">
                  <c:v>14.270662300237399</c:v>
                </c:pt>
                <c:pt idx="275">
                  <c:v>13.985709370894099</c:v>
                </c:pt>
                <c:pt idx="276">
                  <c:v>13.7067319140842</c:v>
                </c:pt>
                <c:pt idx="277">
                  <c:v>13.4337631720421</c:v>
                </c:pt>
                <c:pt idx="278">
                  <c:v>13.166819382235801</c:v>
                </c:pt>
                <c:pt idx="279">
                  <c:v>12.905898537853099</c:v>
                </c:pt>
                <c:pt idx="280">
                  <c:v>12.650979089469001</c:v>
                </c:pt>
                <c:pt idx="281">
                  <c:v>12.4020185879191</c:v>
                </c:pt>
                <c:pt idx="282">
                  <c:v>12.1589522688071</c:v>
                </c:pt>
                <c:pt idx="283">
                  <c:v>11.9216915795425</c:v>
                </c:pt>
                <c:pt idx="284">
                  <c:v>11.6901226503303</c:v>
                </c:pt>
                <c:pt idx="285">
                  <c:v>11.464104711136001</c:v>
                </c:pt>
                <c:pt idx="286">
                  <c:v>11.2434684573204</c:v>
                </c:pt>
                <c:pt idx="287">
                  <c:v>11.028014367393199</c:v>
                </c:pt>
                <c:pt idx="288">
                  <c:v>10.8175109771688</c:v>
                </c:pt>
                <c:pt idx="289">
                  <c:v>10.6116931155386</c:v>
                </c:pt>
                <c:pt idx="290">
                  <c:v>10.410260108088799</c:v>
                </c:pt>
                <c:pt idx="291">
                  <c:v>10.2128739559128</c:v>
                </c:pt>
                <c:pt idx="292">
                  <c:v>10.019157498182601</c:v>
                </c:pt>
                <c:pt idx="293">
                  <c:v>9.8286925683623405</c:v>
                </c:pt>
                <c:pt idx="294">
                  <c:v>9.6410181553672096</c:v>
                </c:pt>
                <c:pt idx="295">
                  <c:v>9.4556285824958408</c:v>
                </c:pt>
                <c:pt idx="296">
                  <c:v>9.2719717185851103</c:v>
                </c:pt>
                <c:pt idx="297">
                  <c:v>9.08944723755606</c:v>
                </c:pt>
                <c:pt idx="298">
                  <c:v>8.9074049443267391</c:v>
                </c:pt>
                <c:pt idx="299">
                  <c:v>8.7251431869538205</c:v>
                </c:pt>
                <c:pt idx="300">
                  <c:v>8.5419073768196903</c:v>
                </c:pt>
                <c:pt idx="301">
                  <c:v>8.3568886406883909</c:v>
                </c:pt>
                <c:pt idx="302">
                  <c:v>8.1692226304904896</c:v>
                </c:pt>
                <c:pt idx="303">
                  <c:v>7.9779885187456001</c:v>
                </c:pt>
                <c:pt idx="304">
                  <c:v>7.7822082095584904</c:v>
                </c:pt>
                <c:pt idx="305">
                  <c:v>7.58084579710063</c:v>
                </c:pt>
                <c:pt idx="306">
                  <c:v>7.3728073053750798</c:v>
                </c:pt>
                <c:pt idx="307">
                  <c:v>7.15694074481548</c:v>
                </c:pt>
                <c:pt idx="308">
                  <c:v>6.9320365228407796</c:v>
                </c:pt>
                <c:pt idx="309">
                  <c:v>6.6968282468233804</c:v>
                </c:pt>
                <c:pt idx="310">
                  <c:v>6.4499939589680002</c:v>
                </c:pt>
                <c:pt idx="311">
                  <c:v>6.1901578432806401</c:v>
                </c:pt>
                <c:pt idx="312">
                  <c:v>5.9158924450586001</c:v>
                </c:pt>
                <c:pt idx="313">
                  <c:v>5.6257214430857898</c:v>
                </c:pt>
                <c:pt idx="314">
                  <c:v>5.3181230138914399</c:v>
                </c:pt>
                <c:pt idx="315">
                  <c:v>4.99153382595129</c:v>
                </c:pt>
                <c:pt idx="316">
                  <c:v>4.6443536995001402</c:v>
                </c:pt>
                <c:pt idx="317">
                  <c:v>4.2749509646041401</c:v>
                </c:pt>
                <c:pt idx="318">
                  <c:v>3.8816685462423202</c:v>
                </c:pt>
                <c:pt idx="319">
                  <c:v>3.4628308002996602</c:v>
                </c:pt>
                <c:pt idx="320">
                  <c:v>3.0167511185222402</c:v>
                </c:pt>
                <c:pt idx="321">
                  <c:v>2.54174031358456</c:v>
                </c:pt>
                <c:pt idx="322">
                  <c:v>2.0361157874340798</c:v>
                </c:pt>
                <c:pt idx="323">
                  <c:v>1.4982114770053701</c:v>
                </c:pt>
                <c:pt idx="324">
                  <c:v>0.92638856123470203</c:v>
                </c:pt>
                <c:pt idx="325">
                  <c:v>0.31904690210051001</c:v>
                </c:pt>
                <c:pt idx="326">
                  <c:v>-0.32536281977495202</c:v>
                </c:pt>
                <c:pt idx="327">
                  <c:v>-1.0083263275062899</c:v>
                </c:pt>
                <c:pt idx="328">
                  <c:v>-1.7312523946848599</c:v>
                </c:pt>
                <c:pt idx="329">
                  <c:v>-2.49545899728066</c:v>
                </c:pt>
                <c:pt idx="330">
                  <c:v>-3.30215906631802</c:v>
                </c:pt>
                <c:pt idx="331">
                  <c:v>-4.1524459518903001</c:v>
                </c:pt>
                <c:pt idx="332">
                  <c:v>-5.0472787238952401</c:v>
                </c:pt>
                <c:pt idx="333">
                  <c:v>-5.9874674492409001</c:v>
                </c:pt>
                <c:pt idx="334">
                  <c:v>-6.9736585988465496</c:v>
                </c:pt>
                <c:pt idx="335">
                  <c:v>-8.0063207501772595</c:v>
                </c:pt>
                <c:pt idx="336">
                  <c:v>-9.0857307619182404</c:v>
                </c:pt>
                <c:pt idx="337">
                  <c:v>-10.211960606322499</c:v>
                </c:pt>
                <c:pt idx="338">
                  <c:v>-11.384865051356901</c:v>
                </c:pt>
                <c:pt idx="339">
                  <c:v>-12.6040703886546</c:v>
                </c:pt>
                <c:pt idx="340">
                  <c:v>-13.868964404095101</c:v>
                </c:pt>
                <c:pt idx="341">
                  <c:v>-15.178687785273</c:v>
                </c:pt>
                <c:pt idx="342">
                  <c:v>-16.5321271539176</c:v>
                </c:pt>
                <c:pt idx="343">
                  <c:v>-17.927909901299699</c:v>
                </c:pt>
                <c:pt idx="344">
                  <c:v>-19.3644009907024</c:v>
                </c:pt>
                <c:pt idx="345">
                  <c:v>-20.839701873114201</c:v>
                </c:pt>
                <c:pt idx="346">
                  <c:v>-22.351651640516199</c:v>
                </c:pt>
                <c:pt idx="347">
                  <c:v>-23.897830515671199</c:v>
                </c:pt>
                <c:pt idx="348">
                  <c:v>-25.4755657484808</c:v>
                </c:pt>
                <c:pt idx="349">
                  <c:v>-27.081939957180602</c:v>
                </c:pt>
                <c:pt idx="350">
                  <c:v>-28.713801918411999</c:v>
                </c:pt>
                <c:pt idx="351">
                  <c:v>-30.367779774163701</c:v>
                </c:pt>
                <c:pt idx="352">
                  <c:v>-32.040296586430301</c:v>
                </c:pt>
                <c:pt idx="353">
                  <c:v>-33.727588132964499</c:v>
                </c:pt>
                <c:pt idx="354">
                  <c:v>-35.425722800525499</c:v>
                </c:pt>
                <c:pt idx="355">
                  <c:v>-37.130623396416702</c:v>
                </c:pt>
                <c:pt idx="356">
                  <c:v>-38.838090665689798</c:v>
                </c:pt>
                <c:pt idx="357">
                  <c:v>-40.543828271019699</c:v>
                </c:pt>
                <c:pt idx="358">
                  <c:v>-42.243468965674701</c:v>
                </c:pt>
                <c:pt idx="359">
                  <c:v>-43.932601667920203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E-44B9-90BE-B67E3542393F}"/>
            </c:ext>
          </c:extLst>
        </c:ser>
        <c:ser>
          <c:idx val="1"/>
          <c:order val="1"/>
          <c:tx>
            <c:strRef>
              <c:f>'Main Data'!$BS$2</c:f>
              <c:strCache>
                <c:ptCount val="1"/>
                <c:pt idx="0">
                  <c:v>Yg"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Data'!$BS$4:$BS$363</c:f>
              <c:numCache>
                <c:formatCode>0.0000</c:formatCode>
                <c:ptCount val="360"/>
                <c:pt idx="0">
                  <c:v>-21.338165943702499</c:v>
                </c:pt>
                <c:pt idx="1">
                  <c:v>-21.9502132038585</c:v>
                </c:pt>
                <c:pt idx="2">
                  <c:v>-22.519699003061099</c:v>
                </c:pt>
                <c:pt idx="3">
                  <c:v>-23.0471697151544</c:v>
                </c:pt>
                <c:pt idx="4">
                  <c:v>-23.533391609392901</c:v>
                </c:pt>
                <c:pt idx="5">
                  <c:v>-23.979342065514398</c:v>
                </c:pt>
                <c:pt idx="6">
                  <c:v>-24.386198818391101</c:v>
                </c:pt>
                <c:pt idx="7">
                  <c:v>-24.755327392443899</c:v>
                </c:pt>
                <c:pt idx="8">
                  <c:v>-25.088266910528802</c:v>
                </c:pt>
                <c:pt idx="9">
                  <c:v>-25.3867144835502</c:v>
                </c:pt>
                <c:pt idx="10">
                  <c:v>-25.652508404218501</c:v>
                </c:pt>
                <c:pt idx="11">
                  <c:v>-25.887610380864</c:v>
                </c:pt>
                <c:pt idx="12">
                  <c:v>-26.094087054915502</c:v>
                </c:pt>
                <c:pt idx="13">
                  <c:v>-26.2740910485543</c:v>
                </c:pt>
                <c:pt idx="14">
                  <c:v>-26.429841787277699</c:v>
                </c:pt>
                <c:pt idx="15">
                  <c:v>-26.563606335901099</c:v>
                </c:pt>
                <c:pt idx="16">
                  <c:v>-26.677680476233899</c:v>
                </c:pt>
                <c:pt idx="17">
                  <c:v>-26.774370240725698</c:v>
                </c:pt>
                <c:pt idx="18">
                  <c:v>-26.8559740992876</c:v>
                </c:pt>
                <c:pt idx="19">
                  <c:v>-26.924765976812701</c:v>
                </c:pt>
                <c:pt idx="20">
                  <c:v>-26.9829792572259</c:v>
                </c:pt>
                <c:pt idx="21">
                  <c:v>-27.032791906784801</c:v>
                </c:pt>
                <c:pt idx="22">
                  <c:v>-27.0763128254173</c:v>
                </c:pt>
                <c:pt idx="23">
                  <c:v>-27.1155695106698</c:v>
                </c:pt>
                <c:pt idx="24">
                  <c:v>-27.152497094892301</c:v>
                </c:pt>
                <c:pt idx="25">
                  <c:v>-27.188928793061201</c:v>
                </c:pt>
                <c:pt idx="26">
                  <c:v>-27.2265877765605</c:v>
                </c:pt>
                <c:pt idx="27">
                  <c:v>-27.267080467654299</c:v>
                </c:pt>
                <c:pt idx="28">
                  <c:v>-27.311891230569099</c:v>
                </c:pt>
                <c:pt idx="29">
                  <c:v>-27.362378418275</c:v>
                </c:pt>
                <c:pt idx="30">
                  <c:v>-27.419771719358799</c:v>
                </c:pt>
                <c:pt idx="31">
                  <c:v>-27.4851707368937</c:v>
                </c:pt>
                <c:pt idx="32">
                  <c:v>-27.5595447209577</c:v>
                </c:pt>
                <c:pt idx="33">
                  <c:v>-27.643733368399801</c:v>
                </c:pt>
                <c:pt idx="34">
                  <c:v>-27.738448597527</c:v>
                </c:pt>
                <c:pt idx="35">
                  <c:v>-27.844277201464099</c:v>
                </c:pt>
                <c:pt idx="36">
                  <c:v>-27.961684281885901</c:v>
                </c:pt>
                <c:pt idx="37">
                  <c:v>-28.091017364460502</c:v>
                </c:pt>
                <c:pt idx="38">
                  <c:v>-28.232511098487802</c:v>
                </c:pt>
                <c:pt idx="39">
                  <c:v>-28.386292445689801</c:v>
                </c:pt>
                <c:pt idx="40">
                  <c:v>-28.5523862666839</c:v>
                </c:pt>
                <c:pt idx="41">
                  <c:v>-28.7307212181876</c:v>
                </c:pt>
                <c:pt idx="42">
                  <c:v>-28.921135879236701</c:v>
                </c:pt>
                <c:pt idx="43">
                  <c:v>-29.1233850305053</c:v>
                </c:pt>
                <c:pt idx="44">
                  <c:v>-29.337146017000901</c:v>
                </c:pt>
                <c:pt idx="45">
                  <c:v>-29.562025130837402</c:v>
                </c:pt>
                <c:pt idx="46">
                  <c:v>-29.797563957321799</c:v>
                </c:pt>
                <c:pt idx="47">
                  <c:v>-30.043245634106398</c:v>
                </c:pt>
                <c:pt idx="48">
                  <c:v>-30.298500979558</c:v>
                </c:pt>
                <c:pt idx="49">
                  <c:v>-30.562714452696401</c:v>
                </c:pt>
                <c:pt idx="50">
                  <c:v>-30.8352299129788</c:v>
                </c:pt>
                <c:pt idx="51">
                  <c:v>-31.115356153809199</c:v>
                </c:pt>
                <c:pt idx="52">
                  <c:v>-31.402372188886101</c:v>
                </c:pt>
                <c:pt idx="53">
                  <c:v>-31.695532275339801</c:v>
                </c:pt>
                <c:pt idx="54">
                  <c:v>-31.9940706620397</c:v>
                </c:pt>
                <c:pt idx="55">
                  <c:v>-32.297206055456002</c:v>
                </c:pt>
                <c:pt idx="56">
                  <c:v>-32.604145799051899</c:v>
                </c:pt>
                <c:pt idx="57">
                  <c:v>-32.914089765353097</c:v>
                </c:pt>
                <c:pt idx="58">
                  <c:v>-33.226233962625003</c:v>
                </c:pt>
                <c:pt idx="59">
                  <c:v>-33.539773860480402</c:v>
                </c:pt>
                <c:pt idx="60">
                  <c:v>-33.853907440780397</c:v>
                </c:pt>
                <c:pt idx="61">
                  <c:v>-34.1678379818932</c:v>
                </c:pt>
                <c:pt idx="62">
                  <c:v>-34.480776585766201</c:v>
                </c:pt>
                <c:pt idx="63">
                  <c:v>-34.791944458373202</c:v>
                </c:pt>
                <c:pt idx="64">
                  <c:v>-35.100574954951902</c:v>
                </c:pt>
                <c:pt idx="65">
                  <c:v>-35.405915402058497</c:v>
                </c:pt>
                <c:pt idx="66">
                  <c:v>-35.707228708884898</c:v>
                </c:pt>
                <c:pt idx="67">
                  <c:v>-36.003794780509402</c:v>
                </c:pt>
                <c:pt idx="68">
                  <c:v>-36.294911745827697</c:v>
                </c:pt>
                <c:pt idx="69">
                  <c:v>-36.579897012846502</c:v>
                </c:pt>
                <c:pt idx="70">
                  <c:v>-36.8580881638443</c:v>
                </c:pt>
                <c:pt idx="71">
                  <c:v>-37.128843702626099</c:v>
                </c:pt>
                <c:pt idx="72">
                  <c:v>-37.391543665747797</c:v>
                </c:pt>
                <c:pt idx="73">
                  <c:v>-37.645590109163301</c:v>
                </c:pt>
                <c:pt idx="74">
                  <c:v>-37.890407481280199</c:v>
                </c:pt>
                <c:pt idx="75">
                  <c:v>-38.125442892903102</c:v>
                </c:pt>
                <c:pt idx="76">
                  <c:v>-38.350166294009597</c:v>
                </c:pt>
                <c:pt idx="77">
                  <c:v>-38.564070566753699</c:v>
                </c:pt>
                <c:pt idx="78">
                  <c:v>-38.766671543532198</c:v>
                </c:pt>
                <c:pt idx="79">
                  <c:v>-38.957507958386898</c:v>
                </c:pt>
                <c:pt idx="80">
                  <c:v>-39.136141339459002</c:v>
                </c:pt>
                <c:pt idx="81">
                  <c:v>-39.302155849662803</c:v>
                </c:pt>
                <c:pt idx="82">
                  <c:v>-39.455158082212201</c:v>
                </c:pt>
                <c:pt idx="83">
                  <c:v>-39.594776817111203</c:v>
                </c:pt>
                <c:pt idx="84">
                  <c:v>-39.720662744222601</c:v>
                </c:pt>
                <c:pt idx="85">
                  <c:v>-39.832488158048797</c:v>
                </c:pt>
                <c:pt idx="86">
                  <c:v>-39.929946628901</c:v>
                </c:pt>
                <c:pt idx="87">
                  <c:v>-40.012752654700101</c:v>
                </c:pt>
                <c:pt idx="88">
                  <c:v>-40.080641297243197</c:v>
                </c:pt>
                <c:pt idx="89">
                  <c:v>-40.1333678063816</c:v>
                </c:pt>
                <c:pt idx="90">
                  <c:v>-40.170707235197</c:v>
                </c:pt>
                <c:pt idx="91">
                  <c:v>-40.192454048921398</c:v>
                </c:pt>
                <c:pt idx="92">
                  <c:v>-40.198421730030901</c:v>
                </c:pt>
                <c:pt idx="93">
                  <c:v>-40.1884423816525</c:v>
                </c:pt>
                <c:pt idx="94">
                  <c:v>-40.1623663311481</c:v>
                </c:pt>
                <c:pt idx="95">
                  <c:v>-40.120061735490196</c:v>
                </c:pt>
                <c:pt idx="96">
                  <c:v>-40.061414189812801</c:v>
                </c:pt>
                <c:pt idx="97">
                  <c:v>-39.9863263403075</c:v>
                </c:pt>
                <c:pt idx="98">
                  <c:v>-39.894717502437899</c:v>
                </c:pt>
                <c:pt idx="99">
                  <c:v>-39.786523285271102</c:v>
                </c:pt>
                <c:pt idx="100">
                  <c:v>-39.6616952225571</c:v>
                </c:pt>
                <c:pt idx="101">
                  <c:v>-39.520200411042197</c:v>
                </c:pt>
                <c:pt idx="102">
                  <c:v>-39.362021156366701</c:v>
                </c:pt>
                <c:pt idx="103">
                  <c:v>-39.187154626774102</c:v>
                </c:pt>
                <c:pt idx="104">
                  <c:v>-38.995612514751201</c:v>
                </c:pt>
                <c:pt idx="105">
                  <c:v>-38.787420706615997</c:v>
                </c:pt>
                <c:pt idx="106">
                  <c:v>-38.562618959985599</c:v>
                </c:pt>
                <c:pt idx="107">
                  <c:v>-38.321260588972002</c:v>
                </c:pt>
                <c:pt idx="108">
                  <c:v>-38.063412156885498</c:v>
                </c:pt>
                <c:pt idx="109">
                  <c:v>-37.789153176162699</c:v>
                </c:pt>
                <c:pt idx="110">
                  <c:v>-37.498575815178</c:v>
                </c:pt>
                <c:pt idx="111">
                  <c:v>-37.191784611551299</c:v>
                </c:pt>
                <c:pt idx="112">
                  <c:v>-36.868896191521003</c:v>
                </c:pt>
                <c:pt idx="113">
                  <c:v>-36.5300389949142</c:v>
                </c:pt>
                <c:pt idx="114">
                  <c:v>-36.175353005217097</c:v>
                </c:pt>
                <c:pt idx="115">
                  <c:v>-35.804989484219803</c:v>
                </c:pt>
                <c:pt idx="116">
                  <c:v>-35.419110710689097</c:v>
                </c:pt>
                <c:pt idx="117">
                  <c:v>-35.017889722509302</c:v>
                </c:pt>
                <c:pt idx="118">
                  <c:v>-34.601510061710897</c:v>
                </c:pt>
                <c:pt idx="119">
                  <c:v>-34.170165521806901</c:v>
                </c:pt>
                <c:pt idx="120">
                  <c:v>-33.724059896843897</c:v>
                </c:pt>
                <c:pt idx="121">
                  <c:v>-33.263406731578598</c:v>
                </c:pt>
                <c:pt idx="122">
                  <c:v>-32.788429072188698</c:v>
                </c:pt>
                <c:pt idx="123">
                  <c:v>-32.299359216935201</c:v>
                </c:pt>
                <c:pt idx="124">
                  <c:v>-31.796438466198101</c:v>
                </c:pt>
                <c:pt idx="125">
                  <c:v>-31.2799168713222</c:v>
                </c:pt>
                <c:pt idx="126">
                  <c:v>-30.7500529817213</c:v>
                </c:pt>
                <c:pt idx="127">
                  <c:v>-30.2071135897076</c:v>
                </c:pt>
                <c:pt idx="128">
                  <c:v>-29.6513734725335</c:v>
                </c:pt>
                <c:pt idx="129">
                  <c:v>-29.083115131155299</c:v>
                </c:pt>
                <c:pt idx="130">
                  <c:v>-28.502628525253598</c:v>
                </c:pt>
                <c:pt idx="131">
                  <c:v>-27.910210804076801</c:v>
                </c:pt>
                <c:pt idx="132">
                  <c:v>-27.3061660326997</c:v>
                </c:pt>
                <c:pt idx="133">
                  <c:v>-26.6908049133296</c:v>
                </c:pt>
                <c:pt idx="134">
                  <c:v>-26.064444501323798</c:v>
                </c:pt>
                <c:pt idx="135">
                  <c:v>-25.427407915623601</c:v>
                </c:pt>
                <c:pt idx="136">
                  <c:v>-24.780024043351901</c:v>
                </c:pt>
                <c:pt idx="137">
                  <c:v>-24.1226272383627</c:v>
                </c:pt>
                <c:pt idx="138">
                  <c:v>-23.455557013580702</c:v>
                </c:pt>
                <c:pt idx="139">
                  <c:v>-22.779157727013001</c:v>
                </c:pt>
                <c:pt idx="140">
                  <c:v>-22.093778261369099</c:v>
                </c:pt>
                <c:pt idx="141">
                  <c:v>-21.399771697274101</c:v>
                </c:pt>
                <c:pt idx="142">
                  <c:v>-20.6974949801149</c:v>
                </c:pt>
                <c:pt idx="143">
                  <c:v>-19.987308580614599</c:v>
                </c:pt>
                <c:pt idx="144">
                  <c:v>-19.2695761492846</c:v>
                </c:pt>
                <c:pt idx="145">
                  <c:v>-18.544664164962398</c:v>
                </c:pt>
                <c:pt idx="146">
                  <c:v>-17.812941577699899</c:v>
                </c:pt>
                <c:pt idx="147">
                  <c:v>-17.074779446324101</c:v>
                </c:pt>
                <c:pt idx="148">
                  <c:v>-16.330550571051599</c:v>
                </c:pt>
                <c:pt idx="149">
                  <c:v>-15.5806291215938</c:v>
                </c:pt>
                <c:pt idx="150">
                  <c:v>-14.825390261248099</c:v>
                </c:pt>
                <c:pt idx="151">
                  <c:v>-14.065209767524101</c:v>
                </c:pt>
                <c:pt idx="152">
                  <c:v>-13.300463649909799</c:v>
                </c:pt>
                <c:pt idx="153">
                  <c:v>-12.531527765433101</c:v>
                </c:pt>
                <c:pt idx="154">
                  <c:v>-11.758777432726699</c:v>
                </c:pt>
                <c:pt idx="155">
                  <c:v>-10.9825870453469</c:v>
                </c:pt>
                <c:pt idx="156">
                  <c:v>-10.2033296851468</c:v>
                </c:pt>
                <c:pt idx="157">
                  <c:v>-9.4213767365401004</c:v>
                </c:pt>
                <c:pt idx="158">
                  <c:v>-8.6370975025309207</c:v>
                </c:pt>
                <c:pt idx="159">
                  <c:v>-7.8508588234171901</c:v>
                </c:pt>
                <c:pt idx="160">
                  <c:v>-7.0630246991026402</c:v>
                </c:pt>
                <c:pt idx="161">
                  <c:v>-6.2739559159752298</c:v>
                </c:pt>
                <c:pt idx="162">
                  <c:v>-5.48400967932802</c:v>
                </c:pt>
                <c:pt idx="163">
                  <c:v>-4.6935392523099901</c:v>
                </c:pt>
                <c:pt idx="164">
                  <c:v>-3.9028936024013401</c:v>
                </c:pt>
                <c:pt idx="165">
                  <c:v>-3.1124170564073501</c:v>
                </c:pt>
                <c:pt idx="166">
                  <c:v>-2.3224489649600302</c:v>
                </c:pt>
                <c:pt idx="167">
                  <c:v>-1.53332337750429</c:v>
                </c:pt>
                <c:pt idx="168">
                  <c:v>-0.74536872872752702</c:v>
                </c:pt>
                <c:pt idx="169">
                  <c:v>4.1092462633150403E-2</c:v>
                </c:pt>
                <c:pt idx="170">
                  <c:v>0.82574388170199198</c:v>
                </c:pt>
                <c:pt idx="171">
                  <c:v>1.6082756912271801</c:v>
                </c:pt>
                <c:pt idx="172">
                  <c:v>2.3883847903701199</c:v>
                </c:pt>
                <c:pt idx="173">
                  <c:v>3.1657750577452899</c:v>
                </c:pt>
                <c:pt idx="174">
                  <c:v>3.9401575779879598</c:v>
                </c:pt>
                <c:pt idx="175">
                  <c:v>4.7112508511859801</c:v>
                </c:pt>
                <c:pt idx="176">
                  <c:v>5.4787809845750202</c:v>
                </c:pt>
                <c:pt idx="177">
                  <c:v>6.2424818659646304</c:v>
                </c:pt>
                <c:pt idx="178">
                  <c:v>7.0020953184336099</c:v>
                </c:pt>
                <c:pt idx="179">
                  <c:v>7.7573712359084004</c:v>
                </c:pt>
                <c:pt idx="180">
                  <c:v>8.5080676993148696</c:v>
                </c:pt>
                <c:pt idx="181">
                  <c:v>9.2539510730743899</c:v>
                </c:pt>
                <c:pt idx="182">
                  <c:v>9.9947960817957302</c:v>
                </c:pt>
                <c:pt idx="183">
                  <c:v>10.730385867096301</c:v>
                </c:pt>
                <c:pt idx="184">
                  <c:v>11.4605120245694</c:v>
                </c:pt>
                <c:pt idx="185">
                  <c:v>12.184974620995</c:v>
                </c:pt>
                <c:pt idx="186">
                  <c:v>12.9035821919742</c:v>
                </c:pt>
                <c:pt idx="187">
                  <c:v>13.6161517202467</c:v>
                </c:pt>
                <c:pt idx="188">
                  <c:v>14.3225085950265</c:v>
                </c:pt>
                <c:pt idx="189">
                  <c:v>15.022486552768999</c:v>
                </c:pt>
                <c:pt idx="190">
                  <c:v>15.7159275998512</c:v>
                </c:pt>
                <c:pt idx="191">
                  <c:v>16.4026819177164</c:v>
                </c:pt>
                <c:pt idx="192">
                  <c:v>17.082607751096699</c:v>
                </c:pt>
                <c:pt idx="193">
                  <c:v>17.755571279987301</c:v>
                </c:pt>
                <c:pt idx="194">
                  <c:v>18.4214464760989</c:v>
                </c:pt>
                <c:pt idx="195">
                  <c:v>19.080114944563</c:v>
                </c:pt>
                <c:pt idx="196">
                  <c:v>19.7314657517089</c:v>
                </c:pt>
                <c:pt idx="197">
                  <c:v>20.375395239766</c:v>
                </c:pt>
                <c:pt idx="198">
                  <c:v>21.011806829377502</c:v>
                </c:pt>
                <c:pt idx="199">
                  <c:v>21.6406108108357</c:v>
                </c:pt>
                <c:pt idx="200">
                  <c:v>22.261724124966999</c:v>
                </c:pt>
                <c:pt idx="201">
                  <c:v>22.875070134606698</c:v>
                </c:pt>
                <c:pt idx="202">
                  <c:v>23.4805783876117</c:v>
                </c:pt>
                <c:pt idx="203">
                  <c:v>24.0781843723551</c:v>
                </c:pt>
                <c:pt idx="204">
                  <c:v>24.667829266645501</c:v>
                </c:pt>
                <c:pt idx="205">
                  <c:v>25.249459680997699</c:v>
                </c:pt>
                <c:pt idx="206">
                  <c:v>25.8230273971675</c:v>
                </c:pt>
                <c:pt idx="207">
                  <c:v>26.388489102838701</c:v>
                </c:pt>
                <c:pt idx="208">
                  <c:v>26.945806123323202</c:v>
                </c:pt>
                <c:pt idx="209">
                  <c:v>27.494944151105599</c:v>
                </c:pt>
                <c:pt idx="210">
                  <c:v>28.035872974023199</c:v>
                </c:pt>
                <c:pt idx="211">
                  <c:v>28.568566202836699</c:v>
                </c:pt>
                <c:pt idx="212">
                  <c:v>29.0930009988999</c:v>
                </c:pt>
                <c:pt idx="213">
                  <c:v>29.609157802592701</c:v>
                </c:pt>
                <c:pt idx="214">
                  <c:v>30.1170200631311</c:v>
                </c:pt>
                <c:pt idx="215">
                  <c:v>30.616573970316999</c:v>
                </c:pt>
                <c:pt idx="216">
                  <c:v>31.107808188737401</c:v>
                </c:pt>
                <c:pt idx="217">
                  <c:v>31.590713594868401</c:v>
                </c:pt>
                <c:pt idx="218">
                  <c:v>32.065283017482798</c:v>
                </c:pt>
                <c:pt idx="219">
                  <c:v>32.531510981706099</c:v>
                </c:pt>
                <c:pt idx="220">
                  <c:v>32.989393457005299</c:v>
                </c:pt>
                <c:pt idx="221">
                  <c:v>33.438927609343096</c:v>
                </c:pt>
                <c:pt idx="222">
                  <c:v>33.880111557672002</c:v>
                </c:pt>
                <c:pt idx="223">
                  <c:v>34.312944134885697</c:v>
                </c:pt>
                <c:pt idx="224">
                  <c:v>34.737424653295797</c:v>
                </c:pt>
                <c:pt idx="225">
                  <c:v>35.153552674644096</c:v>
                </c:pt>
                <c:pt idx="226">
                  <c:v>35.561327784612999</c:v>
                </c:pt>
                <c:pt idx="227">
                  <c:v>35.960749371745301</c:v>
                </c:pt>
                <c:pt idx="228">
                  <c:v>36.351816410637397</c:v>
                </c:pt>
                <c:pt idx="229">
                  <c:v>36.734527249225899</c:v>
                </c:pt>
                <c:pt idx="230">
                  <c:v>37.108879399942502</c:v>
                </c:pt>
                <c:pt idx="231">
                  <c:v>37.4748693344741</c:v>
                </c:pt>
                <c:pt idx="232">
                  <c:v>37.832492281825097</c:v>
                </c:pt>
                <c:pt idx="233">
                  <c:v>38.181742029345898</c:v>
                </c:pt>
                <c:pt idx="234">
                  <c:v>38.522610726357001</c:v>
                </c:pt>
                <c:pt idx="235">
                  <c:v>38.855088689972199</c:v>
                </c:pt>
                <c:pt idx="236">
                  <c:v>39.179164212695099</c:v>
                </c:pt>
                <c:pt idx="237">
                  <c:v>39.494823371341901</c:v>
                </c:pt>
                <c:pt idx="238">
                  <c:v>39.802049836823301</c:v>
                </c:pt>
                <c:pt idx="239">
                  <c:v>40.100824684302502</c:v>
                </c:pt>
                <c:pt idx="240">
                  <c:v>40.391126203231501</c:v>
                </c:pt>
                <c:pt idx="241">
                  <c:v>40.6729297067603</c:v>
                </c:pt>
                <c:pt idx="242">
                  <c:v>40.946207340006197</c:v>
                </c:pt>
                <c:pt idx="243">
                  <c:v>41.210927886667797</c:v>
                </c:pt>
                <c:pt idx="244">
                  <c:v>41.467056573472199</c:v>
                </c:pt>
                <c:pt idx="245">
                  <c:v>41.714554871944202</c:v>
                </c:pt>
                <c:pt idx="246">
                  <c:v>41.953380297001502</c:v>
                </c:pt>
                <c:pt idx="247">
                  <c:v>42.183486201888897</c:v>
                </c:pt>
                <c:pt idx="248">
                  <c:v>42.404821568984602</c:v>
                </c:pt>
                <c:pt idx="249">
                  <c:v>42.6173307960334</c:v>
                </c:pt>
                <c:pt idx="250">
                  <c:v>42.820953477390702</c:v>
                </c:pt>
                <c:pt idx="251">
                  <c:v>43.015624179891198</c:v>
                </c:pt>
                <c:pt idx="252">
                  <c:v>43.201272212996599</c:v>
                </c:pt>
                <c:pt idx="253">
                  <c:v>43.377821392919401</c:v>
                </c:pt>
                <c:pt idx="254">
                  <c:v>43.545189800471299</c:v>
                </c:pt>
                <c:pt idx="255">
                  <c:v>43.703289532438298</c:v>
                </c:pt>
                <c:pt idx="256">
                  <c:v>43.8520264463532</c:v>
                </c:pt>
                <c:pt idx="257">
                  <c:v>43.991299898603003</c:v>
                </c:pt>
                <c:pt idx="258">
                  <c:v>44.121002475890997</c:v>
                </c:pt>
                <c:pt idx="259">
                  <c:v>44.241019720160203</c:v>
                </c:pt>
                <c:pt idx="260">
                  <c:v>44.351229847182502</c:v>
                </c:pt>
                <c:pt idx="261">
                  <c:v>44.451503459125199</c:v>
                </c:pt>
                <c:pt idx="262">
                  <c:v>44.541703251524098</c:v>
                </c:pt>
                <c:pt idx="263">
                  <c:v>44.6216837152217</c:v>
                </c:pt>
                <c:pt idx="264">
                  <c:v>44.691290833970498</c:v>
                </c:pt>
                <c:pt idx="265">
                  <c:v>44.750361778554499</c:v>
                </c:pt>
                <c:pt idx="266">
                  <c:v>44.7987245984501</c:v>
                </c:pt>
                <c:pt idx="267">
                  <c:v>44.836197912228798</c:v>
                </c:pt>
                <c:pt idx="268">
                  <c:v>44.862590598102202</c:v>
                </c:pt>
                <c:pt idx="269">
                  <c:v>44.877701486219998</c:v>
                </c:pt>
                <c:pt idx="270">
                  <c:v>44.8813190545645</c:v>
                </c:pt>
                <c:pt idx="271">
                  <c:v>44.873221130527</c:v>
                </c:pt>
                <c:pt idx="272">
                  <c:v>44.853174600520298</c:v>
                </c:pt>
                <c:pt idx="273">
                  <c:v>44.820935130260601</c:v>
                </c:pt>
                <c:pt idx="274">
                  <c:v>44.776246898656098</c:v>
                </c:pt>
                <c:pt idx="275">
                  <c:v>44.718842348556699</c:v>
                </c:pt>
                <c:pt idx="276">
                  <c:v>44.648441957961801</c:v>
                </c:pt>
                <c:pt idx="277">
                  <c:v>44.56475403564</c:v>
                </c:pt>
                <c:pt idx="278">
                  <c:v>44.467474545490099</c:v>
                </c:pt>
                <c:pt idx="279">
                  <c:v>44.356286964369403</c:v>
                </c:pt>
                <c:pt idx="280">
                  <c:v>44.2308621785253</c:v>
                </c:pt>
                <c:pt idx="281">
                  <c:v>44.090858424192398</c:v>
                </c:pt>
                <c:pt idx="282">
                  <c:v>43.935921278358499</c:v>
                </c:pt>
                <c:pt idx="283">
                  <c:v>43.765683706151201</c:v>
                </c:pt>
                <c:pt idx="284">
                  <c:v>43.579766171757697</c:v>
                </c:pt>
                <c:pt idx="285">
                  <c:v>43.377776820250503</c:v>
                </c:pt>
                <c:pt idx="286">
                  <c:v>43.159311738153903</c:v>
                </c:pt>
                <c:pt idx="287">
                  <c:v>42.923955301042703</c:v>
                </c:pt>
                <c:pt idx="288">
                  <c:v>42.671280616906799</c:v>
                </c:pt>
                <c:pt idx="289">
                  <c:v>42.4008500744389</c:v>
                </c:pt>
                <c:pt idx="290">
                  <c:v>42.112216005800001</c:v>
                </c:pt>
                <c:pt idx="291">
                  <c:v>41.804921473774499</c:v>
                </c:pt>
                <c:pt idx="292">
                  <c:v>41.478501193536601</c:v>
                </c:pt>
                <c:pt idx="293">
                  <c:v>41.132482599501003</c:v>
                </c:pt>
                <c:pt idx="294">
                  <c:v>40.766387067906301</c:v>
                </c:pt>
                <c:pt idx="295">
                  <c:v>40.379731305867601</c:v>
                </c:pt>
                <c:pt idx="296">
                  <c:v>39.972028917619603</c:v>
                </c:pt>
                <c:pt idx="297">
                  <c:v>39.542792158532002</c:v>
                </c:pt>
                <c:pt idx="298">
                  <c:v>39.091533887202502</c:v>
                </c:pt>
                <c:pt idx="299">
                  <c:v>38.6177697254927</c:v>
                </c:pt>
                <c:pt idx="300">
                  <c:v>38.121020435754701</c:v>
                </c:pt>
                <c:pt idx="301">
                  <c:v>37.600814523672497</c:v>
                </c:pt>
                <c:pt idx="302">
                  <c:v>37.056691074097103</c:v>
                </c:pt>
                <c:pt idx="303">
                  <c:v>36.488202825960997</c:v>
                </c:pt>
                <c:pt idx="304">
                  <c:v>35.8949194907931</c:v>
                </c:pt>
                <c:pt idx="305">
                  <c:v>35.276431317506002</c:v>
                </c:pt>
                <c:pt idx="306">
                  <c:v>34.632352903958498</c:v>
                </c:pt>
                <c:pt idx="307">
                  <c:v>33.962327253311102</c:v>
                </c:pt>
                <c:pt idx="308">
                  <c:v>33.266030070350702</c:v>
                </c:pt>
                <c:pt idx="309">
                  <c:v>32.543174289773603</c:v>
                </c:pt>
                <c:pt idx="310">
                  <c:v>31.7935148248628</c:v>
                </c:pt>
                <c:pt idx="311">
                  <c:v>31.0168535210789</c:v>
                </c:pt>
                <c:pt idx="312">
                  <c:v>30.213044294812899</c:v>
                </c:pt>
                <c:pt idx="313">
                  <c:v>29.381998432931301</c:v>
                </c:pt>
                <c:pt idx="314">
                  <c:v>28.523690023810001</c:v>
                </c:pt>
                <c:pt idx="315">
                  <c:v>27.638161485326201</c:v>
                </c:pt>
                <c:pt idx="316">
                  <c:v>26.7255291498169</c:v>
                </c:pt>
                <c:pt idx="317">
                  <c:v>25.785988860360799</c:v>
                </c:pt>
                <c:pt idx="318">
                  <c:v>24.819821526979201</c:v>
                </c:pt>
                <c:pt idx="319">
                  <c:v>23.827398585562001</c:v>
                </c:pt>
                <c:pt idx="320">
                  <c:v>22.809187296612201</c:v>
                </c:pt>
                <c:pt idx="321">
                  <c:v>21.7657558153706</c:v>
                </c:pt>
                <c:pt idx="322">
                  <c:v>20.697777959675999</c:v>
                </c:pt>
                <c:pt idx="323">
                  <c:v>19.606037597165901</c:v>
                </c:pt>
                <c:pt idx="324">
                  <c:v>18.491432569291302</c:v>
                </c:pt>
                <c:pt idx="325">
                  <c:v>17.354978066267599</c:v>
                </c:pt>
                <c:pt idx="326">
                  <c:v>16.197809364685899</c:v>
                </c:pt>
                <c:pt idx="327">
                  <c:v>15.0211838382459</c:v>
                </c:pt>
                <c:pt idx="328">
                  <c:v>13.8264821521127</c:v>
                </c:pt>
                <c:pt idx="329">
                  <c:v>12.6152085529204</c:v>
                </c:pt>
                <c:pt idx="330">
                  <c:v>11.388990169605799</c:v>
                </c:pt>
                <c:pt idx="331">
                  <c:v>10.149575245202699</c:v>
                </c:pt>
                <c:pt idx="332">
                  <c:v>8.8988302265686805</c:v>
                </c:pt>
                <c:pt idx="333">
                  <c:v>7.63873564786158</c:v>
                </c:pt>
                <c:pt idx="334">
                  <c:v>6.3713807544641599</c:v>
                </c:pt>
                <c:pt idx="335">
                  <c:v>5.0989568269951402</c:v>
                </c:pt>
                <c:pt idx="336">
                  <c:v>3.82374917999238</c:v>
                </c:pt>
                <c:pt idx="337">
                  <c:v>2.5481278267143899</c:v>
                </c:pt>
                <c:pt idx="338">
                  <c:v>1.2745368201196601</c:v>
                </c:pt>
                <c:pt idx="339">
                  <c:v>5.4823002271611196E-3</c:v>
                </c:pt>
                <c:pt idx="340">
                  <c:v>-1.2564807005488401</c:v>
                </c:pt>
                <c:pt idx="341">
                  <c:v>-2.5087626202122499</c:v>
                </c:pt>
                <c:pt idx="342">
                  <c:v>-3.7487548014968199</c:v>
                </c:pt>
                <c:pt idx="343">
                  <c:v>-4.97384587822844</c:v>
                </c:pt>
                <c:pt idx="344">
                  <c:v>-6.1814389719746901</c:v>
                </c:pt>
                <c:pt idx="345">
                  <c:v>-7.3689695359222904</c:v>
                </c:pt>
                <c:pt idx="346">
                  <c:v>-8.5339236632103503</c:v>
                </c:pt>
                <c:pt idx="347">
                  <c:v>-9.6738566593764403</c:v>
                </c:pt>
                <c:pt idx="348">
                  <c:v>-10.786411663698701</c:v>
                </c:pt>
                <c:pt idx="349">
                  <c:v>-11.869338092554001</c:v>
                </c:pt>
                <c:pt idx="350">
                  <c:v>-12.920509669929301</c:v>
                </c:pt>
                <c:pt idx="351">
                  <c:v>-13.9379418063148</c:v>
                </c:pt>
                <c:pt idx="352">
                  <c:v>-14.9198080876877</c:v>
                </c:pt>
                <c:pt idx="353">
                  <c:v>-15.8644556413633</c:v>
                </c:pt>
                <c:pt idx="354">
                  <c:v>-16.770419155244099</c:v>
                </c:pt>
                <c:pt idx="355">
                  <c:v>-17.636433341402899</c:v>
                </c:pt>
                <c:pt idx="356">
                  <c:v>-18.461443653823</c:v>
                </c:pt>
                <c:pt idx="357">
                  <c:v>-19.2446150932048</c:v>
                </c:pt>
                <c:pt idx="358">
                  <c:v>-19.985338958603698</c:v>
                </c:pt>
                <c:pt idx="359">
                  <c:v>-20.6832374357673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1E-44B9-90BE-B67E3542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58815"/>
        <c:axId val="1532264223"/>
      </c:scatterChart>
      <c:valAx>
        <c:axId val="1532258815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64223"/>
        <c:crosses val="autoZero"/>
        <c:crossBetween val="midCat"/>
      </c:valAx>
      <c:valAx>
        <c:axId val="15322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 Order Kinematic Coefficients of Point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Point G Vs. Input Posture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Data'!$BT$2</c:f>
              <c:strCache>
                <c:ptCount val="1"/>
                <c:pt idx="0">
                  <c:v>AGx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Data'!$BT$4:$BT$363</c:f>
              <c:numCache>
                <c:formatCode>0.0000</c:formatCode>
                <c:ptCount val="360"/>
                <c:pt idx="0">
                  <c:v>-28504.249455962399</c:v>
                </c:pt>
                <c:pt idx="1">
                  <c:v>-29538.528668027098</c:v>
                </c:pt>
                <c:pt idx="2">
                  <c:v>-30557.978794269799</c:v>
                </c:pt>
                <c:pt idx="3">
                  <c:v>-31559.9069260793</c:v>
                </c:pt>
                <c:pt idx="4">
                  <c:v>-32541.6788914319</c:v>
                </c:pt>
                <c:pt idx="5">
                  <c:v>-33500.735382979197</c:v>
                </c:pt>
                <c:pt idx="6">
                  <c:v>-34434.607278748401</c:v>
                </c:pt>
                <c:pt idx="7">
                  <c:v>-35340.929988335301</c:v>
                </c:pt>
                <c:pt idx="8">
                  <c:v>-36217.456675427697</c:v>
                </c:pt>
                <c:pt idx="9">
                  <c:v>-37062.070226983698</c:v>
                </c:pt>
                <c:pt idx="10">
                  <c:v>-37872.793860768899</c:v>
                </c:pt>
                <c:pt idx="11">
                  <c:v>-38647.800285694102</c:v>
                </c:pt>
                <c:pt idx="12">
                  <c:v>-39385.419352966397</c:v>
                </c:pt>
                <c:pt idx="13">
                  <c:v>-40084.144159914496</c:v>
                </c:pt>
                <c:pt idx="14">
                  <c:v>-40742.635591954102</c:v>
                </c:pt>
                <c:pt idx="15">
                  <c:v>-41359.725311019203</c:v>
                </c:pt>
                <c:pt idx="16">
                  <c:v>-41934.417220454903</c:v>
                </c:pt>
                <c:pt idx="17">
                  <c:v>-42465.887456434597</c:v>
                </c:pt>
                <c:pt idx="18">
                  <c:v>-42953.4829741059</c:v>
                </c:pt>
                <c:pt idx="19">
                  <c:v>-43396.718812617597</c:v>
                </c:pt>
                <c:pt idx="20">
                  <c:v>-43795.274136729196</c:v>
                </c:pt>
                <c:pt idx="21">
                  <c:v>-44148.987163751401</c:v>
                </c:pt>
                <c:pt idx="22">
                  <c:v>-44457.849093041601</c:v>
                </c:pt>
                <c:pt idx="23">
                  <c:v>-44721.997161213199</c:v>
                </c:pt>
                <c:pt idx="24">
                  <c:v>-44941.706949672502</c:v>
                </c:pt>
                <c:pt idx="25">
                  <c:v>-45117.3840722155</c:v>
                </c:pt>
                <c:pt idx="26">
                  <c:v>-45249.555369354501</c:v>
                </c:pt>
                <c:pt idx="27">
                  <c:v>-45338.859733023499</c:v>
                </c:pt>
                <c:pt idx="28">
                  <c:v>-45386.038680557504</c:v>
                </c:pt>
                <c:pt idx="29">
                  <c:v>-45391.926790601101</c:v>
                </c:pt>
                <c:pt idx="30">
                  <c:v>-45357.442106150498</c:v>
                </c:pt>
                <c:pt idx="31">
                  <c:v>-45283.576601508801</c:v>
                </c:pt>
                <c:pt idx="32">
                  <c:v>-45171.386800811197</c:v>
                </c:pt>
                <c:pt idx="33">
                  <c:v>-45021.984626181002</c:v>
                </c:pt>
                <c:pt idx="34">
                  <c:v>-44836.528543741697</c:v>
                </c:pt>
                <c:pt idx="35">
                  <c:v>-44616.215065841199</c:v>
                </c:pt>
                <c:pt idx="36">
                  <c:v>-44362.270658108901</c:v>
                </c:pt>
                <c:pt idx="37">
                  <c:v>-44075.944090544101</c:v>
                </c:pt>
                <c:pt idx="38">
                  <c:v>-43758.499262831698</c:v>
                </c:pt>
                <c:pt idx="39">
                  <c:v>-43411.208525621703</c:v>
                </c:pt>
                <c:pt idx="40">
                  <c:v>-43035.3465116691</c:v>
                </c:pt>
                <c:pt idx="41">
                  <c:v>-42632.184483564102</c:v>
                </c:pt>
                <c:pt idx="42">
                  <c:v>-42202.985198333503</c:v>
                </c:pt>
                <c:pt idx="43">
                  <c:v>-41748.998283479399</c:v>
                </c:pt>
                <c:pt idx="44">
                  <c:v>-41271.456114037799</c:v>
                </c:pt>
                <c:pt idx="45">
                  <c:v>-40771.570175982502</c:v>
                </c:pt>
                <c:pt idx="46">
                  <c:v>-40250.527897737498</c:v>
                </c:pt>
                <c:pt idx="47">
                  <c:v>-39709.489928663701</c:v>
                </c:pt>
                <c:pt idx="48">
                  <c:v>-39149.587841106601</c:v>
                </c:pt>
                <c:pt idx="49">
                  <c:v>-38571.922230892997</c:v>
                </c:pt>
                <c:pt idx="50">
                  <c:v>-37977.561189982698</c:v>
                </c:pt>
                <c:pt idx="51">
                  <c:v>-37367.539124272502</c:v>
                </c:pt>
                <c:pt idx="52">
                  <c:v>-36742.8558892609</c:v>
                </c:pt>
                <c:pt idx="53">
                  <c:v>-36104.476216352101</c:v>
                </c:pt>
                <c:pt idx="54">
                  <c:v>-35453.329402964999</c:v>
                </c:pt>
                <c:pt idx="55">
                  <c:v>-34790.309240263101</c:v>
                </c:pt>
                <c:pt idx="56">
                  <c:v>-34116.274153189697</c:v>
                </c:pt>
                <c:pt idx="57">
                  <c:v>-33432.047528536197</c:v>
                </c:pt>
                <c:pt idx="58">
                  <c:v>-32738.418207953699</c:v>
                </c:pt>
                <c:pt idx="59">
                  <c:v>-32036.141124097001</c:v>
                </c:pt>
                <c:pt idx="60">
                  <c:v>-31325.938059445401</c:v>
                </c:pt>
                <c:pt idx="61">
                  <c:v>-30608.498508737899</c:v>
                </c:pt>
                <c:pt idx="62">
                  <c:v>-29884.480627369401</c:v>
                </c:pt>
                <c:pt idx="63">
                  <c:v>-29154.512249511299</c:v>
                </c:pt>
                <c:pt idx="64">
                  <c:v>-28419.1919611007</c:v>
                </c:pt>
                <c:pt idx="65">
                  <c:v>-27679.090214208201</c:v>
                </c:pt>
                <c:pt idx="66">
                  <c:v>-26934.750470594499</c:v>
                </c:pt>
                <c:pt idx="67">
                  <c:v>-26186.6903635288</c:v>
                </c:pt>
                <c:pt idx="68">
                  <c:v>-25435.402868130899</c:v>
                </c:pt>
                <c:pt idx="69">
                  <c:v>-24681.357471625099</c:v>
                </c:pt>
                <c:pt idx="70">
                  <c:v>-23925.001335954199</c:v>
                </c:pt>
                <c:pt idx="71">
                  <c:v>-23166.760446180499</c:v>
                </c:pt>
                <c:pt idx="72">
                  <c:v>-22407.040739018099</c:v>
                </c:pt>
                <c:pt idx="73">
                  <c:v>-21646.229206677101</c:v>
                </c:pt>
                <c:pt idx="74">
                  <c:v>-20884.694971972898</c:v>
                </c:pt>
                <c:pt idx="75">
                  <c:v>-20122.790331351702</c:v>
                </c:pt>
                <c:pt idx="76">
                  <c:v>-19360.851763122599</c:v>
                </c:pt>
                <c:pt idx="77">
                  <c:v>-18599.200898755102</c:v>
                </c:pt>
                <c:pt idx="78">
                  <c:v>-17838.145455618102</c:v>
                </c:pt>
                <c:pt idx="79">
                  <c:v>-17077.9801299883</c:v>
                </c:pt>
                <c:pt idx="80">
                  <c:v>-16318.987449566999</c:v>
                </c:pt>
                <c:pt idx="81">
                  <c:v>-15561.4385850937</c:v>
                </c:pt>
                <c:pt idx="82">
                  <c:v>-14805.594120961199</c:v>
                </c:pt>
                <c:pt idx="83">
                  <c:v>-14051.704785002599</c:v>
                </c:pt>
                <c:pt idx="84">
                  <c:v>-13300.0121378559</c:v>
                </c:pt>
                <c:pt idx="85">
                  <c:v>-12550.749222504601</c:v>
                </c:pt>
                <c:pt idx="86">
                  <c:v>-11804.1411747642</c:v>
                </c:pt>
                <c:pt idx="87">
                  <c:v>-11060.4057956162</c:v>
                </c:pt>
                <c:pt idx="88">
                  <c:v>-10319.754086409101</c:v>
                </c:pt>
                <c:pt idx="89">
                  <c:v>-9582.3907480311791</c:v>
                </c:pt>
                <c:pt idx="90">
                  <c:v>-8848.5146452336503</c:v>
                </c:pt>
                <c:pt idx="91">
                  <c:v>-8118.3192373307402</c:v>
                </c:pt>
                <c:pt idx="92">
                  <c:v>-7391.9929765433099</c:v>
                </c:pt>
                <c:pt idx="93">
                  <c:v>-6669.7196752730597</c:v>
                </c:pt>
                <c:pt idx="94">
                  <c:v>-5951.6788436063898</c:v>
                </c:pt>
                <c:pt idx="95">
                  <c:v>-5238.0459983480096</c:v>
                </c:pt>
                <c:pt idx="96">
                  <c:v>-4528.9929448761104</c:v>
                </c:pt>
                <c:pt idx="97">
                  <c:v>-3824.6880330966201</c:v>
                </c:pt>
                <c:pt idx="98">
                  <c:v>-3125.2963887524002</c:v>
                </c:pt>
                <c:pt idx="99">
                  <c:v>-2430.9801213176702</c:v>
                </c:pt>
                <c:pt idx="100">
                  <c:v>-1741.89850967751</c:v>
                </c:pt>
                <c:pt idx="101">
                  <c:v>-1058.2081667595701</c:v>
                </c:pt>
                <c:pt idx="102">
                  <c:v>-380.06318424881698</c:v>
                </c:pt>
                <c:pt idx="103">
                  <c:v>292.38474152033501</c:v>
                </c:pt>
                <c:pt idx="104">
                  <c:v>958.98620143926701</c:v>
                </c:pt>
                <c:pt idx="105">
                  <c:v>1619.59398225114</c:v>
                </c:pt>
                <c:pt idx="106">
                  <c:v>2274.0629909506301</c:v>
                </c:pt>
                <c:pt idx="107">
                  <c:v>2922.25019401892</c:v>
                </c:pt>
                <c:pt idx="108">
                  <c:v>3564.0145705945401</c:v>
                </c:pt>
                <c:pt idx="109">
                  <c:v>4199.2170787179302</c:v>
                </c:pt>
                <c:pt idx="110">
                  <c:v>4827.7206338243204</c:v>
                </c:pt>
                <c:pt idx="111">
                  <c:v>5449.3900986951803</c:v>
                </c:pt>
                <c:pt idx="112">
                  <c:v>6064.0922841124202</c:v>
                </c:pt>
                <c:pt idx="113">
                  <c:v>6671.6959594918899</c:v>
                </c:pt>
                <c:pt idx="114">
                  <c:v>7272.0718728043203</c:v>
                </c:pt>
                <c:pt idx="115">
                  <c:v>7865.0927791204003</c:v>
                </c:pt>
                <c:pt idx="116">
                  <c:v>8450.6334771452002</c:v>
                </c:pt>
                <c:pt idx="117">
                  <c:v>9028.5708531323799</c:v>
                </c:pt>
                <c:pt idx="118">
                  <c:v>9598.7839315933106</c:v>
                </c:pt>
                <c:pt idx="119">
                  <c:v>10161.1539322387</c:v>
                </c:pt>
                <c:pt idx="120">
                  <c:v>10715.5643326112</c:v>
                </c:pt>
                <c:pt idx="121">
                  <c:v>11261.9009358863</c:v>
                </c:pt>
                <c:pt idx="122">
                  <c:v>11800.051943337499</c:v>
                </c:pt>
                <c:pt idx="123">
                  <c:v>12329.9080309768</c:v>
                </c:pt>
                <c:pt idx="124">
                  <c:v>12851.362429896701</c:v>
                </c:pt>
                <c:pt idx="125">
                  <c:v>13364.311009854</c:v>
                </c:pt>
                <c:pt idx="126">
                  <c:v>13868.652365645699</c:v>
                </c:pt>
                <c:pt idx="127">
                  <c:v>14364.2879058414</c:v>
                </c:pt>
                <c:pt idx="128">
                  <c:v>14851.1219434424</c:v>
                </c:pt>
                <c:pt idx="129">
                  <c:v>15329.0617880511</c:v>
                </c:pt>
                <c:pt idx="130">
                  <c:v>15798.017839137199</c:v>
                </c:pt>
                <c:pt idx="131">
                  <c:v>16257.9036800002</c:v>
                </c:pt>
                <c:pt idx="132">
                  <c:v>16708.636172027898</c:v>
                </c:pt>
                <c:pt idx="133">
                  <c:v>17150.135548862399</c:v>
                </c:pt>
                <c:pt idx="134">
                  <c:v>17582.325510087801</c:v>
                </c:pt>
                <c:pt idx="135">
                  <c:v>18005.133314058501</c:v>
                </c:pt>
                <c:pt idx="136">
                  <c:v>18418.489869495501</c:v>
                </c:pt>
                <c:pt idx="137">
                  <c:v>18822.329825479901</c:v>
                </c:pt>
                <c:pt idx="138">
                  <c:v>19216.591659480098</c:v>
                </c:pt>
                <c:pt idx="139">
                  <c:v>19601.217763054901</c:v>
                </c:pt>
                <c:pt idx="140">
                  <c:v>19976.154524879501</c:v>
                </c:pt>
                <c:pt idx="141">
                  <c:v>20341.352410748299</c:v>
                </c:pt>
                <c:pt idx="142">
                  <c:v>20696.766040216698</c:v>
                </c:pt>
                <c:pt idx="143">
                  <c:v>21042.354259549302</c:v>
                </c:pt>
                <c:pt idx="144">
                  <c:v>21378.080210652399</c:v>
                </c:pt>
                <c:pt idx="145">
                  <c:v>21703.911395677798</c:v>
                </c:pt>
                <c:pt idx="146">
                  <c:v>22019.819736994399</c:v>
                </c:pt>
                <c:pt idx="147">
                  <c:v>22325.7816322361</c:v>
                </c:pt>
                <c:pt idx="148">
                  <c:v>22621.7780041472</c:v>
                </c:pt>
                <c:pt idx="149">
                  <c:v>22907.794344960501</c:v>
                </c:pt>
                <c:pt idx="150">
                  <c:v>23183.820755056298</c:v>
                </c:pt>
                <c:pt idx="151">
                  <c:v>23449.851975670601</c:v>
                </c:pt>
                <c:pt idx="152">
                  <c:v>23705.887415433699</c:v>
                </c:pt>
                <c:pt idx="153">
                  <c:v>23951.931170542899</c:v>
                </c:pt>
                <c:pt idx="154">
                  <c:v>24187.992038391301</c:v>
                </c:pt>
                <c:pt idx="155">
                  <c:v>24414.083524496298</c:v>
                </c:pt>
                <c:pt idx="156">
                  <c:v>24630.223842594201</c:v>
                </c:pt>
                <c:pt idx="157">
                  <c:v>24836.435907791401</c:v>
                </c:pt>
                <c:pt idx="158">
                  <c:v>25032.747322685402</c:v>
                </c:pt>
                <c:pt idx="159">
                  <c:v>25219.1903563993</c:v>
                </c:pt>
                <c:pt idx="160">
                  <c:v>25395.801916493299</c:v>
                </c:pt>
                <c:pt idx="161">
                  <c:v>25562.6235137519</c:v>
                </c:pt>
                <c:pt idx="162">
                  <c:v>25719.701219866602</c:v>
                </c:pt>
                <c:pt idx="163">
                  <c:v>25867.085618068599</c:v>
                </c:pt>
                <c:pt idx="164">
                  <c:v>26004.8317467899</c:v>
                </c:pt>
                <c:pt idx="165">
                  <c:v>26132.9990364644</c:v>
                </c:pt>
                <c:pt idx="166">
                  <c:v>26251.651239607301</c:v>
                </c:pt>
                <c:pt idx="167">
                  <c:v>26360.8563543415</c:v>
                </c:pt>
                <c:pt idx="168">
                  <c:v>26460.686541567</c:v>
                </c:pt>
                <c:pt idx="169">
                  <c:v>26551.2180360001</c:v>
                </c:pt>
                <c:pt idx="170">
                  <c:v>26632.531051332498</c:v>
                </c:pt>
                <c:pt idx="171">
                  <c:v>26704.709679791598</c:v>
                </c:pt>
                <c:pt idx="172">
                  <c:v>26767.841786403202</c:v>
                </c:pt>
                <c:pt idx="173">
                  <c:v>26822.018898287799</c:v>
                </c:pt>
                <c:pt idx="174">
                  <c:v>26867.3360893389</c:v>
                </c:pt>
                <c:pt idx="175">
                  <c:v>26903.891860654901</c:v>
                </c:pt>
                <c:pt idx="176">
                  <c:v>26931.788017115799</c:v>
                </c:pt>
                <c:pt idx="177">
                  <c:v>26951.129540510101</c:v>
                </c:pt>
                <c:pt idx="178">
                  <c:v>26962.024459635501</c:v>
                </c:pt>
                <c:pt idx="179">
                  <c:v>26964.583717807</c:v>
                </c:pt>
                <c:pt idx="180">
                  <c:v>26958.921038216198</c:v>
                </c:pt>
                <c:pt idx="181">
                  <c:v>26945.152787595402</c:v>
                </c:pt>
                <c:pt idx="182">
                  <c:v>26923.397838643701</c:v>
                </c:pt>
                <c:pt idx="183">
                  <c:v>26893.777431673599</c:v>
                </c:pt>
                <c:pt idx="184">
                  <c:v>26856.415035941001</c:v>
                </c:pt>
                <c:pt idx="185">
                  <c:v>26811.4362111138</c:v>
                </c:pt>
                <c:pt idx="186">
                  <c:v>26758.9684693337</c:v>
                </c:pt>
                <c:pt idx="187">
                  <c:v>26699.141138314899</c:v>
                </c:pt>
                <c:pt idx="188">
                  <c:v>26632.085225915798</c:v>
                </c:pt>
                <c:pt idx="189">
                  <c:v>26557.933286605901</c:v>
                </c:pt>
                <c:pt idx="190">
                  <c:v>26476.819290236101</c:v>
                </c:pt>
                <c:pt idx="191">
                  <c:v>26388.878493505101</c:v>
                </c:pt>
                <c:pt idx="192">
                  <c:v>26294.2473144912</c:v>
                </c:pt>
                <c:pt idx="193">
                  <c:v>26193.0632106062</c:v>
                </c:pt>
                <c:pt idx="194">
                  <c:v>26085.464560296299</c:v>
                </c:pt>
                <c:pt idx="195">
                  <c:v>25971.590548799399</c:v>
                </c:pt>
                <c:pt idx="196">
                  <c:v>25851.5810582372</c:v>
                </c:pt>
                <c:pt idx="197">
                  <c:v>25725.576562297199</c:v>
                </c:pt>
                <c:pt idx="198">
                  <c:v>25593.718025731701</c:v>
                </c:pt>
                <c:pt idx="199">
                  <c:v>25456.146808871199</c:v>
                </c:pt>
                <c:pt idx="200">
                  <c:v>25313.0045773247</c:v>
                </c:pt>
                <c:pt idx="201">
                  <c:v>25164.4332170054</c:v>
                </c:pt>
                <c:pt idx="202">
                  <c:v>25010.574754595</c:v>
                </c:pt>
                <c:pt idx="203">
                  <c:v>24851.571283529</c:v>
                </c:pt>
                <c:pt idx="204">
                  <c:v>24687.564895556501</c:v>
                </c:pt>
                <c:pt idx="205">
                  <c:v>24518.6976178978</c:v>
                </c:pt>
                <c:pt idx="206">
                  <c:v>24345.111355998099</c:v>
                </c:pt>
                <c:pt idx="207">
                  <c:v>24166.9478418445</c:v>
                </c:pt>
                <c:pt idx="208">
                  <c:v>23984.348587788201</c:v>
                </c:pt>
                <c:pt idx="209">
                  <c:v>23797.454845787699</c:v>
                </c:pt>
                <c:pt idx="210">
                  <c:v>23606.407571963598</c:v>
                </c:pt>
                <c:pt idx="211">
                  <c:v>23411.347396330701</c:v>
                </c:pt>
                <c:pt idx="212">
                  <c:v>23212.4145975518</c:v>
                </c:pt>
                <c:pt idx="213">
                  <c:v>23009.749082534101</c:v>
                </c:pt>
                <c:pt idx="214">
                  <c:v>22803.490370669901</c:v>
                </c:pt>
                <c:pt idx="215">
                  <c:v>22593.7775825024</c:v>
                </c:pt>
                <c:pt idx="216">
                  <c:v>22380.749432582601</c:v>
                </c:pt>
                <c:pt idx="217">
                  <c:v>22164.544226261001</c:v>
                </c:pt>
                <c:pt idx="218">
                  <c:v>21945.299860147701</c:v>
                </c:pt>
                <c:pt idx="219">
                  <c:v>21723.153825957201</c:v>
                </c:pt>
                <c:pt idx="220">
                  <c:v>21498.2432174407</c:v>
                </c:pt>
                <c:pt idx="221">
                  <c:v>21270.704740097401</c:v>
                </c:pt>
                <c:pt idx="222">
                  <c:v>21040.674723345001</c:v>
                </c:pt>
                <c:pt idx="223">
                  <c:v>20808.289134818398</c:v>
                </c:pt>
                <c:pt idx="224">
                  <c:v>20573.6835964573</c:v>
                </c:pt>
                <c:pt idx="225">
                  <c:v>20336.993402033298</c:v>
                </c:pt>
                <c:pt idx="226">
                  <c:v>20098.353535759801</c:v>
                </c:pt>
                <c:pt idx="227">
                  <c:v>19857.8986916207</c:v>
                </c:pt>
                <c:pt idx="228">
                  <c:v>19615.7632930451</c:v>
                </c:pt>
                <c:pt idx="229">
                  <c:v>19372.081512550401</c:v>
                </c:pt>
                <c:pt idx="230">
                  <c:v>19126.9872909675</c:v>
                </c:pt>
                <c:pt idx="231">
                  <c:v>18880.614355856698</c:v>
                </c:pt>
                <c:pt idx="232">
                  <c:v>18633.096238714701</c:v>
                </c:pt>
                <c:pt idx="233">
                  <c:v>18384.566290567302</c:v>
                </c:pt>
                <c:pt idx="234">
                  <c:v>18135.157695534399</c:v>
                </c:pt>
                <c:pt idx="235">
                  <c:v>17885.0034819463</c:v>
                </c:pt>
                <c:pt idx="236">
                  <c:v>17634.236530583199</c:v>
                </c:pt>
                <c:pt idx="237">
                  <c:v>17382.989579597699</c:v>
                </c:pt>
                <c:pt idx="238">
                  <c:v>17131.3952256757</c:v>
                </c:pt>
                <c:pt idx="239">
                  <c:v>16879.585920974201</c:v>
                </c:pt>
                <c:pt idx="240">
                  <c:v>16627.693965368799</c:v>
                </c:pt>
                <c:pt idx="241">
                  <c:v>16375.8514935274</c:v>
                </c:pt>
                <c:pt idx="242">
                  <c:v>16124.1904563144</c:v>
                </c:pt>
                <c:pt idx="243">
                  <c:v>15872.8425960149</c:v>
                </c:pt>
                <c:pt idx="244">
                  <c:v>15621.939414851</c:v>
                </c:pt>
                <c:pt idx="245">
                  <c:v>15371.612136247</c:v>
                </c:pt>
                <c:pt idx="246">
                  <c:v>15121.991658278999</c:v>
                </c:pt>
                <c:pt idx="247">
                  <c:v>14873.208498726201</c:v>
                </c:pt>
                <c:pt idx="248">
                  <c:v>14625.3927311185</c:v>
                </c:pt>
                <c:pt idx="249">
                  <c:v>14378.6739111515</c:v>
                </c:pt>
                <c:pt idx="250">
                  <c:v>14133.180992818299</c:v>
                </c:pt>
                <c:pt idx="251">
                  <c:v>13889.0422335767</c:v>
                </c:pt>
                <c:pt idx="252">
                  <c:v>13646.3850878502</c:v>
                </c:pt>
                <c:pt idx="253">
                  <c:v>13405.336088126</c:v>
                </c:pt>
                <c:pt idx="254">
                  <c:v>13166.0207128896</c:v>
                </c:pt>
                <c:pt idx="255">
                  <c:v>12928.5632406025</c:v>
                </c:pt>
                <c:pt idx="256">
                  <c:v>12693.086588898899</c:v>
                </c:pt>
                <c:pt idx="257">
                  <c:v>12459.712138147601</c:v>
                </c:pt>
                <c:pt idx="258">
                  <c:v>12228.559538490999</c:v>
                </c:pt>
                <c:pt idx="259">
                  <c:v>11999.7464994455</c:v>
                </c:pt>
                <c:pt idx="260">
                  <c:v>11773.3885611114</c:v>
                </c:pt>
                <c:pt idx="261">
                  <c:v>11549.5988460153</c:v>
                </c:pt>
                <c:pt idx="262">
                  <c:v>11328.4877905757</c:v>
                </c:pt>
                <c:pt idx="263">
                  <c:v>11110.162855157099</c:v>
                </c:pt>
                <c:pt idx="264">
                  <c:v>10894.728211652</c:v>
                </c:pt>
                <c:pt idx="265">
                  <c:v>10682.284407511899</c:v>
                </c:pt>
                <c:pt idx="266">
                  <c:v>10472.928005126099</c:v>
                </c:pt>
                <c:pt idx="267">
                  <c:v>10266.7511954409</c:v>
                </c:pt>
                <c:pt idx="268">
                  <c:v>10063.8413846985</c:v>
                </c:pt>
                <c:pt idx="269">
                  <c:v>9864.2807531829094</c:v>
                </c:pt>
                <c:pt idx="270">
                  <c:v>9668.1457848606096</c:v>
                </c:pt>
                <c:pt idx="271">
                  <c:v>9475.5067668295505</c:v>
                </c:pt>
                <c:pt idx="272">
                  <c:v>9286.4272575135092</c:v>
                </c:pt>
                <c:pt idx="273">
                  <c:v>9100.9635225842503</c:v>
                </c:pt>
                <c:pt idx="274">
                  <c:v>8919.1639376483599</c:v>
                </c:pt>
                <c:pt idx="275">
                  <c:v>8741.0683568088407</c:v>
                </c:pt>
                <c:pt idx="276">
                  <c:v>8566.7074463026293</c:v>
                </c:pt>
                <c:pt idx="277">
                  <c:v>8396.1019825263193</c:v>
                </c:pt>
                <c:pt idx="278">
                  <c:v>8229.2621138973991</c:v>
                </c:pt>
                <c:pt idx="279">
                  <c:v>8066.18658615819</c:v>
                </c:pt>
                <c:pt idx="280">
                  <c:v>7906.8619309181304</c:v>
                </c:pt>
                <c:pt idx="281">
                  <c:v>7751.2616174494096</c:v>
                </c:pt>
                <c:pt idx="282">
                  <c:v>7599.34516800441</c:v>
                </c:pt>
                <c:pt idx="283">
                  <c:v>7451.0572372140296</c:v>
                </c:pt>
                <c:pt idx="284">
                  <c:v>7306.3266564564301</c:v>
                </c:pt>
                <c:pt idx="285">
                  <c:v>7165.0654444599804</c:v>
                </c:pt>
                <c:pt idx="286">
                  <c:v>7027.1677858252497</c:v>
                </c:pt>
                <c:pt idx="287">
                  <c:v>6892.5089796207203</c:v>
                </c:pt>
                <c:pt idx="288">
                  <c:v>6760.9443607304802</c:v>
                </c:pt>
                <c:pt idx="289">
                  <c:v>6632.3081972116297</c:v>
                </c:pt>
                <c:pt idx="290">
                  <c:v>6506.4125675555097</c:v>
                </c:pt>
                <c:pt idx="291">
                  <c:v>6383.0462224455096</c:v>
                </c:pt>
                <c:pt idx="292">
                  <c:v>6261.9734363641301</c:v>
                </c:pt>
                <c:pt idx="293">
                  <c:v>6142.9328552264597</c:v>
                </c:pt>
                <c:pt idx="294">
                  <c:v>6025.6363471045097</c:v>
                </c:pt>
                <c:pt idx="295">
                  <c:v>5909.7678640598997</c:v>
                </c:pt>
                <c:pt idx="296">
                  <c:v>5794.9823241156901</c:v>
                </c:pt>
                <c:pt idx="297">
                  <c:v>5680.9045234725399</c:v>
                </c:pt>
                <c:pt idx="298">
                  <c:v>5567.1280902042099</c:v>
                </c:pt>
                <c:pt idx="299">
                  <c:v>5453.2144918461399</c:v>
                </c:pt>
                <c:pt idx="300">
                  <c:v>5338.6921105123101</c:v>
                </c:pt>
                <c:pt idx="301">
                  <c:v>5223.0554004302403</c:v>
                </c:pt>
                <c:pt idx="302">
                  <c:v>5105.7641440565603</c:v>
                </c:pt>
                <c:pt idx="303">
                  <c:v>4986.2428242160004</c:v>
                </c:pt>
                <c:pt idx="304">
                  <c:v>4863.8801309740602</c:v>
                </c:pt>
                <c:pt idx="305">
                  <c:v>4738.0286231878899</c:v>
                </c:pt>
                <c:pt idx="306">
                  <c:v>4608.0045658594199</c:v>
                </c:pt>
                <c:pt idx="307">
                  <c:v>4473.0879655096696</c:v>
                </c:pt>
                <c:pt idx="308">
                  <c:v>4332.5228267754801</c:v>
                </c:pt>
                <c:pt idx="309">
                  <c:v>4185.5176542646104</c:v>
                </c:pt>
                <c:pt idx="310">
                  <c:v>4031.2462243549999</c:v>
                </c:pt>
                <c:pt idx="311">
                  <c:v>3868.8486520503998</c:v>
                </c:pt>
                <c:pt idx="312">
                  <c:v>3697.4327781616198</c:v>
                </c:pt>
                <c:pt idx="313">
                  <c:v>3516.0759019286202</c:v>
                </c:pt>
                <c:pt idx="314">
                  <c:v>3323.8268836821499</c:v>
                </c:pt>
                <c:pt idx="315">
                  <c:v>3119.7086412195599</c:v>
                </c:pt>
                <c:pt idx="316">
                  <c:v>2902.7210621875902</c:v>
                </c:pt>
                <c:pt idx="317">
                  <c:v>2671.8443528775902</c:v>
                </c:pt>
                <c:pt idx="318">
                  <c:v>2426.04284140145</c:v>
                </c:pt>
                <c:pt idx="319">
                  <c:v>2164.2692501872898</c:v>
                </c:pt>
                <c:pt idx="320">
                  <c:v>1885.4694490764</c:v>
                </c:pt>
                <c:pt idx="321">
                  <c:v>1588.5876959903501</c:v>
                </c:pt>
                <c:pt idx="322">
                  <c:v>1272.5723671462999</c:v>
                </c:pt>
                <c:pt idx="323">
                  <c:v>936.38217312835604</c:v>
                </c:pt>
                <c:pt idx="324">
                  <c:v>578.99285077168895</c:v>
                </c:pt>
                <c:pt idx="325">
                  <c:v>199.404313812819</c:v>
                </c:pt>
                <c:pt idx="326">
                  <c:v>-203.351762359345</c:v>
                </c:pt>
                <c:pt idx="327">
                  <c:v>-630.20395469143102</c:v>
                </c:pt>
                <c:pt idx="328">
                  <c:v>-1082.03274667804</c:v>
                </c:pt>
                <c:pt idx="329">
                  <c:v>-1559.66187330041</c:v>
                </c:pt>
                <c:pt idx="330">
                  <c:v>-2063.8494164487602</c:v>
                </c:pt>
                <c:pt idx="331">
                  <c:v>-2595.2787199314398</c:v>
                </c:pt>
                <c:pt idx="332">
                  <c:v>-3154.5492024345199</c:v>
                </c:pt>
                <c:pt idx="333">
                  <c:v>-3742.1671557755599</c:v>
                </c:pt>
                <c:pt idx="334">
                  <c:v>-4358.5366242790897</c:v>
                </c:pt>
                <c:pt idx="335">
                  <c:v>-5003.9504688607904</c:v>
                </c:pt>
                <c:pt idx="336">
                  <c:v>-5678.5817261988996</c:v>
                </c:pt>
                <c:pt idx="337">
                  <c:v>-6382.4753789515498</c:v>
                </c:pt>
                <c:pt idx="338">
                  <c:v>-7115.5406570980704</c:v>
                </c:pt>
                <c:pt idx="339">
                  <c:v>-7877.5439929091299</c:v>
                </c:pt>
                <c:pt idx="340">
                  <c:v>-8668.10275255944</c:v>
                </c:pt>
                <c:pt idx="341">
                  <c:v>-9486.6798657956497</c:v>
                </c:pt>
                <c:pt idx="342">
                  <c:v>-10332.5794711985</c:v>
                </c:pt>
                <c:pt idx="343">
                  <c:v>-11204.9436883123</c:v>
                </c:pt>
                <c:pt idx="344">
                  <c:v>-12102.750619189001</c:v>
                </c:pt>
                <c:pt idx="345">
                  <c:v>-13024.8136706964</c:v>
                </c:pt>
                <c:pt idx="346">
                  <c:v>-13969.782275322599</c:v>
                </c:pt>
                <c:pt idx="347">
                  <c:v>-14936.144072294501</c:v>
                </c:pt>
                <c:pt idx="348">
                  <c:v>-15922.2285928005</c:v>
                </c:pt>
                <c:pt idx="349">
                  <c:v>-16926.2124732378</c:v>
                </c:pt>
                <c:pt idx="350">
                  <c:v>-17946.1261990075</c:v>
                </c:pt>
                <c:pt idx="351">
                  <c:v>-18979.862358852301</c:v>
                </c:pt>
                <c:pt idx="352">
                  <c:v>-20025.185366518999</c:v>
                </c:pt>
                <c:pt idx="353">
                  <c:v>-21079.742583102801</c:v>
                </c:pt>
                <c:pt idx="354">
                  <c:v>-22141.076750328499</c:v>
                </c:pt>
                <c:pt idx="355">
                  <c:v>-23206.639622760398</c:v>
                </c:pt>
                <c:pt idx="356">
                  <c:v>-24273.806666056102</c:v>
                </c:pt>
                <c:pt idx="357">
                  <c:v>-25339.8926693873</c:v>
                </c:pt>
                <c:pt idx="358">
                  <c:v>-26402.168103546701</c:v>
                </c:pt>
                <c:pt idx="359">
                  <c:v>-27457.876042450102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2-49EE-9619-77F2A5794881}"/>
            </c:ext>
          </c:extLst>
        </c:ser>
        <c:ser>
          <c:idx val="1"/>
          <c:order val="1"/>
          <c:tx>
            <c:strRef>
              <c:f>'Main Data'!$BU$2</c:f>
              <c:strCache>
                <c:ptCount val="1"/>
                <c:pt idx="0">
                  <c:v>AGy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Data'!$BU$4:$BU$363</c:f>
              <c:numCache>
                <c:formatCode>0.0000</c:formatCode>
                <c:ptCount val="360"/>
                <c:pt idx="0">
                  <c:v>-13336.3537148141</c:v>
                </c:pt>
                <c:pt idx="1">
                  <c:v>-13718.883252411601</c:v>
                </c:pt>
                <c:pt idx="2">
                  <c:v>-14074.8118769132</c:v>
                </c:pt>
                <c:pt idx="3">
                  <c:v>-14404.481071971501</c:v>
                </c:pt>
                <c:pt idx="4">
                  <c:v>-14708.369755870601</c:v>
                </c:pt>
                <c:pt idx="5">
                  <c:v>-14987.0887909465</c:v>
                </c:pt>
                <c:pt idx="6">
                  <c:v>-15241.3742614944</c:v>
                </c:pt>
                <c:pt idx="7">
                  <c:v>-15472.0796202774</c:v>
                </c:pt>
                <c:pt idx="8">
                  <c:v>-15680.166819080499</c:v>
                </c:pt>
                <c:pt idx="9">
                  <c:v>-15866.6965522189</c:v>
                </c:pt>
                <c:pt idx="10">
                  <c:v>-16032.8177526366</c:v>
                </c:pt>
                <c:pt idx="11">
                  <c:v>-16179.75648804</c:v>
                </c:pt>
                <c:pt idx="12">
                  <c:v>-16308.8044093222</c:v>
                </c:pt>
                <c:pt idx="13">
                  <c:v>-16421.306905346399</c:v>
                </c:pt>
                <c:pt idx="14">
                  <c:v>-16518.651117048601</c:v>
                </c:pt>
                <c:pt idx="15">
                  <c:v>-16602.2539599382</c:v>
                </c:pt>
                <c:pt idx="16">
                  <c:v>-16673.550297646201</c:v>
                </c:pt>
                <c:pt idx="17">
                  <c:v>-16733.9814004535</c:v>
                </c:pt>
                <c:pt idx="18">
                  <c:v>-16784.983812054699</c:v>
                </c:pt>
                <c:pt idx="19">
                  <c:v>-16827.978735508001</c:v>
                </c:pt>
                <c:pt idx="20">
                  <c:v>-16864.3620357662</c:v>
                </c:pt>
                <c:pt idx="21">
                  <c:v>-16895.494941740501</c:v>
                </c:pt>
                <c:pt idx="22">
                  <c:v>-16922.6955158858</c:v>
                </c:pt>
                <c:pt idx="23">
                  <c:v>-16947.230944168601</c:v>
                </c:pt>
                <c:pt idx="24">
                  <c:v>-16970.3106843077</c:v>
                </c:pt>
                <c:pt idx="25">
                  <c:v>-16993.0804956633</c:v>
                </c:pt>
                <c:pt idx="26">
                  <c:v>-17016.617360350301</c:v>
                </c:pt>
                <c:pt idx="27">
                  <c:v>-17041.9252922839</c:v>
                </c:pt>
                <c:pt idx="28">
                  <c:v>-17069.932019105701</c:v>
                </c:pt>
                <c:pt idx="29">
                  <c:v>-17101.486511421899</c:v>
                </c:pt>
                <c:pt idx="30">
                  <c:v>-17137.357324599201</c:v>
                </c:pt>
                <c:pt idx="31">
                  <c:v>-17178.231710558499</c:v>
                </c:pt>
                <c:pt idx="32">
                  <c:v>-17224.715450598502</c:v>
                </c:pt>
                <c:pt idx="33">
                  <c:v>-17277.333355249899</c:v>
                </c:pt>
                <c:pt idx="34">
                  <c:v>-17336.5303734544</c:v>
                </c:pt>
                <c:pt idx="35">
                  <c:v>-17402.673250914999</c:v>
                </c:pt>
                <c:pt idx="36">
                  <c:v>-17476.0526761787</c:v>
                </c:pt>
                <c:pt idx="37">
                  <c:v>-17556.8858527878</c:v>
                </c:pt>
                <c:pt idx="38">
                  <c:v>-17645.319436554899</c:v>
                </c:pt>
                <c:pt idx="39">
                  <c:v>-17741.4327785561</c:v>
                </c:pt>
                <c:pt idx="40">
                  <c:v>-17845.241416677502</c:v>
                </c:pt>
                <c:pt idx="41">
                  <c:v>-17956.700761367301</c:v>
                </c:pt>
                <c:pt idx="42">
                  <c:v>-18075.7099245229</c:v>
                </c:pt>
                <c:pt idx="43">
                  <c:v>-18202.115644065801</c:v>
                </c:pt>
                <c:pt idx="44">
                  <c:v>-18335.716260625599</c:v>
                </c:pt>
                <c:pt idx="45">
                  <c:v>-18476.265706773302</c:v>
                </c:pt>
                <c:pt idx="46">
                  <c:v>-18623.4774733261</c:v>
                </c:pt>
                <c:pt idx="47">
                  <c:v>-18777.028521316501</c:v>
                </c:pt>
                <c:pt idx="48">
                  <c:v>-18936.563112223699</c:v>
                </c:pt>
                <c:pt idx="49">
                  <c:v>-19101.696532935199</c:v>
                </c:pt>
                <c:pt idx="50">
                  <c:v>-19272.0186956117</c:v>
                </c:pt>
                <c:pt idx="51">
                  <c:v>-19447.0975961308</c:v>
                </c:pt>
                <c:pt idx="52">
                  <c:v>-19626.4826180538</c:v>
                </c:pt>
                <c:pt idx="53">
                  <c:v>-19809.707672087399</c:v>
                </c:pt>
                <c:pt idx="54">
                  <c:v>-19996.294163774801</c:v>
                </c:pt>
                <c:pt idx="55">
                  <c:v>-20185.753784659999</c:v>
                </c:pt>
                <c:pt idx="56">
                  <c:v>-20377.591124407401</c:v>
                </c:pt>
                <c:pt idx="57">
                  <c:v>-20571.306103345702</c:v>
                </c:pt>
                <c:pt idx="58">
                  <c:v>-20766.396226640602</c:v>
                </c:pt>
                <c:pt idx="59">
                  <c:v>-20962.358662800201</c:v>
                </c:pt>
                <c:pt idx="60">
                  <c:v>-21158.692150487699</c:v>
                </c:pt>
                <c:pt idx="61">
                  <c:v>-21354.8987386833</c:v>
                </c:pt>
                <c:pt idx="62">
                  <c:v>-21550.485366103901</c:v>
                </c:pt>
                <c:pt idx="63">
                  <c:v>-21744.965286483301</c:v>
                </c:pt>
                <c:pt idx="64">
                  <c:v>-21937.8593468449</c:v>
                </c:pt>
                <c:pt idx="65">
                  <c:v>-22128.697126286599</c:v>
                </c:pt>
                <c:pt idx="66">
                  <c:v>-22317.017943053099</c:v>
                </c:pt>
                <c:pt idx="67">
                  <c:v>-22502.371737818401</c:v>
                </c:pt>
                <c:pt idx="68">
                  <c:v>-22684.3198411423</c:v>
                </c:pt>
                <c:pt idx="69">
                  <c:v>-22862.435633029101</c:v>
                </c:pt>
                <c:pt idx="70">
                  <c:v>-23036.305102402701</c:v>
                </c:pt>
                <c:pt idx="71">
                  <c:v>-23205.527314141302</c:v>
                </c:pt>
                <c:pt idx="72">
                  <c:v>-23369.7147910924</c:v>
                </c:pt>
                <c:pt idx="73">
                  <c:v>-23528.4938182271</c:v>
                </c:pt>
                <c:pt idx="74">
                  <c:v>-23681.504675800101</c:v>
                </c:pt>
                <c:pt idx="75">
                  <c:v>-23828.4018080645</c:v>
                </c:pt>
                <c:pt idx="76">
                  <c:v>-23968.853933756</c:v>
                </c:pt>
                <c:pt idx="77">
                  <c:v>-24102.544104221</c:v>
                </c:pt>
                <c:pt idx="78">
                  <c:v>-24229.169714707601</c:v>
                </c:pt>
                <c:pt idx="79">
                  <c:v>-24348.442473991799</c:v>
                </c:pt>
                <c:pt idx="80">
                  <c:v>-24460.088337161898</c:v>
                </c:pt>
                <c:pt idx="81">
                  <c:v>-24563.847406039298</c:v>
                </c:pt>
                <c:pt idx="82">
                  <c:v>-24659.473801382599</c:v>
                </c:pt>
                <c:pt idx="83">
                  <c:v>-24746.7355106945</c:v>
                </c:pt>
                <c:pt idx="84">
                  <c:v>-24825.414215139099</c:v>
                </c:pt>
                <c:pt idx="85">
                  <c:v>-24895.3050987805</c:v>
                </c:pt>
                <c:pt idx="86">
                  <c:v>-24956.2166430631</c:v>
                </c:pt>
                <c:pt idx="87">
                  <c:v>-25007.970409187601</c:v>
                </c:pt>
                <c:pt idx="88">
                  <c:v>-25050.400810776999</c:v>
                </c:pt>
                <c:pt idx="89">
                  <c:v>-25083.354878988499</c:v>
                </c:pt>
                <c:pt idx="90">
                  <c:v>-25106.6920219981</c:v>
                </c:pt>
                <c:pt idx="91">
                  <c:v>-25120.283780575799</c:v>
                </c:pt>
                <c:pt idx="92">
                  <c:v>-25124.013581269301</c:v>
                </c:pt>
                <c:pt idx="93">
                  <c:v>-25117.7764885328</c:v>
                </c:pt>
                <c:pt idx="94">
                  <c:v>-25101.4789569676</c:v>
                </c:pt>
                <c:pt idx="95">
                  <c:v>-25075.038584681399</c:v>
                </c:pt>
                <c:pt idx="96">
                  <c:v>-25038.383868632998</c:v>
                </c:pt>
                <c:pt idx="97">
                  <c:v>-24991.453962692201</c:v>
                </c:pt>
                <c:pt idx="98">
                  <c:v>-24934.198439023701</c:v>
                </c:pt>
                <c:pt idx="99">
                  <c:v>-24866.577053294401</c:v>
                </c:pt>
                <c:pt idx="100">
                  <c:v>-24788.5595140982</c:v>
                </c:pt>
                <c:pt idx="101">
                  <c:v>-24700.125256901301</c:v>
                </c:pt>
                <c:pt idx="102">
                  <c:v>-24601.263222729202</c:v>
                </c:pt>
                <c:pt idx="103">
                  <c:v>-24491.971641733799</c:v>
                </c:pt>
                <c:pt idx="104">
                  <c:v>-24372.2578217195</c:v>
                </c:pt>
                <c:pt idx="105">
                  <c:v>-24242.137941634999</c:v>
                </c:pt>
                <c:pt idx="106">
                  <c:v>-24101.636849990999</c:v>
                </c:pt>
                <c:pt idx="107">
                  <c:v>-23950.787868107502</c:v>
                </c:pt>
                <c:pt idx="108">
                  <c:v>-23789.632598053398</c:v>
                </c:pt>
                <c:pt idx="109">
                  <c:v>-23618.220735101699</c:v>
                </c:pt>
                <c:pt idx="110">
                  <c:v>-23436.609884486199</c:v>
                </c:pt>
                <c:pt idx="111">
                  <c:v>-23244.865382219599</c:v>
                </c:pt>
                <c:pt idx="112">
                  <c:v>-23043.0601197006</c:v>
                </c:pt>
                <c:pt idx="113">
                  <c:v>-22831.274371821401</c:v>
                </c:pt>
                <c:pt idx="114">
                  <c:v>-22609.5956282607</c:v>
                </c:pt>
                <c:pt idx="115">
                  <c:v>-22378.118427637299</c:v>
                </c:pt>
                <c:pt idx="116">
                  <c:v>-22136.944194180702</c:v>
                </c:pt>
                <c:pt idx="117">
                  <c:v>-21886.1810765683</c:v>
                </c:pt>
                <c:pt idx="118">
                  <c:v>-21625.943788569301</c:v>
                </c:pt>
                <c:pt idx="119">
                  <c:v>-21356.3534511293</c:v>
                </c:pt>
                <c:pt idx="120">
                  <c:v>-21077.5374355274</c:v>
                </c:pt>
                <c:pt idx="121">
                  <c:v>-20789.629207236601</c:v>
                </c:pt>
                <c:pt idx="122">
                  <c:v>-20492.768170117899</c:v>
                </c:pt>
                <c:pt idx="123">
                  <c:v>-20187.0995105845</c:v>
                </c:pt>
                <c:pt idx="124">
                  <c:v>-19872.774041373799</c:v>
                </c:pt>
                <c:pt idx="125">
                  <c:v>-19549.948044576398</c:v>
                </c:pt>
                <c:pt idx="126">
                  <c:v>-19218.783113575799</c:v>
                </c:pt>
                <c:pt idx="127">
                  <c:v>-18879.4459935673</c:v>
                </c:pt>
                <c:pt idx="128">
                  <c:v>-18532.108420333501</c:v>
                </c:pt>
                <c:pt idx="129">
                  <c:v>-18176.946956971999</c:v>
                </c:pt>
                <c:pt idx="130">
                  <c:v>-17814.1428282835</c:v>
                </c:pt>
                <c:pt idx="131">
                  <c:v>-17443.881752548001</c:v>
                </c:pt>
                <c:pt idx="132">
                  <c:v>-17066.353770437301</c:v>
                </c:pt>
                <c:pt idx="133">
                  <c:v>-16681.753070831001</c:v>
                </c:pt>
                <c:pt idx="134">
                  <c:v>-16290.2778133273</c:v>
                </c:pt>
                <c:pt idx="135">
                  <c:v>-15892.129947264701</c:v>
                </c:pt>
                <c:pt idx="136">
                  <c:v>-15487.5150270949</c:v>
                </c:pt>
                <c:pt idx="137">
                  <c:v>-15076.642023976699</c:v>
                </c:pt>
                <c:pt idx="138">
                  <c:v>-14659.7231334879</c:v>
                </c:pt>
                <c:pt idx="139">
                  <c:v>-14236.973579383101</c:v>
                </c:pt>
                <c:pt idx="140">
                  <c:v>-13808.6114133557</c:v>
                </c:pt>
                <c:pt idx="141">
                  <c:v>-13374.8573107963</c:v>
                </c:pt>
                <c:pt idx="142">
                  <c:v>-12935.934362571799</c:v>
                </c:pt>
                <c:pt idx="143">
                  <c:v>-12492.0678628841</c:v>
                </c:pt>
                <c:pt idx="144">
                  <c:v>-12043.485093302899</c:v>
                </c:pt>
                <c:pt idx="145">
                  <c:v>-11590.415103101501</c:v>
                </c:pt>
                <c:pt idx="146">
                  <c:v>-11133.088486062499</c:v>
                </c:pt>
                <c:pt idx="147">
                  <c:v>-10671.737153952599</c:v>
                </c:pt>
                <c:pt idx="148">
                  <c:v>-10206.5941069072</c:v>
                </c:pt>
                <c:pt idx="149">
                  <c:v>-9737.89320099611</c:v>
                </c:pt>
                <c:pt idx="150">
                  <c:v>-9265.8689132800591</c:v>
                </c:pt>
                <c:pt idx="151">
                  <c:v>-8790.7561047025902</c:v>
                </c:pt>
                <c:pt idx="152">
                  <c:v>-8312.7897811936</c:v>
                </c:pt>
                <c:pt idx="153">
                  <c:v>-7832.2048533956904</c:v>
                </c:pt>
                <c:pt idx="154">
                  <c:v>-7349.2358954541596</c:v>
                </c:pt>
                <c:pt idx="155">
                  <c:v>-6864.11690334178</c:v>
                </c:pt>
                <c:pt idx="156">
                  <c:v>-6377.0810532167397</c:v>
                </c:pt>
                <c:pt idx="157">
                  <c:v>-5888.3604603375697</c:v>
                </c:pt>
                <c:pt idx="158">
                  <c:v>-5398.1859390818199</c:v>
                </c:pt>
                <c:pt idx="159">
                  <c:v>-4906.7867646357499</c:v>
                </c:pt>
                <c:pt idx="160">
                  <c:v>-4414.3904369391503</c:v>
                </c:pt>
                <c:pt idx="161">
                  <c:v>-3921.2224474845202</c:v>
                </c:pt>
                <c:pt idx="162">
                  <c:v>-3427.5060495800099</c:v>
                </c:pt>
                <c:pt idx="163">
                  <c:v>-2933.4620326937402</c:v>
                </c:pt>
                <c:pt idx="164">
                  <c:v>-2439.3085015008401</c:v>
                </c:pt>
                <c:pt idx="165">
                  <c:v>-1945.26066025459</c:v>
                </c:pt>
                <c:pt idx="166">
                  <c:v>-1451.53060310002</c:v>
                </c:pt>
                <c:pt idx="167">
                  <c:v>-958.32711094018202</c:v>
                </c:pt>
                <c:pt idx="168">
                  <c:v>-465.85545545470399</c:v>
                </c:pt>
                <c:pt idx="169">
                  <c:v>25.682789145718999</c:v>
                </c:pt>
                <c:pt idx="170">
                  <c:v>516.089926063745</c:v>
                </c:pt>
                <c:pt idx="171">
                  <c:v>1005.17230701699</c:v>
                </c:pt>
                <c:pt idx="172">
                  <c:v>1492.74049398133</c:v>
                </c:pt>
                <c:pt idx="173">
                  <c:v>1978.60941109081</c:v>
                </c:pt>
                <c:pt idx="174">
                  <c:v>2462.5984862424798</c:v>
                </c:pt>
                <c:pt idx="175">
                  <c:v>2944.5317819912402</c:v>
                </c:pt>
                <c:pt idx="176">
                  <c:v>3424.2381153593901</c:v>
                </c:pt>
                <c:pt idx="177">
                  <c:v>3901.55116622789</c:v>
                </c:pt>
                <c:pt idx="178">
                  <c:v>4376.3095740210101</c:v>
                </c:pt>
                <c:pt idx="179">
                  <c:v>4848.3570224427503</c:v>
                </c:pt>
                <c:pt idx="180">
                  <c:v>5317.5423120717896</c:v>
                </c:pt>
                <c:pt idx="181">
                  <c:v>5783.7194206714903</c:v>
                </c:pt>
                <c:pt idx="182">
                  <c:v>6246.7475511223302</c:v>
                </c:pt>
                <c:pt idx="183">
                  <c:v>6706.4911669352095</c:v>
                </c:pt>
                <c:pt idx="184">
                  <c:v>7162.8200153558801</c:v>
                </c:pt>
                <c:pt idx="185">
                  <c:v>7615.6091381218403</c:v>
                </c:pt>
                <c:pt idx="186">
                  <c:v>8064.7388699838702</c:v>
                </c:pt>
                <c:pt idx="187">
                  <c:v>8510.0948251541795</c:v>
                </c:pt>
                <c:pt idx="188">
                  <c:v>8951.5678718915406</c:v>
                </c:pt>
                <c:pt idx="189">
                  <c:v>9389.0540954806092</c:v>
                </c:pt>
                <c:pt idx="190">
                  <c:v>9822.4547499070195</c:v>
                </c:pt>
                <c:pt idx="191">
                  <c:v>10251.676198572801</c:v>
                </c:pt>
                <c:pt idx="192">
                  <c:v>10676.6298444354</c:v>
                </c:pt>
                <c:pt idx="193">
                  <c:v>11097.232049992101</c:v>
                </c:pt>
                <c:pt idx="194">
                  <c:v>11513.4040475618</c:v>
                </c:pt>
                <c:pt idx="195">
                  <c:v>11925.0718403519</c:v>
                </c:pt>
                <c:pt idx="196">
                  <c:v>12332.1660948181</c:v>
                </c:pt>
                <c:pt idx="197">
                  <c:v>12734.622024853799</c:v>
                </c:pt>
                <c:pt idx="198">
                  <c:v>13132.379268360901</c:v>
                </c:pt>
                <c:pt idx="199">
                  <c:v>13525.3817567723</c:v>
                </c:pt>
                <c:pt idx="200">
                  <c:v>13913.577578104399</c:v>
                </c:pt>
                <c:pt idx="201">
                  <c:v>14296.918834129199</c:v>
                </c:pt>
                <c:pt idx="202">
                  <c:v>14675.3614922573</c:v>
                </c:pt>
                <c:pt idx="203">
                  <c:v>15048.865232722001</c:v>
                </c:pt>
                <c:pt idx="204">
                  <c:v>15417.3932916534</c:v>
                </c:pt>
                <c:pt idx="205">
                  <c:v>15780.9123006235</c:v>
                </c:pt>
                <c:pt idx="206">
                  <c:v>16139.3921232297</c:v>
                </c:pt>
                <c:pt idx="207">
                  <c:v>16492.805689274199</c:v>
                </c:pt>
                <c:pt idx="208">
                  <c:v>16841.128827076998</c:v>
                </c:pt>
                <c:pt idx="209">
                  <c:v>17184.340094440999</c:v>
                </c:pt>
                <c:pt idx="210">
                  <c:v>17522.4206087645</c:v>
                </c:pt>
                <c:pt idx="211">
                  <c:v>17855.353876772901</c:v>
                </c:pt>
                <c:pt idx="212">
                  <c:v>18183.125624312401</c:v>
                </c:pt>
                <c:pt idx="213">
                  <c:v>18505.723626620402</c:v>
                </c:pt>
                <c:pt idx="214">
                  <c:v>18823.137539456999</c:v>
                </c:pt>
                <c:pt idx="215">
                  <c:v>19135.358731448199</c:v>
                </c:pt>
                <c:pt idx="216">
                  <c:v>19442.3801179609</c:v>
                </c:pt>
                <c:pt idx="217">
                  <c:v>19744.1959967927</c:v>
                </c:pt>
                <c:pt idx="218">
                  <c:v>20040.801885926801</c:v>
                </c:pt>
                <c:pt idx="219">
                  <c:v>20332.194363566301</c:v>
                </c:pt>
                <c:pt idx="220">
                  <c:v>20618.370910628299</c:v>
                </c:pt>
                <c:pt idx="221">
                  <c:v>20899.329755839401</c:v>
                </c:pt>
                <c:pt idx="222">
                  <c:v>21175.069723544999</c:v>
                </c:pt>
                <c:pt idx="223">
                  <c:v>21445.590084303501</c:v>
                </c:pt>
                <c:pt idx="224">
                  <c:v>21710.890408309799</c:v>
                </c:pt>
                <c:pt idx="225">
                  <c:v>21970.970421652499</c:v>
                </c:pt>
                <c:pt idx="226">
                  <c:v>22225.829865383101</c:v>
                </c:pt>
                <c:pt idx="227">
                  <c:v>22475.4683573408</c:v>
                </c:pt>
                <c:pt idx="228">
                  <c:v>22719.885256648398</c:v>
                </c:pt>
                <c:pt idx="229">
                  <c:v>22959.079530766201</c:v>
                </c:pt>
                <c:pt idx="230">
                  <c:v>23193.0496249641</c:v>
                </c:pt>
                <c:pt idx="231">
                  <c:v>23421.793334046299</c:v>
                </c:pt>
                <c:pt idx="232">
                  <c:v>23645.307676140699</c:v>
                </c:pt>
                <c:pt idx="233">
                  <c:v>23863.5887683412</c:v>
                </c:pt>
                <c:pt idx="234">
                  <c:v>24076.6317039731</c:v>
                </c:pt>
                <c:pt idx="235">
                  <c:v>24284.430431232598</c:v>
                </c:pt>
                <c:pt idx="236">
                  <c:v>24486.9776329345</c:v>
                </c:pt>
                <c:pt idx="237">
                  <c:v>24684.264607088699</c:v>
                </c:pt>
                <c:pt idx="238">
                  <c:v>24876.281148014499</c:v>
                </c:pt>
                <c:pt idx="239">
                  <c:v>25063.015427688999</c:v>
                </c:pt>
                <c:pt idx="240">
                  <c:v>25244.4538770197</c:v>
                </c:pt>
                <c:pt idx="241">
                  <c:v>25420.581066725201</c:v>
                </c:pt>
                <c:pt idx="242">
                  <c:v>25591.3795875039</c:v>
                </c:pt>
                <c:pt idx="243">
                  <c:v>25756.829929167401</c:v>
                </c:pt>
                <c:pt idx="244">
                  <c:v>25916.9103584201</c:v>
                </c:pt>
                <c:pt idx="245">
                  <c:v>26071.596794965099</c:v>
                </c:pt>
                <c:pt idx="246">
                  <c:v>26220.8626856259</c:v>
                </c:pt>
                <c:pt idx="247">
                  <c:v>26364.678876180598</c:v>
                </c:pt>
                <c:pt idx="248">
                  <c:v>26503.013480615398</c:v>
                </c:pt>
                <c:pt idx="249">
                  <c:v>26635.831747520901</c:v>
                </c:pt>
                <c:pt idx="250">
                  <c:v>26763.095923369201</c:v>
                </c:pt>
                <c:pt idx="251">
                  <c:v>26884.765112432</c:v>
                </c:pt>
                <c:pt idx="252">
                  <c:v>27000.795133122901</c:v>
                </c:pt>
                <c:pt idx="253">
                  <c:v>27111.138370574601</c:v>
                </c:pt>
                <c:pt idx="254">
                  <c:v>27215.743625294599</c:v>
                </c:pt>
                <c:pt idx="255">
                  <c:v>27314.5559577739</c:v>
                </c:pt>
                <c:pt idx="256">
                  <c:v>27407.5165289707</c:v>
                </c:pt>
                <c:pt idx="257">
                  <c:v>27494.5624366269</c:v>
                </c:pt>
                <c:pt idx="258">
                  <c:v>27575.626547431901</c:v>
                </c:pt>
                <c:pt idx="259">
                  <c:v>27650.637325100099</c:v>
                </c:pt>
                <c:pt idx="260">
                  <c:v>27719.5186544891</c:v>
                </c:pt>
                <c:pt idx="261">
                  <c:v>27782.1896619533</c:v>
                </c:pt>
                <c:pt idx="262">
                  <c:v>27838.564532202599</c:v>
                </c:pt>
                <c:pt idx="263">
                  <c:v>27888.5523220135</c:v>
                </c:pt>
                <c:pt idx="264">
                  <c:v>27932.056771231499</c:v>
                </c:pt>
                <c:pt idx="265">
                  <c:v>27968.976111596599</c:v>
                </c:pt>
                <c:pt idx="266">
                  <c:v>27999.2028740313</c:v>
                </c:pt>
                <c:pt idx="267">
                  <c:v>28022.623695143</c:v>
                </c:pt>
                <c:pt idx="268">
                  <c:v>28039.1191238139</c:v>
                </c:pt>
                <c:pt idx="269">
                  <c:v>28048.563428887501</c:v>
                </c:pt>
                <c:pt idx="270">
                  <c:v>28050.824409102799</c:v>
                </c:pt>
                <c:pt idx="271">
                  <c:v>28045.763206579399</c:v>
                </c:pt>
                <c:pt idx="272">
                  <c:v>28033.234125325202</c:v>
                </c:pt>
                <c:pt idx="273">
                  <c:v>28013.0844564129</c:v>
                </c:pt>
                <c:pt idx="274">
                  <c:v>27985.154311660099</c:v>
                </c:pt>
                <c:pt idx="275">
                  <c:v>27949.2764678479</c:v>
                </c:pt>
                <c:pt idx="276">
                  <c:v>27905.276223726101</c:v>
                </c:pt>
                <c:pt idx="277">
                  <c:v>27852.971272275001</c:v>
                </c:pt>
                <c:pt idx="278">
                  <c:v>27792.171590931299</c:v>
                </c:pt>
                <c:pt idx="279">
                  <c:v>27722.679352730898</c:v>
                </c:pt>
                <c:pt idx="280">
                  <c:v>27644.288861578301</c:v>
                </c:pt>
                <c:pt idx="281">
                  <c:v>27556.7865151203</c:v>
                </c:pt>
                <c:pt idx="282">
                  <c:v>27459.9507989741</c:v>
                </c:pt>
                <c:pt idx="283">
                  <c:v>27353.5523163445</c:v>
                </c:pt>
                <c:pt idx="284">
                  <c:v>27237.3538573486</c:v>
                </c:pt>
                <c:pt idx="285">
                  <c:v>27111.1105126566</c:v>
                </c:pt>
                <c:pt idx="286">
                  <c:v>26974.5698363462</c:v>
                </c:pt>
                <c:pt idx="287">
                  <c:v>26827.472063151701</c:v>
                </c:pt>
                <c:pt idx="288">
                  <c:v>26669.550385566799</c:v>
                </c:pt>
                <c:pt idx="289">
                  <c:v>26500.531296524299</c:v>
                </c:pt>
                <c:pt idx="290">
                  <c:v>26320.135003625001</c:v>
                </c:pt>
                <c:pt idx="291">
                  <c:v>26128.075921109099</c:v>
                </c:pt>
                <c:pt idx="292">
                  <c:v>25924.063245960398</c:v>
                </c:pt>
                <c:pt idx="293">
                  <c:v>25707.801624688102</c:v>
                </c:pt>
                <c:pt idx="294">
                  <c:v>25478.991917441399</c:v>
                </c:pt>
                <c:pt idx="295">
                  <c:v>25237.332066167201</c:v>
                </c:pt>
                <c:pt idx="296">
                  <c:v>24982.518073512201</c:v>
                </c:pt>
                <c:pt idx="297">
                  <c:v>24714.245099082498</c:v>
                </c:pt>
                <c:pt idx="298">
                  <c:v>24432.208679501498</c:v>
                </c:pt>
                <c:pt idx="299">
                  <c:v>24136.106078432898</c:v>
                </c:pt>
                <c:pt idx="300">
                  <c:v>23825.637772346701</c:v>
                </c:pt>
                <c:pt idx="301">
                  <c:v>23500.509077295301</c:v>
                </c:pt>
                <c:pt idx="302">
                  <c:v>23160.431921310701</c:v>
                </c:pt>
                <c:pt idx="303">
                  <c:v>22805.1267662256</c:v>
                </c:pt>
                <c:pt idx="304">
                  <c:v>22434.3246817457</c:v>
                </c:pt>
                <c:pt idx="305">
                  <c:v>22047.769573441201</c:v>
                </c:pt>
                <c:pt idx="306">
                  <c:v>21645.220564973999</c:v>
                </c:pt>
                <c:pt idx="307">
                  <c:v>21226.4545333194</c:v>
                </c:pt>
                <c:pt idx="308">
                  <c:v>20791.2687939692</c:v>
                </c:pt>
                <c:pt idx="309">
                  <c:v>20339.483931108502</c:v>
                </c:pt>
                <c:pt idx="310">
                  <c:v>19870.946765539298</c:v>
                </c:pt>
                <c:pt idx="311">
                  <c:v>19385.533450674298</c:v>
                </c:pt>
                <c:pt idx="312">
                  <c:v>18883.152684257999</c:v>
                </c:pt>
                <c:pt idx="313">
                  <c:v>18363.749020582101</c:v>
                </c:pt>
                <c:pt idx="314">
                  <c:v>17827.306264881299</c:v>
                </c:pt>
                <c:pt idx="315">
                  <c:v>17273.850928328899</c:v>
                </c:pt>
                <c:pt idx="316">
                  <c:v>16703.455718635501</c:v>
                </c:pt>
                <c:pt idx="317">
                  <c:v>16116.2430377255</c:v>
                </c:pt>
                <c:pt idx="318">
                  <c:v>15512.388454362001</c:v>
                </c:pt>
                <c:pt idx="319">
                  <c:v>14892.124115976199</c:v>
                </c:pt>
                <c:pt idx="320">
                  <c:v>14255.742060382599</c:v>
                </c:pt>
                <c:pt idx="321">
                  <c:v>13603.597384606601</c:v>
                </c:pt>
                <c:pt idx="322">
                  <c:v>12936.1112247975</c:v>
                </c:pt>
                <c:pt idx="323">
                  <c:v>12253.7734982287</c:v>
                </c:pt>
                <c:pt idx="324">
                  <c:v>11557.145355807101</c:v>
                </c:pt>
                <c:pt idx="325">
                  <c:v>10846.861291417301</c:v>
                </c:pt>
                <c:pt idx="326">
                  <c:v>10123.6308529287</c:v>
                </c:pt>
                <c:pt idx="327">
                  <c:v>9388.2398989036592</c:v>
                </c:pt>
                <c:pt idx="328">
                  <c:v>8641.5513450704493</c:v>
                </c:pt>
                <c:pt idx="329">
                  <c:v>7884.5053455752304</c:v>
                </c:pt>
                <c:pt idx="330">
                  <c:v>7118.1188560036198</c:v>
                </c:pt>
                <c:pt idx="331">
                  <c:v>6343.4845282516799</c:v>
                </c:pt>
                <c:pt idx="332">
                  <c:v>5561.7688916054303</c:v>
                </c:pt>
                <c:pt idx="333">
                  <c:v>4774.2097799134899</c:v>
                </c:pt>
                <c:pt idx="334">
                  <c:v>3982.1129715400998</c:v>
                </c:pt>
                <c:pt idx="335">
                  <c:v>3186.8480168719602</c:v>
                </c:pt>
                <c:pt idx="336">
                  <c:v>2389.8432374952399</c:v>
                </c:pt>
                <c:pt idx="337">
                  <c:v>1592.57989169649</c:v>
                </c:pt>
                <c:pt idx="338">
                  <c:v>796.58551257478803</c:v>
                </c:pt>
                <c:pt idx="339">
                  <c:v>3.4264376419757001</c:v>
                </c:pt>
                <c:pt idx="340">
                  <c:v>-785.30043784302495</c:v>
                </c:pt>
                <c:pt idx="341">
                  <c:v>-1567.97663763266</c:v>
                </c:pt>
                <c:pt idx="342">
                  <c:v>-2342.97175093551</c:v>
                </c:pt>
                <c:pt idx="343">
                  <c:v>-3108.6536738927798</c:v>
                </c:pt>
                <c:pt idx="344">
                  <c:v>-3863.3993574841802</c:v>
                </c:pt>
                <c:pt idx="345">
                  <c:v>-4605.6059599514301</c:v>
                </c:pt>
                <c:pt idx="346">
                  <c:v>-5333.7022895064702</c:v>
                </c:pt>
                <c:pt idx="347">
                  <c:v>-6046.16041211027</c:v>
                </c:pt>
                <c:pt idx="348">
                  <c:v>-6741.5072898116696</c:v>
                </c:pt>
                <c:pt idx="349">
                  <c:v>-7418.3363078462498</c:v>
                </c:pt>
                <c:pt idx="350">
                  <c:v>-8075.31854370578</c:v>
                </c:pt>
                <c:pt idx="351">
                  <c:v>-8711.2136289467308</c:v>
                </c:pt>
                <c:pt idx="352">
                  <c:v>-9324.8800548048293</c:v>
                </c:pt>
                <c:pt idx="353">
                  <c:v>-9915.2847758520802</c:v>
                </c:pt>
                <c:pt idx="354">
                  <c:v>-10481.5119720276</c:v>
                </c:pt>
                <c:pt idx="355">
                  <c:v>-11022.7708383768</c:v>
                </c:pt>
                <c:pt idx="356">
                  <c:v>-11538.4022836394</c:v>
                </c:pt>
                <c:pt idx="357">
                  <c:v>-12027.884433253001</c:v>
                </c:pt>
                <c:pt idx="358">
                  <c:v>-12490.8368491273</c:v>
                </c:pt>
                <c:pt idx="359">
                  <c:v>-12927.0233973546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2-49EE-9619-77F2A579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85855"/>
        <c:axId val="522197503"/>
      </c:scatterChart>
      <c:valAx>
        <c:axId val="522185855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7503"/>
        <c:crosses val="autoZero"/>
        <c:crossBetween val="midCat"/>
      </c:valAx>
      <c:valAx>
        <c:axId val="5221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(mm/s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Order Kinematic Coefficients</a:t>
            </a:r>
            <a:r>
              <a:rPr lang="en-US" baseline="0"/>
              <a:t> Vs Input Posture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Data'!$L$2</c:f>
              <c:strCache>
                <c:ptCount val="1"/>
                <c:pt idx="0">
                  <c:v>θ3"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Data'!$L$4:$L$363</c:f>
              <c:numCache>
                <c:formatCode>0.0000</c:formatCode>
                <c:ptCount val="360"/>
                <c:pt idx="0">
                  <c:v>-0.21442597873278299</c:v>
                </c:pt>
                <c:pt idx="1">
                  <c:v>-0.19743130613451401</c:v>
                </c:pt>
                <c:pt idx="2">
                  <c:v>-0.18034989591623499</c:v>
                </c:pt>
                <c:pt idx="3">
                  <c:v>-0.16322069163609801</c:v>
                </c:pt>
                <c:pt idx="4">
                  <c:v>-0.14608243115282901</c:v>
                </c:pt>
                <c:pt idx="5">
                  <c:v>-0.12897343124510199</c:v>
                </c:pt>
                <c:pt idx="6">
                  <c:v>-0.111931378057362</c:v>
                </c:pt>
                <c:pt idx="7">
                  <c:v>-9.4993125494279407E-2</c:v>
                </c:pt>
                <c:pt idx="8">
                  <c:v>-7.8194503531266807E-2</c:v>
                </c:pt>
                <c:pt idx="9">
                  <c:v>-6.1570138236062298E-2</c:v>
                </c:pt>
                <c:pt idx="10">
                  <c:v>-4.51532850981229E-2</c:v>
                </c:pt>
                <c:pt idx="11">
                  <c:v>-2.8975677043220599E-2</c:v>
                </c:pt>
                <c:pt idx="12">
                  <c:v>-1.3067388275322099E-2</c:v>
                </c:pt>
                <c:pt idx="13">
                  <c:v>2.5432851581833399E-3</c:v>
                </c:pt>
                <c:pt idx="14">
                  <c:v>1.7829927433177298E-2</c:v>
                </c:pt>
                <c:pt idx="15">
                  <c:v>3.2768087254156197E-2</c:v>
                </c:pt>
                <c:pt idx="16">
                  <c:v>4.7335344251550698E-2</c:v>
                </c:pt>
                <c:pt idx="17">
                  <c:v>6.1511357561434499E-2</c:v>
                </c:pt>
                <c:pt idx="18">
                  <c:v>7.5277896901573493E-2</c:v>
                </c:pt>
                <c:pt idx="19">
                  <c:v>8.8618856664112594E-2</c:v>
                </c:pt>
                <c:pt idx="20">
                  <c:v>0.101520253731476</c:v>
                </c:pt>
                <c:pt idx="21">
                  <c:v>0.11397020988598899</c:v>
                </c:pt>
                <c:pt idx="22">
                  <c:v>0.125958919823662</c:v>
                </c:pt>
                <c:pt idx="23">
                  <c:v>0.137478605897698</c:v>
                </c:pt>
                <c:pt idx="24">
                  <c:v>0.14852346080707701</c:v>
                </c:pt>
                <c:pt idx="25">
                  <c:v>0.15908957951059799</c:v>
                </c:pt>
                <c:pt idx="26">
                  <c:v>0.169174881687502</c:v>
                </c:pt>
                <c:pt idx="27">
                  <c:v>0.178779026083842</c:v>
                </c:pt>
                <c:pt idx="28">
                  <c:v>0.18790331808045799</c:v>
                </c:pt>
                <c:pt idx="29">
                  <c:v>0.196550611795932</c:v>
                </c:pt>
                <c:pt idx="30">
                  <c:v>0.20472520799822799</c:v>
                </c:pt>
                <c:pt idx="31">
                  <c:v>0.212432749044279</c:v>
                </c:pt>
                <c:pt idx="32">
                  <c:v>0.21968011199990201</c:v>
                </c:pt>
                <c:pt idx="33">
                  <c:v>0.22647530101545199</c:v>
                </c:pt>
                <c:pt idx="34">
                  <c:v>0.23282733994796401</c:v>
                </c:pt>
                <c:pt idx="35">
                  <c:v>0.23874616613032801</c:v>
                </c:pt>
                <c:pt idx="36">
                  <c:v>0.24424252609445801</c:v>
                </c:pt>
                <c:pt idx="37">
                  <c:v>0.249327873960282</c:v>
                </c:pt>
                <c:pt idx="38">
                  <c:v>0.25401427310744001</c:v>
                </c:pt>
                <c:pt idx="39">
                  <c:v>0.25831430165339297</c:v>
                </c:pt>
                <c:pt idx="40">
                  <c:v>0.26224096217140502</c:v>
                </c:pt>
                <c:pt idx="41">
                  <c:v>0.26580759599569198</c:v>
                </c:pt>
                <c:pt idx="42">
                  <c:v>0.269027802379809</c:v>
                </c:pt>
                <c:pt idx="43">
                  <c:v>0.27191536269870198</c:v>
                </c:pt>
                <c:pt idx="44">
                  <c:v>0.27448416981523599</c:v>
                </c:pt>
                <c:pt idx="45">
                  <c:v>0.27674816266879998</c:v>
                </c:pt>
                <c:pt idx="46">
                  <c:v>0.27872126608687198</c:v>
                </c:pt>
                <c:pt idx="47">
                  <c:v>0.280417335770211</c:v>
                </c:pt>
                <c:pt idx="48">
                  <c:v>0.28185010835857899</c:v>
                </c:pt>
                <c:pt idx="49">
                  <c:v>0.28303315644636701</c:v>
                </c:pt>
                <c:pt idx="50">
                  <c:v>0.28397984838589102</c:v>
                </c:pt>
                <c:pt idx="51">
                  <c:v>0.28470331269016103</c:v>
                </c:pt>
                <c:pt idx="52">
                  <c:v>0.28521640682620703</c:v>
                </c:pt>
                <c:pt idx="53">
                  <c:v>0.28553169017413699</c:v>
                </c:pt>
                <c:pt idx="54">
                  <c:v>0.28566140091561698</c:v>
                </c:pt>
                <c:pt idx="55">
                  <c:v>0.28561743660790401</c:v>
                </c:pt>
                <c:pt idx="56">
                  <c:v>0.285411338195593</c:v>
                </c:pt>
                <c:pt idx="57">
                  <c:v>0.285054277211301</c:v>
                </c:pt>
                <c:pt idx="58">
                  <c:v>0.28455704591831499</c:v>
                </c:pt>
                <c:pt idx="59">
                  <c:v>0.28393005015231798</c:v>
                </c:pt>
                <c:pt idx="60">
                  <c:v>0.28318330462532099</c:v>
                </c:pt>
                <c:pt idx="61">
                  <c:v>0.28232643046255601</c:v>
                </c:pt>
                <c:pt idx="62">
                  <c:v>0.28136865475198503</c:v>
                </c:pt>
                <c:pt idx="63">
                  <c:v>0.28031881189595598</c:v>
                </c:pt>
                <c:pt idx="64">
                  <c:v>0.27918534656522398</c:v>
                </c:pt>
                <c:pt idx="65">
                  <c:v>0.277976318066672</c:v>
                </c:pt>
                <c:pt idx="66">
                  <c:v>0.27669940594756198</c:v>
                </c:pt>
                <c:pt idx="67">
                  <c:v>0.27536191667078902</c:v>
                </c:pt>
                <c:pt idx="68">
                  <c:v>0.27397079120720202</c:v>
                </c:pt>
                <c:pt idx="69">
                  <c:v>0.27253261340256602</c:v>
                </c:pt>
                <c:pt idx="70">
                  <c:v>0.27105361898799302</c:v>
                </c:pt>
                <c:pt idx="71">
                  <c:v>0.26953970511361203</c:v>
                </c:pt>
                <c:pt idx="72">
                  <c:v>0.26799644029578101</c:v>
                </c:pt>
                <c:pt idx="73">
                  <c:v>0.26642907467826799</c:v>
                </c:pt>
                <c:pt idx="74">
                  <c:v>0.26484255051743899</c:v>
                </c:pt>
                <c:pt idx="75">
                  <c:v>0.26324151281061903</c:v>
                </c:pt>
                <c:pt idx="76">
                  <c:v>0.26163031999535602</c:v>
                </c:pt>
                <c:pt idx="77">
                  <c:v>0.26001305465539198</c:v>
                </c:pt>
                <c:pt idx="78">
                  <c:v>0.25839353417664701</c:v>
                </c:pt>
                <c:pt idx="79">
                  <c:v>0.25677532130351199</c:v>
                </c:pt>
                <c:pt idx="80">
                  <c:v>0.25516173455219299</c:v>
                </c:pt>
                <c:pt idx="81">
                  <c:v>0.25355585844383399</c:v>
                </c:pt>
                <c:pt idx="82">
                  <c:v>0.251960553525582</c:v>
                </c:pt>
                <c:pt idx="83">
                  <c:v>0.25037846615278098</c:v>
                </c:pt>
                <c:pt idx="84">
                  <c:v>0.24881203801002799</c:v>
                </c:pt>
                <c:pt idx="85">
                  <c:v>0.24726351535296301</c:v>
                </c:pt>
                <c:pt idx="86">
                  <c:v>0.24573495795639599</c:v>
                </c:pt>
                <c:pt idx="87">
                  <c:v>0.24422824775775201</c:v>
                </c:pt>
                <c:pt idx="88">
                  <c:v>0.242745097187821</c:v>
                </c:pt>
                <c:pt idx="89">
                  <c:v>0.24128705718351001</c:v>
                </c:pt>
                <c:pt idx="90">
                  <c:v>0.23985552487967901</c:v>
                </c:pt>
                <c:pt idx="91">
                  <c:v>0.238451750979287</c:v>
                </c:pt>
                <c:pt idx="92">
                  <c:v>0.237076846802909</c:v>
                </c:pt>
                <c:pt idx="93">
                  <c:v>0.235731791020379</c:v>
                </c:pt>
                <c:pt idx="94">
                  <c:v>0.23441743606867901</c:v>
                </c:pt>
                <c:pt idx="95">
                  <c:v>0.23313451426149201</c:v>
                </c:pt>
                <c:pt idx="96">
                  <c:v>0.23188364359684599</c:v>
                </c:pt>
                <c:pt idx="97">
                  <c:v>0.230665333270233</c:v>
                </c:pt>
                <c:pt idx="98">
                  <c:v>0.229479988901309</c:v>
                </c:pt>
                <c:pt idx="99">
                  <c:v>0.228327917482955</c:v>
                </c:pt>
                <c:pt idx="100">
                  <c:v>0.227209332061973</c:v>
                </c:pt>
                <c:pt idx="101">
                  <c:v>0.226124356161157</c:v>
                </c:pt>
                <c:pt idx="102">
                  <c:v>0.22507302795277001</c:v>
                </c:pt>
                <c:pt idx="103">
                  <c:v>0.22405530419375599</c:v>
                </c:pt>
                <c:pt idx="104">
                  <c:v>0.22307106393317699</c:v>
                </c:pt>
                <c:pt idx="105">
                  <c:v>0.22212011200251</c:v>
                </c:pt>
                <c:pt idx="106">
                  <c:v>0.22120218229949601</c:v>
                </c:pt>
                <c:pt idx="107">
                  <c:v>0.22031694087628501</c:v>
                </c:pt>
                <c:pt idx="108">
                  <c:v>0.21946398884257801</c:v>
                </c:pt>
                <c:pt idx="109">
                  <c:v>0.218642865094443</c:v>
                </c:pt>
                <c:pt idx="110">
                  <c:v>0.21785304887940199</c:v>
                </c:pt>
                <c:pt idx="111">
                  <c:v>0.217093962208254</c:v>
                </c:pt>
                <c:pt idx="112">
                  <c:v>0.21636497212401601</c:v>
                </c:pt>
                <c:pt idx="113">
                  <c:v>0.21566539283817901</c:v>
                </c:pt>
                <c:pt idx="114">
                  <c:v>0.21499448774433699</c:v>
                </c:pt>
                <c:pt idx="115">
                  <c:v>0.214351471319045</c:v>
                </c:pt>
                <c:pt idx="116">
                  <c:v>0.21373551091960399</c:v>
                </c:pt>
                <c:pt idx="117">
                  <c:v>0.21314572848823099</c:v>
                </c:pt>
                <c:pt idx="118">
                  <c:v>0.21258120217187201</c:v>
                </c:pt>
                <c:pt idx="119">
                  <c:v>0.212040967866718</c:v>
                </c:pt>
                <c:pt idx="120">
                  <c:v>0.211524020696189</c:v>
                </c:pt>
                <c:pt idx="121">
                  <c:v>0.21102931643098</c:v>
                </c:pt>
                <c:pt idx="122">
                  <c:v>0.21055577285945401</c:v>
                </c:pt>
                <c:pt idx="123">
                  <c:v>0.21010227111643201</c:v>
                </c:pt>
                <c:pt idx="124">
                  <c:v>0.209667656978167</c:v>
                </c:pt>
                <c:pt idx="125">
                  <c:v>0.209250742130977</c:v>
                </c:pt>
                <c:pt idx="126">
                  <c:v>0.208850305420757</c:v>
                </c:pt>
                <c:pt idx="127">
                  <c:v>0.208465094090271</c:v>
                </c:pt>
                <c:pt idx="128">
                  <c:v>0.20809382501080101</c:v>
                </c:pt>
                <c:pt idx="129">
                  <c:v>0.20773518591444401</c:v>
                </c:pt>
                <c:pt idx="130">
                  <c:v>0.20738783663296101</c:v>
                </c:pt>
                <c:pt idx="131">
                  <c:v>0.207050410348778</c:v>
                </c:pt>
                <c:pt idx="132">
                  <c:v>0.206721514863347</c:v>
                </c:pt>
                <c:pt idx="133">
                  <c:v>0.20639973388771801</c:v>
                </c:pt>
                <c:pt idx="134">
                  <c:v>0.20608362835976299</c:v>
                </c:pt>
                <c:pt idx="135">
                  <c:v>0.20577173779212099</c:v>
                </c:pt>
                <c:pt idx="136">
                  <c:v>0.20546258165447501</c:v>
                </c:pt>
                <c:pt idx="137">
                  <c:v>0.20515466079337699</c:v>
                </c:pt>
                <c:pt idx="138">
                  <c:v>0.20484645889237199</c:v>
                </c:pt>
                <c:pt idx="139">
                  <c:v>0.20453644397472201</c:v>
                </c:pt>
                <c:pt idx="140">
                  <c:v>0.204223069950556</c:v>
                </c:pt>
                <c:pt idx="141">
                  <c:v>0.20390477820980599</c:v>
                </c:pt>
                <c:pt idx="142">
                  <c:v>0.20357999926177001</c:v>
                </c:pt>
                <c:pt idx="143">
                  <c:v>0.20324715442167299</c:v>
                </c:pt>
                <c:pt idx="144">
                  <c:v>0.20290465754408199</c:v>
                </c:pt>
                <c:pt idx="145">
                  <c:v>0.20255091680249801</c:v>
                </c:pt>
                <c:pt idx="146">
                  <c:v>0.202184336513967</c:v>
                </c:pt>
                <c:pt idx="147">
                  <c:v>0.20180331900701201</c:v>
                </c:pt>
                <c:pt idx="148">
                  <c:v>0.201406266530678</c:v>
                </c:pt>
                <c:pt idx="149">
                  <c:v>0.20099158320197499</c:v>
                </c:pt>
                <c:pt idx="150">
                  <c:v>0.20055767698850799</c:v>
                </c:pt>
                <c:pt idx="151">
                  <c:v>0.200102961722569</c:v>
                </c:pt>
                <c:pt idx="152">
                  <c:v>0.199625859142497</c:v>
                </c:pt>
                <c:pt idx="153">
                  <c:v>0.19912480095666199</c:v>
                </c:pt>
                <c:pt idx="154">
                  <c:v>0.19859823092495699</c:v>
                </c:pt>
                <c:pt idx="155">
                  <c:v>0.19804460695228099</c:v>
                </c:pt>
                <c:pt idx="156">
                  <c:v>0.197462403188089</c:v>
                </c:pt>
                <c:pt idx="157">
                  <c:v>0.196850112125739</c:v>
                </c:pt>
                <c:pt idx="158">
                  <c:v>0.19620624669499701</c:v>
                </c:pt>
                <c:pt idx="159">
                  <c:v>0.19552934234080799</c:v>
                </c:pt>
                <c:pt idx="160">
                  <c:v>0.19481795908115601</c:v>
                </c:pt>
                <c:pt idx="161">
                  <c:v>0.19407068353662499</c:v>
                </c:pt>
                <c:pt idx="162">
                  <c:v>0.19328613092411301</c:v>
                </c:pt>
                <c:pt idx="163">
                  <c:v>0.19246294700702099</c:v>
                </c:pt>
                <c:pt idx="164">
                  <c:v>0.19159980999415699</c:v>
                </c:pt>
                <c:pt idx="165">
                  <c:v>0.190695432379589</c:v>
                </c:pt>
                <c:pt idx="166">
                  <c:v>0.18974856271570101</c:v>
                </c:pt>
                <c:pt idx="167">
                  <c:v>0.18875798731177101</c:v>
                </c:pt>
                <c:pt idx="168">
                  <c:v>0.187722531850568</c:v>
                </c:pt>
                <c:pt idx="169">
                  <c:v>0.18664106291560001</c:v>
                </c:pt>
                <c:pt idx="170">
                  <c:v>0.18551248942193199</c:v>
                </c:pt>
                <c:pt idx="171">
                  <c:v>0.18433576394376</c:v>
                </c:pt>
                <c:pt idx="172">
                  <c:v>0.18310988393227901</c:v>
                </c:pt>
                <c:pt idx="173">
                  <c:v>0.181833892817791</c:v>
                </c:pt>
                <c:pt idx="174">
                  <c:v>0.18050688099041001</c:v>
                </c:pt>
                <c:pt idx="175">
                  <c:v>0.17912798665423499</c:v>
                </c:pt>
                <c:pt idx="176">
                  <c:v>0.17769639655037101</c:v>
                </c:pt>
                <c:pt idx="177">
                  <c:v>0.17621134654474499</c:v>
                </c:pt>
                <c:pt idx="178">
                  <c:v>0.17467212207726299</c:v>
                </c:pt>
                <c:pt idx="179">
                  <c:v>0.173078058469465</c:v>
                </c:pt>
                <c:pt idx="180">
                  <c:v>0.17142854108851199</c:v>
                </c:pt>
                <c:pt idx="181">
                  <c:v>0.16972300536596999</c:v>
                </c:pt>
                <c:pt idx="182">
                  <c:v>0.16796093667057699</c:v>
                </c:pt>
                <c:pt idx="183">
                  <c:v>0.16614187003483799</c:v>
                </c:pt>
                <c:pt idx="184">
                  <c:v>0.16426538973601701</c:v>
                </c:pt>
                <c:pt idx="185">
                  <c:v>0.16233112873276501</c:v>
                </c:pt>
                <c:pt idx="186">
                  <c:v>0.16033876795933899</c:v>
                </c:pt>
                <c:pt idx="187">
                  <c:v>0.15828803548001499</c:v>
                </c:pt>
                <c:pt idx="188">
                  <c:v>0.15617870550698401</c:v>
                </c:pt>
                <c:pt idx="189">
                  <c:v>0.15401059728564201</c:v>
                </c:pt>
                <c:pt idx="190">
                  <c:v>0.151783573851802</c:v>
                </c:pt>
                <c:pt idx="191">
                  <c:v>0.149497540665956</c:v>
                </c:pt>
                <c:pt idx="192">
                  <c:v>0.14715244413022999</c:v>
                </c:pt>
                <c:pt idx="193">
                  <c:v>0.144748269994217</c:v>
                </c:pt>
                <c:pt idx="194">
                  <c:v>0.14228504165634001</c:v>
                </c:pt>
                <c:pt idx="195">
                  <c:v>0.13976281836780099</c:v>
                </c:pt>
                <c:pt idx="196">
                  <c:v>0.137181693346593</c:v>
                </c:pt>
                <c:pt idx="197">
                  <c:v>0.13454179180934001</c:v>
                </c:pt>
                <c:pt idx="198">
                  <c:v>0.13184326892907</c:v>
                </c:pt>
                <c:pt idx="199">
                  <c:v>0.12908630772721899</c:v>
                </c:pt>
                <c:pt idx="200">
                  <c:v>0.12627111690837201</c:v>
                </c:pt>
                <c:pt idx="201">
                  <c:v>0.12339792864639</c:v>
                </c:pt>
                <c:pt idx="202">
                  <c:v>0.120466996330655</c:v>
                </c:pt>
                <c:pt idx="203">
                  <c:v>0.11747859228120799</c:v>
                </c:pt>
                <c:pt idx="204">
                  <c:v>0.114433005441557</c:v>
                </c:pt>
                <c:pt idx="205">
                  <c:v>0.111330539057893</c:v>
                </c:pt>
                <c:pt idx="206">
                  <c:v>0.108171508353349</c:v>
                </c:pt>
                <c:pt idx="207">
                  <c:v>0.104956238205814</c:v>
                </c:pt>
                <c:pt idx="208">
                  <c:v>0.101685060837683</c:v>
                </c:pt>
                <c:pt idx="209">
                  <c:v>9.8358313525675298E-2</c:v>
                </c:pt>
                <c:pt idx="210">
                  <c:v>9.4976336338674902E-2</c:v>
                </c:pt>
                <c:pt idx="211">
                  <c:v>9.1539469911283006E-2</c:v>
                </c:pt>
                <c:pt idx="212">
                  <c:v>8.8048053260492601E-2</c:v>
                </c:pt>
                <c:pt idx="213">
                  <c:v>8.4502421652614096E-2</c:v>
                </c:pt>
                <c:pt idx="214">
                  <c:v>8.0902904527277095E-2</c:v>
                </c:pt>
                <c:pt idx="215">
                  <c:v>7.7249823485011998E-2</c:v>
                </c:pt>
                <c:pt idx="216">
                  <c:v>7.3543490344594203E-2</c:v>
                </c:pt>
                <c:pt idx="217">
                  <c:v>6.9784205276012506E-2</c:v>
                </c:pt>
                <c:pt idx="218">
                  <c:v>6.5972255014587894E-2</c:v>
                </c:pt>
                <c:pt idx="219">
                  <c:v>6.2107911161456503E-2</c:v>
                </c:pt>
                <c:pt idx="220">
                  <c:v>5.8191428575305501E-2</c:v>
                </c:pt>
                <c:pt idx="221">
                  <c:v>5.42230438599558E-2</c:v>
                </c:pt>
                <c:pt idx="222">
                  <c:v>5.0202973952082001E-2</c:v>
                </c:pt>
                <c:pt idx="223">
                  <c:v>4.6131414813092499E-2</c:v>
                </c:pt>
                <c:pt idx="224">
                  <c:v>4.2008540228932599E-2</c:v>
                </c:pt>
                <c:pt idx="225">
                  <c:v>3.7834500721334999E-2</c:v>
                </c:pt>
                <c:pt idx="226">
                  <c:v>3.3609422573827902E-2</c:v>
                </c:pt>
                <c:pt idx="227">
                  <c:v>2.9333406975628799E-2</c:v>
                </c:pt>
                <c:pt idx="228">
                  <c:v>2.5006529286380499E-2</c:v>
                </c:pt>
                <c:pt idx="229">
                  <c:v>2.06288384245602E-2</c:v>
                </c:pt>
                <c:pt idx="230">
                  <c:v>1.62003563822831E-2</c:v>
                </c:pt>
                <c:pt idx="231">
                  <c:v>1.17210778691525E-2</c:v>
                </c:pt>
                <c:pt idx="232">
                  <c:v>7.1909700877609804E-3</c:v>
                </c:pt>
                <c:pt idx="233">
                  <c:v>2.6099726434427599E-3</c:v>
                </c:pt>
                <c:pt idx="234">
                  <c:v>-2.0220024091076902E-3</c:v>
                </c:pt>
                <c:pt idx="235">
                  <c:v>-6.70507037967491E-3</c:v>
                </c:pt>
                <c:pt idx="236">
                  <c:v>-1.1439373614060101E-2</c:v>
                </c:pt>
                <c:pt idx="237">
                  <c:v>-1.6225081020439298E-2</c:v>
                </c:pt>
                <c:pt idx="238">
                  <c:v>-2.1062387447506999E-2</c:v>
                </c:pt>
                <c:pt idx="239">
                  <c:v>-2.5951512911195001E-2</c:v>
                </c:pt>
                <c:pt idx="240">
                  <c:v>-3.0892701666533399E-2</c:v>
                </c:pt>
                <c:pt idx="241">
                  <c:v>-3.5886221120982401E-2</c:v>
                </c:pt>
                <c:pt idx="242">
                  <c:v>-4.0932360585287098E-2</c:v>
                </c:pt>
                <c:pt idx="243">
                  <c:v>-4.6031429857604798E-2</c:v>
                </c:pt>
                <c:pt idx="244">
                  <c:v>-5.11837576363285E-2</c:v>
                </c:pt>
                <c:pt idx="245">
                  <c:v>-5.63896897566721E-2</c:v>
                </c:pt>
                <c:pt idx="246">
                  <c:v>-6.1649587245710402E-2</c:v>
                </c:pt>
                <c:pt idx="247">
                  <c:v>-6.69638241901616E-2</c:v>
                </c:pt>
                <c:pt idx="248">
                  <c:v>-7.2332785410786707E-2</c:v>
                </c:pt>
                <c:pt idx="249">
                  <c:v>-7.7756863936838602E-2</c:v>
                </c:pt>
                <c:pt idx="250">
                  <c:v>-8.3236458273546199E-2</c:v>
                </c:pt>
                <c:pt idx="251">
                  <c:v>-8.8771969455150396E-2</c:v>
                </c:pt>
                <c:pt idx="252">
                  <c:v>-9.4363797875543498E-2</c:v>
                </c:pt>
                <c:pt idx="253">
                  <c:v>-0.10001233988807701</c:v>
                </c:pt>
                <c:pt idx="254">
                  <c:v>-0.105717984165626</c:v>
                </c:pt>
                <c:pt idx="255">
                  <c:v>-0.11148110781152799</c:v>
                </c:pt>
                <c:pt idx="256">
                  <c:v>-0.117302072211525</c:v>
                </c:pt>
                <c:pt idx="257">
                  <c:v>-0.12318121861640199</c:v>
                </c:pt>
                <c:pt idx="258">
                  <c:v>-0.129118863444561</c:v>
                </c:pt>
                <c:pt idx="259">
                  <c:v>-0.13511529329333899</c:v>
                </c:pt>
                <c:pt idx="260">
                  <c:v>-0.141170759647539</c:v>
                </c:pt>
                <c:pt idx="261">
                  <c:v>-0.14728547327323799</c:v>
                </c:pt>
                <c:pt idx="262">
                  <c:v>-0.15345959828467401</c:v>
                </c:pt>
                <c:pt idx="263">
                  <c:v>-0.15969324587176201</c:v>
                </c:pt>
                <c:pt idx="264">
                  <c:v>-0.16598646767560901</c:v>
                </c:pt>
                <c:pt idx="265">
                  <c:v>-0.172339248799289</c:v>
                </c:pt>
                <c:pt idx="266">
                  <c:v>-0.17875150044114901</c:v>
                </c:pt>
                <c:pt idx="267">
                  <c:v>-0.185223052137996</c:v>
                </c:pt>
                <c:pt idx="268">
                  <c:v>-0.191753643605725</c:v>
                </c:pt>
                <c:pt idx="269">
                  <c:v>-0.19834291616529401</c:v>
                </c:pt>
                <c:pt idx="270">
                  <c:v>-0.204990403742458</c:v>
                </c:pt>
                <c:pt idx="271">
                  <c:v>-0.211695523430318</c:v>
                </c:pt>
                <c:pt idx="272">
                  <c:v>-0.218457565604602</c:v>
                </c:pt>
                <c:pt idx="273">
                  <c:v>-0.22527568358266301</c:v>
                </c:pt>
                <c:pt idx="274">
                  <c:v>-0.23214888281847301</c:v>
                </c:pt>
                <c:pt idx="275">
                  <c:v>-0.23907600962742601</c:v>
                </c:pt>
                <c:pt idx="276">
                  <c:v>-0.246055739436643</c:v>
                </c:pt>
                <c:pt idx="277">
                  <c:v>-0.25308656455856898</c:v>
                </c:pt>
                <c:pt idx="278">
                  <c:v>-0.26016678148817501</c:v>
                </c:pt>
                <c:pt idx="279">
                  <c:v>-0.267294477726921</c:v>
                </c:pt>
                <c:pt idx="280">
                  <c:v>-0.27446751813989401</c:v>
                </c:pt>
                <c:pt idx="281">
                  <c:v>-0.281683530856217</c:v>
                </c:pt>
                <c:pt idx="282">
                  <c:v>-0.288939892726995</c:v>
                </c:pt>
                <c:pt idx="283">
                  <c:v>-0.29623371435968898</c:v>
                </c:pt>
                <c:pt idx="284">
                  <c:v>-0.30356182475300703</c:v>
                </c:pt>
                <c:pt idx="285">
                  <c:v>-0.310920755562138</c:v>
                </c:pt>
                <c:pt idx="286">
                  <c:v>-0.31830672503047702</c:v>
                </c:pt>
                <c:pt idx="287">
                  <c:v>-0.32571562163094803</c:v>
                </c:pt>
                <c:pt idx="288">
                  <c:v>-0.33314298746764698</c:v>
                </c:pt>
                <c:pt idx="289">
                  <c:v>-0.34058400149675799</c:v>
                </c:pt>
                <c:pt idx="290">
                  <c:v>-0.34803346263468898</c:v>
                </c:pt>
                <c:pt idx="291">
                  <c:v>-0.35548577283101401</c:v>
                </c:pt>
                <c:pt idx="292">
                  <c:v>-0.36293492019414703</c:v>
                </c:pt>
                <c:pt idx="293">
                  <c:v>-0.37037446226876197</c:v>
                </c:pt>
                <c:pt idx="294">
                  <c:v>-0.37779750957569702</c:v>
                </c:pt>
                <c:pt idx="295">
                  <c:v>-0.38519670953747298</c:v>
                </c:pt>
                <c:pt idx="296">
                  <c:v>-0.392564230925598</c:v>
                </c:pt>
                <c:pt idx="297">
                  <c:v>-0.39989174897938501</c:v>
                </c:pt>
                <c:pt idx="298">
                  <c:v>-0.407170431360112</c:v>
                </c:pt>
                <c:pt idx="299">
                  <c:v>-0.414390925118783</c:v>
                </c:pt>
                <c:pt idx="300">
                  <c:v>-0.42154334487051498</c:v>
                </c:pt>
                <c:pt idx="301">
                  <c:v>-0.42861726238344999</c:v>
                </c:pt>
                <c:pt idx="302">
                  <c:v>-0.43560169780493502</c:v>
                </c:pt>
                <c:pt idx="303">
                  <c:v>-0.442485112762317</c:v>
                </c:pt>
                <c:pt idx="304">
                  <c:v>-0.44925540558989802</c:v>
                </c:pt>
                <c:pt idx="305">
                  <c:v>-0.455899908947</c:v>
                </c:pt>
                <c:pt idx="306">
                  <c:v>-0.46240539010454101</c:v>
                </c:pt>
                <c:pt idx="307">
                  <c:v>-0.46875805418862798</c:v>
                </c:pt>
                <c:pt idx="308">
                  <c:v>-0.47494355067905403</c:v>
                </c:pt>
                <c:pt idx="309">
                  <c:v>-0.48094698346789899</c:v>
                </c:pt>
                <c:pt idx="310">
                  <c:v>-0.48675292478822002</c:v>
                </c:pt>
                <c:pt idx="311">
                  <c:v>-0.492345433324616</c:v>
                </c:pt>
                <c:pt idx="312">
                  <c:v>-0.49770807681582502</c:v>
                </c:pt>
                <c:pt idx="313">
                  <c:v>-0.50282395945389702</c:v>
                </c:pt>
                <c:pt idx="314">
                  <c:v>-0.50767575437443002</c:v>
                </c:pt>
                <c:pt idx="315">
                  <c:v>-0.51224574151735003</c:v>
                </c:pt>
                <c:pt idx="316">
                  <c:v>-0.51651585111716503</c:v>
                </c:pt>
                <c:pt idx="317">
                  <c:v>-0.52046771305517003</c:v>
                </c:pt>
                <c:pt idx="318">
                  <c:v>-0.52408271227318803</c:v>
                </c:pt>
                <c:pt idx="319">
                  <c:v>-0.52734205040871396</c:v>
                </c:pt>
                <c:pt idx="320">
                  <c:v>-0.53022681376445402</c:v>
                </c:pt>
                <c:pt idx="321">
                  <c:v>-0.53271804767104503</c:v>
                </c:pt>
                <c:pt idx="322">
                  <c:v>-0.53479683723989901</c:v>
                </c:pt>
                <c:pt idx="323">
                  <c:v>-0.53644439443383596</c:v>
                </c:pt>
                <c:pt idx="324">
                  <c:v>-0.53764215130642401</c:v>
                </c:pt>
                <c:pt idx="325">
                  <c:v>-0.53837185917715302</c:v>
                </c:pt>
                <c:pt idx="326">
                  <c:v>-0.53861569341917404</c:v>
                </c:pt>
                <c:pt idx="327">
                  <c:v>-0.53835636344012205</c:v>
                </c:pt>
                <c:pt idx="328">
                  <c:v>-0.53757722733531099</c:v>
                </c:pt>
                <c:pt idx="329">
                  <c:v>-0.53626241058772806</c:v>
                </c:pt>
                <c:pt idx="330">
                  <c:v>-0.53439692808192096</c:v>
                </c:pt>
                <c:pt idx="331">
                  <c:v>-0.53196680859095202</c:v>
                </c:pt>
                <c:pt idx="332">
                  <c:v>-0.52895922078874802</c:v>
                </c:pt>
                <c:pt idx="333">
                  <c:v>-0.52536259973673105</c:v>
                </c:pt>
                <c:pt idx="334">
                  <c:v>-0.52116677269558098</c:v>
                </c:pt>
                <c:pt idx="335">
                  <c:v>-0.51636308302305101</c:v>
                </c:pt>
                <c:pt idx="336">
                  <c:v>-0.51094451083929804</c:v>
                </c:pt>
                <c:pt idx="337">
                  <c:v>-0.50490578907485095</c:v>
                </c:pt>
                <c:pt idx="338">
                  <c:v>-0.49824351346571</c:v>
                </c:pt>
                <c:pt idx="339">
                  <c:v>-0.49095624502764801</c:v>
                </c:pt>
                <c:pt idx="340">
                  <c:v>-0.48304460352988998</c:v>
                </c:pt>
                <c:pt idx="341">
                  <c:v>-0.47451135049909399</c:v>
                </c:pt>
                <c:pt idx="342">
                  <c:v>-0.46536146031969799</c:v>
                </c:pt>
                <c:pt idx="343">
                  <c:v>-0.455602178057607</c:v>
                </c:pt>
                <c:pt idx="344">
                  <c:v>-0.44524306272171199</c:v>
                </c:pt>
                <c:pt idx="345">
                  <c:v>-0.43429601479216501</c:v>
                </c:pt>
                <c:pt idx="346">
                  <c:v>-0.42277528698536798</c:v>
                </c:pt>
                <c:pt idx="347">
                  <c:v>-0.41069747739224</c:v>
                </c:pt>
                <c:pt idx="348">
                  <c:v>-0.39808150431686601</c:v>
                </c:pt>
                <c:pt idx="349">
                  <c:v>-0.38494856235463898</c:v>
                </c:pt>
                <c:pt idx="350">
                  <c:v>-0.37132205947947</c:v>
                </c:pt>
                <c:pt idx="351">
                  <c:v>-0.35722753515477201</c:v>
                </c:pt>
                <c:pt idx="352">
                  <c:v>-0.34269255973850699</c:v>
                </c:pt>
                <c:pt idx="353">
                  <c:v>-0.32774661571369401</c:v>
                </c:pt>
                <c:pt idx="354">
                  <c:v>-0.31242096153742899</c:v>
                </c:pt>
                <c:pt idx="355">
                  <c:v>-0.29674847915810898</c:v>
                </c:pt>
                <c:pt idx="356">
                  <c:v>-0.28076350649676701</c:v>
                </c:pt>
                <c:pt idx="357">
                  <c:v>-0.26450165641882301</c:v>
                </c:pt>
                <c:pt idx="358">
                  <c:v>-0.247999623931807</c:v>
                </c:pt>
                <c:pt idx="359">
                  <c:v>-0.23129498352811201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E-4923-937D-589701B8833E}"/>
            </c:ext>
          </c:extLst>
        </c:ser>
        <c:ser>
          <c:idx val="1"/>
          <c:order val="1"/>
          <c:tx>
            <c:strRef>
              <c:f>'Main Data'!$M$2</c:f>
              <c:strCache>
                <c:ptCount val="1"/>
                <c:pt idx="0">
                  <c:v>θ4"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Data'!$M$4:$M$363</c:f>
              <c:numCache>
                <c:formatCode>0.0000</c:formatCode>
                <c:ptCount val="360"/>
                <c:pt idx="0">
                  <c:v>0.26621530411858202</c:v>
                </c:pt>
                <c:pt idx="1">
                  <c:v>0.28304026979361802</c:v>
                </c:pt>
                <c:pt idx="2">
                  <c:v>0.29961299925850599</c:v>
                </c:pt>
                <c:pt idx="3">
                  <c:v>0.31589586612121301</c:v>
                </c:pt>
                <c:pt idx="4">
                  <c:v>0.33185231815337601</c:v>
                </c:pt>
                <c:pt idx="5">
                  <c:v>0.347447078327974</c:v>
                </c:pt>
                <c:pt idx="6">
                  <c:v>0.36264633452810402</c:v>
                </c:pt>
                <c:pt idx="7">
                  <c:v>0.37741791603887598</c:v>
                </c:pt>
                <c:pt idx="8">
                  <c:v>0.39173145514616597</c:v>
                </c:pt>
                <c:pt idx="9">
                  <c:v>0.40555853239204898</c:v>
                </c:pt>
                <c:pt idx="10">
                  <c:v>0.41887280428257501</c:v>
                </c:pt>
                <c:pt idx="11">
                  <c:v>0.43165011250348301</c:v>
                </c:pt>
                <c:pt idx="12">
                  <c:v>0.44386857396800999</c:v>
                </c:pt>
                <c:pt idx="13">
                  <c:v>0.45550865129234402</c:v>
                </c:pt>
                <c:pt idx="14">
                  <c:v>0.46655320356302299</c:v>
                </c:pt>
                <c:pt idx="15">
                  <c:v>0.47698751752143598</c:v>
                </c:pt>
                <c:pt idx="16">
                  <c:v>0.486799319538744</c:v>
                </c:pt>
                <c:pt idx="17">
                  <c:v>0.49597876898568799</c:v>
                </c:pt>
                <c:pt idx="18">
                  <c:v>0.50451843381231098</c:v>
                </c:pt>
                <c:pt idx="19">
                  <c:v>0.51241324933951804</c:v>
                </c:pt>
                <c:pt idx="20">
                  <c:v>0.519660461425548</c:v>
                </c:pt>
                <c:pt idx="21">
                  <c:v>0.52625955530415003</c:v>
                </c:pt>
                <c:pt idx="22">
                  <c:v>0.53221217149695998</c:v>
                </c:pt>
                <c:pt idx="23">
                  <c:v>0.53752201027999502</c:v>
                </c:pt>
                <c:pt idx="24">
                  <c:v>0.54219472623404996</c:v>
                </c:pt>
                <c:pt idx="25">
                  <c:v>0.54623781443203601</c:v>
                </c:pt>
                <c:pt idx="26">
                  <c:v>0.54966048981472704</c:v>
                </c:pt>
                <c:pt idx="27">
                  <c:v>0.55247356128187097</c:v>
                </c:pt>
                <c:pt idx="28">
                  <c:v>0.55468930198055999</c:v>
                </c:pt>
                <c:pt idx="29">
                  <c:v>0.556321317209726</c:v>
                </c:pt>
                <c:pt idx="30">
                  <c:v>0.55738441128126603</c:v>
                </c:pt>
                <c:pt idx="31">
                  <c:v>0.55789445458740605</c:v>
                </c:pt>
                <c:pt idx="32">
                  <c:v>0.55786825202325796</c:v>
                </c:pt>
                <c:pt idx="33">
                  <c:v>0.55732341380565298</c:v>
                </c:pt>
                <c:pt idx="34">
                  <c:v>0.55627822961691997</c:v>
                </c:pt>
                <c:pt idx="35">
                  <c:v>0.554751546887568</c:v>
                </c:pt>
                <c:pt idx="36">
                  <c:v>0.55276265391693702</c:v>
                </c:pt>
                <c:pt idx="37">
                  <c:v>0.55033116841784702</c:v>
                </c:pt>
                <c:pt idx="38">
                  <c:v>0.54747693196148794</c:v>
                </c:pt>
                <c:pt idx="39">
                  <c:v>0.54421991069393605</c:v>
                </c:pt>
                <c:pt idx="40">
                  <c:v>0.54058010259661604</c:v>
                </c:pt>
                <c:pt idx="41">
                  <c:v>0.53657745147081304</c:v>
                </c:pt>
                <c:pt idx="42">
                  <c:v>0.53223176774150904</c:v>
                </c:pt>
                <c:pt idx="43">
                  <c:v>0.52756265609892905</c:v>
                </c:pt>
                <c:pt idx="44">
                  <c:v>0.52258944992726997</c:v>
                </c:pt>
                <c:pt idx="45">
                  <c:v>0.51733115240944805</c:v>
                </c:pt>
                <c:pt idx="46">
                  <c:v>0.51180638414403901</c:v>
                </c:pt>
                <c:pt idx="47">
                  <c:v>0.506033337065802</c:v>
                </c:pt>
                <c:pt idx="48">
                  <c:v>0.50002973442388199</c:v>
                </c:pt>
                <c:pt idx="49">
                  <c:v>0.493812796541652</c:v>
                </c:pt>
                <c:pt idx="50">
                  <c:v>0.48739921205853798</c:v>
                </c:pt>
                <c:pt idx="51">
                  <c:v>0.48080511433680601</c:v>
                </c:pt>
                <c:pt idx="52">
                  <c:v>0.47404606270437699</c:v>
                </c:pt>
                <c:pt idx="53">
                  <c:v>0.467137028197879</c:v>
                </c:pt>
                <c:pt idx="54">
                  <c:v>0.460092383467754</c:v>
                </c:pt>
                <c:pt idx="55">
                  <c:v>0.45292589650868198</c:v>
                </c:pt>
                <c:pt idx="56">
                  <c:v>0.445650727883455</c:v>
                </c:pt>
                <c:pt idx="57">
                  <c:v>0.438279431116125</c:v>
                </c:pt>
                <c:pt idx="58">
                  <c:v>0.43082395594032602</c:v>
                </c:pt>
                <c:pt idx="59">
                  <c:v>0.42329565410068698</c:v>
                </c:pt>
                <c:pt idx="60">
                  <c:v>0.41570528741879298</c:v>
                </c:pt>
                <c:pt idx="61">
                  <c:v>0.40806303784985498</c:v>
                </c:pt>
                <c:pt idx="62">
                  <c:v>0.40037851927178297</c:v>
                </c:pt>
                <c:pt idx="63">
                  <c:v>0.39266079076438798</c:v>
                </c:pt>
                <c:pt idx="64">
                  <c:v>0.38491837115281702</c:v>
                </c:pt>
                <c:pt idx="65">
                  <c:v>0.37715925460567001</c:v>
                </c:pt>
                <c:pt idx="66">
                  <c:v>0.36939092709450699</c:v>
                </c:pt>
                <c:pt idx="67">
                  <c:v>0.361620383537399</c:v>
                </c:pt>
                <c:pt idx="68">
                  <c:v>0.35385414546466598</c:v>
                </c:pt>
                <c:pt idx="69">
                  <c:v>0.34609827905992702</c:v>
                </c:pt>
                <c:pt idx="70">
                  <c:v>0.33835841344392298</c:v>
                </c:pt>
                <c:pt idx="71">
                  <c:v>0.33063975908220999</c:v>
                </c:pt>
                <c:pt idx="72">
                  <c:v>0.322947126210749</c:v>
                </c:pt>
                <c:pt idx="73">
                  <c:v>0.31528494318557598</c:v>
                </c:pt>
                <c:pt idx="74">
                  <c:v>0.30765727467406701</c:v>
                </c:pt>
                <c:pt idx="75">
                  <c:v>0.30006783961595102</c:v>
                </c:pt>
                <c:pt idx="76">
                  <c:v>0.29252002889198497</c:v>
                </c:pt>
                <c:pt idx="77">
                  <c:v>0.28501692264725698</c:v>
                </c:pt>
                <c:pt idx="78">
                  <c:v>0.27756130722438699</c:v>
                </c:pt>
                <c:pt idx="79">
                  <c:v>0.27015569166945802</c:v>
                </c:pt>
                <c:pt idx="80">
                  <c:v>0.26280232378037999</c:v>
                </c:pt>
                <c:pt idx="81">
                  <c:v>0.25550320567364898</c:v>
                </c:pt>
                <c:pt idx="82">
                  <c:v>0.24826010885102001</c:v>
                </c:pt>
                <c:pt idx="83">
                  <c:v>0.24107458875266599</c:v>
                </c:pt>
                <c:pt idx="84">
                  <c:v>0.233947998787848</c:v>
                </c:pt>
                <c:pt idx="85">
                  <c:v>0.22688150383805999</c:v>
                </c:pt>
                <c:pt idx="86">
                  <c:v>0.21987609323110099</c:v>
                </c:pt>
                <c:pt idx="87">
                  <c:v>0.21293259318758601</c:v>
                </c:pt>
                <c:pt idx="88">
                  <c:v>0.20605167874397401</c:v>
                </c:pt>
                <c:pt idx="89">
                  <c:v>0.19923388515853799</c:v>
                </c:pt>
                <c:pt idx="90">
                  <c:v>0.19247961880853301</c:v>
                </c:pt>
                <c:pt idx="91">
                  <c:v>0.1857891675885</c:v>
                </c:pt>
                <c:pt idx="92">
                  <c:v>0.17916271082092899</c:v>
                </c:pt>
                <c:pt idx="93">
                  <c:v>0.17260032869160299</c:v>
                </c:pt>
                <c:pt idx="94">
                  <c:v>0.16610201122278001</c:v>
                </c:pt>
                <c:pt idx="95">
                  <c:v>0.15966766679804301</c:v>
                </c:pt>
                <c:pt idx="96">
                  <c:v>0.15329713025306599</c:v>
                </c:pt>
                <c:pt idx="97">
                  <c:v>0.146990170546898</c:v>
                </c:pt>
                <c:pt idx="98">
                  <c:v>0.14074649802849601</c:v>
                </c:pt>
                <c:pt idx="99">
                  <c:v>0.13456577131328101</c:v>
                </c:pt>
                <c:pt idx="100">
                  <c:v>0.128447603784414</c:v>
                </c:pt>
                <c:pt idx="101">
                  <c:v>0.122391569733342</c:v>
                </c:pt>
                <c:pt idx="102">
                  <c:v>0.11639721015387899</c:v>
                </c:pt>
                <c:pt idx="103">
                  <c:v>0.11046403820379699</c:v>
                </c:pt>
                <c:pt idx="104">
                  <c:v>0.10459154434752201</c:v>
                </c:pt>
                <c:pt idx="105">
                  <c:v>9.8779201193080396E-2</c:v>
                </c:pt>
                <c:pt idx="106">
                  <c:v>9.3026468036012402E-2</c:v>
                </c:pt>
                <c:pt idx="107">
                  <c:v>8.7332795122443393E-2</c:v>
                </c:pt>
                <c:pt idx="108">
                  <c:v>8.1697627642998302E-2</c:v>
                </c:pt>
                <c:pt idx="109">
                  <c:v>7.61204094687018E-2</c:v>
                </c:pt>
                <c:pt idx="110">
                  <c:v>7.0600586639459603E-2</c:v>
                </c:pt>
                <c:pt idx="111">
                  <c:v>6.5137610615157104E-2</c:v>
                </c:pt>
                <c:pt idx="112">
                  <c:v>5.9730941298857303E-2</c:v>
                </c:pt>
                <c:pt idx="113">
                  <c:v>5.4380049841023501E-2</c:v>
                </c:pt>
                <c:pt idx="114">
                  <c:v>4.9084421233144E-2</c:v>
                </c:pt>
                <c:pt idx="115">
                  <c:v>4.3843556698599802E-2</c:v>
                </c:pt>
                <c:pt idx="116">
                  <c:v>3.8656975888087003E-2</c:v>
                </c:pt>
                <c:pt idx="117">
                  <c:v>3.3524218886401502E-2</c:v>
                </c:pt>
                <c:pt idx="118">
                  <c:v>2.84448480368996E-2</c:v>
                </c:pt>
                <c:pt idx="119">
                  <c:v>2.3418449589479199E-2</c:v>
                </c:pt>
                <c:pt idx="120">
                  <c:v>1.8444635177476399E-2</c:v>
                </c:pt>
                <c:pt idx="121">
                  <c:v>1.3523043128455E-2</c:v>
                </c:pt>
                <c:pt idx="122">
                  <c:v>8.6533396134635607E-3</c:v>
                </c:pt>
                <c:pt idx="123">
                  <c:v>3.83521963896901E-3</c:v>
                </c:pt>
                <c:pt idx="124">
                  <c:v>-9.3159211466440804E-4</c:v>
                </c:pt>
                <c:pt idx="125">
                  <c:v>-5.6473406045930603E-3</c:v>
                </c:pt>
                <c:pt idx="126">
                  <c:v>-1.0312239883529299E-2</c:v>
                </c:pt>
                <c:pt idx="127">
                  <c:v>-1.4926472701360801E-2</c:v>
                </c:pt>
                <c:pt idx="128">
                  <c:v>-1.9490190247535899E-2</c:v>
                </c:pt>
                <c:pt idx="129">
                  <c:v>-2.4003512031575702E-2</c:v>
                </c:pt>
                <c:pt idx="130">
                  <c:v>-2.8466525899222099E-2</c:v>
                </c:pt>
                <c:pt idx="131">
                  <c:v>-3.2879288181842603E-2</c:v>
                </c:pt>
                <c:pt idx="132">
                  <c:v>-3.7241823976790198E-2</c:v>
                </c:pt>
                <c:pt idx="133">
                  <c:v>-4.1554127556463302E-2</c:v>
                </c:pt>
                <c:pt idx="134">
                  <c:v>-4.5816162903817903E-2</c:v>
                </c:pt>
                <c:pt idx="135">
                  <c:v>-5.0027864372060603E-2</c:v>
                </c:pt>
                <c:pt idx="136">
                  <c:v>-5.4189137466195303E-2</c:v>
                </c:pt>
                <c:pt idx="137">
                  <c:v>-5.8299859744006498E-2</c:v>
                </c:pt>
                <c:pt idx="138">
                  <c:v>-6.2359881833938403E-2</c:v>
                </c:pt>
                <c:pt idx="139">
                  <c:v>-6.6369028567180993E-2</c:v>
                </c:pt>
                <c:pt idx="140">
                  <c:v>-7.0327100221092204E-2</c:v>
                </c:pt>
                <c:pt idx="141">
                  <c:v>-7.4233873870873601E-2</c:v>
                </c:pt>
                <c:pt idx="142">
                  <c:v>-7.8089104846190194E-2</c:v>
                </c:pt>
                <c:pt idx="143">
                  <c:v>-8.1892528289160493E-2</c:v>
                </c:pt>
                <c:pt idx="144">
                  <c:v>-8.5643860809866995E-2</c:v>
                </c:pt>
                <c:pt idx="145">
                  <c:v>-8.9342802235240507E-2</c:v>
                </c:pt>
                <c:pt idx="146">
                  <c:v>-9.2989037446854203E-2</c:v>
                </c:pt>
                <c:pt idx="147">
                  <c:v>-9.6582238302840795E-2</c:v>
                </c:pt>
                <c:pt idx="148">
                  <c:v>-0.10012206563880099</c:v>
                </c:pt>
                <c:pt idx="149">
                  <c:v>-0.103608171342235</c:v>
                </c:pt>
                <c:pt idx="150">
                  <c:v>-0.10704020049467999</c:v>
                </c:pt>
                <c:pt idx="151">
                  <c:v>-0.110417793575373</c:v>
                </c:pt>
                <c:pt idx="152">
                  <c:v>-0.11374058871995001</c:v>
                </c:pt>
                <c:pt idx="153">
                  <c:v>-0.117008224027304</c:v>
                </c:pt>
                <c:pt idx="154">
                  <c:v>-0.120220339907464</c:v>
                </c:pt>
                <c:pt idx="155">
                  <c:v>-0.12337658146297301</c:v>
                </c:pt>
                <c:pt idx="156">
                  <c:v>-0.12647660089603299</c:v>
                </c:pt>
                <c:pt idx="157">
                  <c:v>-0.129520059933349</c:v>
                </c:pt>
                <c:pt idx="158">
                  <c:v>-0.13250663226040399</c:v>
                </c:pt>
                <c:pt idx="159">
                  <c:v>-0.13543600595668401</c:v>
                </c:pt>
                <c:pt idx="160">
                  <c:v>-0.138307885923175</c:v>
                </c:pt>
                <c:pt idx="161">
                  <c:v>-0.14112199629334601</c:v>
                </c:pt>
                <c:pt idx="162">
                  <c:v>-0.14387808281871101</c:v>
                </c:pt>
                <c:pt idx="163">
                  <c:v>-0.146575915220024</c:v>
                </c:pt>
                <c:pt idx="164">
                  <c:v>-0.14921528949513499</c:v>
                </c:pt>
                <c:pt idx="165">
                  <c:v>-0.151796030174596</c:v>
                </c:pt>
                <c:pt idx="166">
                  <c:v>-0.15431799251618</c:v>
                </c:pt>
                <c:pt idx="167">
                  <c:v>-0.15678106462959901</c:v>
                </c:pt>
                <c:pt idx="168">
                  <c:v>-0.15918516952294101</c:v>
                </c:pt>
                <c:pt idx="169">
                  <c:v>-0.16153026706252199</c:v>
                </c:pt>
                <c:pt idx="170">
                  <c:v>-0.163816355838205</c:v>
                </c:pt>
                <c:pt idx="171">
                  <c:v>-0.16604347492652599</c:v>
                </c:pt>
                <c:pt idx="172">
                  <c:v>-0.168211705544389</c:v>
                </c:pt>
                <c:pt idx="173">
                  <c:v>-0.170321172586514</c:v>
                </c:pt>
                <c:pt idx="174">
                  <c:v>-0.172372046040316</c:v>
                </c:pt>
                <c:pt idx="175">
                  <c:v>-0.17436454227239001</c:v>
                </c:pt>
                <c:pt idx="176">
                  <c:v>-0.17629892518137799</c:v>
                </c:pt>
                <c:pt idx="177">
                  <c:v>-0.178175507212567</c:v>
                </c:pt>
                <c:pt idx="178">
                  <c:v>-0.17999465023018901</c:v>
                </c:pt>
                <c:pt idx="179">
                  <c:v>-0.18175676624407699</c:v>
                </c:pt>
                <c:pt idx="180">
                  <c:v>-0.18346231798798801</c:v>
                </c:pt>
                <c:pt idx="181">
                  <c:v>-0.18511181934760601</c:v>
                </c:pt>
                <c:pt idx="182">
                  <c:v>-0.18670583563694201</c:v>
                </c:pt>
                <c:pt idx="183">
                  <c:v>-0.188244983722575</c:v>
                </c:pt>
                <c:pt idx="184">
                  <c:v>-0.18972993199586599</c:v>
                </c:pt>
                <c:pt idx="185">
                  <c:v>-0.191161400194027</c:v>
                </c:pt>
                <c:pt idx="186">
                  <c:v>-0.192540159071589</c:v>
                </c:pt>
                <c:pt idx="187">
                  <c:v>-0.19386702992452501</c:v>
                </c:pt>
                <c:pt idx="188">
                  <c:v>-0.195142883969951</c:v>
                </c:pt>
                <c:pt idx="189">
                  <c:v>-0.19636864158494499</c:v>
                </c:pt>
                <c:pt idx="190">
                  <c:v>-0.19754527140866901</c:v>
                </c:pt>
                <c:pt idx="191">
                  <c:v>-0.19867378931253199</c:v>
                </c:pt>
                <c:pt idx="192">
                  <c:v>-0.19975525724367801</c:v>
                </c:pt>
                <c:pt idx="193">
                  <c:v>-0.20079078194758501</c:v>
                </c:pt>
                <c:pt idx="194">
                  <c:v>-0.20178151357600499</c:v>
                </c:pt>
                <c:pt idx="195">
                  <c:v>-0.20272864418688</c:v>
                </c:pt>
                <c:pt idx="196">
                  <c:v>-0.203633406143226</c:v>
                </c:pt>
                <c:pt idx="197">
                  <c:v>-0.20449707041826401</c:v>
                </c:pt>
                <c:pt idx="198">
                  <c:v>-0.20532094481434299</c:v>
                </c:pt>
                <c:pt idx="199">
                  <c:v>-0.20610637210336999</c:v>
                </c:pt>
                <c:pt idx="200">
                  <c:v>-0.20685472809660699</c:v>
                </c:pt>
                <c:pt idx="201">
                  <c:v>-0.20756741965177899</c:v>
                </c:pt>
                <c:pt idx="202">
                  <c:v>-0.20824588262545099</c:v>
                </c:pt>
                <c:pt idx="203">
                  <c:v>-0.208891579778613</c:v>
                </c:pt>
                <c:pt idx="204">
                  <c:v>-0.209505998643324</c:v>
                </c:pt>
                <c:pt idx="205">
                  <c:v>-0.21009064935814301</c:v>
                </c:pt>
                <c:pt idx="206">
                  <c:v>-0.21064706247987999</c:v>
                </c:pt>
                <c:pt idx="207">
                  <c:v>-0.21117678677898299</c:v>
                </c:pt>
                <c:pt idx="208">
                  <c:v>-0.21168138702561401</c:v>
                </c:pt>
                <c:pt idx="209">
                  <c:v>-0.21216244177313801</c:v>
                </c:pt>
                <c:pt idx="210">
                  <c:v>-0.21262154114540199</c:v>
                </c:pt>
                <c:pt idx="211">
                  <c:v>-0.213060284633832</c:v>
                </c:pt>
                <c:pt idx="212">
                  <c:v>-0.21348027890990701</c:v>
                </c:pt>
                <c:pt idx="213">
                  <c:v>-0.21388313565817299</c:v>
                </c:pt>
                <c:pt idx="214">
                  <c:v>-0.21427046943448899</c:v>
                </c:pt>
                <c:pt idx="215">
                  <c:v>-0.21464389555367999</c:v>
                </c:pt>
                <c:pt idx="216">
                  <c:v>-0.21500502801031601</c:v>
                </c:pt>
                <c:pt idx="217">
                  <c:v>-0.21535547743578701</c:v>
                </c:pt>
                <c:pt idx="218">
                  <c:v>-0.21569684909434</c:v>
                </c:pt>
                <c:pt idx="219">
                  <c:v>-0.21603074092019101</c:v>
                </c:pt>
                <c:pt idx="220">
                  <c:v>-0.216358741597308</c:v>
                </c:pt>
                <c:pt idx="221">
                  <c:v>-0.21668242868290599</c:v>
                </c:pt>
                <c:pt idx="222">
                  <c:v>-0.21700336677517901</c:v>
                </c:pt>
                <c:pt idx="223">
                  <c:v>-0.217323105725231</c:v>
                </c:pt>
                <c:pt idx="224">
                  <c:v>-0.21764317889266299</c:v>
                </c:pt>
                <c:pt idx="225">
                  <c:v>-0.217965101443755</c:v>
                </c:pt>
                <c:pt idx="226">
                  <c:v>-0.218290368690642</c:v>
                </c:pt>
                <c:pt idx="227">
                  <c:v>-0.218620454469418</c:v>
                </c:pt>
                <c:pt idx="228">
                  <c:v>-0.21895680955459601</c:v>
                </c:pt>
                <c:pt idx="229">
                  <c:v>-0.21930086010687</c:v>
                </c:pt>
                <c:pt idx="230">
                  <c:v>-0.21965400615067701</c:v>
                </c:pt>
                <c:pt idx="231">
                  <c:v>-0.220017620077609</c:v>
                </c:pt>
                <c:pt idx="232">
                  <c:v>-0.220393045171278</c:v>
                </c:pt>
                <c:pt idx="233">
                  <c:v>-0.22078159414884899</c:v>
                </c:pt>
                <c:pt idx="234">
                  <c:v>-0.221184547714009</c:v>
                </c:pt>
                <c:pt idx="235">
                  <c:v>-0.221603153115811</c:v>
                </c:pt>
                <c:pt idx="236">
                  <c:v>-0.22203862270740601</c:v>
                </c:pt>
                <c:pt idx="237">
                  <c:v>-0.222492132498362</c:v>
                </c:pt>
                <c:pt idx="238">
                  <c:v>-0.222964820693899</c:v>
                </c:pt>
                <c:pt idx="239">
                  <c:v>-0.22345778621406101</c:v>
                </c:pt>
                <c:pt idx="240">
                  <c:v>-0.223972087185523</c:v>
                </c:pt>
                <c:pt idx="241">
                  <c:v>-0.22450873939843199</c:v>
                </c:pt>
                <c:pt idx="242">
                  <c:v>-0.22506871472040199</c:v>
                </c:pt>
                <c:pt idx="243">
                  <c:v>-0.22565293945950499</c:v>
                </c:pt>
                <c:pt idx="244">
                  <c:v>-0.22626229266784301</c:v>
                </c:pt>
                <c:pt idx="245">
                  <c:v>-0.22689760437703799</c:v>
                </c:pt>
                <c:pt idx="246">
                  <c:v>-0.227559653756746</c:v>
                </c:pt>
                <c:pt idx="247">
                  <c:v>-0.22824916718707999</c:v>
                </c:pt>
                <c:pt idx="248">
                  <c:v>-0.22896681623562601</c:v>
                </c:pt>
                <c:pt idx="249">
                  <c:v>-0.229713215529533</c:v>
                </c:pt>
                <c:pt idx="250">
                  <c:v>-0.23048892051300199</c:v>
                </c:pt>
                <c:pt idx="251">
                  <c:v>-0.231294425080319</c:v>
                </c:pt>
                <c:pt idx="252">
                  <c:v>-0.23213015907446399</c:v>
                </c:pt>
                <c:pt idx="253">
                  <c:v>-0.23299648564117301</c:v>
                </c:pt>
                <c:pt idx="254">
                  <c:v>-0.23389369842827601</c:v>
                </c:pt>
                <c:pt idx="255">
                  <c:v>-0.23482201862003599</c:v>
                </c:pt>
                <c:pt idx="256">
                  <c:v>-0.235781591796171</c:v>
                </c:pt>
                <c:pt idx="257">
                  <c:v>-0.23677248460526501</c:v>
                </c:pt>
                <c:pt idx="258">
                  <c:v>-0.23779468124226899</c:v>
                </c:pt>
                <c:pt idx="259">
                  <c:v>-0.238848079719885</c:v>
                </c:pt>
                <c:pt idx="260">
                  <c:v>-0.239932487923746</c:v>
                </c:pt>
                <c:pt idx="261">
                  <c:v>-0.24104761944147701</c:v>
                </c:pt>
                <c:pt idx="262">
                  <c:v>-0.24219308915597099</c:v>
                </c:pt>
                <c:pt idx="263">
                  <c:v>-0.24336840859350201</c:v>
                </c:pt>
                <c:pt idx="264">
                  <c:v>-0.24457298101771699</c:v>
                </c:pt>
                <c:pt idx="265">
                  <c:v>-0.24580609626099201</c:v>
                </c:pt>
                <c:pt idx="266">
                  <c:v>-0.247066925285231</c:v>
                </c:pt>
                <c:pt idx="267">
                  <c:v>-0.24835451446488799</c:v>
                </c:pt>
                <c:pt idx="268">
                  <c:v>-0.24966777958575501</c:v>
                </c:pt>
                <c:pt idx="269">
                  <c:v>-0.25100549955406998</c:v>
                </c:pt>
                <c:pt idx="270">
                  <c:v>-0.25236630981153702</c:v>
                </c:pt>
                <c:pt idx="271">
                  <c:v>-0.25374869545317003</c:v>
                </c:pt>
                <c:pt idx="272">
                  <c:v>-0.255150984046281</c:v>
                </c:pt>
                <c:pt idx="273">
                  <c:v>-0.256571338150618</c:v>
                </c:pt>
                <c:pt idx="274">
                  <c:v>-0.25800774754151701</c:v>
                </c:pt>
                <c:pt idx="275">
                  <c:v>-0.25945802114004501</c:v>
                </c:pt>
                <c:pt idx="276">
                  <c:v>-0.260919778656509</c:v>
                </c:pt>
                <c:pt idx="277">
                  <c:v>-0.26239044195634698</c:v>
                </c:pt>
                <c:pt idx="278">
                  <c:v>-0.263867226160382</c:v>
                </c:pt>
                <c:pt idx="279">
                  <c:v>-0.26534713049473801</c:v>
                </c:pt>
                <c:pt idx="280">
                  <c:v>-0.26682692890933102</c:v>
                </c:pt>
                <c:pt idx="281">
                  <c:v>-0.26830316048789399</c:v>
                </c:pt>
                <c:pt idx="282">
                  <c:v>-0.26977211967688097</c:v>
                </c:pt>
                <c:pt idx="283">
                  <c:v>-0.27122984636545899</c:v>
                </c:pt>
                <c:pt idx="284">
                  <c:v>-0.27267211585402801</c:v>
                </c:pt>
                <c:pt idx="285">
                  <c:v>-0.27409442875447698</c:v>
                </c:pt>
                <c:pt idx="286">
                  <c:v>-0.27549200087154602</c:v>
                </c:pt>
                <c:pt idx="287">
                  <c:v>-0.27685975312136801</c:v>
                </c:pt>
                <c:pt idx="288">
                  <c:v>-0.278192301550444</c:v>
                </c:pt>
                <c:pt idx="289">
                  <c:v>-0.279483947525967</c:v>
                </c:pt>
                <c:pt idx="290">
                  <c:v>-0.28072866817661202</c:v>
                </c:pt>
                <c:pt idx="291">
                  <c:v>-0.28192010717155802</c:v>
                </c:pt>
                <c:pt idx="292">
                  <c:v>-0.28305156593464398</c:v>
                </c:pt>
                <c:pt idx="293">
                  <c:v>-0.28411599540017402</c:v>
                </c:pt>
                <c:pt idx="294">
                  <c:v>-0.28510598842683899</c:v>
                </c:pt>
                <c:pt idx="295">
                  <c:v>-0.286013772996632</c:v>
                </c:pt>
                <c:pt idx="296">
                  <c:v>-0.28683120633623399</c:v>
                </c:pt>
                <c:pt idx="297">
                  <c:v>-0.28754977010925797</c:v>
                </c:pt>
                <c:pt idx="298">
                  <c:v>-0.28816056683869901</c:v>
                </c:pt>
                <c:pt idx="299">
                  <c:v>-0.28865431772995198</c:v>
                </c:pt>
                <c:pt idx="300">
                  <c:v>-0.28902136207559698</c:v>
                </c:pt>
                <c:pt idx="301">
                  <c:v>-0.28925165843372502</c:v>
                </c:pt>
                <c:pt idx="302">
                  <c:v>-0.289334787781659</c:v>
                </c:pt>
                <c:pt idx="303">
                  <c:v>-0.289259958856323</c:v>
                </c:pt>
                <c:pt idx="304">
                  <c:v>-0.28901601590096299</c:v>
                </c:pt>
                <c:pt idx="305">
                  <c:v>-0.28859144904524903</c:v>
                </c:pt>
                <c:pt idx="306">
                  <c:v>-0.28797440755153197</c:v>
                </c:pt>
                <c:pt idx="307">
                  <c:v>-0.28715271616412003</c:v>
                </c:pt>
                <c:pt idx="308">
                  <c:v>-0.28611389480022398</c:v>
                </c:pt>
                <c:pt idx="309">
                  <c:v>-0.28484518182070301</c:v>
                </c:pt>
                <c:pt idx="310">
                  <c:v>-0.28333356111513303</c:v>
                </c:pt>
                <c:pt idx="311">
                  <c:v>-0.28156579322900499</c:v>
                </c:pt>
                <c:pt idx="312">
                  <c:v>-0.27952845075031302</c:v>
                </c:pt>
                <c:pt idx="313">
                  <c:v>-0.27720795815821703</c:v>
                </c:pt>
                <c:pt idx="314">
                  <c:v>-0.27459063631729602</c:v>
                </c:pt>
                <c:pt idx="315">
                  <c:v>-0.27166275177686</c:v>
                </c:pt>
                <c:pt idx="316">
                  <c:v>-0.26841057100541699</c:v>
                </c:pt>
                <c:pt idx="317">
                  <c:v>-0.26482041965535902</c:v>
                </c:pt>
                <c:pt idx="318">
                  <c:v>-0.260878746912038</c:v>
                </c:pt>
                <c:pt idx="319">
                  <c:v>-0.25657219493428002</c:v>
                </c:pt>
                <c:pt idx="320">
                  <c:v>-0.25188767334006901</c:v>
                </c:pt>
                <c:pt idx="321">
                  <c:v>-0.24681243863147001</c:v>
                </c:pt>
                <c:pt idx="322">
                  <c:v>-0.241334178386962</c:v>
                </c:pt>
                <c:pt idx="323">
                  <c:v>-0.23544109997752699</c:v>
                </c:pt>
                <c:pt idx="324">
                  <c:v>-0.22912202348534699</c:v>
                </c:pt>
                <c:pt idx="325">
                  <c:v>-0.22236647842146101</c:v>
                </c:pt>
                <c:pt idx="326">
                  <c:v>-0.21516480375191399</c:v>
                </c:pt>
                <c:pt idx="327">
                  <c:v>-0.20750825065176301</c:v>
                </c:pt>
                <c:pt idx="328">
                  <c:v>-0.19938908731393901</c:v>
                </c:pt>
                <c:pt idx="329">
                  <c:v>-0.190800705046726</c:v>
                </c:pt>
                <c:pt idx="330">
                  <c:v>-0.181737724801146</c:v>
                </c:pt>
                <c:pt idx="331">
                  <c:v>-0.172196103179551</c:v>
                </c:pt>
                <c:pt idx="332">
                  <c:v>-0.162173236891163</c:v>
                </c:pt>
                <c:pt idx="333">
                  <c:v>-0.151668064541335</c:v>
                </c:pt>
                <c:pt idx="334">
                  <c:v>-0.140681164571096</c:v>
                </c:pt>
                <c:pt idx="335">
                  <c:v>-0.129214848104448</c:v>
                </c:pt>
                <c:pt idx="336">
                  <c:v>-0.117273245415244</c:v>
                </c:pt>
                <c:pt idx="337">
                  <c:v>-0.104862384695541</c:v>
                </c:pt>
                <c:pt idx="338">
                  <c:v>-9.1990261795454498E-2</c:v>
                </c:pt>
                <c:pt idx="339">
                  <c:v>-7.8666899612566898E-2</c:v>
                </c:pt>
                <c:pt idx="340">
                  <c:v>-6.4904395838921103E-2</c:v>
                </c:pt>
                <c:pt idx="341">
                  <c:v>-5.0716957826794903E-2</c:v>
                </c:pt>
                <c:pt idx="342">
                  <c:v>-3.6120923412052301E-2</c:v>
                </c:pt>
                <c:pt idx="343">
                  <c:v>-2.1134766636411E-2</c:v>
                </c:pt>
                <c:pt idx="344">
                  <c:v>-5.7790874375234901E-3</c:v>
                </c:pt>
                <c:pt idx="345">
                  <c:v>9.9234154721823693E-3</c:v>
                </c:pt>
                <c:pt idx="346">
                  <c:v>2.5947989141637599E-2</c:v>
                </c:pt>
                <c:pt idx="347">
                  <c:v>4.2267888739191899E-2</c:v>
                </c:pt>
                <c:pt idx="348">
                  <c:v>5.8854457923867197E-2</c:v>
                </c:pt>
                <c:pt idx="349">
                  <c:v>7.5677227189612506E-2</c:v>
                </c:pt>
                <c:pt idx="350">
                  <c:v>9.2704029898940596E-2</c:v>
                </c:pt>
                <c:pt idx="351">
                  <c:v>0.10990113547123199</c:v>
                </c:pt>
                <c:pt idx="352">
                  <c:v>0.12723339893701299</c:v>
                </c:pt>
                <c:pt idx="353">
                  <c:v>0.14466442581775801</c:v>
                </c:pt>
                <c:pt idx="354">
                  <c:v>0.162156751046553</c:v>
                </c:pt>
                <c:pt idx="355">
                  <c:v>0.17967203041371499</c:v>
                </c:pt>
                <c:pt idx="356">
                  <c:v>0.19717124280842599</c:v>
                </c:pt>
                <c:pt idx="357">
                  <c:v>0.21461490133772201</c:v>
                </c:pt>
                <c:pt idx="358">
                  <c:v>0.231963271242421</c:v>
                </c:pt>
                <c:pt idx="359">
                  <c:v>0.249176592399763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E-4923-937D-589701B8833E}"/>
            </c:ext>
          </c:extLst>
        </c:ser>
        <c:ser>
          <c:idx val="2"/>
          <c:order val="2"/>
          <c:tx>
            <c:strRef>
              <c:f>'Main Data'!$N$2</c:f>
              <c:strCache>
                <c:ptCount val="1"/>
                <c:pt idx="0">
                  <c:v>θ5"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Data'!$N$4:$N$363</c:f>
              <c:numCache>
                <c:formatCode>0.0000</c:formatCode>
                <c:ptCount val="360"/>
                <c:pt idx="0">
                  <c:v>0.78989800568536295</c:v>
                </c:pt>
                <c:pt idx="1">
                  <c:v>0.81664634894489996</c:v>
                </c:pt>
                <c:pt idx="2">
                  <c:v>0.84304096742555401</c:v>
                </c:pt>
                <c:pt idx="3">
                  <c:v>0.86902780630913701</c:v>
                </c:pt>
                <c:pt idx="4">
                  <c:v>0.89455617133211296</c:v>
                </c:pt>
                <c:pt idx="5">
                  <c:v>0.91958004943415705</c:v>
                </c:pt>
                <c:pt idx="6">
                  <c:v>0.94404561053663105</c:v>
                </c:pt>
                <c:pt idx="7">
                  <c:v>0.96790650369396003</c:v>
                </c:pt>
                <c:pt idx="8">
                  <c:v>0.99111604480190396</c:v>
                </c:pt>
                <c:pt idx="9">
                  <c:v>1.0136290635052201</c:v>
                </c:pt>
                <c:pt idx="10">
                  <c:v>1.0354020769754999</c:v>
                </c:pt>
                <c:pt idx="11">
                  <c:v>1.05639345296681</c:v>
                </c:pt>
                <c:pt idx="12">
                  <c:v>1.07656356172198</c:v>
                </c:pt>
                <c:pt idx="13">
                  <c:v>1.09587491647354</c:v>
                </c:pt>
                <c:pt idx="14">
                  <c:v>1.11429230242829</c:v>
                </c:pt>
                <c:pt idx="15">
                  <c:v>1.13178289424659</c:v>
                </c:pt>
                <c:pt idx="16">
                  <c:v>1.14831636212507</c:v>
                </c:pt>
                <c:pt idx="17">
                  <c:v>1.1638649666622101</c:v>
                </c:pt>
                <c:pt idx="18">
                  <c:v>1.1784036427287601</c:v>
                </c:pt>
                <c:pt idx="19">
                  <c:v>1.19191007258119</c:v>
                </c:pt>
                <c:pt idx="20">
                  <c:v>1.2043647484465101</c:v>
                </c:pt>
                <c:pt idx="21">
                  <c:v>1.2157510247747401</c:v>
                </c:pt>
                <c:pt idx="22">
                  <c:v>1.22605516030392</c:v>
                </c:pt>
                <c:pt idx="23">
                  <c:v>1.2352663500175201</c:v>
                </c:pt>
                <c:pt idx="24">
                  <c:v>1.2433767469992201</c:v>
                </c:pt>
                <c:pt idx="25">
                  <c:v>1.2503814741124799</c:v>
                </c:pt>
                <c:pt idx="26">
                  <c:v>1.2562786253567599</c:v>
                </c:pt>
                <c:pt idx="27">
                  <c:v>1.26106925668485</c:v>
                </c:pt>
                <c:pt idx="28">
                  <c:v>1.2647573660118501</c:v>
                </c:pt>
                <c:pt idx="29">
                  <c:v>1.2673498621107999</c:v>
                </c:pt>
                <c:pt idx="30">
                  <c:v>1.26885652207597</c:v>
                </c:pt>
                <c:pt idx="31">
                  <c:v>1.26928993704688</c:v>
                </c:pt>
                <c:pt idx="32">
                  <c:v>1.2686654459240601</c:v>
                </c:pt>
                <c:pt idx="33">
                  <c:v>1.2670010568736501</c:v>
                </c:pt>
                <c:pt idx="34">
                  <c:v>1.2643173565107699</c:v>
                </c:pt>
                <c:pt idx="35">
                  <c:v>1.2606374067686199</c:v>
                </c:pt>
                <c:pt idx="36">
                  <c:v>1.2559866296004301</c:v>
                </c:pt>
                <c:pt idx="37">
                  <c:v>1.2503926798176901</c:v>
                </c:pt>
                <c:pt idx="38">
                  <c:v>1.24388530653856</c:v>
                </c:pt>
                <c:pt idx="39">
                  <c:v>1.2364962038971199</c:v>
                </c:pt>
                <c:pt idx="40">
                  <c:v>1.2282588518427799</c:v>
                </c:pt>
                <c:pt idx="41">
                  <c:v>1.2192083480326299</c:v>
                </c:pt>
                <c:pt idx="42">
                  <c:v>1.2093812319824799</c:v>
                </c:pt>
                <c:pt idx="43">
                  <c:v>1.1988153027892601</c:v>
                </c:pt>
                <c:pt idx="44">
                  <c:v>1.18753741740018</c:v>
                </c:pt>
                <c:pt idx="45">
                  <c:v>1.175615468675</c:v>
                </c:pt>
                <c:pt idx="46">
                  <c:v>1.1630743149846099</c:v>
                </c:pt>
                <c:pt idx="47">
                  <c:v>1.1499480366833901</c:v>
                </c:pt>
                <c:pt idx="48">
                  <c:v>1.1362961945463099</c:v>
                </c:pt>
                <c:pt idx="49">
                  <c:v>1.1221422676136401</c:v>
                </c:pt>
                <c:pt idx="50">
                  <c:v>1.1075190081825901</c:v>
                </c:pt>
                <c:pt idx="51">
                  <c:v>1.0924919313820101</c:v>
                </c:pt>
                <c:pt idx="52">
                  <c:v>1.0770915450960601</c:v>
                </c:pt>
                <c:pt idx="53">
                  <c:v>1.0613579937634601</c:v>
                </c:pt>
                <c:pt idx="54">
                  <c:v>1.04533061210261</c:v>
                </c:pt>
                <c:pt idx="55">
                  <c:v>1.0290478698993899</c:v>
                </c:pt>
                <c:pt idx="56">
                  <c:v>1.01254724294968</c:v>
                </c:pt>
                <c:pt idx="57">
                  <c:v>0.99586509696756997</c:v>
                </c:pt>
                <c:pt idx="58">
                  <c:v>0.97903658417285599</c:v>
                </c:pt>
                <c:pt idx="59">
                  <c:v>0.96209555280250703</c:v>
                </c:pt>
                <c:pt idx="60">
                  <c:v>0.94507446961521802</c:v>
                </c:pt>
                <c:pt idx="61">
                  <c:v>0.92800435529796799</c:v>
                </c:pt>
                <c:pt idx="62">
                  <c:v>0.91091473253589095</c:v>
                </c:pt>
                <c:pt idx="63">
                  <c:v>0.89383358637352495</c:v>
                </c:pt>
                <c:pt idx="64">
                  <c:v>0.876787336378266</c:v>
                </c:pt>
                <c:pt idx="65">
                  <c:v>0.85980082001658098</c:v>
                </c:pt>
                <c:pt idx="66">
                  <c:v>0.84289728657049301</c:v>
                </c:pt>
                <c:pt idx="67">
                  <c:v>0.82609840085625397</c:v>
                </c:pt>
                <c:pt idx="68">
                  <c:v>0.80942425595822298</c:v>
                </c:pt>
                <c:pt idx="69">
                  <c:v>0.792893394158243</c:v>
                </c:pt>
                <c:pt idx="70">
                  <c:v>0.77652283522298404</c:v>
                </c:pt>
                <c:pt idx="71">
                  <c:v>0.760328111207623</c:v>
                </c:pt>
                <c:pt idx="72">
                  <c:v>0.74432330694237003</c:v>
                </c:pt>
                <c:pt idx="73">
                  <c:v>0.72852110538718196</c:v>
                </c:pt>
                <c:pt idx="74">
                  <c:v>0.71293283706803101</c:v>
                </c:pt>
                <c:pt idx="75">
                  <c:v>0.69756853284365605</c:v>
                </c:pt>
                <c:pt idx="76">
                  <c:v>0.68243697929338998</c:v>
                </c:pt>
                <c:pt idx="77">
                  <c:v>0.66754577606293097</c:v>
                </c:pt>
                <c:pt idx="78">
                  <c:v>0.65290139455450302</c:v>
                </c:pt>
                <c:pt idx="79">
                  <c:v>0.63850923739951504</c:v>
                </c:pt>
                <c:pt idx="80">
                  <c:v>0.62437369820446098</c:v>
                </c:pt>
                <c:pt idx="81">
                  <c:v>0.61049822111350005</c:v>
                </c:pt>
                <c:pt idx="82">
                  <c:v>0.59688535978304302</c:v>
                </c:pt>
                <c:pt idx="83">
                  <c:v>0.58353683541414003</c:v>
                </c:pt>
                <c:pt idx="84">
                  <c:v>0.57045359353686798</c:v>
                </c:pt>
                <c:pt idx="85">
                  <c:v>0.55763585928689796</c:v>
                </c:pt>
                <c:pt idx="86">
                  <c:v>0.54508319095763502</c:v>
                </c:pt>
                <c:pt idx="87">
                  <c:v>0.53279453165147395</c:v>
                </c:pt>
                <c:pt idx="88">
                  <c:v>0.52076825889077905</c:v>
                </c:pt>
                <c:pt idx="89">
                  <c:v>0.509002232082991</c:v>
                </c:pt>
                <c:pt idx="90">
                  <c:v>0.497493837764865</c:v>
                </c:pt>
                <c:pt idx="91">
                  <c:v>0.48624003257826498</c:v>
                </c:pt>
                <c:pt idx="92">
                  <c:v>0.47523738395427101</c:v>
                </c:pt>
                <c:pt idx="93">
                  <c:v>0.46448210850378902</c:v>
                </c:pt>
                <c:pt idx="94">
                  <c:v>0.45397010813139599</c:v>
                </c:pt>
                <c:pt idx="95">
                  <c:v>0.44369808576290898</c:v>
                </c:pt>
                <c:pt idx="96">
                  <c:v>0.43365862801577298</c:v>
                </c:pt>
                <c:pt idx="97">
                  <c:v>0.42384884443802601</c:v>
                </c:pt>
                <c:pt idx="98">
                  <c:v>0.41426371569776999</c:v>
                </c:pt>
                <c:pt idx="99">
                  <c:v>0.40489805497680798</c:v>
                </c:pt>
                <c:pt idx="100">
                  <c:v>0.395746532461133</c:v>
                </c:pt>
                <c:pt idx="101">
                  <c:v>0.38680369705823497</c:v>
                </c:pt>
                <c:pt idx="102">
                  <c:v>0.37806122744909598</c:v>
                </c:pt>
                <c:pt idx="103">
                  <c:v>0.36951744654169599</c:v>
                </c:pt>
                <c:pt idx="104">
                  <c:v>0.36116506718339397</c:v>
                </c:pt>
                <c:pt idx="105">
                  <c:v>0.35299831564626</c:v>
                </c:pt>
                <c:pt idx="106">
                  <c:v>0.34501138083996102</c:v>
                </c:pt>
                <c:pt idx="107">
                  <c:v>0.337198426841893</c:v>
                </c:pt>
                <c:pt idx="108">
                  <c:v>0.32955360422729202</c:v>
                </c:pt>
                <c:pt idx="109">
                  <c:v>0.32207106026152899</c:v>
                </c:pt>
                <c:pt idx="110">
                  <c:v>0.31474494803418901</c:v>
                </c:pt>
                <c:pt idx="111">
                  <c:v>0.30756943461146402</c:v>
                </c:pt>
                <c:pt idx="112">
                  <c:v>0.30053870828005302</c:v>
                </c:pt>
                <c:pt idx="113">
                  <c:v>0.293646984952323</c:v>
                </c:pt>
                <c:pt idx="114">
                  <c:v>0.28688851379893499</c:v>
                </c:pt>
                <c:pt idx="115">
                  <c:v>0.28025758217147001</c:v>
                </c:pt>
                <c:pt idx="116">
                  <c:v>0.27374851987395399</c:v>
                </c:pt>
                <c:pt idx="117">
                  <c:v>0.26735570283848697</c:v>
                </c:pt>
                <c:pt idx="118">
                  <c:v>0.26107355625654299</c:v>
                </c:pt>
                <c:pt idx="119">
                  <c:v>0.254896557213871</c:v>
                </c:pt>
                <c:pt idx="120">
                  <c:v>0.24881923687334701</c:v>
                </c:pt>
                <c:pt idx="121">
                  <c:v>0.242836182246635</c:v>
                </c:pt>
                <c:pt idx="122">
                  <c:v>0.23694203759204299</c:v>
                </c:pt>
                <c:pt idx="123">
                  <c:v>0.23110568242464</c:v>
                </c:pt>
                <c:pt idx="124">
                  <c:v>0.225369812834326</c:v>
                </c:pt>
                <c:pt idx="125">
                  <c:v>0.21970679329647899</c:v>
                </c:pt>
                <c:pt idx="126">
                  <c:v>0.214111460977154</c:v>
                </c:pt>
                <c:pt idx="127">
                  <c:v>0.20857873461329901</c:v>
                </c:pt>
                <c:pt idx="128">
                  <c:v>0.203103592198353</c:v>
                </c:pt>
                <c:pt idx="129">
                  <c:v>0.19768107055995801</c:v>
                </c:pt>
                <c:pt idx="130">
                  <c:v>0.192306264774562</c:v>
                </c:pt>
                <c:pt idx="131">
                  <c:v>0.186974327401975</c:v>
                </c:pt>
                <c:pt idx="132">
                  <c:v>0.181680467545969</c:v>
                </c:pt>
                <c:pt idx="133">
                  <c:v>0.176419949744197</c:v>
                </c:pt>
                <c:pt idx="134">
                  <c:v>0.171188092687868</c:v>
                </c:pt>
                <c:pt idx="135">
                  <c:v>0.165980267768843</c:v>
                </c:pt>
                <c:pt idx="136">
                  <c:v>0.16079189744894901</c:v>
                </c:pt>
                <c:pt idx="137">
                  <c:v>0.15561845344356301</c:v>
                </c:pt>
                <c:pt idx="138">
                  <c:v>0.150455454708665</c:v>
                </c:pt>
                <c:pt idx="139">
                  <c:v>0.145298465217713</c:v>
                </c:pt>
                <c:pt idx="140">
                  <c:v>0.14014309151184801</c:v>
                </c:pt>
                <c:pt idx="141">
                  <c:v>0.13498498000401099</c:v>
                </c:pt>
                <c:pt idx="142">
                  <c:v>0.12981981401457399</c:v>
                </c:pt>
                <c:pt idx="143">
                  <c:v>0.12464331051309201</c:v>
                </c:pt>
                <c:pt idx="144">
                  <c:v>0.11945121653766801</c:v>
                </c:pt>
                <c:pt idx="145">
                  <c:v>0.11423930526022</c:v>
                </c:pt>
                <c:pt idx="146">
                  <c:v>0.108917420472533</c:v>
                </c:pt>
                <c:pt idx="147">
                  <c:v>0.103644534768022</c:v>
                </c:pt>
                <c:pt idx="148">
                  <c:v>9.8339248396381404E-2</c:v>
                </c:pt>
                <c:pt idx="149">
                  <c:v>9.2996837071610397E-2</c:v>
                </c:pt>
                <c:pt idx="150">
                  <c:v>8.7613107734510906E-2</c:v>
                </c:pt>
                <c:pt idx="151">
                  <c:v>8.2183864938234E-2</c:v>
                </c:pt>
                <c:pt idx="152">
                  <c:v>7.6704899215719699E-2</c:v>
                </c:pt>
                <c:pt idx="153">
                  <c:v>7.1171978771978506E-2</c:v>
                </c:pt>
                <c:pt idx="154">
                  <c:v>6.5580840402682597E-2</c:v>
                </c:pt>
                <c:pt idx="155">
                  <c:v>5.99271795317576E-2</c:v>
                </c:pt>
                <c:pt idx="156">
                  <c:v>5.42066392902592E-2</c:v>
                </c:pt>
                <c:pt idx="157">
                  <c:v>4.8414798553610902E-2</c:v>
                </c:pt>
                <c:pt idx="158">
                  <c:v>4.2547158848388798E-2</c:v>
                </c:pt>
                <c:pt idx="159">
                  <c:v>3.6599130033534003E-2</c:v>
                </c:pt>
                <c:pt idx="160">
                  <c:v>3.0566014654063601E-2</c:v>
                </c:pt>
                <c:pt idx="161">
                  <c:v>2.4442990858136001E-2</c:v>
                </c:pt>
                <c:pt idx="162">
                  <c:v>1.8225093760485402E-2</c:v>
                </c:pt>
                <c:pt idx="163">
                  <c:v>1.1907195126882601E-2</c:v>
                </c:pt>
                <c:pt idx="164">
                  <c:v>5.48398124520574E-3</c:v>
                </c:pt>
                <c:pt idx="165">
                  <c:v>-1.0500711609595301E-3</c:v>
                </c:pt>
                <c:pt idx="166">
                  <c:v>-7.8890466460585507E-3</c:v>
                </c:pt>
                <c:pt idx="167">
                  <c:v>-1.4681079754510201E-2</c:v>
                </c:pt>
                <c:pt idx="168">
                  <c:v>-2.1597997296519001E-2</c:v>
                </c:pt>
                <c:pt idx="169">
                  <c:v>-2.8650998022061201E-2</c:v>
                </c:pt>
                <c:pt idx="170">
                  <c:v>-3.5847233965672298E-2</c:v>
                </c:pt>
                <c:pt idx="171">
                  <c:v>-4.3194127038903497E-2</c:v>
                </c:pt>
                <c:pt idx="172">
                  <c:v>-5.06995404977734E-2</c:v>
                </c:pt>
                <c:pt idx="173">
                  <c:v>-5.8371829471560402E-2</c:v>
                </c:pt>
                <c:pt idx="174">
                  <c:v>-6.6219891197384903E-2</c:v>
                </c:pt>
                <c:pt idx="175">
                  <c:v>-7.4253219194856807E-2</c:v>
                </c:pt>
                <c:pt idx="176">
                  <c:v>-8.24819618208633E-2</c:v>
                </c:pt>
                <c:pt idx="177">
                  <c:v>-9.0916985524753996E-2</c:v>
                </c:pt>
                <c:pt idx="178">
                  <c:v>-9.9569943135615305E-2</c:v>
                </c:pt>
                <c:pt idx="179">
                  <c:v>-0.108453347528447</c:v>
                </c:pt>
                <c:pt idx="180">
                  <c:v>-0.117580651030069</c:v>
                </c:pt>
                <c:pt idx="181">
                  <c:v>-0.126966330936396</c:v>
                </c:pt>
                <c:pt idx="182">
                  <c:v>-0.13662598152006</c:v>
                </c:pt>
                <c:pt idx="183">
                  <c:v>-0.14657641290884799</c:v>
                </c:pt>
                <c:pt idx="184">
                  <c:v>-0.156835757209626</c:v>
                </c:pt>
                <c:pt idx="185">
                  <c:v>-0.16742358223668999</c:v>
                </c:pt>
                <c:pt idx="186">
                  <c:v>-0.17836101317476999</c:v>
                </c:pt>
                <c:pt idx="187">
                  <c:v>-0.18967086246133699</c:v>
                </c:pt>
                <c:pt idx="188">
                  <c:v>-0.201377768105927</c:v>
                </c:pt>
                <c:pt idx="189">
                  <c:v>-0.21350834056982801</c:v>
                </c:pt>
                <c:pt idx="190">
                  <c:v>-0.22648877993885699</c:v>
                </c:pt>
                <c:pt idx="191">
                  <c:v>-0.23923347640317699</c:v>
                </c:pt>
                <c:pt idx="192">
                  <c:v>-0.253174186770531</c:v>
                </c:pt>
                <c:pt idx="193">
                  <c:v>-0.26696983186095102</c:v>
                </c:pt>
                <c:pt idx="194">
                  <c:v>-0.282064735477767</c:v>
                </c:pt>
                <c:pt idx="195">
                  <c:v>-0.297077174190153</c:v>
                </c:pt>
                <c:pt idx="196">
                  <c:v>-0.31349175658498901</c:v>
                </c:pt>
                <c:pt idx="197">
                  <c:v>-0.32990577250105602</c:v>
                </c:pt>
                <c:pt idx="198">
                  <c:v>-0.347830168359827</c:v>
                </c:pt>
                <c:pt idx="199">
                  <c:v>-0.365858699512075</c:v>
                </c:pt>
                <c:pt idx="200">
                  <c:v>-0.38503892528663902</c:v>
                </c:pt>
                <c:pt idx="201">
                  <c:v>-0.40525007370921601</c:v>
                </c:pt>
                <c:pt idx="202">
                  <c:v>-0.42650977835634502</c:v>
                </c:pt>
                <c:pt idx="203">
                  <c:v>-0.44887603060513298</c:v>
                </c:pt>
                <c:pt idx="204">
                  <c:v>-0.472421181749487</c:v>
                </c:pt>
                <c:pt idx="205">
                  <c:v>-0.49722469892459498</c:v>
                </c:pt>
                <c:pt idx="206">
                  <c:v>-0.52337092887619496</c:v>
                </c:pt>
                <c:pt idx="207">
                  <c:v>-0.55094817559818399</c:v>
                </c:pt>
                <c:pt idx="208">
                  <c:v>-0.58004804136841404</c:v>
                </c:pt>
                <c:pt idx="209">
                  <c:v>-0.61076470002869199</c:v>
                </c:pt>
                <c:pt idx="210">
                  <c:v>-0.64319397166811199</c:v>
                </c:pt>
                <c:pt idx="211">
                  <c:v>-0.67700119029765404</c:v>
                </c:pt>
                <c:pt idx="212">
                  <c:v>-0.713380486584544</c:v>
                </c:pt>
                <c:pt idx="213">
                  <c:v>-0.75124485369054805</c:v>
                </c:pt>
                <c:pt idx="214">
                  <c:v>-0.79135822361522401</c:v>
                </c:pt>
                <c:pt idx="215">
                  <c:v>-0.83372226440254604</c:v>
                </c:pt>
                <c:pt idx="216">
                  <c:v>-0.87836569179246904</c:v>
                </c:pt>
                <c:pt idx="217">
                  <c:v>-0.92532014625493997</c:v>
                </c:pt>
                <c:pt idx="218">
                  <c:v>-0.974400011417342</c:v>
                </c:pt>
                <c:pt idx="219">
                  <c:v>-1.0261268972714299</c:v>
                </c:pt>
                <c:pt idx="220">
                  <c:v>-1.08001082462519</c:v>
                </c:pt>
                <c:pt idx="221">
                  <c:v>-1.1362306531515101</c:v>
                </c:pt>
                <c:pt idx="222">
                  <c:v>-1.1946331597206901</c:v>
                </c:pt>
                <c:pt idx="223">
                  <c:v>-1.2551567788520499</c:v>
                </c:pt>
                <c:pt idx="224">
                  <c:v>-1.3173155025955801</c:v>
                </c:pt>
                <c:pt idx="225">
                  <c:v>-1.3811858322931101</c:v>
                </c:pt>
                <c:pt idx="226">
                  <c:v>-1.44617516100196</c:v>
                </c:pt>
                <c:pt idx="227">
                  <c:v>-1.51232790799456</c:v>
                </c:pt>
                <c:pt idx="228">
                  <c:v>-1.5779907706152101</c:v>
                </c:pt>
                <c:pt idx="229">
                  <c:v>-1.6438040732739101</c:v>
                </c:pt>
                <c:pt idx="230">
                  <c:v>-1.70837462986723</c:v>
                </c:pt>
                <c:pt idx="231">
                  <c:v>-1.7708788315192401</c:v>
                </c:pt>
                <c:pt idx="232">
                  <c:v>-1.83044250615222</c:v>
                </c:pt>
                <c:pt idx="233">
                  <c:v>-1.88616169814002</c:v>
                </c:pt>
                <c:pt idx="234">
                  <c:v>-1.9371289397846001</c:v>
                </c:pt>
                <c:pt idx="235">
                  <c:v>-1.9824638780252499</c:v>
                </c:pt>
                <c:pt idx="236">
                  <c:v>-2.0213467100045399</c:v>
                </c:pt>
                <c:pt idx="237">
                  <c:v>-2.0530523660414199</c:v>
                </c:pt>
                <c:pt idx="238">
                  <c:v>-2.0769830137644099</c:v>
                </c:pt>
                <c:pt idx="239">
                  <c:v>-2.09269632542494</c:v>
                </c:pt>
                <c:pt idx="240">
                  <c:v>-2.0999271080050801</c:v>
                </c:pt>
                <c:pt idx="241">
                  <c:v>-2.0986003554342498</c:v>
                </c:pt>
                <c:pt idx="242">
                  <c:v>-2.0888345042402299</c:v>
                </c:pt>
                <c:pt idx="243">
                  <c:v>-2.0709345685705198</c:v>
                </c:pt>
                <c:pt idx="244">
                  <c:v>-2.0453757732686402</c:v>
                </c:pt>
                <c:pt idx="245">
                  <c:v>-2.0127791597776401</c:v>
                </c:pt>
                <c:pt idx="246">
                  <c:v>-1.9738812912730701</c:v>
                </c:pt>
                <c:pt idx="247">
                  <c:v>-1.9295005526724101</c:v>
                </c:pt>
                <c:pt idx="248">
                  <c:v>-1.88050260244169</c:v>
                </c:pt>
                <c:pt idx="249">
                  <c:v>-1.82776731287556</c:v>
                </c:pt>
                <c:pt idx="250">
                  <c:v>-1.77215910061135</c:v>
                </c:pt>
                <c:pt idx="251">
                  <c:v>-1.7145019883812</c:v>
                </c:pt>
                <c:pt idx="252">
                  <c:v>-1.6555601435718701</c:v>
                </c:pt>
                <c:pt idx="253">
                  <c:v>-1.59602408653438</c:v>
                </c:pt>
                <c:pt idx="254">
                  <c:v>-1.53650230588896</c:v>
                </c:pt>
                <c:pt idx="255">
                  <c:v>-1.4775176872592899</c:v>
                </c:pt>
                <c:pt idx="256">
                  <c:v>-1.4203778691326701</c:v>
                </c:pt>
                <c:pt idx="257">
                  <c:v>-1.36373319407244</c:v>
                </c:pt>
                <c:pt idx="258">
                  <c:v>-1.30852609334366</c:v>
                </c:pt>
                <c:pt idx="259">
                  <c:v>-1.2547583135862601</c:v>
                </c:pt>
                <c:pt idx="260">
                  <c:v>-1.2028097529772099</c:v>
                </c:pt>
                <c:pt idx="261">
                  <c:v>-1.1527612328096499</c:v>
                </c:pt>
                <c:pt idx="262">
                  <c:v>-1.10475497851575</c:v>
                </c:pt>
                <c:pt idx="263">
                  <c:v>-1.05864715379185</c:v>
                </c:pt>
                <c:pt idx="264">
                  <c:v>-1.0149732090450401</c:v>
                </c:pt>
                <c:pt idx="265">
                  <c:v>-0.97312093606950201</c:v>
                </c:pt>
                <c:pt idx="266">
                  <c:v>-0.93345326519357297</c:v>
                </c:pt>
                <c:pt idx="267">
                  <c:v>-0.895906634842214</c:v>
                </c:pt>
                <c:pt idx="268">
                  <c:v>-0.860402320067439</c:v>
                </c:pt>
                <c:pt idx="269">
                  <c:v>-0.82685464411009502</c:v>
                </c:pt>
                <c:pt idx="270">
                  <c:v>-0.79517463779331299</c:v>
                </c:pt>
                <c:pt idx="271">
                  <c:v>-0.76527174255591202</c:v>
                </c:pt>
                <c:pt idx="272">
                  <c:v>-0.73658664540357399</c:v>
                </c:pt>
                <c:pt idx="273">
                  <c:v>-0.71023900482609503</c:v>
                </c:pt>
                <c:pt idx="274">
                  <c:v>-0.68474848219069495</c:v>
                </c:pt>
                <c:pt idx="275">
                  <c:v>-0.66139958269634702</c:v>
                </c:pt>
                <c:pt idx="276">
                  <c:v>-0.63865264812618805</c:v>
                </c:pt>
                <c:pt idx="277">
                  <c:v>-0.61741357818817399</c:v>
                </c:pt>
                <c:pt idx="278">
                  <c:v>-0.59742304382207101</c:v>
                </c:pt>
                <c:pt idx="279">
                  <c:v>-0.57854408635566201</c:v>
                </c:pt>
                <c:pt idx="280">
                  <c:v>-0.56068315324203499</c:v>
                </c:pt>
                <c:pt idx="281">
                  <c:v>-0.54376267779621001</c:v>
                </c:pt>
                <c:pt idx="282">
                  <c:v>-0.52771217657146996</c:v>
                </c:pt>
                <c:pt idx="283">
                  <c:v>-0.51246550453375495</c:v>
                </c:pt>
                <c:pt idx="284">
                  <c:v>-0.49796000693471998</c:v>
                </c:pt>
                <c:pt idx="285">
                  <c:v>-0.484136205362526</c:v>
                </c:pt>
                <c:pt idx="286">
                  <c:v>-0.47093761544144902</c:v>
                </c:pt>
                <c:pt idx="287">
                  <c:v>-0.45831058842394201</c:v>
                </c:pt>
                <c:pt idx="288">
                  <c:v>-0.446204152461536</c:v>
                </c:pt>
                <c:pt idx="289">
                  <c:v>-0.434569850806307</c:v>
                </c:pt>
                <c:pt idx="290">
                  <c:v>-0.42336157884060099</c:v>
                </c:pt>
                <c:pt idx="291">
                  <c:v>-0.41253542234270202</c:v>
                </c:pt>
                <c:pt idx="292">
                  <c:v>-0.40204949904003201</c:v>
                </c:pt>
                <c:pt idx="293">
                  <c:v>-0.39186380504747198</c:v>
                </c:pt>
                <c:pt idx="294">
                  <c:v>-0.38230861323251297</c:v>
                </c:pt>
                <c:pt idx="295">
                  <c:v>-0.37226978439751002</c:v>
                </c:pt>
                <c:pt idx="296">
                  <c:v>-0.36307367376361699</c:v>
                </c:pt>
                <c:pt idx="297">
                  <c:v>-0.353734670653712</c:v>
                </c:pt>
                <c:pt idx="298">
                  <c:v>-0.344488507484842</c:v>
                </c:pt>
                <c:pt idx="299">
                  <c:v>-0.33533176671523501</c:v>
                </c:pt>
                <c:pt idx="300">
                  <c:v>-0.32623663579845502</c:v>
                </c:pt>
                <c:pt idx="301">
                  <c:v>-0.31717374665143799</c:v>
                </c:pt>
                <c:pt idx="302">
                  <c:v>-0.30811434205079602</c:v>
                </c:pt>
                <c:pt idx="303">
                  <c:v>-0.299030403499841</c:v>
                </c:pt>
                <c:pt idx="304">
                  <c:v>-0.28989460208843498</c:v>
                </c:pt>
                <c:pt idx="305">
                  <c:v>-0.28068024230816802</c:v>
                </c:pt>
                <c:pt idx="306">
                  <c:v>-0.27136121292429399</c:v>
                </c:pt>
                <c:pt idx="307">
                  <c:v>-0.26191194591753503</c:v>
                </c:pt>
                <c:pt idx="308">
                  <c:v>-0.25230738351366699</c:v>
                </c:pt>
                <c:pt idx="309">
                  <c:v>-0.24252295325472201</c:v>
                </c:pt>
                <c:pt idx="310">
                  <c:v>-0.23253455106601001</c:v>
                </c:pt>
                <c:pt idx="311">
                  <c:v>-0.222318532275876</c:v>
                </c:pt>
                <c:pt idx="312">
                  <c:v>-0.211851710545125</c:v>
                </c:pt>
                <c:pt idx="313">
                  <c:v>-0.201308113092072</c:v>
                </c:pt>
                <c:pt idx="314">
                  <c:v>-0.190262559186055</c:v>
                </c:pt>
                <c:pt idx="315">
                  <c:v>-0.17889314346939</c:v>
                </c:pt>
                <c:pt idx="316">
                  <c:v>-0.16718565647740599</c:v>
                </c:pt>
                <c:pt idx="317">
                  <c:v>-0.15511967831975301</c:v>
                </c:pt>
                <c:pt idx="318">
                  <c:v>-0.14267518650993399</c:v>
                </c:pt>
                <c:pt idx="319">
                  <c:v>-0.129832815926993</c:v>
                </c:pt>
                <c:pt idx="320">
                  <c:v>-0.116573923954507</c:v>
                </c:pt>
                <c:pt idx="321">
                  <c:v>-0.102880656684416</c:v>
                </c:pt>
                <c:pt idx="322">
                  <c:v>-8.8736021451885902E-2</c:v>
                </c:pt>
                <c:pt idx="323">
                  <c:v>-7.4123965459999497E-2</c:v>
                </c:pt>
                <c:pt idx="324">
                  <c:v>-5.9029460045769297E-2</c:v>
                </c:pt>
                <c:pt idx="325">
                  <c:v>-4.3438590062206801E-2</c:v>
                </c:pt>
                <c:pt idx="326">
                  <c:v>-2.73386477731099E-2</c:v>
                </c:pt>
                <c:pt idx="327">
                  <c:v>-1.07182305760529E-2</c:v>
                </c:pt>
                <c:pt idx="328">
                  <c:v>6.43265821430273E-3</c:v>
                </c:pt>
                <c:pt idx="329">
                  <c:v>2.4122506374373E-2</c:v>
                </c:pt>
                <c:pt idx="330">
                  <c:v>4.2270489283346799E-2</c:v>
                </c:pt>
                <c:pt idx="331">
                  <c:v>6.1066684674606998E-2</c:v>
                </c:pt>
                <c:pt idx="332">
                  <c:v>8.0417377558944E-2</c:v>
                </c:pt>
                <c:pt idx="333">
                  <c:v>0.100322947662517</c:v>
                </c:pt>
                <c:pt idx="334">
                  <c:v>0.120782813654789</c:v>
                </c:pt>
                <c:pt idx="335">
                  <c:v>0.141794291148855</c:v>
                </c:pt>
                <c:pt idx="336">
                  <c:v>0.16335249406740701</c:v>
                </c:pt>
                <c:pt idx="337">
                  <c:v>0.18545025308674401</c:v>
                </c:pt>
                <c:pt idx="338">
                  <c:v>0.20807804259589099</c:v>
                </c:pt>
                <c:pt idx="339">
                  <c:v>0.23122391741158699</c:v>
                </c:pt>
                <c:pt idx="340">
                  <c:v>0.25487346053629001</c:v>
                </c:pt>
                <c:pt idx="341">
                  <c:v>0.27900974318942301</c:v>
                </c:pt>
                <c:pt idx="342">
                  <c:v>0.30361329826192801</c:v>
                </c:pt>
                <c:pt idx="343">
                  <c:v>0.32866210824101999</c:v>
                </c:pt>
                <c:pt idx="344">
                  <c:v>0.35413160852623299</c:v>
                </c:pt>
                <c:pt idx="345">
                  <c:v>0.37999470691028198</c:v>
                </c:pt>
                <c:pt idx="346">
                  <c:v>0.406221819830409</c:v>
                </c:pt>
                <c:pt idx="347">
                  <c:v>0.43275474055755397</c:v>
                </c:pt>
                <c:pt idx="348">
                  <c:v>0.45961660315696001</c:v>
                </c:pt>
                <c:pt idx="349">
                  <c:v>0.48673872434057502</c:v>
                </c:pt>
                <c:pt idx="350">
                  <c:v>0.51408223224530003</c:v>
                </c:pt>
                <c:pt idx="351">
                  <c:v>0.54160630177724201</c:v>
                </c:pt>
                <c:pt idx="352">
                  <c:v>0.56926819496827097</c:v>
                </c:pt>
                <c:pt idx="353">
                  <c:v>0.59702341368476397</c:v>
                </c:pt>
                <c:pt idx="354">
                  <c:v>0.62482586670212903</c:v>
                </c:pt>
                <c:pt idx="355">
                  <c:v>0.65262804962921295</c:v>
                </c:pt>
                <c:pt idx="356">
                  <c:v>0.68038123623395996</c:v>
                </c:pt>
                <c:pt idx="357">
                  <c:v>0.70803567957517499</c:v>
                </c:pt>
                <c:pt idx="358">
                  <c:v>0.73554082122655295</c:v>
                </c:pt>
                <c:pt idx="359">
                  <c:v>0.76284550679187102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E-4923-937D-589701B8833E}"/>
            </c:ext>
          </c:extLst>
        </c:ser>
        <c:ser>
          <c:idx val="3"/>
          <c:order val="3"/>
          <c:tx>
            <c:strRef>
              <c:f>'Main Data'!$O$2</c:f>
              <c:strCache>
                <c:ptCount val="1"/>
                <c:pt idx="0">
                  <c:v>θ6"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Data'!$O$4:$O$363</c:f>
              <c:numCache>
                <c:formatCode>0.0000</c:formatCode>
                <c:ptCount val="360"/>
                <c:pt idx="0">
                  <c:v>0.33091324212617701</c:v>
                </c:pt>
                <c:pt idx="1">
                  <c:v>0.32914732332248497</c:v>
                </c:pt>
                <c:pt idx="2">
                  <c:v>0.32705633434528703</c:v>
                </c:pt>
                <c:pt idx="3">
                  <c:v>0.32464725820079399</c:v>
                </c:pt>
                <c:pt idx="4">
                  <c:v>0.321929393771059</c:v>
                </c:pt>
                <c:pt idx="5">
                  <c:v>0.31891448966862201</c:v>
                </c:pt>
                <c:pt idx="6">
                  <c:v>0.31561256807209198</c:v>
                </c:pt>
                <c:pt idx="7">
                  <c:v>0.31203688117142703</c:v>
                </c:pt>
                <c:pt idx="8">
                  <c:v>0.30820120531131001</c:v>
                </c:pt>
                <c:pt idx="9">
                  <c:v>0.30412033707550001</c:v>
                </c:pt>
                <c:pt idx="10">
                  <c:v>0.29981002838581</c:v>
                </c:pt>
                <c:pt idx="11">
                  <c:v>0.29528691392220002</c:v>
                </c:pt>
                <c:pt idx="12">
                  <c:v>0.29056843130231003</c:v>
                </c:pt>
                <c:pt idx="13">
                  <c:v>0.28567273453768099</c:v>
                </c:pt>
                <c:pt idx="14">
                  <c:v>0.28061860135720801</c:v>
                </c:pt>
                <c:pt idx="15">
                  <c:v>0.27542533505827399</c:v>
                </c:pt>
                <c:pt idx="16">
                  <c:v>0.27011266161175301</c:v>
                </c:pt>
                <c:pt idx="17">
                  <c:v>0.26470062280812501</c:v>
                </c:pt>
                <c:pt idx="18">
                  <c:v>0.25920946628737901</c:v>
                </c:pt>
                <c:pt idx="19">
                  <c:v>0.25365953334457503</c:v>
                </c:pt>
                <c:pt idx="20">
                  <c:v>0.24807114544484399</c:v>
                </c:pt>
                <c:pt idx="21">
                  <c:v>0.24246449041548099</c:v>
                </c:pt>
                <c:pt idx="22">
                  <c:v>0.23685950930751901</c:v>
                </c:pt>
                <c:pt idx="23">
                  <c:v>0.231275784933929</c:v>
                </c:pt>
                <c:pt idx="24">
                  <c:v>0.22573243309534</c:v>
                </c:pt>
                <c:pt idx="25">
                  <c:v>0.22024799749607701</c:v>
                </c:pt>
                <c:pt idx="26">
                  <c:v>0.214840349332624</c:v>
                </c:pt>
                <c:pt idx="27">
                  <c:v>0.20952659250267999</c:v>
                </c:pt>
                <c:pt idx="28">
                  <c:v>0.20432297533547</c:v>
                </c:pt>
                <c:pt idx="29">
                  <c:v>0.199244809682741</c:v>
                </c:pt>
                <c:pt idx="30">
                  <c:v>0.194306398135073</c:v>
                </c:pt>
                <c:pt idx="31">
                  <c:v>0.18952097004038901</c:v>
                </c:pt>
                <c:pt idx="32">
                  <c:v>0.18490062690162601</c:v>
                </c:pt>
                <c:pt idx="33">
                  <c:v>0.18045629761982299</c:v>
                </c:pt>
                <c:pt idx="34">
                  <c:v>0.176197703928891</c:v>
                </c:pt>
                <c:pt idx="35">
                  <c:v>0.1721333362412</c:v>
                </c:pt>
                <c:pt idx="36">
                  <c:v>0.16827043999086699</c:v>
                </c:pt>
                <c:pt idx="37">
                  <c:v>0.16461501242707199</c:v>
                </c:pt>
                <c:pt idx="38">
                  <c:v>0.16117180967525299</c:v>
                </c:pt>
                <c:pt idx="39">
                  <c:v>0.157944363752585</c:v>
                </c:pt>
                <c:pt idx="40">
                  <c:v>0.15493500909838001</c:v>
                </c:pt>
                <c:pt idx="41">
                  <c:v>0.152144918062668</c:v>
                </c:pt>
                <c:pt idx="42">
                  <c:v>0.14957414468963401</c:v>
                </c:pt>
                <c:pt idx="43">
                  <c:v>0.14722167603899899</c:v>
                </c:pt>
                <c:pt idx="44">
                  <c:v>0.145086413137063</c:v>
                </c:pt>
                <c:pt idx="45">
                  <c:v>0.14316323373605699</c:v>
                </c:pt>
                <c:pt idx="46">
                  <c:v>0.141449475139443</c:v>
                </c:pt>
                <c:pt idx="47">
                  <c:v>0.13994103007028599</c:v>
                </c:pt>
                <c:pt idx="48">
                  <c:v>0.138631113726744</c:v>
                </c:pt>
                <c:pt idx="49">
                  <c:v>0.13751509189723601</c:v>
                </c:pt>
                <c:pt idx="50">
                  <c:v>0.136586953515072</c:v>
                </c:pt>
                <c:pt idx="51">
                  <c:v>0.13583779989418801</c:v>
                </c:pt>
                <c:pt idx="52">
                  <c:v>0.13526087271266801</c:v>
                </c:pt>
                <c:pt idx="53">
                  <c:v>0.13484831593459701</c:v>
                </c:pt>
                <c:pt idx="54">
                  <c:v>0.13459201325230699</c:v>
                </c:pt>
                <c:pt idx="55">
                  <c:v>0.13448365274405899</c:v>
                </c:pt>
                <c:pt idx="56">
                  <c:v>0.134514794294777</c:v>
                </c:pt>
                <c:pt idx="57">
                  <c:v>0.13467693300049199</c:v>
                </c:pt>
                <c:pt idx="58">
                  <c:v>0.134961558227951</c:v>
                </c:pt>
                <c:pt idx="59">
                  <c:v>0.13536020803930701</c:v>
                </c:pt>
                <c:pt idx="60">
                  <c:v>0.13586451877782399</c:v>
                </c:pt>
                <c:pt idx="61">
                  <c:v>0.13646626969185</c:v>
                </c:pt>
                <c:pt idx="62">
                  <c:v>0.13715742255028901</c:v>
                </c:pt>
                <c:pt idx="63">
                  <c:v>0.13793015627222899</c:v>
                </c:pt>
                <c:pt idx="64">
                  <c:v>0.138776896655705</c:v>
                </c:pt>
                <c:pt idx="65">
                  <c:v>0.13969034134526501</c:v>
                </c:pt>
                <c:pt idx="66">
                  <c:v>0.14066348022480399</c:v>
                </c:pt>
                <c:pt idx="67">
                  <c:v>0.141689611461085</c:v>
                </c:pt>
                <c:pt idx="68">
                  <c:v>0.142762353454539</c:v>
                </c:pt>
                <c:pt idx="69">
                  <c:v>0.14387565297775701</c:v>
                </c:pt>
                <c:pt idx="70">
                  <c:v>0.145023789798887</c:v>
                </c:pt>
                <c:pt idx="71">
                  <c:v>0.146201378097576</c:v>
                </c:pt>
                <c:pt idx="72">
                  <c:v>0.147403364985672</c:v>
                </c:pt>
                <c:pt idx="73">
                  <c:v>0.148625026444344</c:v>
                </c:pt>
                <c:pt idx="74">
                  <c:v>0.149861960984256</c:v>
                </c:pt>
                <c:pt idx="75">
                  <c:v>0.151110081326571</c:v>
                </c:pt>
                <c:pt idx="76">
                  <c:v>0.152365604390616</c:v>
                </c:pt>
                <c:pt idx="77">
                  <c:v>0.153625039859556</c:v>
                </c:pt>
                <c:pt idx="78">
                  <c:v>0.154885177579038</c:v>
                </c:pt>
                <c:pt idx="79">
                  <c:v>0.15614307402601699</c:v>
                </c:pt>
                <c:pt idx="80">
                  <c:v>0.157396038066351</c:v>
                </c:pt>
                <c:pt idx="81">
                  <c:v>0.15864161620064299</c:v>
                </c:pt>
                <c:pt idx="82">
                  <c:v>0.15987757747867901</c:v>
                </c:pt>
                <c:pt idx="83">
                  <c:v>0.161101898243872</c:v>
                </c:pt>
                <c:pt idx="84">
                  <c:v>0.16231274685075001</c:v>
                </c:pt>
                <c:pt idx="85">
                  <c:v>0.163508468480798</c:v>
                </c:pt>
                <c:pt idx="86">
                  <c:v>0.16468757016521099</c:v>
                </c:pt>
                <c:pt idx="87">
                  <c:v>0.16584870610731001</c:v>
                </c:pt>
                <c:pt idx="88">
                  <c:v>0.16699066338267901</c:v>
                </c:pt>
                <c:pt idx="89">
                  <c:v>0.16811234808157099</c:v>
                </c:pt>
                <c:pt idx="90">
                  <c:v>0.169212771945735</c:v>
                </c:pt>
                <c:pt idx="91">
                  <c:v>0.170291039540652</c:v>
                </c:pt>
                <c:pt idx="92">
                  <c:v>0.171346335994111</c:v>
                </c:pt>
                <c:pt idx="93">
                  <c:v>0.17237791532316199</c:v>
                </c:pt>
                <c:pt idx="94">
                  <c:v>0.173385089363605</c:v>
                </c:pt>
                <c:pt idx="95">
                  <c:v>0.17436761060938799</c:v>
                </c:pt>
                <c:pt idx="96">
                  <c:v>0.17532386778078099</c:v>
                </c:pt>
                <c:pt idx="97">
                  <c:v>0.17625398550115401</c:v>
                </c:pt>
                <c:pt idx="98">
                  <c:v>0.17715742401149701</c:v>
                </c:pt>
                <c:pt idx="99">
                  <c:v>0.17803365520858899</c:v>
                </c:pt>
                <c:pt idx="100">
                  <c:v>0.17888215545498701</c:v>
                </c:pt>
                <c:pt idx="101">
                  <c:v>0.17970239860638501</c:v>
                </c:pt>
                <c:pt idx="102">
                  <c:v>0.18049266709402001</c:v>
                </c:pt>
                <c:pt idx="103">
                  <c:v>0.18125406612269701</c:v>
                </c:pt>
                <c:pt idx="104">
                  <c:v>0.18198535337383001</c:v>
                </c:pt>
                <c:pt idx="105">
                  <c:v>0.18268591630522901</c:v>
                </c:pt>
                <c:pt idx="106">
                  <c:v>0.183355112677826</c:v>
                </c:pt>
                <c:pt idx="107">
                  <c:v>0.183992266573344</c:v>
                </c:pt>
                <c:pt idx="108">
                  <c:v>0.18459666484076301</c:v>
                </c:pt>
                <c:pt idx="109">
                  <c:v>0.18516755394336901</c:v>
                </c:pt>
                <c:pt idx="110">
                  <c:v>0.185704137187372</c:v>
                </c:pt>
                <c:pt idx="111">
                  <c:v>0.186205572313835</c:v>
                </c:pt>
                <c:pt idx="112">
                  <c:v>0.186670969436423</c:v>
                </c:pt>
                <c:pt idx="113">
                  <c:v>0.187099389308336</c:v>
                </c:pt>
                <c:pt idx="114">
                  <c:v>0.187489841902654</c:v>
                </c:pt>
                <c:pt idx="115">
                  <c:v>0.18784128529119901</c:v>
                </c:pt>
                <c:pt idx="116">
                  <c:v>0.18815262480785899</c:v>
                </c:pt>
                <c:pt idx="117">
                  <c:v>0.188422712483202</c:v>
                </c:pt>
                <c:pt idx="118">
                  <c:v>0.18865034673794501</c:v>
                </c:pt>
                <c:pt idx="119">
                  <c:v>0.18883427232363301</c:v>
                </c:pt>
                <c:pt idx="120">
                  <c:v>0.18897318049954401</c:v>
                </c:pt>
                <c:pt idx="121">
                  <c:v>0.189065709435455</c:v>
                </c:pt>
                <c:pt idx="122">
                  <c:v>0.18911044483044201</c:v>
                </c:pt>
                <c:pt idx="123">
                  <c:v>0.18909189034909099</c:v>
                </c:pt>
                <c:pt idx="124">
                  <c:v>0.189034486480852</c:v>
                </c:pt>
                <c:pt idx="125">
                  <c:v>0.18892453573421999</c:v>
                </c:pt>
                <c:pt idx="126">
                  <c:v>0.188760399342253</c:v>
                </c:pt>
                <c:pt idx="127">
                  <c:v>0.18854040408310699</c:v>
                </c:pt>
                <c:pt idx="128">
                  <c:v>0.188262832031177</c:v>
                </c:pt>
                <c:pt idx="129">
                  <c:v>0.18792592246864701</c:v>
                </c:pt>
                <c:pt idx="130">
                  <c:v>0.18752787395748</c:v>
                </c:pt>
                <c:pt idx="131">
                  <c:v>0.18706684654828501</c:v>
                </c:pt>
                <c:pt idx="132">
                  <c:v>0.18654096411616999</c:v>
                </c:pt>
                <c:pt idx="133">
                  <c:v>0.18594831681323401</c:v>
                </c:pt>
                <c:pt idx="134">
                  <c:v>0.18528696362667399</c:v>
                </c:pt>
                <c:pt idx="135">
                  <c:v>0.184554935030775</c:v>
                </c:pt>
                <c:pt idx="136">
                  <c:v>0.18375023572022001</c:v>
                </c:pt>
                <c:pt idx="137">
                  <c:v>0.182870847411256</c:v>
                </c:pt>
                <c:pt idx="138">
                  <c:v>0.181914731696211</c:v>
                </c:pt>
                <c:pt idx="139">
                  <c:v>0.180879832935808</c:v>
                </c:pt>
                <c:pt idx="140">
                  <c:v>0.17976408117248899</c:v>
                </c:pt>
                <c:pt idx="141">
                  <c:v>0.178565395046763</c:v>
                </c:pt>
                <c:pt idx="142">
                  <c:v>0.17728168469717601</c:v>
                </c:pt>
                <c:pt idx="143">
                  <c:v>0.175910854623158</c:v>
                </c:pt>
                <c:pt idx="144">
                  <c:v>0.17445080648845501</c:v>
                </c:pt>
                <c:pt idx="145">
                  <c:v>0.172899441841323</c:v>
                </c:pt>
                <c:pt idx="146">
                  <c:v>0.17120557514464499</c:v>
                </c:pt>
                <c:pt idx="147">
                  <c:v>0.16946032576518699</c:v>
                </c:pt>
                <c:pt idx="148">
                  <c:v>0.16761749457352501</c:v>
                </c:pt>
                <c:pt idx="149">
                  <c:v>0.16567469316955799</c:v>
                </c:pt>
                <c:pt idx="150">
                  <c:v>0.16362984820882001</c:v>
                </c:pt>
                <c:pt idx="151">
                  <c:v>0.161480902170588</c:v>
                </c:pt>
                <c:pt idx="152">
                  <c:v>0.15922581237675501</c:v>
                </c:pt>
                <c:pt idx="153">
                  <c:v>0.15686255199134899</c:v>
                </c:pt>
                <c:pt idx="154">
                  <c:v>0.15438911065805899</c:v>
                </c:pt>
                <c:pt idx="155">
                  <c:v>0.151803494712731</c:v>
                </c:pt>
                <c:pt idx="156">
                  <c:v>0.149103726925502</c:v>
                </c:pt>
                <c:pt idx="157">
                  <c:v>0.14628784572519901</c:v>
                </c:pt>
                <c:pt idx="158">
                  <c:v>0.14335390385635</c:v>
                </c:pt>
                <c:pt idx="159">
                  <c:v>0.14029996641676801</c:v>
                </c:pt>
                <c:pt idx="160">
                  <c:v>0.13712410822118601</c:v>
                </c:pt>
                <c:pt idx="161">
                  <c:v>0.13382441043386101</c:v>
                </c:pt>
                <c:pt idx="162">
                  <c:v>0.130398956410333</c:v>
                </c:pt>
                <c:pt idx="163">
                  <c:v>0.12684582668575001</c:v>
                </c:pt>
                <c:pt idx="164">
                  <c:v>0.123163093044108</c:v>
                </c:pt>
                <c:pt idx="165">
                  <c:v>0.119348811599679</c:v>
                </c:pt>
                <c:pt idx="166">
                  <c:v>0.11529687560405499</c:v>
                </c:pt>
                <c:pt idx="167">
                  <c:v>0.11120349303311799</c:v>
                </c:pt>
                <c:pt idx="168">
                  <c:v>0.106974845680816</c:v>
                </c:pt>
                <c:pt idx="169">
                  <c:v>0.10260632160439</c:v>
                </c:pt>
                <c:pt idx="170">
                  <c:v>9.8095681968440498E-2</c:v>
                </c:pt>
                <c:pt idx="171">
                  <c:v>9.3440680092343201E-2</c:v>
                </c:pt>
                <c:pt idx="172">
                  <c:v>8.8638974352454894E-2</c:v>
                </c:pt>
                <c:pt idx="173">
                  <c:v>8.3688108112810994E-2</c:v>
                </c:pt>
                <c:pt idx="174">
                  <c:v>7.8585490136448E-2</c:v>
                </c:pt>
                <c:pt idx="175">
                  <c:v>7.3328373191342694E-2</c:v>
                </c:pt>
                <c:pt idx="176">
                  <c:v>6.7913830658329497E-2</c:v>
                </c:pt>
                <c:pt idx="177">
                  <c:v>6.23387310186947E-2</c:v>
                </c:pt>
                <c:pt idx="178">
                  <c:v>5.6599710097485302E-2</c:v>
                </c:pt>
                <c:pt idx="179">
                  <c:v>5.0693140934778197E-2</c:v>
                </c:pt>
                <c:pt idx="180">
                  <c:v>4.4615101153857098E-2</c:v>
                </c:pt>
                <c:pt idx="181">
                  <c:v>3.8361337693347798E-2</c:v>
                </c:pt>
                <c:pt idx="182">
                  <c:v>3.1927228769918402E-2</c:v>
                </c:pt>
                <c:pt idx="183">
                  <c:v>2.5307742940200301E-2</c:v>
                </c:pt>
                <c:pt idx="184">
                  <c:v>1.8497395135614599E-2</c:v>
                </c:pt>
                <c:pt idx="185">
                  <c:v>1.14901995529631E-2</c:v>
                </c:pt>
                <c:pt idx="186">
                  <c:v>4.2796192980941103E-3</c:v>
                </c:pt>
                <c:pt idx="187">
                  <c:v>-3.1414872986534302E-3</c:v>
                </c:pt>
                <c:pt idx="188">
                  <c:v>-1.07809237464545E-2</c:v>
                </c:pt>
                <c:pt idx="189">
                  <c:v>-1.86472158474498E-2</c:v>
                </c:pt>
                <c:pt idx="190">
                  <c:v>-2.6953233203238201E-2</c:v>
                </c:pt>
                <c:pt idx="191">
                  <c:v>-3.5137125887385101E-2</c:v>
                </c:pt>
                <c:pt idx="192">
                  <c:v>-4.3925046149212298E-2</c:v>
                </c:pt>
                <c:pt idx="193">
                  <c:v>-5.2627229163003497E-2</c:v>
                </c:pt>
                <c:pt idx="194">
                  <c:v>-6.1970752138303303E-2</c:v>
                </c:pt>
                <c:pt idx="195">
                  <c:v>-7.1248954488336694E-2</c:v>
                </c:pt>
                <c:pt idx="196">
                  <c:v>-8.12040652993853E-2</c:v>
                </c:pt>
                <c:pt idx="197">
                  <c:v>-9.1122381588845905E-2</c:v>
                </c:pt>
                <c:pt idx="198">
                  <c:v>-0.10175431517566499</c:v>
                </c:pt>
                <c:pt idx="199">
                  <c:v>-0.112387576356207</c:v>
                </c:pt>
                <c:pt idx="200">
                  <c:v>-0.12353732933851801</c:v>
                </c:pt>
                <c:pt idx="201">
                  <c:v>-0.13513364869730801</c:v>
                </c:pt>
                <c:pt idx="202">
                  <c:v>-0.14717559128977001</c:v>
                </c:pt>
                <c:pt idx="203">
                  <c:v>-0.15968190897471199</c:v>
                </c:pt>
                <c:pt idx="204">
                  <c:v>-0.17267801635174301</c:v>
                </c:pt>
                <c:pt idx="205">
                  <c:v>-0.18619237043817299</c:v>
                </c:pt>
                <c:pt idx="206">
                  <c:v>-0.20025536402681099</c:v>
                </c:pt>
                <c:pt idx="207">
                  <c:v>-0.214898885838714</c:v>
                </c:pt>
                <c:pt idx="208">
                  <c:v>-0.23015602579350999</c:v>
                </c:pt>
                <c:pt idx="209">
                  <c:v>-0.246060763869831</c:v>
                </c:pt>
                <c:pt idx="210">
                  <c:v>-0.26264758153031198</c:v>
                </c:pt>
                <c:pt idx="211">
                  <c:v>-0.27973613270578701</c:v>
                </c:pt>
                <c:pt idx="212">
                  <c:v>-0.29790751612600302</c:v>
                </c:pt>
                <c:pt idx="213">
                  <c:v>-0.31660476767548801</c:v>
                </c:pt>
                <c:pt idx="214">
                  <c:v>-0.336196293017198</c:v>
                </c:pt>
                <c:pt idx="215">
                  <c:v>-0.35667054972852502</c:v>
                </c:pt>
                <c:pt idx="216">
                  <c:v>-0.37803015425130299</c:v>
                </c:pt>
                <c:pt idx="217">
                  <c:v>-0.40028033960936499</c:v>
                </c:pt>
                <c:pt idx="218">
                  <c:v>-0.42330298497804603</c:v>
                </c:pt>
                <c:pt idx="219">
                  <c:v>-0.44738844189486798</c:v>
                </c:pt>
                <c:pt idx="220">
                  <c:v>-0.472242567087377</c:v>
                </c:pt>
                <c:pt idx="221">
                  <c:v>-0.497979238180905</c:v>
                </c:pt>
                <c:pt idx="222">
                  <c:v>-0.52452587866789602</c:v>
                </c:pt>
                <c:pt idx="223">
                  <c:v>-0.55181573397119399</c:v>
                </c:pt>
                <c:pt idx="224">
                  <c:v>-0.57971722616221699</c:v>
                </c:pt>
                <c:pt idx="225">
                  <c:v>-0.60817846363152495</c:v>
                </c:pt>
                <c:pt idx="226">
                  <c:v>-0.63699083891070796</c:v>
                </c:pt>
                <c:pt idx="227">
                  <c:v>-0.66613236017406896</c:v>
                </c:pt>
                <c:pt idx="228">
                  <c:v>-0.69499083808915596</c:v>
                </c:pt>
                <c:pt idx="229">
                  <c:v>-0.72375078529612402</c:v>
                </c:pt>
                <c:pt idx="230">
                  <c:v>-0.75187459912528198</c:v>
                </c:pt>
                <c:pt idx="231">
                  <c:v>-0.779020251983226</c:v>
                </c:pt>
                <c:pt idx="232">
                  <c:v>-0.80482591035202899</c:v>
                </c:pt>
                <c:pt idx="233">
                  <c:v>-0.82891834662643404</c:v>
                </c:pt>
                <c:pt idx="234">
                  <c:v>-0.85092359016285002</c:v>
                </c:pt>
                <c:pt idx="235">
                  <c:v>-0.87047934308659602</c:v>
                </c:pt>
                <c:pt idx="236">
                  <c:v>-0.887248531239059</c:v>
                </c:pt>
                <c:pt idx="237">
                  <c:v>-0.90093315385321004</c:v>
                </c:pt>
                <c:pt idx="238">
                  <c:v>-0.91128744932344097</c:v>
                </c:pt>
                <c:pt idx="239">
                  <c:v>-0.91812934214086594</c:v>
                </c:pt>
                <c:pt idx="240">
                  <c:v>-0.92134920035245504</c:v>
                </c:pt>
                <c:pt idx="241">
                  <c:v>-0.92091511890612998</c:v>
                </c:pt>
                <c:pt idx="242">
                  <c:v>-0.916874235928547</c:v>
                </c:pt>
                <c:pt idx="243">
                  <c:v>-0.90934995021794496</c:v>
                </c:pt>
                <c:pt idx="244">
                  <c:v>-0.89853528889769596</c:v>
                </c:pt>
                <c:pt idx="245">
                  <c:v>-0.88468301997231402</c:v>
                </c:pt>
                <c:pt idx="246">
                  <c:v>-0.868093367990875</c:v>
                </c:pt>
                <c:pt idx="247">
                  <c:v>-0.84910034071746499</c:v>
                </c:pt>
                <c:pt idx="248">
                  <c:v>-0.828057700258504</c:v>
                </c:pt>
                <c:pt idx="249">
                  <c:v>-0.80532552407409497</c:v>
                </c:pt>
                <c:pt idx="250">
                  <c:v>-0.78125812655430604</c:v>
                </c:pt>
                <c:pt idx="251">
                  <c:v>-0.756193886099774</c:v>
                </c:pt>
                <c:pt idx="252">
                  <c:v>-0.73044728261409997</c:v>
                </c:pt>
                <c:pt idx="253">
                  <c:v>-0.70430322722863303</c:v>
                </c:pt>
                <c:pt idx="254">
                  <c:v>-0.67801358179853499</c:v>
                </c:pt>
                <c:pt idx="255">
                  <c:v>-0.65179563157338805</c:v>
                </c:pt>
                <c:pt idx="256">
                  <c:v>-0.62607194905988595</c:v>
                </c:pt>
                <c:pt idx="257">
                  <c:v>-0.60046187529859996</c:v>
                </c:pt>
                <c:pt idx="258">
                  <c:v>-0.57527004593621101</c:v>
                </c:pt>
                <c:pt idx="259">
                  <c:v>-0.55058506523330897</c:v>
                </c:pt>
                <c:pt idx="260">
                  <c:v>-0.52647644007936301</c:v>
                </c:pt>
                <c:pt idx="261">
                  <c:v>-0.50303330637008803</c:v>
                </c:pt>
                <c:pt idx="262">
                  <c:v>-0.48031572667651901</c:v>
                </c:pt>
                <c:pt idx="263">
                  <c:v>-0.45822663492412302</c:v>
                </c:pt>
                <c:pt idx="264">
                  <c:v>-0.43708560422822101</c:v>
                </c:pt>
                <c:pt idx="265">
                  <c:v>-0.41654004052641702</c:v>
                </c:pt>
                <c:pt idx="266">
                  <c:v>-0.39680521533965102</c:v>
                </c:pt>
                <c:pt idx="267">
                  <c:v>-0.37785311606717698</c:v>
                </c:pt>
                <c:pt idx="268">
                  <c:v>-0.35965192226565701</c:v>
                </c:pt>
                <c:pt idx="269">
                  <c:v>-0.34216841469622</c:v>
                </c:pt>
                <c:pt idx="270">
                  <c:v>-0.32536884373055702</c:v>
                </c:pt>
                <c:pt idx="271">
                  <c:v>-0.30921922690394998</c:v>
                </c:pt>
                <c:pt idx="272">
                  <c:v>-0.293446577246464</c:v>
                </c:pt>
                <c:pt idx="273">
                  <c:v>-0.278634933216314</c:v>
                </c:pt>
                <c:pt idx="274">
                  <c:v>-0.26404127079680101</c:v>
                </c:pt>
                <c:pt idx="275">
                  <c:v>-0.25033250570568799</c:v>
                </c:pt>
                <c:pt idx="276">
                  <c:v>-0.23673550948421901</c:v>
                </c:pt>
                <c:pt idx="277">
                  <c:v>-0.22372362962326101</c:v>
                </c:pt>
                <c:pt idx="278">
                  <c:v>-0.21117597118303899</c:v>
                </c:pt>
                <c:pt idx="279">
                  <c:v>-0.19903362005134001</c:v>
                </c:pt>
                <c:pt idx="280">
                  <c:v>-0.187259411404991</c:v>
                </c:pt>
                <c:pt idx="281">
                  <c:v>-0.17582398577165601</c:v>
                </c:pt>
                <c:pt idx="282">
                  <c:v>-0.16470127283219099</c:v>
                </c:pt>
                <c:pt idx="283">
                  <c:v>-0.15386711382180901</c:v>
                </c:pt>
                <c:pt idx="284">
                  <c:v>-0.14329885433408299</c:v>
                </c:pt>
                <c:pt idx="285">
                  <c:v>-0.132975212801203</c:v>
                </c:pt>
                <c:pt idx="286">
                  <c:v>-0.122876218426015</c:v>
                </c:pt>
                <c:pt idx="287">
                  <c:v>-0.112983162724724</c:v>
                </c:pt>
                <c:pt idx="288">
                  <c:v>-0.1032785516655</c:v>
                </c:pt>
                <c:pt idx="289">
                  <c:v>-9.3746056509349598E-2</c:v>
                </c:pt>
                <c:pt idx="290">
                  <c:v>-8.4370463948247598E-2</c:v>
                </c:pt>
                <c:pt idx="291">
                  <c:v>-7.5137626479655203E-2</c:v>
                </c:pt>
                <c:pt idx="292">
                  <c:v>-6.6034413837244496E-2</c:v>
                </c:pt>
                <c:pt idx="293">
                  <c:v>-5.70486661131702E-2</c:v>
                </c:pt>
                <c:pt idx="294">
                  <c:v>-4.8371001976056503E-2</c:v>
                </c:pt>
                <c:pt idx="295">
                  <c:v>-3.9401021257088602E-2</c:v>
                </c:pt>
                <c:pt idx="296">
                  <c:v>-3.0876618392452301E-2</c:v>
                </c:pt>
                <c:pt idx="297">
                  <c:v>-2.2265354161554202E-2</c:v>
                </c:pt>
                <c:pt idx="298">
                  <c:v>-1.3706788037520699E-2</c:v>
                </c:pt>
                <c:pt idx="299">
                  <c:v>-5.2092906729434996E-3</c:v>
                </c:pt>
                <c:pt idx="300">
                  <c:v>3.2320787396902802E-3</c:v>
                </c:pt>
                <c:pt idx="301">
                  <c:v>1.16229433793377E-2</c:v>
                </c:pt>
                <c:pt idx="302">
                  <c:v>1.9968383724713299E-2</c:v>
                </c:pt>
                <c:pt idx="303">
                  <c:v>2.8272845019620001E-2</c:v>
                </c:pt>
                <c:pt idx="304">
                  <c:v>3.6540145693674898E-2</c:v>
                </c:pt>
                <c:pt idx="305">
                  <c:v>4.4773492151125603E-2</c:v>
                </c:pt>
                <c:pt idx="306">
                  <c:v>5.29754921550755E-2</c:v>
                </c:pt>
                <c:pt idx="307">
                  <c:v>6.1148166373502601E-2</c:v>
                </c:pt>
                <c:pt idx="308">
                  <c:v>6.9292958224017695E-2</c:v>
                </c:pt>
                <c:pt idx="309">
                  <c:v>7.7410742200268307E-2</c:v>
                </c:pt>
                <c:pt idx="310">
                  <c:v>8.55018308714839E-2</c:v>
                </c:pt>
                <c:pt idx="311">
                  <c:v>9.3565980752522704E-2</c:v>
                </c:pt>
                <c:pt idx="312">
                  <c:v>0.101602397247414</c:v>
                </c:pt>
                <c:pt idx="313">
                  <c:v>0.109492113576813</c:v>
                </c:pt>
                <c:pt idx="314">
                  <c:v>0.117473762317651</c:v>
                </c:pt>
                <c:pt idx="315">
                  <c:v>0.12542591257764199</c:v>
                </c:pt>
                <c:pt idx="316">
                  <c:v>0.133341411440344</c:v>
                </c:pt>
                <c:pt idx="317">
                  <c:v>0.14121662569813501</c:v>
                </c:pt>
                <c:pt idx="318">
                  <c:v>0.149047523730369</c:v>
                </c:pt>
                <c:pt idx="319">
                  <c:v>0.15682955557897499</c:v>
                </c:pt>
                <c:pt idx="320">
                  <c:v>0.16455765492855301</c:v>
                </c:pt>
                <c:pt idx="321">
                  <c:v>0.172226245619611</c:v>
                </c:pt>
                <c:pt idx="322">
                  <c:v>0.17982924957323601</c:v>
                </c:pt>
                <c:pt idx="323">
                  <c:v>0.18736009628002101</c:v>
                </c:pt>
                <c:pt idx="324">
                  <c:v>0.19481173408751201</c:v>
                </c:pt>
                <c:pt idx="325">
                  <c:v>0.20217664351811401</c:v>
                </c:pt>
                <c:pt idx="326">
                  <c:v>0.20944685284293499</c:v>
                </c:pt>
                <c:pt idx="327">
                  <c:v>0.21661395612784901</c:v>
                </c:pt>
                <c:pt idx="328">
                  <c:v>0.22366913395613799</c:v>
                </c:pt>
                <c:pt idx="329">
                  <c:v>0.23060317701695399</c:v>
                </c:pt>
                <c:pt idx="330">
                  <c:v>0.23735315033092</c:v>
                </c:pt>
                <c:pt idx="331">
                  <c:v>0.24402179063488999</c:v>
                </c:pt>
                <c:pt idx="332">
                  <c:v>0.250539706875125</c:v>
                </c:pt>
                <c:pt idx="333">
                  <c:v>0.25689579664308598</c:v>
                </c:pt>
                <c:pt idx="334">
                  <c:v>0.26307938014261201</c:v>
                </c:pt>
                <c:pt idx="335">
                  <c:v>0.269079605757511</c:v>
                </c:pt>
                <c:pt idx="336">
                  <c:v>0.27488549062687001</c:v>
                </c:pt>
                <c:pt idx="337">
                  <c:v>0.28048597067574299</c:v>
                </c:pt>
                <c:pt idx="338">
                  <c:v>0.28586995399598097</c:v>
                </c:pt>
                <c:pt idx="339">
                  <c:v>0.29102637738640302</c:v>
                </c:pt>
                <c:pt idx="340">
                  <c:v>0.29594426586257799</c:v>
                </c:pt>
                <c:pt idx="341">
                  <c:v>0.30061279489706999</c:v>
                </c:pt>
                <c:pt idx="342">
                  <c:v>0.30502135510053402</c:v>
                </c:pt>
                <c:pt idx="343">
                  <c:v>0.30915961900371403</c:v>
                </c:pt>
                <c:pt idx="344">
                  <c:v>0.31301760955091501</c:v>
                </c:pt>
                <c:pt idx="345">
                  <c:v>0.316585769867883</c:v>
                </c:pt>
                <c:pt idx="346">
                  <c:v>0.319855033821971</c:v>
                </c:pt>
                <c:pt idx="347">
                  <c:v>0.32280301877977002</c:v>
                </c:pt>
                <c:pt idx="348">
                  <c:v>0.32545251680863002</c:v>
                </c:pt>
                <c:pt idx="349">
                  <c:v>0.32777914273908998</c:v>
                </c:pt>
                <c:pt idx="350">
                  <c:v>0.32977649223378303</c:v>
                </c:pt>
                <c:pt idx="351">
                  <c:v>0.33143904824621601</c:v>
                </c:pt>
                <c:pt idx="352">
                  <c:v>0.33276219202174601</c:v>
                </c:pt>
                <c:pt idx="353">
                  <c:v>0.33374226218984898</c:v>
                </c:pt>
                <c:pt idx="354">
                  <c:v>0.33437660993129797</c:v>
                </c:pt>
                <c:pt idx="355">
                  <c:v>0.33466364946969301</c:v>
                </c:pt>
                <c:pt idx="356">
                  <c:v>0.33460290328106201</c:v>
                </c:pt>
                <c:pt idx="357">
                  <c:v>0.334195041443276</c:v>
                </c:pt>
                <c:pt idx="358">
                  <c:v>0.33344191458248201</c:v>
                </c:pt>
                <c:pt idx="359">
                  <c:v>0.33234657991677002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E-4923-937D-589701B8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99040"/>
        <c:axId val="1909592800"/>
      </c:scatterChart>
      <c:valAx>
        <c:axId val="1909599040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2800"/>
        <c:crosses val="autoZero"/>
        <c:crossBetween val="midCat"/>
      </c:valAx>
      <c:valAx>
        <c:axId val="190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 Order Kinemtaic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Acceleration Vs Input Posture at constant 25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Data'!$V$2</c:f>
              <c:strCache>
                <c:ptCount val="1"/>
                <c:pt idx="0">
                  <c:v>α3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Data'!$V$4:$V$363</c:f>
              <c:numCache>
                <c:formatCode>0.0000</c:formatCode>
                <c:ptCount val="360"/>
                <c:pt idx="0">
                  <c:v>-134.01623670798901</c:v>
                </c:pt>
                <c:pt idx="1">
                  <c:v>-123.394566334071</c:v>
                </c:pt>
                <c:pt idx="2">
                  <c:v>-112.71868494764701</c:v>
                </c:pt>
                <c:pt idx="3">
                  <c:v>-102.012932272561</c:v>
                </c:pt>
                <c:pt idx="4">
                  <c:v>-91.3015194705184</c:v>
                </c:pt>
                <c:pt idx="5">
                  <c:v>-80.608394528188597</c:v>
                </c:pt>
                <c:pt idx="6">
                  <c:v>-69.957111285850999</c:v>
                </c:pt>
                <c:pt idx="7">
                  <c:v>-59.370703433924596</c:v>
                </c:pt>
                <c:pt idx="8">
                  <c:v>-48.871564707041699</c:v>
                </c:pt>
                <c:pt idx="9">
                  <c:v>-38.481336397539003</c:v>
                </c:pt>
                <c:pt idx="10">
                  <c:v>-28.220803186326801</c:v>
                </c:pt>
                <c:pt idx="11">
                  <c:v>-18.1097981520129</c:v>
                </c:pt>
                <c:pt idx="12">
                  <c:v>-8.1671176720763299</c:v>
                </c:pt>
                <c:pt idx="13">
                  <c:v>1.58955322386459</c:v>
                </c:pt>
                <c:pt idx="14">
                  <c:v>11.1437046457358</c:v>
                </c:pt>
                <c:pt idx="15">
                  <c:v>20.4800545338476</c:v>
                </c:pt>
                <c:pt idx="16">
                  <c:v>29.5845901572192</c:v>
                </c:pt>
                <c:pt idx="17">
                  <c:v>38.444598475896598</c:v>
                </c:pt>
                <c:pt idx="18">
                  <c:v>47.048685563483403</c:v>
                </c:pt>
                <c:pt idx="19">
                  <c:v>55.386785415070399</c:v>
                </c:pt>
                <c:pt idx="20">
                  <c:v>63.450158582172797</c:v>
                </c:pt>
                <c:pt idx="21">
                  <c:v>71.231381178742893</c:v>
                </c:pt>
                <c:pt idx="22">
                  <c:v>78.724324889788804</c:v>
                </c:pt>
                <c:pt idx="23">
                  <c:v>85.924128686060996</c:v>
                </c:pt>
                <c:pt idx="24">
                  <c:v>92.827163004423397</c:v>
                </c:pt>
                <c:pt idx="25">
                  <c:v>99.430987194123901</c:v>
                </c:pt>
                <c:pt idx="26">
                  <c:v>105.734301054689</c:v>
                </c:pt>
                <c:pt idx="27">
                  <c:v>111.73689130240101</c:v>
                </c:pt>
                <c:pt idx="28">
                  <c:v>117.439573800286</c:v>
                </c:pt>
                <c:pt idx="29">
                  <c:v>122.84413237245801</c:v>
                </c:pt>
                <c:pt idx="30">
                  <c:v>127.953254998893</c:v>
                </c:pt>
                <c:pt idx="31">
                  <c:v>132.770468152674</c:v>
                </c:pt>
                <c:pt idx="32">
                  <c:v>137.30006999993901</c:v>
                </c:pt>
                <c:pt idx="33">
                  <c:v>141.547063134658</c:v>
                </c:pt>
                <c:pt idx="34">
                  <c:v>145.51708746747801</c:v>
                </c:pt>
                <c:pt idx="35">
                  <c:v>149.216353831455</c:v>
                </c:pt>
                <c:pt idx="36">
                  <c:v>152.65157880903601</c:v>
                </c:pt>
                <c:pt idx="37">
                  <c:v>155.82992122517601</c:v>
                </c:pt>
                <c:pt idx="38">
                  <c:v>158.75892069215001</c:v>
                </c:pt>
                <c:pt idx="39">
                  <c:v>161.44643853337101</c:v>
                </c:pt>
                <c:pt idx="40">
                  <c:v>163.90060135712801</c:v>
                </c:pt>
                <c:pt idx="41">
                  <c:v>166.12974749730699</c:v>
                </c:pt>
                <c:pt idx="42">
                  <c:v>168.142376487381</c:v>
                </c:pt>
                <c:pt idx="43">
                  <c:v>169.947101686689</c:v>
                </c:pt>
                <c:pt idx="44">
                  <c:v>171.55260613452199</c:v>
                </c:pt>
                <c:pt idx="45">
                  <c:v>172.96760166799999</c:v>
                </c:pt>
                <c:pt idx="46">
                  <c:v>174.200791304295</c:v>
                </c:pt>
                <c:pt idx="47">
                  <c:v>175.26083485638199</c:v>
                </c:pt>
                <c:pt idx="48">
                  <c:v>176.156317724112</c:v>
                </c:pt>
                <c:pt idx="49">
                  <c:v>176.89572277897901</c:v>
                </c:pt>
                <c:pt idx="50">
                  <c:v>177.48740524118199</c:v>
                </c:pt>
                <c:pt idx="51">
                  <c:v>177.939570431351</c:v>
                </c:pt>
                <c:pt idx="52">
                  <c:v>178.26025426637901</c:v>
                </c:pt>
                <c:pt idx="53">
                  <c:v>178.45730635883601</c:v>
                </c:pt>
                <c:pt idx="54">
                  <c:v>178.538375572261</c:v>
                </c:pt>
                <c:pt idx="55">
                  <c:v>178.51089787993999</c:v>
                </c:pt>
                <c:pt idx="56">
                  <c:v>178.38208637224599</c:v>
                </c:pt>
                <c:pt idx="57">
                  <c:v>178.15892325706301</c:v>
                </c:pt>
                <c:pt idx="58">
                  <c:v>177.84815369894699</c:v>
                </c:pt>
                <c:pt idx="59">
                  <c:v>177.45628134519899</c:v>
                </c:pt>
                <c:pt idx="60">
                  <c:v>176.98956539082499</c:v>
                </c:pt>
                <c:pt idx="61">
                  <c:v>176.454019039098</c:v>
                </c:pt>
                <c:pt idx="62">
                  <c:v>175.85540921999001</c:v>
                </c:pt>
                <c:pt idx="63">
                  <c:v>175.199257434972</c:v>
                </c:pt>
                <c:pt idx="64">
                  <c:v>174.49084160326501</c:v>
                </c:pt>
                <c:pt idx="65">
                  <c:v>173.73519879167</c:v>
                </c:pt>
                <c:pt idx="66">
                  <c:v>172.93712871722599</c:v>
                </c:pt>
                <c:pt idx="67">
                  <c:v>172.10119791924299</c:v>
                </c:pt>
                <c:pt idx="68">
                  <c:v>171.23174450450099</c:v>
                </c:pt>
                <c:pt idx="69">
                  <c:v>170.332883376604</c:v>
                </c:pt>
                <c:pt idx="70">
                  <c:v>169.408511867496</c:v>
                </c:pt>
                <c:pt idx="71">
                  <c:v>168.46231569600801</c:v>
                </c:pt>
                <c:pt idx="72">
                  <c:v>167.497775184863</c:v>
                </c:pt>
                <c:pt idx="73">
                  <c:v>166.51817167391701</c:v>
                </c:pt>
                <c:pt idx="74">
                  <c:v>165.526594073399</c:v>
                </c:pt>
                <c:pt idx="75">
                  <c:v>164.52594550663699</c:v>
                </c:pt>
                <c:pt idx="76">
                  <c:v>163.518949997097</c:v>
                </c:pt>
                <c:pt idx="77">
                  <c:v>162.50815915961999</c:v>
                </c:pt>
                <c:pt idx="78">
                  <c:v>161.49595886040501</c:v>
                </c:pt>
                <c:pt idx="79">
                  <c:v>160.48457581469501</c:v>
                </c:pt>
                <c:pt idx="80">
                  <c:v>159.476084095121</c:v>
                </c:pt>
                <c:pt idx="81">
                  <c:v>158.47241152739701</c:v>
                </c:pt>
                <c:pt idx="82">
                  <c:v>157.47534595348901</c:v>
                </c:pt>
                <c:pt idx="83">
                  <c:v>156.48654134548801</c:v>
                </c:pt>
                <c:pt idx="84">
                  <c:v>155.507523756268</c:v>
                </c:pt>
                <c:pt idx="85">
                  <c:v>154.53969709560201</c:v>
                </c:pt>
                <c:pt idx="86">
                  <c:v>153.58434872274799</c:v>
                </c:pt>
                <c:pt idx="87">
                  <c:v>152.64265484859499</c:v>
                </c:pt>
                <c:pt idx="88">
                  <c:v>151.71568574238799</c:v>
                </c:pt>
                <c:pt idx="89">
                  <c:v>150.80441073969399</c:v>
                </c:pt>
                <c:pt idx="90">
                  <c:v>149.90970304979999</c:v>
                </c:pt>
                <c:pt idx="91">
                  <c:v>149.032344362054</c:v>
                </c:pt>
                <c:pt idx="92">
                  <c:v>148.17302925181801</c:v>
                </c:pt>
                <c:pt idx="93">
                  <c:v>147.332369387737</c:v>
                </c:pt>
                <c:pt idx="94">
                  <c:v>146.510897542924</c:v>
                </c:pt>
                <c:pt idx="95">
                  <c:v>145.70907141343201</c:v>
                </c:pt>
                <c:pt idx="96">
                  <c:v>144.92727724802899</c:v>
                </c:pt>
                <c:pt idx="97">
                  <c:v>144.16583329389499</c:v>
                </c:pt>
                <c:pt idx="98">
                  <c:v>143.424993063318</c:v>
                </c:pt>
                <c:pt idx="99">
                  <c:v>142.70494842684701</c:v>
                </c:pt>
                <c:pt idx="100">
                  <c:v>142.00583253873299</c:v>
                </c:pt>
                <c:pt idx="101">
                  <c:v>141.32772260072301</c:v>
                </c:pt>
                <c:pt idx="102">
                  <c:v>140.670642470481</c:v>
                </c:pt>
                <c:pt idx="103">
                  <c:v>140.03456512109699</c:v>
                </c:pt>
                <c:pt idx="104">
                  <c:v>139.41941495823599</c:v>
                </c:pt>
                <c:pt idx="105">
                  <c:v>138.825070001569</c:v>
                </c:pt>
                <c:pt idx="106">
                  <c:v>138.251363937185</c:v>
                </c:pt>
                <c:pt idx="107">
                  <c:v>137.698088047678</c:v>
                </c:pt>
                <c:pt idx="108">
                  <c:v>137.164993026611</c:v>
                </c:pt>
                <c:pt idx="109">
                  <c:v>136.65179068402699</c:v>
                </c:pt>
                <c:pt idx="110">
                  <c:v>136.158155549626</c:v>
                </c:pt>
                <c:pt idx="111">
                  <c:v>135.68372638015899</c:v>
                </c:pt>
                <c:pt idx="112">
                  <c:v>135.22810757751</c:v>
                </c:pt>
                <c:pt idx="113">
                  <c:v>134.790870523862</c:v>
                </c:pt>
                <c:pt idx="114">
                  <c:v>134.37155484021</c:v>
                </c:pt>
                <c:pt idx="115">
                  <c:v>133.96966957440301</c:v>
                </c:pt>
                <c:pt idx="116">
                  <c:v>133.584694324753</c:v>
                </c:pt>
                <c:pt idx="117">
                  <c:v>133.216080305144</c:v>
                </c:pt>
                <c:pt idx="118">
                  <c:v>132.86325135742001</c:v>
                </c:pt>
                <c:pt idx="119">
                  <c:v>132.525604916699</c:v>
                </c:pt>
                <c:pt idx="120">
                  <c:v>132.20251293511799</c:v>
                </c:pt>
                <c:pt idx="121">
                  <c:v>131.89332276936301</c:v>
                </c:pt>
                <c:pt idx="122">
                  <c:v>131.59735803715901</c:v>
                </c:pt>
                <c:pt idx="123">
                  <c:v>131.31391944776999</c:v>
                </c:pt>
                <c:pt idx="124">
                  <c:v>131.042285611355</c:v>
                </c:pt>
                <c:pt idx="125">
                  <c:v>130.781713831861</c:v>
                </c:pt>
                <c:pt idx="126">
                  <c:v>130.53144088797299</c:v>
                </c:pt>
                <c:pt idx="127">
                  <c:v>130.290683806419</c:v>
                </c:pt>
                <c:pt idx="128">
                  <c:v>130.05864063175</c:v>
                </c:pt>
                <c:pt idx="129">
                  <c:v>129.83449119652701</c:v>
                </c:pt>
                <c:pt idx="130">
                  <c:v>129.61739789560099</c:v>
                </c:pt>
                <c:pt idx="131">
                  <c:v>129.40650646798599</c:v>
                </c:pt>
                <c:pt idx="132">
                  <c:v>129.200946789592</c:v>
                </c:pt>
                <c:pt idx="133">
                  <c:v>128.99983367982401</c:v>
                </c:pt>
                <c:pt idx="134">
                  <c:v>128.80226772485199</c:v>
                </c:pt>
                <c:pt idx="135">
                  <c:v>128.60733612007601</c:v>
                </c:pt>
                <c:pt idx="136">
                  <c:v>128.414113534047</c:v>
                </c:pt>
                <c:pt idx="137">
                  <c:v>128.22166299586101</c:v>
                </c:pt>
                <c:pt idx="138">
                  <c:v>128.02903680773301</c:v>
                </c:pt>
                <c:pt idx="139">
                  <c:v>127.835277484201</c:v>
                </c:pt>
                <c:pt idx="140">
                  <c:v>127.639418719098</c:v>
                </c:pt>
                <c:pt idx="141">
                  <c:v>127.44048638112901</c:v>
                </c:pt>
                <c:pt idx="142">
                  <c:v>127.237499538606</c:v>
                </c:pt>
                <c:pt idx="143">
                  <c:v>127.029471513546</c:v>
                </c:pt>
                <c:pt idx="144">
                  <c:v>126.815410965051</c:v>
                </c:pt>
                <c:pt idx="145">
                  <c:v>126.59432300156099</c:v>
                </c:pt>
                <c:pt idx="146">
                  <c:v>126.36521032122999</c:v>
                </c:pt>
                <c:pt idx="147">
                  <c:v>126.127074379383</c:v>
                </c:pt>
                <c:pt idx="148">
                  <c:v>125.878916581673</c:v>
                </c:pt>
                <c:pt idx="149">
                  <c:v>125.61973950123399</c:v>
                </c:pt>
                <c:pt idx="150">
                  <c:v>125.348548117818</c:v>
                </c:pt>
                <c:pt idx="151">
                  <c:v>125.064351076606</c:v>
                </c:pt>
                <c:pt idx="152">
                  <c:v>124.766161964061</c:v>
                </c:pt>
                <c:pt idx="153">
                  <c:v>124.453000597914</c:v>
                </c:pt>
                <c:pt idx="154">
                  <c:v>124.123894328098</c:v>
                </c:pt>
                <c:pt idx="155">
                  <c:v>123.77787934517499</c:v>
                </c:pt>
                <c:pt idx="156">
                  <c:v>123.414001992556</c:v>
                </c:pt>
                <c:pt idx="157">
                  <c:v>123.031320078587</c:v>
                </c:pt>
                <c:pt idx="158">
                  <c:v>122.628904184373</c:v>
                </c:pt>
                <c:pt idx="159">
                  <c:v>122.20583896300499</c:v>
                </c:pt>
                <c:pt idx="160">
                  <c:v>121.761224425723</c:v>
                </c:pt>
                <c:pt idx="161">
                  <c:v>121.29417721039</c:v>
                </c:pt>
                <c:pt idx="162">
                  <c:v>120.803831827571</c:v>
                </c:pt>
                <c:pt idx="163">
                  <c:v>120.289341879388</c:v>
                </c:pt>
                <c:pt idx="164">
                  <c:v>119.749881246348</c:v>
                </c:pt>
                <c:pt idx="165">
                  <c:v>119.184645237243</c:v>
                </c:pt>
                <c:pt idx="166">
                  <c:v>118.59285169731299</c:v>
                </c:pt>
                <c:pt idx="167">
                  <c:v>117.973742069857</c:v>
                </c:pt>
                <c:pt idx="168">
                  <c:v>117.326582406605</c:v>
                </c:pt>
                <c:pt idx="169">
                  <c:v>116.65066432224999</c:v>
                </c:pt>
                <c:pt idx="170">
                  <c:v>115.94530588870801</c:v>
                </c:pt>
                <c:pt idx="171">
                  <c:v>115.20985246485</c:v>
                </c:pt>
                <c:pt idx="172">
                  <c:v>114.443677457674</c:v>
                </c:pt>
                <c:pt idx="173">
                  <c:v>113.64618301111901</c:v>
                </c:pt>
                <c:pt idx="174">
                  <c:v>112.816800619006</c:v>
                </c:pt>
                <c:pt idx="175">
                  <c:v>111.954991658897</c:v>
                </c:pt>
                <c:pt idx="176">
                  <c:v>111.060247843982</c:v>
                </c:pt>
                <c:pt idx="177">
                  <c:v>110.132091590466</c:v>
                </c:pt>
                <c:pt idx="178">
                  <c:v>109.170076298289</c:v>
                </c:pt>
                <c:pt idx="179">
                  <c:v>108.173786543416</c:v>
                </c:pt>
                <c:pt idx="180">
                  <c:v>107.14283818032</c:v>
                </c:pt>
                <c:pt idx="181">
                  <c:v>106.076878353731</c:v>
                </c:pt>
                <c:pt idx="182">
                  <c:v>104.975585419111</c:v>
                </c:pt>
                <c:pt idx="183">
                  <c:v>103.838668771774</c:v>
                </c:pt>
                <c:pt idx="184">
                  <c:v>102.665868585011</c:v>
                </c:pt>
                <c:pt idx="185">
                  <c:v>101.456955457978</c:v>
                </c:pt>
                <c:pt idx="186">
                  <c:v>100.211729974587</c:v>
                </c:pt>
                <c:pt idx="187">
                  <c:v>98.930022175009299</c:v>
                </c:pt>
                <c:pt idx="188">
                  <c:v>97.611690941865106</c:v>
                </c:pt>
                <c:pt idx="189">
                  <c:v>96.256623303525998</c:v>
                </c:pt>
                <c:pt idx="190">
                  <c:v>94.864733657376306</c:v>
                </c:pt>
                <c:pt idx="191">
                  <c:v>93.435962916222806</c:v>
                </c:pt>
                <c:pt idx="192">
                  <c:v>91.970277581393702</c:v>
                </c:pt>
                <c:pt idx="193">
                  <c:v>90.467668746385598</c:v>
                </c:pt>
                <c:pt idx="194">
                  <c:v>88.928151035212295</c:v>
                </c:pt>
                <c:pt idx="195">
                  <c:v>87.351761479875805</c:v>
                </c:pt>
                <c:pt idx="196">
                  <c:v>85.738558341620603</c:v>
                </c:pt>
                <c:pt idx="197">
                  <c:v>84.0886198808373</c:v>
                </c:pt>
                <c:pt idx="198">
                  <c:v>82.402043080668804</c:v>
                </c:pt>
                <c:pt idx="199">
                  <c:v>80.678942329511997</c:v>
                </c:pt>
                <c:pt idx="200">
                  <c:v>78.919448067732404</c:v>
                </c:pt>
                <c:pt idx="201">
                  <c:v>77.123705403993796</c:v>
                </c:pt>
                <c:pt idx="202">
                  <c:v>75.291872706659504</c:v>
                </c:pt>
                <c:pt idx="203">
                  <c:v>73.424120175754794</c:v>
                </c:pt>
                <c:pt idx="204">
                  <c:v>71.520628400972896</c:v>
                </c:pt>
                <c:pt idx="205">
                  <c:v>69.581586911183393</c:v>
                </c:pt>
                <c:pt idx="206">
                  <c:v>67.607192720843003</c:v>
                </c:pt>
                <c:pt idx="207">
                  <c:v>65.597648878633706</c:v>
                </c:pt>
                <c:pt idx="208">
                  <c:v>63.553163023552102</c:v>
                </c:pt>
                <c:pt idx="209">
                  <c:v>61.473945953547002</c:v>
                </c:pt>
                <c:pt idx="210">
                  <c:v>59.360210211671799</c:v>
                </c:pt>
                <c:pt idx="211">
                  <c:v>57.212168694551899</c:v>
                </c:pt>
                <c:pt idx="212">
                  <c:v>55.030033287807903</c:v>
                </c:pt>
                <c:pt idx="213">
                  <c:v>52.814013532883799</c:v>
                </c:pt>
                <c:pt idx="214">
                  <c:v>50.564315329548201</c:v>
                </c:pt>
                <c:pt idx="215">
                  <c:v>48.281139678132497</c:v>
                </c:pt>
                <c:pt idx="216">
                  <c:v>45.964681465371399</c:v>
                </c:pt>
                <c:pt idx="217">
                  <c:v>43.615128297507802</c:v>
                </c:pt>
                <c:pt idx="218">
                  <c:v>41.232659384117397</c:v>
                </c:pt>
                <c:pt idx="219">
                  <c:v>38.8174444759103</c:v>
                </c:pt>
                <c:pt idx="220">
                  <c:v>36.3696428595659</c:v>
                </c:pt>
                <c:pt idx="221">
                  <c:v>33.8894024124724</c:v>
                </c:pt>
                <c:pt idx="222">
                  <c:v>31.376858720051299</c:v>
                </c:pt>
                <c:pt idx="223">
                  <c:v>28.832134258182801</c:v>
                </c:pt>
                <c:pt idx="224">
                  <c:v>26.2553376430829</c:v>
                </c:pt>
                <c:pt idx="225">
                  <c:v>23.646562950834401</c:v>
                </c:pt>
                <c:pt idx="226">
                  <c:v>21.0058891086424</c:v>
                </c:pt>
                <c:pt idx="227">
                  <c:v>18.333379359767999</c:v>
                </c:pt>
                <c:pt idx="228">
                  <c:v>15.629080803987801</c:v>
                </c:pt>
                <c:pt idx="229">
                  <c:v>12.8930240153501</c:v>
                </c:pt>
                <c:pt idx="230">
                  <c:v>10.125222738926899</c:v>
                </c:pt>
                <c:pt idx="231">
                  <c:v>7.3256736682202899</c:v>
                </c:pt>
                <c:pt idx="232">
                  <c:v>4.4943563048506201</c:v>
                </c:pt>
                <c:pt idx="233">
                  <c:v>1.63123290215173</c:v>
                </c:pt>
                <c:pt idx="234">
                  <c:v>-1.2637515056923001</c:v>
                </c:pt>
                <c:pt idx="235">
                  <c:v>-4.1906689872968199</c:v>
                </c:pt>
                <c:pt idx="236">
                  <c:v>-7.1496085087875603</c:v>
                </c:pt>
                <c:pt idx="237">
                  <c:v>-10.140675637774599</c:v>
                </c:pt>
                <c:pt idx="238">
                  <c:v>-13.163992154691901</c:v>
                </c:pt>
                <c:pt idx="239">
                  <c:v>-16.219695569496899</c:v>
                </c:pt>
                <c:pt idx="240">
                  <c:v>-19.3079385415834</c:v>
                </c:pt>
                <c:pt idx="241">
                  <c:v>-22.428888200614001</c:v>
                </c:pt>
                <c:pt idx="242">
                  <c:v>-25.5827253658044</c:v>
                </c:pt>
                <c:pt idx="243">
                  <c:v>-28.769643661002998</c:v>
                </c:pt>
                <c:pt idx="244">
                  <c:v>-31.989848522705302</c:v>
                </c:pt>
                <c:pt idx="245">
                  <c:v>-35.243556097920099</c:v>
                </c:pt>
                <c:pt idx="246">
                  <c:v>-38.530992028569003</c:v>
                </c:pt>
                <c:pt idx="247">
                  <c:v>-41.852390118850998</c:v>
                </c:pt>
                <c:pt idx="248">
                  <c:v>-45.207990881741701</c:v>
                </c:pt>
                <c:pt idx="249">
                  <c:v>-48.598039960524197</c:v>
                </c:pt>
                <c:pt idx="250">
                  <c:v>-52.022786420966398</c:v>
                </c:pt>
                <c:pt idx="251">
                  <c:v>-55.482480909468997</c:v>
                </c:pt>
                <c:pt idx="252">
                  <c:v>-58.977373672214704</c:v>
                </c:pt>
                <c:pt idx="253">
                  <c:v>-62.507712430048102</c:v>
                </c:pt>
                <c:pt idx="254">
                  <c:v>-66.0737401035163</c:v>
                </c:pt>
                <c:pt idx="255">
                  <c:v>-69.675692382204801</c:v>
                </c:pt>
                <c:pt idx="256">
                  <c:v>-73.313795132202799</c:v>
                </c:pt>
                <c:pt idx="257">
                  <c:v>-76.988261635251504</c:v>
                </c:pt>
                <c:pt idx="258">
                  <c:v>-80.699289652850396</c:v>
                </c:pt>
                <c:pt idx="259">
                  <c:v>-84.447058308336693</c:v>
                </c:pt>
                <c:pt idx="260">
                  <c:v>-88.231724779712096</c:v>
                </c:pt>
                <c:pt idx="261">
                  <c:v>-92.053420795773903</c:v>
                </c:pt>
                <c:pt idx="262">
                  <c:v>-95.912248927921198</c:v>
                </c:pt>
                <c:pt idx="263">
                  <c:v>-99.808278669851504</c:v>
                </c:pt>
                <c:pt idx="264">
                  <c:v>-103.741542297256</c:v>
                </c:pt>
                <c:pt idx="265">
                  <c:v>-107.71203049955599</c:v>
                </c:pt>
                <c:pt idx="266">
                  <c:v>-111.719687775718</c:v>
                </c:pt>
                <c:pt idx="267">
                  <c:v>-115.764407586248</c:v>
                </c:pt>
                <c:pt idx="268">
                  <c:v>-119.846027253578</c:v>
                </c:pt>
                <c:pt idx="269">
                  <c:v>-123.96432260330801</c:v>
                </c:pt>
                <c:pt idx="270">
                  <c:v>-128.119002339036</c:v>
                </c:pt>
                <c:pt idx="271">
                  <c:v>-132.30970214394901</c:v>
                </c:pt>
                <c:pt idx="272">
                  <c:v>-136.53597850287599</c:v>
                </c:pt>
                <c:pt idx="273">
                  <c:v>-140.79730223916499</c:v>
                </c:pt>
                <c:pt idx="274">
                  <c:v>-145.09305176154501</c:v>
                </c:pt>
                <c:pt idx="275">
                  <c:v>-149.42250601714099</c:v>
                </c:pt>
                <c:pt idx="276">
                  <c:v>-153.78483714790201</c:v>
                </c:pt>
                <c:pt idx="277">
                  <c:v>-158.17910284910599</c:v>
                </c:pt>
                <c:pt idx="278">
                  <c:v>-162.60423843010901</c:v>
                </c:pt>
                <c:pt idx="279">
                  <c:v>-167.059048579326</c:v>
                </c:pt>
                <c:pt idx="280">
                  <c:v>-171.542198837434</c:v>
                </c:pt>
                <c:pt idx="281">
                  <c:v>-176.05220678513501</c:v>
                </c:pt>
                <c:pt idx="282">
                  <c:v>-180.58743295437199</c:v>
                </c:pt>
                <c:pt idx="283">
                  <c:v>-185.14607147480501</c:v>
                </c:pt>
                <c:pt idx="284">
                  <c:v>-189.72614047062899</c:v>
                </c:pt>
                <c:pt idx="285">
                  <c:v>-194.32547222633701</c:v>
                </c:pt>
                <c:pt idx="286">
                  <c:v>-198.94170314404801</c:v>
                </c:pt>
                <c:pt idx="287">
                  <c:v>-203.57226351934301</c:v>
                </c:pt>
                <c:pt idx="288">
                  <c:v>-208.21436716727899</c:v>
                </c:pt>
                <c:pt idx="289">
                  <c:v>-212.86500093547301</c:v>
                </c:pt>
                <c:pt idx="290">
                  <c:v>-217.52091414668101</c:v>
                </c:pt>
                <c:pt idx="291">
                  <c:v>-222.178608019384</c:v>
                </c:pt>
                <c:pt idx="292">
                  <c:v>-226.834325121342</c:v>
                </c:pt>
                <c:pt idx="293">
                  <c:v>-231.48403891797599</c:v>
                </c:pt>
                <c:pt idx="294">
                  <c:v>-236.12344348481099</c:v>
                </c:pt>
                <c:pt idx="295">
                  <c:v>-240.74794346092099</c:v>
                </c:pt>
                <c:pt idx="296">
                  <c:v>-245.352644328499</c:v>
                </c:pt>
                <c:pt idx="297">
                  <c:v>-249.932343112116</c:v>
                </c:pt>
                <c:pt idx="298">
                  <c:v>-254.48151960006999</c:v>
                </c:pt>
                <c:pt idx="299">
                  <c:v>-258.99432819923902</c:v>
                </c:pt>
                <c:pt idx="300">
                  <c:v>-263.464590544072</c:v>
                </c:pt>
                <c:pt idx="301">
                  <c:v>-267.88578898965699</c:v>
                </c:pt>
                <c:pt idx="302">
                  <c:v>-272.25106112808498</c:v>
                </c:pt>
                <c:pt idx="303">
                  <c:v>-276.55319547644802</c:v>
                </c:pt>
                <c:pt idx="304">
                  <c:v>-280.784628493686</c:v>
                </c:pt>
                <c:pt idx="305">
                  <c:v>-284.93744309187502</c:v>
                </c:pt>
                <c:pt idx="306">
                  <c:v>-289.00336881533798</c:v>
                </c:pt>
                <c:pt idx="307">
                  <c:v>-292.97378386789302</c:v>
                </c:pt>
                <c:pt idx="308">
                  <c:v>-296.83971917440903</c:v>
                </c:pt>
                <c:pt idx="309">
                  <c:v>-300.59186466743699</c:v>
                </c:pt>
                <c:pt idx="310">
                  <c:v>-304.220577992637</c:v>
                </c:pt>
                <c:pt idx="311">
                  <c:v>-307.71589582788499</c:v>
                </c:pt>
                <c:pt idx="312">
                  <c:v>-311.06754800989103</c:v>
                </c:pt>
                <c:pt idx="313">
                  <c:v>-314.26497465868601</c:v>
                </c:pt>
                <c:pt idx="314">
                  <c:v>-317.29734648401899</c:v>
                </c:pt>
                <c:pt idx="315">
                  <c:v>-320.15358844834401</c:v>
                </c:pt>
                <c:pt idx="316">
                  <c:v>-322.82240694822798</c:v>
                </c:pt>
                <c:pt idx="317">
                  <c:v>-325.29232065948099</c:v>
                </c:pt>
                <c:pt idx="318">
                  <c:v>-327.55169517074302</c:v>
                </c:pt>
                <c:pt idx="319">
                  <c:v>-329.58878150544598</c:v>
                </c:pt>
                <c:pt idx="320">
                  <c:v>-331.39175860278402</c:v>
                </c:pt>
                <c:pt idx="321">
                  <c:v>-332.94877979440298</c:v>
                </c:pt>
                <c:pt idx="322">
                  <c:v>-334.248023274937</c:v>
                </c:pt>
                <c:pt idx="323">
                  <c:v>-335.277746521148</c:v>
                </c:pt>
                <c:pt idx="324">
                  <c:v>-336.02634456651498</c:v>
                </c:pt>
                <c:pt idx="325">
                  <c:v>-336.48241198571998</c:v>
                </c:pt>
                <c:pt idx="326">
                  <c:v>-336.63480838698399</c:v>
                </c:pt>
                <c:pt idx="327">
                  <c:v>-336.47272715007603</c:v>
                </c:pt>
                <c:pt idx="328">
                  <c:v>-335.98576708456898</c:v>
                </c:pt>
                <c:pt idx="329">
                  <c:v>-335.16400661733002</c:v>
                </c:pt>
                <c:pt idx="330">
                  <c:v>-333.99808005120099</c:v>
                </c:pt>
                <c:pt idx="331">
                  <c:v>-332.47925536934503</c:v>
                </c:pt>
                <c:pt idx="332">
                  <c:v>-330.59951299296699</c:v>
                </c:pt>
                <c:pt idx="333">
                  <c:v>-328.35162483545702</c:v>
                </c:pt>
                <c:pt idx="334">
                  <c:v>-325.72923293473798</c:v>
                </c:pt>
                <c:pt idx="335">
                  <c:v>-322.72692688940703</c:v>
                </c:pt>
                <c:pt idx="336">
                  <c:v>-319.34031927456101</c:v>
                </c:pt>
                <c:pt idx="337">
                  <c:v>-315.56611817178202</c:v>
                </c:pt>
                <c:pt idx="338">
                  <c:v>-311.40219591606899</c:v>
                </c:pt>
                <c:pt idx="339">
                  <c:v>-306.84765314228002</c:v>
                </c:pt>
                <c:pt idx="340">
                  <c:v>-301.90287720618102</c:v>
                </c:pt>
                <c:pt idx="341">
                  <c:v>-296.56959406193403</c:v>
                </c:pt>
                <c:pt idx="342">
                  <c:v>-290.85091269981098</c:v>
                </c:pt>
                <c:pt idx="343">
                  <c:v>-284.751361286004</c:v>
                </c:pt>
                <c:pt idx="344">
                  <c:v>-278.27691420106999</c:v>
                </c:pt>
                <c:pt idx="345">
                  <c:v>-271.435009245103</c:v>
                </c:pt>
                <c:pt idx="346">
                  <c:v>-264.23455436585499</c:v>
                </c:pt>
                <c:pt idx="347">
                  <c:v>-256.68592337015002</c:v>
                </c:pt>
                <c:pt idx="348">
                  <c:v>-248.80094019804099</c:v>
                </c:pt>
                <c:pt idx="349">
                  <c:v>-240.59285147164999</c:v>
                </c:pt>
                <c:pt idx="350">
                  <c:v>-232.07628717466901</c:v>
                </c:pt>
                <c:pt idx="351">
                  <c:v>-223.267209471733</c:v>
                </c:pt>
                <c:pt idx="352">
                  <c:v>-214.18284983656699</c:v>
                </c:pt>
                <c:pt idx="353">
                  <c:v>-204.84163482105899</c:v>
                </c:pt>
                <c:pt idx="354">
                  <c:v>-195.26310096089301</c:v>
                </c:pt>
                <c:pt idx="355">
                  <c:v>-185.46779947381799</c:v>
                </c:pt>
                <c:pt idx="356">
                  <c:v>-175.47719156048001</c:v>
                </c:pt>
                <c:pt idx="357">
                  <c:v>-165.313535261764</c:v>
                </c:pt>
                <c:pt idx="358">
                  <c:v>-154.999764957379</c:v>
                </c:pt>
                <c:pt idx="359">
                  <c:v>-144.55936470507001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C-4CA6-ACC4-B3F8F77F6876}"/>
            </c:ext>
          </c:extLst>
        </c:ser>
        <c:ser>
          <c:idx val="1"/>
          <c:order val="1"/>
          <c:tx>
            <c:strRef>
              <c:f>'Main Data'!$W$2</c:f>
              <c:strCache>
                <c:ptCount val="1"/>
                <c:pt idx="0">
                  <c:v>α4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Data'!$W$4:$W$363</c:f>
              <c:numCache>
                <c:formatCode>0.0000</c:formatCode>
                <c:ptCount val="360"/>
                <c:pt idx="0">
                  <c:v>166.38456507411399</c:v>
                </c:pt>
                <c:pt idx="1">
                  <c:v>176.90016862101101</c:v>
                </c:pt>
                <c:pt idx="2">
                  <c:v>187.25812453656599</c:v>
                </c:pt>
                <c:pt idx="3">
                  <c:v>197.434916325758</c:v>
                </c:pt>
                <c:pt idx="4">
                  <c:v>207.40769884586001</c:v>
                </c:pt>
                <c:pt idx="5">
                  <c:v>217.154423954984</c:v>
                </c:pt>
                <c:pt idx="6">
                  <c:v>226.65395908006499</c:v>
                </c:pt>
                <c:pt idx="7">
                  <c:v>235.88619752429801</c:v>
                </c:pt>
                <c:pt idx="8">
                  <c:v>244.832159466354</c:v>
                </c:pt>
                <c:pt idx="9">
                  <c:v>253.47408274503101</c:v>
                </c:pt>
                <c:pt idx="10">
                  <c:v>261.79550267661</c:v>
                </c:pt>
                <c:pt idx="11">
                  <c:v>269.78132031467698</c:v>
                </c:pt>
                <c:pt idx="12">
                  <c:v>277.417858730006</c:v>
                </c:pt>
                <c:pt idx="13">
                  <c:v>284.69290705771499</c:v>
                </c:pt>
                <c:pt idx="14">
                  <c:v>291.59575222688898</c:v>
                </c:pt>
                <c:pt idx="15">
                  <c:v>298.117198450898</c:v>
                </c:pt>
                <c:pt idx="16">
                  <c:v>304.24957471171501</c:v>
                </c:pt>
                <c:pt idx="17">
                  <c:v>309.98673061605501</c:v>
                </c:pt>
                <c:pt idx="18">
                  <c:v>315.32402113269399</c:v>
                </c:pt>
                <c:pt idx="19">
                  <c:v>320.25828083719898</c:v>
                </c:pt>
                <c:pt idx="20">
                  <c:v>324.78778839096702</c:v>
                </c:pt>
                <c:pt idx="21">
                  <c:v>328.912222065094</c:v>
                </c:pt>
                <c:pt idx="22">
                  <c:v>332.63260718560002</c:v>
                </c:pt>
                <c:pt idx="23">
                  <c:v>335.95125642499698</c:v>
                </c:pt>
                <c:pt idx="24">
                  <c:v>338.87170389628102</c:v>
                </c:pt>
                <c:pt idx="25">
                  <c:v>341.39863402002197</c:v>
                </c:pt>
                <c:pt idx="26">
                  <c:v>343.53780613420503</c:v>
                </c:pt>
                <c:pt idx="27">
                  <c:v>345.29597580116899</c:v>
                </c:pt>
                <c:pt idx="28">
                  <c:v>346.68081373784997</c:v>
                </c:pt>
                <c:pt idx="29">
                  <c:v>347.70082325607899</c:v>
                </c:pt>
                <c:pt idx="30">
                  <c:v>348.365257050791</c:v>
                </c:pt>
                <c:pt idx="31">
                  <c:v>348.68403411712899</c:v>
                </c:pt>
                <c:pt idx="32">
                  <c:v>348.66765751453698</c:v>
                </c:pt>
                <c:pt idx="33">
                  <c:v>348.32713362853298</c:v>
                </c:pt>
                <c:pt idx="34">
                  <c:v>347.673893510575</c:v>
                </c:pt>
                <c:pt idx="35">
                  <c:v>346.71971680473001</c:v>
                </c:pt>
                <c:pt idx="36">
                  <c:v>345.476658698086</c:v>
                </c:pt>
                <c:pt idx="37">
                  <c:v>343.95698026115502</c:v>
                </c:pt>
                <c:pt idx="38">
                  <c:v>342.17308247593002</c:v>
                </c:pt>
                <c:pt idx="39">
                  <c:v>340.13744418370999</c:v>
                </c:pt>
                <c:pt idx="40">
                  <c:v>337.86256412288498</c:v>
                </c:pt>
                <c:pt idx="41">
                  <c:v>335.36090716925798</c:v>
                </c:pt>
                <c:pt idx="42">
                  <c:v>332.644854838443</c:v>
                </c:pt>
                <c:pt idx="43">
                  <c:v>329.72666006183101</c:v>
                </c:pt>
                <c:pt idx="44">
                  <c:v>326.61840620454399</c:v>
                </c:pt>
                <c:pt idx="45">
                  <c:v>323.33197025590499</c:v>
                </c:pt>
                <c:pt idx="46">
                  <c:v>319.87899009002501</c:v>
                </c:pt>
                <c:pt idx="47">
                  <c:v>316.270835666126</c:v>
                </c:pt>
                <c:pt idx="48">
                  <c:v>312.518584014927</c:v>
                </c:pt>
                <c:pt idx="49">
                  <c:v>308.63299783853302</c:v>
                </c:pt>
                <c:pt idx="50">
                  <c:v>304.62450753658601</c:v>
                </c:pt>
                <c:pt idx="51">
                  <c:v>300.503196460504</c:v>
                </c:pt>
                <c:pt idx="52">
                  <c:v>296.27878919023499</c:v>
                </c:pt>
                <c:pt idx="53">
                  <c:v>291.960642623674</c:v>
                </c:pt>
                <c:pt idx="54">
                  <c:v>287.55773966734603</c:v>
                </c:pt>
                <c:pt idx="55">
                  <c:v>283.07868531792599</c:v>
                </c:pt>
                <c:pt idx="56">
                  <c:v>278.53170492715901</c:v>
                </c:pt>
                <c:pt idx="57">
                  <c:v>273.92464444757798</c:v>
                </c:pt>
                <c:pt idx="58">
                  <c:v>269.26497246270401</c:v>
                </c:pt>
                <c:pt idx="59">
                  <c:v>264.55978381292903</c:v>
                </c:pt>
                <c:pt idx="60">
                  <c:v>259.81580463674499</c:v>
                </c:pt>
                <c:pt idx="61">
                  <c:v>255.03939865615999</c:v>
                </c:pt>
                <c:pt idx="62">
                  <c:v>250.23657454486499</c:v>
                </c:pt>
                <c:pt idx="63">
                  <c:v>245.41299422774301</c:v>
                </c:pt>
                <c:pt idx="64">
                  <c:v>240.573981970511</c:v>
                </c:pt>
                <c:pt idx="65">
                  <c:v>235.72453412854401</c:v>
                </c:pt>
                <c:pt idx="66">
                  <c:v>230.869329434067</c:v>
                </c:pt>
                <c:pt idx="67">
                  <c:v>226.012739710874</c:v>
                </c:pt>
                <c:pt idx="68">
                  <c:v>221.15884091541599</c:v>
                </c:pt>
                <c:pt idx="69">
                  <c:v>216.31142441245399</c:v>
                </c:pt>
                <c:pt idx="70">
                  <c:v>211.474008402452</c:v>
                </c:pt>
                <c:pt idx="71">
                  <c:v>206.649849426381</c:v>
                </c:pt>
                <c:pt idx="72">
                  <c:v>201.84195388171801</c:v>
                </c:pt>
                <c:pt idx="73">
                  <c:v>197.053089490985</c:v>
                </c:pt>
                <c:pt idx="74">
                  <c:v>192.28579667129199</c:v>
                </c:pt>
                <c:pt idx="75">
                  <c:v>187.54239975996899</c:v>
                </c:pt>
                <c:pt idx="76">
                  <c:v>182.82501805749101</c:v>
                </c:pt>
                <c:pt idx="77">
                  <c:v>178.13557665453499</c:v>
                </c:pt>
                <c:pt idx="78">
                  <c:v>173.475817015242</c:v>
                </c:pt>
                <c:pt idx="79">
                  <c:v>168.84730729341101</c:v>
                </c:pt>
                <c:pt idx="80">
                  <c:v>164.25145236273801</c:v>
                </c:pt>
                <c:pt idx="81">
                  <c:v>159.68950354603101</c:v>
                </c:pt>
                <c:pt idx="82">
                  <c:v>155.16256803188699</c:v>
                </c:pt>
                <c:pt idx="83">
                  <c:v>150.67161797041601</c:v>
                </c:pt>
                <c:pt idx="84">
                  <c:v>146.21749924240501</c:v>
                </c:pt>
                <c:pt idx="85">
                  <c:v>141.80093989878699</c:v>
                </c:pt>
                <c:pt idx="86">
                  <c:v>137.42255826943801</c:v>
                </c:pt>
                <c:pt idx="87">
                  <c:v>133.082870742241</c:v>
                </c:pt>
                <c:pt idx="88">
                  <c:v>128.78229921498399</c:v>
                </c:pt>
                <c:pt idx="89">
                  <c:v>124.521178224086</c:v>
                </c:pt>
                <c:pt idx="90">
                  <c:v>120.29976175533299</c:v>
                </c:pt>
                <c:pt idx="91">
                  <c:v>116.118229742813</c:v>
                </c:pt>
                <c:pt idx="92">
                  <c:v>111.976694263081</c:v>
                </c:pt>
                <c:pt idx="93">
                  <c:v>107.875205432252</c:v>
                </c:pt>
                <c:pt idx="94">
                  <c:v>103.81375701423801</c:v>
                </c:pt>
                <c:pt idx="95">
                  <c:v>99.792291748777103</c:v>
                </c:pt>
                <c:pt idx="96">
                  <c:v>95.810706408166197</c:v>
                </c:pt>
                <c:pt idx="97">
                  <c:v>91.868856591811195</c:v>
                </c:pt>
                <c:pt idx="98">
                  <c:v>87.966561267810306</c:v>
                </c:pt>
                <c:pt idx="99">
                  <c:v>84.103607070800706</c:v>
                </c:pt>
                <c:pt idx="100">
                  <c:v>80.279752365259</c:v>
                </c:pt>
                <c:pt idx="101">
                  <c:v>76.494731083339005</c:v>
                </c:pt>
                <c:pt idx="102">
                  <c:v>72.748256346174301</c:v>
                </c:pt>
                <c:pt idx="103">
                  <c:v>69.040023877373301</c:v>
                </c:pt>
                <c:pt idx="104">
                  <c:v>65.369715217201303</c:v>
                </c:pt>
                <c:pt idx="105">
                  <c:v>61.737000745675303</c:v>
                </c:pt>
                <c:pt idx="106">
                  <c:v>58.141542522507699</c:v>
                </c:pt>
                <c:pt idx="107">
                  <c:v>54.5829969515271</c:v>
                </c:pt>
                <c:pt idx="108">
                  <c:v>51.061017276873997</c:v>
                </c:pt>
                <c:pt idx="109">
                  <c:v>47.575255917938598</c:v>
                </c:pt>
                <c:pt idx="110">
                  <c:v>44.125366649662297</c:v>
                </c:pt>
                <c:pt idx="111">
                  <c:v>40.7110066344732</c:v>
                </c:pt>
                <c:pt idx="112">
                  <c:v>37.331838311785802</c:v>
                </c:pt>
                <c:pt idx="113">
                  <c:v>33.987531150639697</c:v>
                </c:pt>
                <c:pt idx="114">
                  <c:v>30.677763270715001</c:v>
                </c:pt>
                <c:pt idx="115">
                  <c:v>27.402222936624899</c:v>
                </c:pt>
                <c:pt idx="116">
                  <c:v>24.160609930054399</c:v>
                </c:pt>
                <c:pt idx="117">
                  <c:v>20.9526368040009</c:v>
                </c:pt>
                <c:pt idx="118">
                  <c:v>17.7780300230623</c:v>
                </c:pt>
                <c:pt idx="119">
                  <c:v>14.6365309934245</c:v>
                </c:pt>
                <c:pt idx="120">
                  <c:v>11.5278969859228</c:v>
                </c:pt>
                <c:pt idx="121">
                  <c:v>8.4519019552843702</c:v>
                </c:pt>
                <c:pt idx="122">
                  <c:v>5.40833725841473</c:v>
                </c:pt>
                <c:pt idx="123">
                  <c:v>2.3970122743556299</c:v>
                </c:pt>
                <c:pt idx="124">
                  <c:v>-0.58224507166525497</c:v>
                </c:pt>
                <c:pt idx="125">
                  <c:v>-3.5295878778706702</c:v>
                </c:pt>
                <c:pt idx="126">
                  <c:v>-6.4451499272058204</c:v>
                </c:pt>
                <c:pt idx="127">
                  <c:v>-9.3290454383504695</c:v>
                </c:pt>
                <c:pt idx="128">
                  <c:v>-12.181368904709901</c:v>
                </c:pt>
                <c:pt idx="129">
                  <c:v>-15.002195019734801</c:v>
                </c:pt>
                <c:pt idx="130">
                  <c:v>-17.7915786870138</c:v>
                </c:pt>
                <c:pt idx="131">
                  <c:v>-20.5495551136516</c:v>
                </c:pt>
                <c:pt idx="132">
                  <c:v>-23.276139985493899</c:v>
                </c:pt>
                <c:pt idx="133">
                  <c:v>-25.971329722789601</c:v>
                </c:pt>
                <c:pt idx="134">
                  <c:v>-28.635101814886202</c:v>
                </c:pt>
                <c:pt idx="135">
                  <c:v>-31.2674152325379</c:v>
                </c:pt>
                <c:pt idx="136">
                  <c:v>-33.868210916372099</c:v>
                </c:pt>
                <c:pt idx="137">
                  <c:v>-36.437412340004101</c:v>
                </c:pt>
                <c:pt idx="138">
                  <c:v>-38.974926146211502</c:v>
                </c:pt>
                <c:pt idx="139">
                  <c:v>-41.480642854488103</c:v>
                </c:pt>
                <c:pt idx="140">
                  <c:v>-43.954437638182597</c:v>
                </c:pt>
                <c:pt idx="141">
                  <c:v>-46.396171169295997</c:v>
                </c:pt>
                <c:pt idx="142">
                  <c:v>-48.805690528868901</c:v>
                </c:pt>
                <c:pt idx="143">
                  <c:v>-51.182830180725297</c:v>
                </c:pt>
                <c:pt idx="144">
                  <c:v>-53.527413006166903</c:v>
                </c:pt>
                <c:pt idx="145">
                  <c:v>-55.839251397025301</c:v>
                </c:pt>
                <c:pt idx="146">
                  <c:v>-58.1181484042839</c:v>
                </c:pt>
                <c:pt idx="147">
                  <c:v>-60.363898939275501</c:v>
                </c:pt>
                <c:pt idx="148">
                  <c:v>-62.576291024250402</c:v>
                </c:pt>
                <c:pt idx="149">
                  <c:v>-64.755107088896906</c:v>
                </c:pt>
                <c:pt idx="150">
                  <c:v>-66.900125309174697</c:v>
                </c:pt>
                <c:pt idx="151">
                  <c:v>-69.011120984608198</c:v>
                </c:pt>
                <c:pt idx="152">
                  <c:v>-71.087867949968498</c:v>
                </c:pt>
                <c:pt idx="153">
                  <c:v>-73.130140017065301</c:v>
                </c:pt>
                <c:pt idx="154">
                  <c:v>-75.137712442164997</c:v>
                </c:pt>
                <c:pt idx="155">
                  <c:v>-77.110363414358204</c:v>
                </c:pt>
                <c:pt idx="156">
                  <c:v>-79.047875560020799</c:v>
                </c:pt>
                <c:pt idx="157">
                  <c:v>-80.950037458343104</c:v>
                </c:pt>
                <c:pt idx="158">
                  <c:v>-82.816645162752593</c:v>
                </c:pt>
                <c:pt idx="159">
                  <c:v>-84.647503722927297</c:v>
                </c:pt>
                <c:pt idx="160">
                  <c:v>-86.442428701984099</c:v>
                </c:pt>
                <c:pt idx="161">
                  <c:v>-88.201247683340995</c:v>
                </c:pt>
                <c:pt idx="162">
                  <c:v>-89.923801761694605</c:v>
                </c:pt>
                <c:pt idx="163">
                  <c:v>-91.609947012515306</c:v>
                </c:pt>
                <c:pt idx="164">
                  <c:v>-93.259555934459499</c:v>
                </c:pt>
                <c:pt idx="165">
                  <c:v>-94.872518859122806</c:v>
                </c:pt>
                <c:pt idx="166">
                  <c:v>-96.448745322612297</c:v>
                </c:pt>
                <c:pt idx="167">
                  <c:v>-97.988165393499301</c:v>
                </c:pt>
                <c:pt idx="168">
                  <c:v>-99.490730951837904</c:v>
                </c:pt>
                <c:pt idx="169">
                  <c:v>-100.956416914076</c:v>
                </c:pt>
                <c:pt idx="170">
                  <c:v>-102.385222398878</c:v>
                </c:pt>
                <c:pt idx="171">
                  <c:v>-103.77717182907899</c:v>
                </c:pt>
                <c:pt idx="172">
                  <c:v>-105.132315965243</c:v>
                </c:pt>
                <c:pt idx="173">
                  <c:v>-106.450732866572</c:v>
                </c:pt>
                <c:pt idx="174">
                  <c:v>-107.73252877519801</c:v>
                </c:pt>
                <c:pt idx="175">
                  <c:v>-108.977838920243</c:v>
                </c:pt>
                <c:pt idx="176">
                  <c:v>-110.186828238361</c:v>
                </c:pt>
                <c:pt idx="177">
                  <c:v>-111.359692007855</c:v>
                </c:pt>
                <c:pt idx="178">
                  <c:v>-112.49665639386799</c:v>
                </c:pt>
                <c:pt idx="179">
                  <c:v>-113.59797890254799</c:v>
                </c:pt>
                <c:pt idx="180">
                  <c:v>-114.66394874249301</c:v>
                </c:pt>
                <c:pt idx="181">
                  <c:v>-115.69488709225401</c:v>
                </c:pt>
                <c:pt idx="182">
                  <c:v>-116.691147273089</c:v>
                </c:pt>
                <c:pt idx="183">
                  <c:v>-117.653114826609</c:v>
                </c:pt>
                <c:pt idx="184">
                  <c:v>-118.581207497416</c:v>
                </c:pt>
                <c:pt idx="185">
                  <c:v>-119.47587512126699</c:v>
                </c:pt>
                <c:pt idx="186">
                  <c:v>-120.337599419743</c:v>
                </c:pt>
                <c:pt idx="187">
                  <c:v>-121.16689370282801</c:v>
                </c:pt>
                <c:pt idx="188">
                  <c:v>-121.96430248121899</c:v>
                </c:pt>
                <c:pt idx="189">
                  <c:v>-122.73040099059099</c:v>
                </c:pt>
                <c:pt idx="190">
                  <c:v>-123.465794630418</c:v>
                </c:pt>
                <c:pt idx="191">
                  <c:v>-124.17111832033299</c:v>
                </c:pt>
                <c:pt idx="192">
                  <c:v>-124.847035777299</c:v>
                </c:pt>
                <c:pt idx="193">
                  <c:v>-125.494238717241</c:v>
                </c:pt>
                <c:pt idx="194">
                  <c:v>-126.113445985003</c:v>
                </c:pt>
                <c:pt idx="195">
                  <c:v>-126.7054026168</c:v>
                </c:pt>
                <c:pt idx="196">
                  <c:v>-127.270878839516</c:v>
                </c:pt>
                <c:pt idx="197">
                  <c:v>-127.810669011415</c:v>
                </c:pt>
                <c:pt idx="198">
                  <c:v>-128.32559050896501</c:v>
                </c:pt>
                <c:pt idx="199">
                  <c:v>-128.81648256460599</c:v>
                </c:pt>
                <c:pt idx="200">
                  <c:v>-129.28420506037901</c:v>
                </c:pt>
                <c:pt idx="201">
                  <c:v>-129.72963728236201</c:v>
                </c:pt>
                <c:pt idx="202">
                  <c:v>-130.15367664090701</c:v>
                </c:pt>
                <c:pt idx="203">
                  <c:v>-130.55723736163301</c:v>
                </c:pt>
                <c:pt idx="204">
                  <c:v>-130.94124915207701</c:v>
                </c:pt>
                <c:pt idx="205">
                  <c:v>-131.30665584883999</c:v>
                </c:pt>
                <c:pt idx="206">
                  <c:v>-131.65441404992501</c:v>
                </c:pt>
                <c:pt idx="207">
                  <c:v>-131.98549173686399</c:v>
                </c:pt>
                <c:pt idx="208">
                  <c:v>-132.30086689100901</c:v>
                </c:pt>
                <c:pt idx="209">
                  <c:v>-132.601526108211</c:v>
                </c:pt>
                <c:pt idx="210">
                  <c:v>-132.88846321587599</c:v>
                </c:pt>
                <c:pt idx="211">
                  <c:v>-133.162677896145</c:v>
                </c:pt>
                <c:pt idx="212">
                  <c:v>-133.425174318692</c:v>
                </c:pt>
                <c:pt idx="213">
                  <c:v>-133.676959786358</c:v>
                </c:pt>
                <c:pt idx="214">
                  <c:v>-133.91904339655599</c:v>
                </c:pt>
                <c:pt idx="215">
                  <c:v>-134.15243472105001</c:v>
                </c:pt>
                <c:pt idx="216">
                  <c:v>-134.37814250644701</c:v>
                </c:pt>
                <c:pt idx="217">
                  <c:v>-134.59717339736699</c:v>
                </c:pt>
                <c:pt idx="218">
                  <c:v>-134.81053068396201</c:v>
                </c:pt>
                <c:pt idx="219">
                  <c:v>-135.01921307511901</c:v>
                </c:pt>
                <c:pt idx="220">
                  <c:v>-135.224213498317</c:v>
                </c:pt>
                <c:pt idx="221">
                  <c:v>-135.42651792681599</c:v>
                </c:pt>
                <c:pt idx="222">
                  <c:v>-135.62710423448701</c:v>
                </c:pt>
                <c:pt idx="223">
                  <c:v>-135.82694107826899</c:v>
                </c:pt>
                <c:pt idx="224">
                  <c:v>-136.02698680791499</c:v>
                </c:pt>
                <c:pt idx="225">
                  <c:v>-136.228188402347</c:v>
                </c:pt>
                <c:pt idx="226">
                  <c:v>-136.43148043165101</c:v>
                </c:pt>
                <c:pt idx="227">
                  <c:v>-136.63778404338601</c:v>
                </c:pt>
                <c:pt idx="228">
                  <c:v>-136.848005971623</c:v>
                </c:pt>
                <c:pt idx="229">
                  <c:v>-137.06303756679401</c:v>
                </c:pt>
                <c:pt idx="230">
                  <c:v>-137.28375384417299</c:v>
                </c:pt>
                <c:pt idx="231">
                  <c:v>-137.51101254850499</c:v>
                </c:pt>
                <c:pt idx="232">
                  <c:v>-137.74565323204899</c:v>
                </c:pt>
                <c:pt idx="233">
                  <c:v>-137.98849634302999</c:v>
                </c:pt>
                <c:pt idx="234">
                  <c:v>-138.24034232125601</c:v>
                </c:pt>
                <c:pt idx="235">
                  <c:v>-138.50197069738201</c:v>
                </c:pt>
                <c:pt idx="236">
                  <c:v>-138.77413919212901</c:v>
                </c:pt>
                <c:pt idx="237">
                  <c:v>-139.05758281147601</c:v>
                </c:pt>
                <c:pt idx="238">
                  <c:v>-139.35301293368701</c:v>
                </c:pt>
                <c:pt idx="239">
                  <c:v>-139.661116383788</c:v>
                </c:pt>
                <c:pt idx="240">
                  <c:v>-139.982554490952</c:v>
                </c:pt>
                <c:pt idx="241">
                  <c:v>-140.31796212402</c:v>
                </c:pt>
                <c:pt idx="242">
                  <c:v>-140.66794670025101</c:v>
                </c:pt>
                <c:pt idx="243">
                  <c:v>-141.03308716218999</c:v>
                </c:pt>
                <c:pt idx="244">
                  <c:v>-141.41393291740201</c:v>
                </c:pt>
                <c:pt idx="245">
                  <c:v>-141.811002735648</c:v>
                </c:pt>
                <c:pt idx="246">
                  <c:v>-142.224783597966</c:v>
                </c:pt>
                <c:pt idx="247">
                  <c:v>-142.655729491925</c:v>
                </c:pt>
                <c:pt idx="248">
                  <c:v>-143.10426014726599</c:v>
                </c:pt>
                <c:pt idx="249">
                  <c:v>-143.57075970595801</c:v>
                </c:pt>
                <c:pt idx="250">
                  <c:v>-144.05557532062599</c:v>
                </c:pt>
                <c:pt idx="251">
                  <c:v>-144.55901567519899</c:v>
                </c:pt>
                <c:pt idx="252">
                  <c:v>-145.08134942154001</c:v>
                </c:pt>
                <c:pt idx="253">
                  <c:v>-145.62280352573299</c:v>
                </c:pt>
                <c:pt idx="254">
                  <c:v>-146.18356151767301</c:v>
                </c:pt>
                <c:pt idx="255">
                  <c:v>-146.76376163752201</c:v>
                </c:pt>
                <c:pt idx="256">
                  <c:v>-147.36349487260699</c:v>
                </c:pt>
                <c:pt idx="257">
                  <c:v>-147.98280287829101</c:v>
                </c:pt>
                <c:pt idx="258">
                  <c:v>-148.62167577641799</c:v>
                </c:pt>
                <c:pt idx="259">
                  <c:v>-149.280049824928</c:v>
                </c:pt>
                <c:pt idx="260">
                  <c:v>-149.95780495234101</c:v>
                </c:pt>
                <c:pt idx="261">
                  <c:v>-150.65476215092301</c:v>
                </c:pt>
                <c:pt idx="262">
                  <c:v>-151.37068072248201</c:v>
                </c:pt>
                <c:pt idx="263">
                  <c:v>-152.10525537093901</c:v>
                </c:pt>
                <c:pt idx="264">
                  <c:v>-152.858113136073</c:v>
                </c:pt>
                <c:pt idx="265">
                  <c:v>-153.62881016311999</c:v>
                </c:pt>
                <c:pt idx="266">
                  <c:v>-154.416828303269</c:v>
                </c:pt>
                <c:pt idx="267">
                  <c:v>-155.221571540555</c:v>
                </c:pt>
                <c:pt idx="268">
                  <c:v>-156.04236224109701</c:v>
                </c:pt>
                <c:pt idx="269">
                  <c:v>-156.87843722129401</c:v>
                </c:pt>
                <c:pt idx="270">
                  <c:v>-157.72894363221101</c:v>
                </c:pt>
                <c:pt idx="271">
                  <c:v>-158.592934658231</c:v>
                </c:pt>
                <c:pt idx="272">
                  <c:v>-159.46936502892601</c:v>
                </c:pt>
                <c:pt idx="273">
                  <c:v>-160.35708634413601</c:v>
                </c:pt>
                <c:pt idx="274">
                  <c:v>-161.254842213448</c:v>
                </c:pt>
                <c:pt idx="275">
                  <c:v>-162.16126321252801</c:v>
                </c:pt>
                <c:pt idx="276">
                  <c:v>-163.07486166031799</c:v>
                </c:pt>
                <c:pt idx="277">
                  <c:v>-163.994026222717</c:v>
                </c:pt>
                <c:pt idx="278">
                  <c:v>-164.91701635023901</c:v>
                </c:pt>
                <c:pt idx="279">
                  <c:v>-165.84195655921101</c:v>
                </c:pt>
                <c:pt idx="280">
                  <c:v>-166.76683056833201</c:v>
                </c:pt>
                <c:pt idx="281">
                  <c:v>-167.68947530493401</c:v>
                </c:pt>
                <c:pt idx="282">
                  <c:v>-168.60757479805099</c:v>
                </c:pt>
                <c:pt idx="283">
                  <c:v>-169.518653978412</c:v>
                </c:pt>
                <c:pt idx="284">
                  <c:v>-170.42007240876799</c:v>
                </c:pt>
                <c:pt idx="285">
                  <c:v>-171.309017971548</c:v>
                </c:pt>
                <c:pt idx="286">
                  <c:v>-172.18250054471599</c:v>
                </c:pt>
                <c:pt idx="287">
                  <c:v>-173.03734570085501</c:v>
                </c:pt>
                <c:pt idx="288">
                  <c:v>-173.87018846902799</c:v>
                </c:pt>
                <c:pt idx="289">
                  <c:v>-174.67746720372901</c:v>
                </c:pt>
                <c:pt idx="290">
                  <c:v>-175.45541761038299</c:v>
                </c:pt>
                <c:pt idx="291">
                  <c:v>-176.200066982224</c:v>
                </c:pt>
                <c:pt idx="292">
                  <c:v>-176.907228709153</c:v>
                </c:pt>
                <c:pt idx="293">
                  <c:v>-177.57249712510901</c:v>
                </c:pt>
                <c:pt idx="294">
                  <c:v>-178.191242766774</c:v>
                </c:pt>
                <c:pt idx="295">
                  <c:v>-178.758608122895</c:v>
                </c:pt>
                <c:pt idx="296">
                  <c:v>-179.26950396014601</c:v>
                </c:pt>
                <c:pt idx="297">
                  <c:v>-179.71860631828599</c:v>
                </c:pt>
                <c:pt idx="298">
                  <c:v>-180.100354274187</c:v>
                </c:pt>
                <c:pt idx="299">
                  <c:v>-180.40894858121999</c:v>
                </c:pt>
                <c:pt idx="300">
                  <c:v>-180.63835129724799</c:v>
                </c:pt>
                <c:pt idx="301">
                  <c:v>-180.78228652107799</c:v>
                </c:pt>
                <c:pt idx="302">
                  <c:v>-180.83424236353699</c:v>
                </c:pt>
                <c:pt idx="303">
                  <c:v>-180.78747428520199</c:v>
                </c:pt>
                <c:pt idx="304">
                  <c:v>-180.635009938102</c:v>
                </c:pt>
                <c:pt idx="305">
                  <c:v>-180.36965565328001</c:v>
                </c:pt>
                <c:pt idx="306">
                  <c:v>-179.984004719708</c:v>
                </c:pt>
                <c:pt idx="307">
                  <c:v>-179.47044760257501</c:v>
                </c:pt>
                <c:pt idx="308">
                  <c:v>-178.82118425013999</c:v>
                </c:pt>
                <c:pt idx="309">
                  <c:v>-178.02823863793901</c:v>
                </c:pt>
                <c:pt idx="310">
                  <c:v>-177.083475696958</c:v>
                </c:pt>
                <c:pt idx="311">
                  <c:v>-175.978620768128</c:v>
                </c:pt>
                <c:pt idx="312">
                  <c:v>-174.705281718946</c:v>
                </c:pt>
                <c:pt idx="313">
                  <c:v>-173.25497384888601</c:v>
                </c:pt>
                <c:pt idx="314">
                  <c:v>-171.61914769831</c:v>
                </c:pt>
                <c:pt idx="315">
                  <c:v>-169.789219860538</c:v>
                </c:pt>
                <c:pt idx="316">
                  <c:v>-167.75660687838501</c:v>
                </c:pt>
                <c:pt idx="317">
                  <c:v>-165.51276228459901</c:v>
                </c:pt>
                <c:pt idx="318">
                  <c:v>-163.04921682002399</c:v>
                </c:pt>
                <c:pt idx="319">
                  <c:v>-160.35762183392501</c:v>
                </c:pt>
                <c:pt idx="320">
                  <c:v>-157.429795837543</c:v>
                </c:pt>
                <c:pt idx="321">
                  <c:v>-154.25777414466901</c:v>
                </c:pt>
                <c:pt idx="322">
                  <c:v>-150.833861491851</c:v>
                </c:pt>
                <c:pt idx="323">
                  <c:v>-147.15068748595399</c:v>
                </c:pt>
                <c:pt idx="324">
                  <c:v>-143.201264678342</c:v>
                </c:pt>
                <c:pt idx="325">
                  <c:v>-138.979049013413</c:v>
                </c:pt>
                <c:pt idx="326">
                  <c:v>-134.47800234494599</c:v>
                </c:pt>
                <c:pt idx="327">
                  <c:v>-129.69265665735199</c:v>
                </c:pt>
                <c:pt idx="328">
                  <c:v>-124.618179571212</c:v>
                </c:pt>
                <c:pt idx="329">
                  <c:v>-119.250440654204</c:v>
                </c:pt>
                <c:pt idx="330">
                  <c:v>-113.586078000716</c:v>
                </c:pt>
                <c:pt idx="331">
                  <c:v>-107.62256448721899</c:v>
                </c:pt>
                <c:pt idx="332">
                  <c:v>-101.358273056977</c:v>
                </c:pt>
                <c:pt idx="333">
                  <c:v>-94.792540338334305</c:v>
                </c:pt>
                <c:pt idx="334">
                  <c:v>-87.925727856934799</c:v>
                </c:pt>
                <c:pt idx="335">
                  <c:v>-80.759280065279995</c:v>
                </c:pt>
                <c:pt idx="336">
                  <c:v>-73.295778384527296</c:v>
                </c:pt>
                <c:pt idx="337">
                  <c:v>-65.538990434713398</c:v>
                </c:pt>
                <c:pt idx="338">
                  <c:v>-57.493913622159099</c:v>
                </c:pt>
                <c:pt idx="339">
                  <c:v>-49.166812257854303</c:v>
                </c:pt>
                <c:pt idx="340">
                  <c:v>-40.565247399325699</c:v>
                </c:pt>
                <c:pt idx="341">
                  <c:v>-31.6980986417468</c:v>
                </c:pt>
                <c:pt idx="342">
                  <c:v>-22.5755771325327</c:v>
                </c:pt>
                <c:pt idx="343">
                  <c:v>-13.209229147756901</c:v>
                </c:pt>
                <c:pt idx="344">
                  <c:v>-3.6119296484521799</c:v>
                </c:pt>
                <c:pt idx="345">
                  <c:v>6.2021346701139803</c:v>
                </c:pt>
                <c:pt idx="346">
                  <c:v>16.2174932135235</c:v>
                </c:pt>
                <c:pt idx="347">
                  <c:v>26.417430461995</c:v>
                </c:pt>
                <c:pt idx="348">
                  <c:v>36.784036202416999</c:v>
                </c:pt>
                <c:pt idx="349">
                  <c:v>47.298266993507802</c:v>
                </c:pt>
                <c:pt idx="350">
                  <c:v>57.940018686837902</c:v>
                </c:pt>
                <c:pt idx="351">
                  <c:v>68.688209669520106</c:v>
                </c:pt>
                <c:pt idx="352">
                  <c:v>79.520874335633394</c:v>
                </c:pt>
                <c:pt idx="353">
                  <c:v>90.415266136099007</c:v>
                </c:pt>
                <c:pt idx="354">
                  <c:v>101.34796940409601</c:v>
                </c:pt>
                <c:pt idx="355">
                  <c:v>112.295019008572</c:v>
                </c:pt>
                <c:pt idx="356">
                  <c:v>123.23202675526601</c:v>
                </c:pt>
                <c:pt idx="357">
                  <c:v>134.13431333607599</c:v>
                </c:pt>
                <c:pt idx="358">
                  <c:v>144.977044526513</c:v>
                </c:pt>
                <c:pt idx="359">
                  <c:v>155.735370249852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C-4CA6-ACC4-B3F8F77F6876}"/>
            </c:ext>
          </c:extLst>
        </c:ser>
        <c:ser>
          <c:idx val="2"/>
          <c:order val="2"/>
          <c:tx>
            <c:strRef>
              <c:f>'Main Data'!$X$2</c:f>
              <c:strCache>
                <c:ptCount val="1"/>
                <c:pt idx="0">
                  <c:v>α5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Data'!$X$4:$X$363</c:f>
              <c:numCache>
                <c:formatCode>0.0000</c:formatCode>
                <c:ptCount val="360"/>
                <c:pt idx="0">
                  <c:v>493.686253553352</c:v>
                </c:pt>
                <c:pt idx="1">
                  <c:v>510.40396809056199</c:v>
                </c:pt>
                <c:pt idx="2">
                  <c:v>526.90060464097098</c:v>
                </c:pt>
                <c:pt idx="3">
                  <c:v>543.14237894321002</c:v>
                </c:pt>
                <c:pt idx="4">
                  <c:v>559.09760708256999</c:v>
                </c:pt>
                <c:pt idx="5">
                  <c:v>574.73753089634795</c:v>
                </c:pt>
                <c:pt idx="6">
                  <c:v>590.02850658539398</c:v>
                </c:pt>
                <c:pt idx="7">
                  <c:v>604.94156480872505</c:v>
                </c:pt>
                <c:pt idx="8">
                  <c:v>619.44752800118999</c:v>
                </c:pt>
                <c:pt idx="9">
                  <c:v>633.518164690763</c:v>
                </c:pt>
                <c:pt idx="10">
                  <c:v>647.12629810968701</c:v>
                </c:pt>
                <c:pt idx="11">
                  <c:v>660.245908104259</c:v>
                </c:pt>
                <c:pt idx="12">
                  <c:v>672.85222607623598</c:v>
                </c:pt>
                <c:pt idx="13">
                  <c:v>684.92182279596102</c:v>
                </c:pt>
                <c:pt idx="14">
                  <c:v>696.43268901768397</c:v>
                </c:pt>
                <c:pt idx="15">
                  <c:v>707.364308904116</c:v>
                </c:pt>
                <c:pt idx="16">
                  <c:v>717.69772632816603</c:v>
                </c:pt>
                <c:pt idx="17">
                  <c:v>727.41560416387904</c:v>
                </c:pt>
                <c:pt idx="18">
                  <c:v>736.50227670547497</c:v>
                </c:pt>
                <c:pt idx="19">
                  <c:v>744.94379536324402</c:v>
                </c:pt>
                <c:pt idx="20">
                  <c:v>752.72796777907104</c:v>
                </c:pt>
                <c:pt idx="21">
                  <c:v>759.84439048420995</c:v>
                </c:pt>
                <c:pt idx="22">
                  <c:v>766.28447518994699</c:v>
                </c:pt>
                <c:pt idx="23">
                  <c:v>772.04146876095001</c:v>
                </c:pt>
                <c:pt idx="24">
                  <c:v>777.11046687451403</c:v>
                </c:pt>
                <c:pt idx="25">
                  <c:v>781.48842132030302</c:v>
                </c:pt>
                <c:pt idx="26">
                  <c:v>785.17414084797804</c:v>
                </c:pt>
                <c:pt idx="27">
                  <c:v>788.16828542802796</c:v>
                </c:pt>
                <c:pt idx="28">
                  <c:v>790.47335375740704</c:v>
                </c:pt>
                <c:pt idx="29">
                  <c:v>792.09366381924997</c:v>
                </c:pt>
                <c:pt idx="30">
                  <c:v>793.03532629748202</c:v>
                </c:pt>
                <c:pt idx="31">
                  <c:v>793.30621065430296</c:v>
                </c:pt>
                <c:pt idx="32">
                  <c:v>792.91590370253505</c:v>
                </c:pt>
                <c:pt idx="33">
                  <c:v>791.87566054603303</c:v>
                </c:pt>
                <c:pt idx="34">
                  <c:v>790.19834781922805</c:v>
                </c:pt>
                <c:pt idx="35">
                  <c:v>787.89837923038601</c:v>
                </c:pt>
                <c:pt idx="36">
                  <c:v>784.99164350026797</c:v>
                </c:pt>
                <c:pt idx="37">
                  <c:v>781.49542488605903</c:v>
                </c:pt>
                <c:pt idx="38">
                  <c:v>777.428316586601</c:v>
                </c:pt>
                <c:pt idx="39">
                  <c:v>772.81012743570204</c:v>
                </c:pt>
                <c:pt idx="40">
                  <c:v>767.66178240173997</c:v>
                </c:pt>
                <c:pt idx="41">
                  <c:v>762.00521752039106</c:v>
                </c:pt>
                <c:pt idx="42">
                  <c:v>755.86326998904804</c:v>
                </c:pt>
                <c:pt idx="43">
                  <c:v>749.25956424329104</c:v>
                </c:pt>
                <c:pt idx="44">
                  <c:v>742.21088587511201</c:v>
                </c:pt>
                <c:pt idx="45">
                  <c:v>734.75966792187501</c:v>
                </c:pt>
                <c:pt idx="46">
                  <c:v>726.92144686538404</c:v>
                </c:pt>
                <c:pt idx="47">
                  <c:v>718.71752292711597</c:v>
                </c:pt>
                <c:pt idx="48">
                  <c:v>710.18512159144404</c:v>
                </c:pt>
                <c:pt idx="49">
                  <c:v>701.33891725852197</c:v>
                </c:pt>
                <c:pt idx="50">
                  <c:v>692.19938011411898</c:v>
                </c:pt>
                <c:pt idx="51">
                  <c:v>682.80745711375698</c:v>
                </c:pt>
                <c:pt idx="52">
                  <c:v>673.18221568503998</c:v>
                </c:pt>
                <c:pt idx="53">
                  <c:v>663.34874610216104</c:v>
                </c:pt>
                <c:pt idx="54">
                  <c:v>653.33163256413002</c:v>
                </c:pt>
                <c:pt idx="55">
                  <c:v>643.15491868711695</c:v>
                </c:pt>
                <c:pt idx="56">
                  <c:v>632.84202684354898</c:v>
                </c:pt>
                <c:pt idx="57">
                  <c:v>622.41568560473104</c:v>
                </c:pt>
                <c:pt idx="58">
                  <c:v>611.89786510803503</c:v>
                </c:pt>
                <c:pt idx="59">
                  <c:v>601.30972050156697</c:v>
                </c:pt>
                <c:pt idx="60">
                  <c:v>590.67154350951103</c:v>
                </c:pt>
                <c:pt idx="61">
                  <c:v>580.00272206122997</c:v>
                </c:pt>
                <c:pt idx="62">
                  <c:v>569.321707834932</c:v>
                </c:pt>
                <c:pt idx="63">
                  <c:v>558.64599148345303</c:v>
                </c:pt>
                <c:pt idx="64">
                  <c:v>547.99208523641596</c:v>
                </c:pt>
                <c:pt idx="65">
                  <c:v>537.37551251036302</c:v>
                </c:pt>
                <c:pt idx="66">
                  <c:v>526.81080410655795</c:v>
                </c:pt>
                <c:pt idx="67">
                  <c:v>516.31150053515796</c:v>
                </c:pt>
                <c:pt idx="68">
                  <c:v>505.89015997388901</c:v>
                </c:pt>
                <c:pt idx="69">
                  <c:v>495.55837134890203</c:v>
                </c:pt>
                <c:pt idx="70">
                  <c:v>485.32677201436502</c:v>
                </c:pt>
                <c:pt idx="71">
                  <c:v>475.20506950476403</c:v>
                </c:pt>
                <c:pt idx="72">
                  <c:v>465.20206683898101</c:v>
                </c:pt>
                <c:pt idx="73">
                  <c:v>455.32569086698902</c:v>
                </c:pt>
                <c:pt idx="74">
                  <c:v>445.583023167519</c:v>
                </c:pt>
                <c:pt idx="75">
                  <c:v>435.98033302728498</c:v>
                </c:pt>
                <c:pt idx="76">
                  <c:v>426.52311205836901</c:v>
                </c:pt>
                <c:pt idx="77">
                  <c:v>417.21611003933202</c:v>
                </c:pt>
                <c:pt idx="78">
                  <c:v>408.06337159656499</c:v>
                </c:pt>
                <c:pt idx="79">
                  <c:v>399.06827337469701</c:v>
                </c:pt>
                <c:pt idx="80">
                  <c:v>390.23356137778802</c:v>
                </c:pt>
                <c:pt idx="81">
                  <c:v>381.56138819593701</c:v>
                </c:pt>
                <c:pt idx="82">
                  <c:v>373.05334986440198</c:v>
                </c:pt>
                <c:pt idx="83">
                  <c:v>364.71052213383803</c:v>
                </c:pt>
                <c:pt idx="84">
                  <c:v>356.53349596054198</c:v>
                </c:pt>
                <c:pt idx="85">
                  <c:v>348.52241205431199</c:v>
                </c:pt>
                <c:pt idx="86">
                  <c:v>340.67699434852199</c:v>
                </c:pt>
                <c:pt idx="87">
                  <c:v>332.996582282171</c:v>
                </c:pt>
                <c:pt idx="88">
                  <c:v>325.48016180673699</c:v>
                </c:pt>
                <c:pt idx="89">
                  <c:v>318.126395051869</c:v>
                </c:pt>
                <c:pt idx="90">
                  <c:v>310.93364860304098</c:v>
                </c:pt>
                <c:pt idx="91">
                  <c:v>303.90002036141499</c:v>
                </c:pt>
                <c:pt idx="92">
                  <c:v>297.02336497141903</c:v>
                </c:pt>
                <c:pt idx="93">
                  <c:v>290.30131781486801</c:v>
                </c:pt>
                <c:pt idx="94">
                  <c:v>283.73131758212202</c:v>
                </c:pt>
                <c:pt idx="95">
                  <c:v>277.311303601818</c:v>
                </c:pt>
                <c:pt idx="96">
                  <c:v>271.03664250985798</c:v>
                </c:pt>
                <c:pt idx="97">
                  <c:v>264.90552777376598</c:v>
                </c:pt>
                <c:pt idx="98">
                  <c:v>258.91482231110598</c:v>
                </c:pt>
                <c:pt idx="99">
                  <c:v>253.061284360505</c:v>
                </c:pt>
                <c:pt idx="100">
                  <c:v>247.341582788208</c:v>
                </c:pt>
                <c:pt idx="101">
                  <c:v>241.75231066139699</c:v>
                </c:pt>
                <c:pt idx="102">
                  <c:v>236.28826715568499</c:v>
                </c:pt>
                <c:pt idx="103">
                  <c:v>230.94840408856001</c:v>
                </c:pt>
                <c:pt idx="104">
                  <c:v>225.728166989621</c:v>
                </c:pt>
                <c:pt idx="105">
                  <c:v>220.62394727891299</c:v>
                </c:pt>
                <c:pt idx="106">
                  <c:v>215.63211302497601</c:v>
                </c:pt>
                <c:pt idx="107">
                  <c:v>210.749016776183</c:v>
                </c:pt>
                <c:pt idx="108">
                  <c:v>205.97100264205801</c:v>
                </c:pt>
                <c:pt idx="109">
                  <c:v>201.294412663456</c:v>
                </c:pt>
                <c:pt idx="110">
                  <c:v>196.715592521368</c:v>
                </c:pt>
                <c:pt idx="111">
                  <c:v>192.23089663216501</c:v>
                </c:pt>
                <c:pt idx="112">
                  <c:v>187.83669267503299</c:v>
                </c:pt>
                <c:pt idx="113">
                  <c:v>183.52936559520199</c:v>
                </c:pt>
                <c:pt idx="114">
                  <c:v>179.305321124334</c:v>
                </c:pt>
                <c:pt idx="115">
                  <c:v>175.160988857169</c:v>
                </c:pt>
                <c:pt idx="116">
                  <c:v>171.09282492122099</c:v>
                </c:pt>
                <c:pt idx="117">
                  <c:v>167.09731427405401</c:v>
                </c:pt>
                <c:pt idx="118">
                  <c:v>163.170972660339</c:v>
                </c:pt>
                <c:pt idx="119">
                  <c:v>159.31034825866899</c:v>
                </c:pt>
                <c:pt idx="120">
                  <c:v>155.512023045842</c:v>
                </c:pt>
                <c:pt idx="121">
                  <c:v>151.77261390414699</c:v>
                </c:pt>
                <c:pt idx="122">
                  <c:v>148.088773495027</c:v>
                </c:pt>
                <c:pt idx="123">
                  <c:v>144.44105151540001</c:v>
                </c:pt>
                <c:pt idx="124">
                  <c:v>140.85613302145401</c:v>
                </c:pt>
                <c:pt idx="125">
                  <c:v>137.31674581030001</c:v>
                </c:pt>
                <c:pt idx="126">
                  <c:v>133.819663110721</c:v>
                </c:pt>
                <c:pt idx="127">
                  <c:v>130.36170913331199</c:v>
                </c:pt>
                <c:pt idx="128">
                  <c:v>126.93974512397099</c:v>
                </c:pt>
                <c:pt idx="129">
                  <c:v>123.550669099974</c:v>
                </c:pt>
                <c:pt idx="130">
                  <c:v>120.191415484101</c:v>
                </c:pt>
                <c:pt idx="131">
                  <c:v>116.858954626235</c:v>
                </c:pt>
                <c:pt idx="132">
                  <c:v>113.550292216231</c:v>
                </c:pt>
                <c:pt idx="133">
                  <c:v>110.26246859012301</c:v>
                </c:pt>
                <c:pt idx="134">
                  <c:v>106.992557929917</c:v>
                </c:pt>
                <c:pt idx="135">
                  <c:v>103.73766735552699</c:v>
                </c:pt>
                <c:pt idx="136">
                  <c:v>100.494935905593</c:v>
                </c:pt>
                <c:pt idx="137">
                  <c:v>97.261533402227002</c:v>
                </c:pt>
                <c:pt idx="138">
                  <c:v>94.034659192915598</c:v>
                </c:pt>
                <c:pt idx="139">
                  <c:v>90.811540761070603</c:v>
                </c:pt>
                <c:pt idx="140">
                  <c:v>87.589432194905001</c:v>
                </c:pt>
                <c:pt idx="141">
                  <c:v>84.365612502507105</c:v>
                </c:pt>
                <c:pt idx="142">
                  <c:v>81.137383759108801</c:v>
                </c:pt>
                <c:pt idx="143">
                  <c:v>77.9020690706826</c:v>
                </c:pt>
                <c:pt idx="144">
                  <c:v>74.657010336042802</c:v>
                </c:pt>
                <c:pt idx="145">
                  <c:v>71.399565787637798</c:v>
                </c:pt>
                <c:pt idx="146">
                  <c:v>68.073387795333105</c:v>
                </c:pt>
                <c:pt idx="147">
                  <c:v>64.777834230013994</c:v>
                </c:pt>
                <c:pt idx="148">
                  <c:v>61.462030247738397</c:v>
                </c:pt>
                <c:pt idx="149">
                  <c:v>58.1230231697565</c:v>
                </c:pt>
                <c:pt idx="150">
                  <c:v>54.7581923340693</c:v>
                </c:pt>
                <c:pt idx="151">
                  <c:v>51.3649155863963</c:v>
                </c:pt>
                <c:pt idx="152">
                  <c:v>47.940562009824802</c:v>
                </c:pt>
                <c:pt idx="153">
                  <c:v>44.482486732486599</c:v>
                </c:pt>
                <c:pt idx="154">
                  <c:v>40.988025251676603</c:v>
                </c:pt>
                <c:pt idx="155">
                  <c:v>37.4544872073485</c:v>
                </c:pt>
                <c:pt idx="156">
                  <c:v>33.879149556412003</c:v>
                </c:pt>
                <c:pt idx="157">
                  <c:v>30.259249096006801</c:v>
                </c:pt>
                <c:pt idx="158">
                  <c:v>26.591974280243001</c:v>
                </c:pt>
                <c:pt idx="159">
                  <c:v>22.874456270958699</c:v>
                </c:pt>
                <c:pt idx="160">
                  <c:v>19.103759158789799</c:v>
                </c:pt>
                <c:pt idx="161">
                  <c:v>15.276869286335</c:v>
                </c:pt>
                <c:pt idx="162">
                  <c:v>11.390683600303401</c:v>
                </c:pt>
                <c:pt idx="163">
                  <c:v>7.4419969543016098</c:v>
                </c:pt>
                <c:pt idx="164">
                  <c:v>3.4274882782535898</c:v>
                </c:pt>
                <c:pt idx="165">
                  <c:v>-0.65629447559970799</c:v>
                </c:pt>
                <c:pt idx="166">
                  <c:v>-4.9306541537865902</c:v>
                </c:pt>
                <c:pt idx="167">
                  <c:v>-9.1756748465688496</c:v>
                </c:pt>
                <c:pt idx="168">
                  <c:v>-13.4987483103243</c:v>
                </c:pt>
                <c:pt idx="169">
                  <c:v>-17.906873763788301</c:v>
                </c:pt>
                <c:pt idx="170">
                  <c:v>-22.4045212285452</c:v>
                </c:pt>
                <c:pt idx="171">
                  <c:v>-26.9963293993147</c:v>
                </c:pt>
                <c:pt idx="172">
                  <c:v>-31.687212811108399</c:v>
                </c:pt>
                <c:pt idx="173">
                  <c:v>-36.482393419725199</c:v>
                </c:pt>
                <c:pt idx="174">
                  <c:v>-41.3874319983655</c:v>
                </c:pt>
                <c:pt idx="175">
                  <c:v>-46.408261996785498</c:v>
                </c:pt>
                <c:pt idx="176">
                  <c:v>-51.551226138039503</c:v>
                </c:pt>
                <c:pt idx="177">
                  <c:v>-56.8231159529712</c:v>
                </c:pt>
                <c:pt idx="178">
                  <c:v>-62.231214459759599</c:v>
                </c:pt>
                <c:pt idx="179">
                  <c:v>-67.783342205279098</c:v>
                </c:pt>
                <c:pt idx="180">
                  <c:v>-73.487906893793294</c:v>
                </c:pt>
                <c:pt idx="181">
                  <c:v>-79.353956835247601</c:v>
                </c:pt>
                <c:pt idx="182">
                  <c:v>-85.391238450037804</c:v>
                </c:pt>
                <c:pt idx="183">
                  <c:v>-91.610258068029793</c:v>
                </c:pt>
                <c:pt idx="184">
                  <c:v>-98.0223482560164</c:v>
                </c:pt>
                <c:pt idx="185">
                  <c:v>-104.63973889793201</c:v>
                </c:pt>
                <c:pt idx="186">
                  <c:v>-111.475633234231</c:v>
                </c:pt>
                <c:pt idx="187">
                  <c:v>-118.544289038336</c:v>
                </c:pt>
                <c:pt idx="188">
                  <c:v>-125.861105066204</c:v>
                </c:pt>
                <c:pt idx="189">
                  <c:v>-133.442712856143</c:v>
                </c:pt>
                <c:pt idx="190">
                  <c:v>-141.55548746178499</c:v>
                </c:pt>
                <c:pt idx="191">
                  <c:v>-149.52092275198601</c:v>
                </c:pt>
                <c:pt idx="192">
                  <c:v>-158.233866731582</c:v>
                </c:pt>
                <c:pt idx="193">
                  <c:v>-166.85614491309499</c:v>
                </c:pt>
                <c:pt idx="194">
                  <c:v>-176.290459673604</c:v>
                </c:pt>
                <c:pt idx="195">
                  <c:v>-185.67323386884601</c:v>
                </c:pt>
                <c:pt idx="196">
                  <c:v>-195.932347865618</c:v>
                </c:pt>
                <c:pt idx="197">
                  <c:v>-206.19110781315999</c:v>
                </c:pt>
                <c:pt idx="198">
                  <c:v>-217.39385522489201</c:v>
                </c:pt>
                <c:pt idx="199">
                  <c:v>-228.66168719504699</c:v>
                </c:pt>
                <c:pt idx="200">
                  <c:v>-240.64932830414901</c:v>
                </c:pt>
                <c:pt idx="201">
                  <c:v>-253.28129606825999</c:v>
                </c:pt>
                <c:pt idx="202">
                  <c:v>-266.56861147271599</c:v>
                </c:pt>
                <c:pt idx="203">
                  <c:v>-280.54751912820802</c:v>
                </c:pt>
                <c:pt idx="204">
                  <c:v>-295.26323859342898</c:v>
                </c:pt>
                <c:pt idx="205">
                  <c:v>-310.76543682787201</c:v>
                </c:pt>
                <c:pt idx="206">
                  <c:v>-327.106830547622</c:v>
                </c:pt>
                <c:pt idx="207">
                  <c:v>-344.34260974886502</c:v>
                </c:pt>
                <c:pt idx="208">
                  <c:v>-362.53002585525797</c:v>
                </c:pt>
                <c:pt idx="209">
                  <c:v>-381.72793751793301</c:v>
                </c:pt>
                <c:pt idx="210">
                  <c:v>-401.99623229257003</c:v>
                </c:pt>
                <c:pt idx="211">
                  <c:v>-423.12574393603398</c:v>
                </c:pt>
                <c:pt idx="212">
                  <c:v>-445.86280411534</c:v>
                </c:pt>
                <c:pt idx="213">
                  <c:v>-469.52803355659302</c:v>
                </c:pt>
                <c:pt idx="214">
                  <c:v>-494.59888975951498</c:v>
                </c:pt>
                <c:pt idx="215">
                  <c:v>-521.07641525159204</c:v>
                </c:pt>
                <c:pt idx="216">
                  <c:v>-548.97855737029295</c:v>
                </c:pt>
                <c:pt idx="217">
                  <c:v>-578.32509140933803</c:v>
                </c:pt>
                <c:pt idx="218">
                  <c:v>-609.00000713583904</c:v>
                </c:pt>
                <c:pt idx="219">
                  <c:v>-641.32931079464402</c:v>
                </c:pt>
                <c:pt idx="220">
                  <c:v>-675.00676539074198</c:v>
                </c:pt>
                <c:pt idx="221">
                  <c:v>-710.14415821969203</c:v>
                </c:pt>
                <c:pt idx="222">
                  <c:v>-746.64572482543304</c:v>
                </c:pt>
                <c:pt idx="223">
                  <c:v>-784.47298678253196</c:v>
                </c:pt>
                <c:pt idx="224">
                  <c:v>-823.32218912223902</c:v>
                </c:pt>
                <c:pt idx="225">
                  <c:v>-863.24114518319698</c:v>
                </c:pt>
                <c:pt idx="226">
                  <c:v>-903.859475626223</c:v>
                </c:pt>
                <c:pt idx="227">
                  <c:v>-945.20494249660305</c:v>
                </c:pt>
                <c:pt idx="228">
                  <c:v>-986.24423163450297</c:v>
                </c:pt>
                <c:pt idx="229">
                  <c:v>-1027.3775457961899</c:v>
                </c:pt>
                <c:pt idx="230">
                  <c:v>-1067.7341436670199</c:v>
                </c:pt>
                <c:pt idx="231">
                  <c:v>-1106.79926969952</c:v>
                </c:pt>
                <c:pt idx="232">
                  <c:v>-1144.02656634513</c:v>
                </c:pt>
                <c:pt idx="233">
                  <c:v>-1178.8510613375099</c:v>
                </c:pt>
                <c:pt idx="234">
                  <c:v>-1210.7055873653801</c:v>
                </c:pt>
                <c:pt idx="235">
                  <c:v>-1239.03992376578</c:v>
                </c:pt>
                <c:pt idx="236">
                  <c:v>-1263.34169375283</c:v>
                </c:pt>
                <c:pt idx="237">
                  <c:v>-1283.1577287758901</c:v>
                </c:pt>
                <c:pt idx="238">
                  <c:v>-1298.11438360275</c:v>
                </c:pt>
                <c:pt idx="239">
                  <c:v>-1307.93520339059</c:v>
                </c:pt>
                <c:pt idx="240">
                  <c:v>-1312.45444250318</c:v>
                </c:pt>
                <c:pt idx="241">
                  <c:v>-1311.6252221463999</c:v>
                </c:pt>
                <c:pt idx="242">
                  <c:v>-1305.5215651501401</c:v>
                </c:pt>
                <c:pt idx="243">
                  <c:v>-1294.33410535657</c:v>
                </c:pt>
                <c:pt idx="244">
                  <c:v>-1278.3598582929001</c:v>
                </c:pt>
                <c:pt idx="245">
                  <c:v>-1257.9869748610199</c:v>
                </c:pt>
                <c:pt idx="246">
                  <c:v>-1233.6758070456699</c:v>
                </c:pt>
                <c:pt idx="247">
                  <c:v>-1205.9378454202599</c:v>
                </c:pt>
                <c:pt idx="248">
                  <c:v>-1175.3141265260599</c:v>
                </c:pt>
                <c:pt idx="249">
                  <c:v>-1142.35457054722</c:v>
                </c:pt>
                <c:pt idx="250">
                  <c:v>-1107.5994378820899</c:v>
                </c:pt>
                <c:pt idx="251">
                  <c:v>-1071.5637427382501</c:v>
                </c:pt>
                <c:pt idx="252">
                  <c:v>-1034.72508973242</c:v>
                </c:pt>
                <c:pt idx="253">
                  <c:v>-997.51505408398498</c:v>
                </c:pt>
                <c:pt idx="254">
                  <c:v>-960.31394118059995</c:v>
                </c:pt>
                <c:pt idx="255">
                  <c:v>-923.44855453705702</c:v>
                </c:pt>
                <c:pt idx="256">
                  <c:v>-887.73616820791801</c:v>
                </c:pt>
                <c:pt idx="257">
                  <c:v>-852.33324629527499</c:v>
                </c:pt>
                <c:pt idx="258">
                  <c:v>-817.828808339788</c:v>
                </c:pt>
                <c:pt idx="259">
                  <c:v>-784.22394599141501</c:v>
                </c:pt>
                <c:pt idx="260">
                  <c:v>-751.75609561075896</c:v>
                </c:pt>
                <c:pt idx="261">
                  <c:v>-720.47577050602797</c:v>
                </c:pt>
                <c:pt idx="262">
                  <c:v>-690.47186157234296</c:v>
                </c:pt>
                <c:pt idx="263">
                  <c:v>-661.654471119905</c:v>
                </c:pt>
                <c:pt idx="264">
                  <c:v>-634.35825565315304</c:v>
                </c:pt>
                <c:pt idx="265">
                  <c:v>-608.20058504343899</c:v>
                </c:pt>
                <c:pt idx="266">
                  <c:v>-583.40829074598298</c:v>
                </c:pt>
                <c:pt idx="267">
                  <c:v>-559.941646776384</c:v>
                </c:pt>
                <c:pt idx="268">
                  <c:v>-537.75145004214903</c:v>
                </c:pt>
                <c:pt idx="269">
                  <c:v>-516.78415256880999</c:v>
                </c:pt>
                <c:pt idx="270">
                  <c:v>-496.98414862082001</c:v>
                </c:pt>
                <c:pt idx="271">
                  <c:v>-478.29483909744499</c:v>
                </c:pt>
                <c:pt idx="272">
                  <c:v>-460.366653377234</c:v>
                </c:pt>
                <c:pt idx="273">
                  <c:v>-443.89937801630998</c:v>
                </c:pt>
                <c:pt idx="274">
                  <c:v>-427.96780136918397</c:v>
                </c:pt>
                <c:pt idx="275">
                  <c:v>-413.37473918521698</c:v>
                </c:pt>
                <c:pt idx="276">
                  <c:v>-399.15790507886697</c:v>
                </c:pt>
                <c:pt idx="277">
                  <c:v>-385.88348636760901</c:v>
                </c:pt>
                <c:pt idx="278">
                  <c:v>-373.389402388794</c:v>
                </c:pt>
                <c:pt idx="279">
                  <c:v>-361.59005397228901</c:v>
                </c:pt>
                <c:pt idx="280">
                  <c:v>-350.42697077627201</c:v>
                </c:pt>
                <c:pt idx="281">
                  <c:v>-339.85167362263098</c:v>
                </c:pt>
                <c:pt idx="282">
                  <c:v>-329.82011035716801</c:v>
                </c:pt>
                <c:pt idx="283">
                  <c:v>-320.29094033359701</c:v>
                </c:pt>
                <c:pt idx="284">
                  <c:v>-311.22500433419998</c:v>
                </c:pt>
                <c:pt idx="285">
                  <c:v>-302.58512835157899</c:v>
                </c:pt>
                <c:pt idx="286">
                  <c:v>-294.33600965090602</c:v>
                </c:pt>
                <c:pt idx="287">
                  <c:v>-286.44411776496401</c:v>
                </c:pt>
                <c:pt idx="288">
                  <c:v>-278.87759528845999</c:v>
                </c:pt>
                <c:pt idx="289">
                  <c:v>-271.606156753942</c:v>
                </c:pt>
                <c:pt idx="290">
                  <c:v>-264.60098677537599</c:v>
                </c:pt>
                <c:pt idx="291">
                  <c:v>-257.83463896418903</c:v>
                </c:pt>
                <c:pt idx="292">
                  <c:v>-251.28093690002001</c:v>
                </c:pt>
                <c:pt idx="293">
                  <c:v>-244.91487815466999</c:v>
                </c:pt>
                <c:pt idx="294">
                  <c:v>-238.94288327032001</c:v>
                </c:pt>
                <c:pt idx="295">
                  <c:v>-232.66861524844401</c:v>
                </c:pt>
                <c:pt idx="296">
                  <c:v>-226.92104610226099</c:v>
                </c:pt>
                <c:pt idx="297">
                  <c:v>-221.08416915857001</c:v>
                </c:pt>
                <c:pt idx="298">
                  <c:v>-215.305317178026</c:v>
                </c:pt>
                <c:pt idx="299">
                  <c:v>-209.582354197022</c:v>
                </c:pt>
                <c:pt idx="300">
                  <c:v>-203.89789737403399</c:v>
                </c:pt>
                <c:pt idx="301">
                  <c:v>-198.23359165714899</c:v>
                </c:pt>
                <c:pt idx="302">
                  <c:v>-192.57146378174701</c:v>
                </c:pt>
                <c:pt idx="303">
                  <c:v>-186.89400218740099</c:v>
                </c:pt>
                <c:pt idx="304">
                  <c:v>-181.184126305272</c:v>
                </c:pt>
                <c:pt idx="305">
                  <c:v>-175.425151442605</c:v>
                </c:pt>
                <c:pt idx="306">
                  <c:v>-169.60075807768399</c:v>
                </c:pt>
                <c:pt idx="307">
                  <c:v>-163.69496619845901</c:v>
                </c:pt>
                <c:pt idx="308">
                  <c:v>-157.69211469604201</c:v>
                </c:pt>
                <c:pt idx="309">
                  <c:v>-151.576845784201</c:v>
                </c:pt>
                <c:pt idx="310">
                  <c:v>-145.33409441625699</c:v>
                </c:pt>
                <c:pt idx="311">
                  <c:v>-138.949082672423</c:v>
                </c:pt>
                <c:pt idx="312">
                  <c:v>-132.407319090703</c:v>
                </c:pt>
                <c:pt idx="313">
                  <c:v>-125.817570682545</c:v>
                </c:pt>
                <c:pt idx="314">
                  <c:v>-118.91409949128401</c:v>
                </c:pt>
                <c:pt idx="315">
                  <c:v>-111.808214668369</c:v>
                </c:pt>
                <c:pt idx="316">
                  <c:v>-104.491035298379</c:v>
                </c:pt>
                <c:pt idx="317">
                  <c:v>-96.949798949845302</c:v>
                </c:pt>
                <c:pt idx="318">
                  <c:v>-89.171991568709004</c:v>
                </c:pt>
                <c:pt idx="319">
                  <c:v>-81.145509954370795</c:v>
                </c:pt>
                <c:pt idx="320">
                  <c:v>-72.858702471566602</c:v>
                </c:pt>
                <c:pt idx="321">
                  <c:v>-64.3004104277599</c:v>
                </c:pt>
                <c:pt idx="322">
                  <c:v>-55.460013407428697</c:v>
                </c:pt>
                <c:pt idx="323">
                  <c:v>-46.327478412499701</c:v>
                </c:pt>
                <c:pt idx="324">
                  <c:v>-36.893412528605801</c:v>
                </c:pt>
                <c:pt idx="325">
                  <c:v>-27.1491187888792</c:v>
                </c:pt>
                <c:pt idx="326">
                  <c:v>-17.0866548581937</c:v>
                </c:pt>
                <c:pt idx="327">
                  <c:v>-6.6988941100330504</c:v>
                </c:pt>
                <c:pt idx="328">
                  <c:v>4.0204113839392104</c:v>
                </c:pt>
                <c:pt idx="329">
                  <c:v>15.0765664839831</c:v>
                </c:pt>
                <c:pt idx="330">
                  <c:v>26.419055802091702</c:v>
                </c:pt>
                <c:pt idx="331">
                  <c:v>38.1666779216294</c:v>
                </c:pt>
                <c:pt idx="332">
                  <c:v>50.260860974339998</c:v>
                </c:pt>
                <c:pt idx="333">
                  <c:v>62.7018422890729</c:v>
                </c:pt>
                <c:pt idx="334">
                  <c:v>75.489258534242794</c:v>
                </c:pt>
                <c:pt idx="335">
                  <c:v>88.621431968034102</c:v>
                </c:pt>
                <c:pt idx="336">
                  <c:v>102.09530879213</c:v>
                </c:pt>
                <c:pt idx="337">
                  <c:v>115.90640817921501</c:v>
                </c:pt>
                <c:pt idx="338">
                  <c:v>130.048776622432</c:v>
                </c:pt>
                <c:pt idx="339">
                  <c:v>144.51494838224201</c:v>
                </c:pt>
                <c:pt idx="340">
                  <c:v>159.29591283518101</c:v>
                </c:pt>
                <c:pt idx="341">
                  <c:v>174.381089493389</c:v>
                </c:pt>
                <c:pt idx="342">
                  <c:v>189.758311413705</c:v>
                </c:pt>
                <c:pt idx="343">
                  <c:v>205.41381765063801</c:v>
                </c:pt>
                <c:pt idx="344">
                  <c:v>221.332255328896</c:v>
                </c:pt>
                <c:pt idx="345">
                  <c:v>237.496691818926</c:v>
                </c:pt>
                <c:pt idx="346">
                  <c:v>253.888637394005</c:v>
                </c:pt>
                <c:pt idx="347">
                  <c:v>270.47171284847099</c:v>
                </c:pt>
                <c:pt idx="348">
                  <c:v>287.26037697309999</c:v>
                </c:pt>
                <c:pt idx="349">
                  <c:v>304.21170271286002</c:v>
                </c:pt>
                <c:pt idx="350">
                  <c:v>321.301395153312</c:v>
                </c:pt>
                <c:pt idx="351">
                  <c:v>338.503938610776</c:v>
                </c:pt>
                <c:pt idx="352">
                  <c:v>355.79262185517001</c:v>
                </c:pt>
                <c:pt idx="353">
                  <c:v>373.13963355297801</c:v>
                </c:pt>
                <c:pt idx="354">
                  <c:v>390.51616668883099</c:v>
                </c:pt>
                <c:pt idx="355">
                  <c:v>407.89253101825801</c:v>
                </c:pt>
                <c:pt idx="356">
                  <c:v>425.23827264622503</c:v>
                </c:pt>
                <c:pt idx="357">
                  <c:v>442.52229973448402</c:v>
                </c:pt>
                <c:pt idx="358">
                  <c:v>459.71301326659602</c:v>
                </c:pt>
                <c:pt idx="359">
                  <c:v>476.77844174491997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C-4CA6-ACC4-B3F8F77F6876}"/>
            </c:ext>
          </c:extLst>
        </c:ser>
        <c:ser>
          <c:idx val="3"/>
          <c:order val="3"/>
          <c:tx>
            <c:strRef>
              <c:f>'Main Data'!$Y$2</c:f>
              <c:strCache>
                <c:ptCount val="1"/>
                <c:pt idx="0">
                  <c:v>α6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Data'!$Y$4:$Y$363</c:f>
              <c:numCache>
                <c:formatCode>0.0000</c:formatCode>
                <c:ptCount val="360"/>
                <c:pt idx="0">
                  <c:v>206.820776328861</c:v>
                </c:pt>
                <c:pt idx="1">
                  <c:v>205.71707707655301</c:v>
                </c:pt>
                <c:pt idx="2">
                  <c:v>204.410208965804</c:v>
                </c:pt>
                <c:pt idx="3">
                  <c:v>202.90453637549601</c:v>
                </c:pt>
                <c:pt idx="4">
                  <c:v>201.20587110691201</c:v>
                </c:pt>
                <c:pt idx="5">
                  <c:v>199.321556042889</c:v>
                </c:pt>
                <c:pt idx="6">
                  <c:v>197.25785504505799</c:v>
                </c:pt>
                <c:pt idx="7">
                  <c:v>195.023050732142</c:v>
                </c:pt>
                <c:pt idx="8">
                  <c:v>192.62575331956899</c:v>
                </c:pt>
                <c:pt idx="9">
                  <c:v>190.07521067218801</c:v>
                </c:pt>
                <c:pt idx="10">
                  <c:v>187.38126774113101</c:v>
                </c:pt>
                <c:pt idx="11">
                  <c:v>184.55432120137499</c:v>
                </c:pt>
                <c:pt idx="12">
                  <c:v>181.60526956394401</c:v>
                </c:pt>
                <c:pt idx="13">
                  <c:v>178.54545908605101</c:v>
                </c:pt>
                <c:pt idx="14">
                  <c:v>175.38662584825499</c:v>
                </c:pt>
                <c:pt idx="15">
                  <c:v>172.140834411421</c:v>
                </c:pt>
                <c:pt idx="16">
                  <c:v>168.82041350734599</c:v>
                </c:pt>
                <c:pt idx="17">
                  <c:v>165.43788925507801</c:v>
                </c:pt>
                <c:pt idx="18">
                  <c:v>162.005916429612</c:v>
                </c:pt>
                <c:pt idx="19">
                  <c:v>158.537208340359</c:v>
                </c:pt>
                <c:pt idx="20">
                  <c:v>155.044465903027</c:v>
                </c:pt>
                <c:pt idx="21">
                  <c:v>151.54030650967599</c:v>
                </c:pt>
                <c:pt idx="22">
                  <c:v>148.03719331719901</c:v>
                </c:pt>
                <c:pt idx="23">
                  <c:v>144.54736558370601</c:v>
                </c:pt>
                <c:pt idx="24">
                  <c:v>141.08277068458699</c:v>
                </c:pt>
                <c:pt idx="25">
                  <c:v>137.65499843504799</c:v>
                </c:pt>
                <c:pt idx="26">
                  <c:v>134.27521833289001</c:v>
                </c:pt>
                <c:pt idx="27">
                  <c:v>130.95412031417499</c:v>
                </c:pt>
                <c:pt idx="28">
                  <c:v>127.70185958466899</c:v>
                </c:pt>
                <c:pt idx="29">
                  <c:v>124.52800605171301</c:v>
                </c:pt>
                <c:pt idx="30">
                  <c:v>121.441498834421</c:v>
                </c:pt>
                <c:pt idx="31">
                  <c:v>118.450606275243</c:v>
                </c:pt>
                <c:pt idx="32">
                  <c:v>115.562891813517</c:v>
                </c:pt>
                <c:pt idx="33">
                  <c:v>112.785186012389</c:v>
                </c:pt>
                <c:pt idx="34">
                  <c:v>110.123564955557</c:v>
                </c:pt>
                <c:pt idx="35">
                  <c:v>107.58333515075</c:v>
                </c:pt>
                <c:pt idx="36">
                  <c:v>105.169024994292</c:v>
                </c:pt>
                <c:pt idx="37">
                  <c:v>102.88438276692</c:v>
                </c:pt>
                <c:pt idx="38">
                  <c:v>100.732381047033</c:v>
                </c:pt>
                <c:pt idx="39">
                  <c:v>98.715227345365903</c:v>
                </c:pt>
                <c:pt idx="40">
                  <c:v>96.834380686487606</c:v>
                </c:pt>
                <c:pt idx="41">
                  <c:v>95.090573789167607</c:v>
                </c:pt>
                <c:pt idx="42">
                  <c:v>93.483840431021207</c:v>
                </c:pt>
                <c:pt idx="43">
                  <c:v>92.013547524374601</c:v>
                </c:pt>
                <c:pt idx="44">
                  <c:v>90.679008210664605</c:v>
                </c:pt>
                <c:pt idx="45">
                  <c:v>89.477021085035702</c:v>
                </c:pt>
                <c:pt idx="46">
                  <c:v>88.405921962151595</c:v>
                </c:pt>
                <c:pt idx="47">
                  <c:v>87.463143793929007</c:v>
                </c:pt>
                <c:pt idx="48">
                  <c:v>86.6444460792152</c:v>
                </c:pt>
                <c:pt idx="49">
                  <c:v>85.946932435772496</c:v>
                </c:pt>
                <c:pt idx="50">
                  <c:v>85.366845946920094</c:v>
                </c:pt>
                <c:pt idx="51">
                  <c:v>84.898624933867495</c:v>
                </c:pt>
                <c:pt idx="52">
                  <c:v>84.538045445417595</c:v>
                </c:pt>
                <c:pt idx="53">
                  <c:v>84.280197459123102</c:v>
                </c:pt>
                <c:pt idx="54">
                  <c:v>84.120008282692098</c:v>
                </c:pt>
                <c:pt idx="55">
                  <c:v>84.052282965036596</c:v>
                </c:pt>
                <c:pt idx="56">
                  <c:v>84.071746434235493</c:v>
                </c:pt>
                <c:pt idx="57">
                  <c:v>84.173083125307798</c:v>
                </c:pt>
                <c:pt idx="58">
                  <c:v>84.350973892469199</c:v>
                </c:pt>
                <c:pt idx="59">
                  <c:v>84.600130024566994</c:v>
                </c:pt>
                <c:pt idx="60">
                  <c:v>84.915324236140194</c:v>
                </c:pt>
                <c:pt idx="61">
                  <c:v>85.291418557406502</c:v>
                </c:pt>
                <c:pt idx="62">
                  <c:v>85.723389093930805</c:v>
                </c:pt>
                <c:pt idx="63">
                  <c:v>86.206347670143302</c:v>
                </c:pt>
                <c:pt idx="64">
                  <c:v>86.735560409815605</c:v>
                </c:pt>
                <c:pt idx="65">
                  <c:v>87.306463340790501</c:v>
                </c:pt>
                <c:pt idx="66">
                  <c:v>87.914675140502496</c:v>
                </c:pt>
                <c:pt idx="67">
                  <c:v>88.556007163178094</c:v>
                </c:pt>
                <c:pt idx="68">
                  <c:v>89.226470909086999</c:v>
                </c:pt>
                <c:pt idx="69">
                  <c:v>89.922283111098096</c:v>
                </c:pt>
                <c:pt idx="70">
                  <c:v>90.639868624304398</c:v>
                </c:pt>
                <c:pt idx="71">
                  <c:v>91.375861310985201</c:v>
                </c:pt>
                <c:pt idx="72">
                  <c:v>92.127103116045106</c:v>
                </c:pt>
                <c:pt idx="73">
                  <c:v>92.890641527714905</c:v>
                </c:pt>
                <c:pt idx="74">
                  <c:v>93.663725615159905</c:v>
                </c:pt>
                <c:pt idx="75">
                  <c:v>94.443800829106607</c:v>
                </c:pt>
                <c:pt idx="76">
                  <c:v>95.228502744135099</c:v>
                </c:pt>
                <c:pt idx="77">
                  <c:v>96.015649912222798</c:v>
                </c:pt>
                <c:pt idx="78">
                  <c:v>96.803235986898599</c:v>
                </c:pt>
                <c:pt idx="79">
                  <c:v>97.589421266260501</c:v>
                </c:pt>
                <c:pt idx="80">
                  <c:v>98.372523791469305</c:v>
                </c:pt>
                <c:pt idx="81">
                  <c:v>99.151010125402095</c:v>
                </c:pt>
                <c:pt idx="82">
                  <c:v>99.923485924174102</c:v>
                </c:pt>
                <c:pt idx="83">
                  <c:v>100.68868640242</c:v>
                </c:pt>
                <c:pt idx="84">
                  <c:v>101.44546678171901</c:v>
                </c:pt>
                <c:pt idx="85">
                  <c:v>102.19279280049901</c:v>
                </c:pt>
                <c:pt idx="86">
                  <c:v>102.929731353257</c:v>
                </c:pt>
                <c:pt idx="87">
                  <c:v>103.65544131706901</c:v>
                </c:pt>
                <c:pt idx="88">
                  <c:v>104.369164614174</c:v>
                </c:pt>
                <c:pt idx="89">
                  <c:v>105.07021755098199</c:v>
                </c:pt>
                <c:pt idx="90">
                  <c:v>105.757982466084</c:v>
                </c:pt>
                <c:pt idx="91">
                  <c:v>106.431899712907</c:v>
                </c:pt>
                <c:pt idx="92">
                  <c:v>107.09145999632</c:v>
                </c:pt>
                <c:pt idx="93">
                  <c:v>107.736197076976</c:v>
                </c:pt>
                <c:pt idx="94">
                  <c:v>108.36568085225301</c:v>
                </c:pt>
                <c:pt idx="95">
                  <c:v>108.979756630867</c:v>
                </c:pt>
                <c:pt idx="96">
                  <c:v>109.577417362988</c:v>
                </c:pt>
                <c:pt idx="97">
                  <c:v>110.158740938221</c:v>
                </c:pt>
                <c:pt idx="98">
                  <c:v>110.723390007186</c:v>
                </c:pt>
                <c:pt idx="99">
                  <c:v>111.27103450536799</c:v>
                </c:pt>
                <c:pt idx="100">
                  <c:v>111.801347159367</c:v>
                </c:pt>
                <c:pt idx="101">
                  <c:v>112.313999128991</c:v>
                </c:pt>
                <c:pt idx="102">
                  <c:v>112.807916933762</c:v>
                </c:pt>
                <c:pt idx="103">
                  <c:v>113.283791326686</c:v>
                </c:pt>
                <c:pt idx="104">
                  <c:v>113.740845858643</c:v>
                </c:pt>
                <c:pt idx="105">
                  <c:v>114.178697690768</c:v>
                </c:pt>
                <c:pt idx="106">
                  <c:v>114.596945423642</c:v>
                </c:pt>
                <c:pt idx="107">
                  <c:v>114.99516660834</c:v>
                </c:pt>
                <c:pt idx="108">
                  <c:v>115.372915525477</c:v>
                </c:pt>
                <c:pt idx="109">
                  <c:v>115.729721214606</c:v>
                </c:pt>
                <c:pt idx="110">
                  <c:v>116.065085742108</c:v>
                </c:pt>
                <c:pt idx="111">
                  <c:v>116.378482696147</c:v>
                </c:pt>
                <c:pt idx="112">
                  <c:v>116.669355897765</c:v>
                </c:pt>
                <c:pt idx="113">
                  <c:v>116.93711831771</c:v>
                </c:pt>
                <c:pt idx="114">
                  <c:v>117.181151189159</c:v>
                </c:pt>
                <c:pt idx="115">
                  <c:v>117.40080330699899</c:v>
                </c:pt>
                <c:pt idx="116">
                  <c:v>117.595390504912</c:v>
                </c:pt>
                <c:pt idx="117">
                  <c:v>117.764195302001</c:v>
                </c:pt>
                <c:pt idx="118">
                  <c:v>117.906466711216</c:v>
                </c:pt>
                <c:pt idx="119">
                  <c:v>118.021420202271</c:v>
                </c:pt>
                <c:pt idx="120">
                  <c:v>118.10823781221499</c:v>
                </c:pt>
                <c:pt idx="121">
                  <c:v>118.16606839715899</c:v>
                </c:pt>
                <c:pt idx="122">
                  <c:v>118.194028019027</c:v>
                </c:pt>
                <c:pt idx="123">
                  <c:v>118.182431468182</c:v>
                </c:pt>
                <c:pt idx="124">
                  <c:v>118.146554050532</c:v>
                </c:pt>
                <c:pt idx="125">
                  <c:v>118.07783483388801</c:v>
                </c:pt>
                <c:pt idx="126">
                  <c:v>117.975249588908</c:v>
                </c:pt>
                <c:pt idx="127">
                  <c:v>117.837752551942</c:v>
                </c:pt>
                <c:pt idx="128">
                  <c:v>117.664270019486</c:v>
                </c:pt>
                <c:pt idx="129">
                  <c:v>117.453701542904</c:v>
                </c:pt>
                <c:pt idx="130">
                  <c:v>117.204921223425</c:v>
                </c:pt>
                <c:pt idx="131">
                  <c:v>116.916779092678</c:v>
                </c:pt>
                <c:pt idx="132">
                  <c:v>116.588102572606</c:v>
                </c:pt>
                <c:pt idx="133">
                  <c:v>116.217698008271</c:v>
                </c:pt>
                <c:pt idx="134">
                  <c:v>115.804352266671</c:v>
                </c:pt>
                <c:pt idx="135">
                  <c:v>115.34683439423399</c:v>
                </c:pt>
                <c:pt idx="136">
                  <c:v>114.843897325138</c:v>
                </c:pt>
                <c:pt idx="137">
                  <c:v>114.294279632035</c:v>
                </c:pt>
                <c:pt idx="138">
                  <c:v>113.696707310132</c:v>
                </c:pt>
                <c:pt idx="139">
                  <c:v>113.04989558488001</c:v>
                </c:pt>
                <c:pt idx="140">
                  <c:v>112.35255073280599</c:v>
                </c:pt>
                <c:pt idx="141">
                  <c:v>111.603371904227</c:v>
                </c:pt>
                <c:pt idx="142">
                  <c:v>110.801052935735</c:v>
                </c:pt>
                <c:pt idx="143">
                  <c:v>109.94428413947399</c:v>
                </c:pt>
                <c:pt idx="144">
                  <c:v>109.031754055284</c:v>
                </c:pt>
                <c:pt idx="145">
                  <c:v>108.06215115082701</c:v>
                </c:pt>
                <c:pt idx="146">
                  <c:v>107.00348446540301</c:v>
                </c:pt>
                <c:pt idx="147">
                  <c:v>105.91270360324199</c:v>
                </c:pt>
                <c:pt idx="148">
                  <c:v>104.760934108453</c:v>
                </c:pt>
                <c:pt idx="149">
                  <c:v>103.546683230974</c:v>
                </c:pt>
                <c:pt idx="150">
                  <c:v>102.268655130513</c:v>
                </c:pt>
                <c:pt idx="151">
                  <c:v>100.925563856618</c:v>
                </c:pt>
                <c:pt idx="152">
                  <c:v>99.516132735471899</c:v>
                </c:pt>
                <c:pt idx="153">
                  <c:v>98.0390949945931</c:v>
                </c:pt>
                <c:pt idx="154">
                  <c:v>96.493194161286894</c:v>
                </c:pt>
                <c:pt idx="155">
                  <c:v>94.877184195457005</c:v>
                </c:pt>
                <c:pt idx="156">
                  <c:v>93.189829328438805</c:v>
                </c:pt>
                <c:pt idx="157">
                  <c:v>91.429903578249494</c:v>
                </c:pt>
                <c:pt idx="158">
                  <c:v>89.596189910218797</c:v>
                </c:pt>
                <c:pt idx="159">
                  <c:v>87.687479010479905</c:v>
                </c:pt>
                <c:pt idx="160">
                  <c:v>85.702567638241504</c:v>
                </c:pt>
                <c:pt idx="161">
                  <c:v>83.640256521162797</c:v>
                </c:pt>
                <c:pt idx="162">
                  <c:v>81.499347756457993</c:v>
                </c:pt>
                <c:pt idx="163">
                  <c:v>79.2786416785939</c:v>
                </c:pt>
                <c:pt idx="164">
                  <c:v>76.976933152567796</c:v>
                </c:pt>
                <c:pt idx="165">
                  <c:v>74.5930072497992</c:v>
                </c:pt>
                <c:pt idx="166">
                  <c:v>72.060547252534207</c:v>
                </c:pt>
                <c:pt idx="167">
                  <c:v>69.502183145698794</c:v>
                </c:pt>
                <c:pt idx="168">
                  <c:v>66.859278550509799</c:v>
                </c:pt>
                <c:pt idx="169">
                  <c:v>64.128951002743904</c:v>
                </c:pt>
                <c:pt idx="170">
                  <c:v>61.309801230275298</c:v>
                </c:pt>
                <c:pt idx="171">
                  <c:v>58.4004250577145</c:v>
                </c:pt>
                <c:pt idx="172">
                  <c:v>55.399358970284297</c:v>
                </c:pt>
                <c:pt idx="173">
                  <c:v>52.3050675705069</c:v>
                </c:pt>
                <c:pt idx="174">
                  <c:v>49.115931335280003</c:v>
                </c:pt>
                <c:pt idx="175">
                  <c:v>45.830233244589202</c:v>
                </c:pt>
                <c:pt idx="176">
                  <c:v>42.446144161455898</c:v>
                </c:pt>
                <c:pt idx="177">
                  <c:v>38.961706886684198</c:v>
                </c:pt>
                <c:pt idx="178">
                  <c:v>35.374818810928303</c:v>
                </c:pt>
                <c:pt idx="179">
                  <c:v>31.6832130842363</c:v>
                </c:pt>
                <c:pt idx="180">
                  <c:v>27.8844382211607</c:v>
                </c:pt>
                <c:pt idx="181">
                  <c:v>23.975836058342399</c:v>
                </c:pt>
                <c:pt idx="182">
                  <c:v>19.954517981199</c:v>
                </c:pt>
                <c:pt idx="183">
                  <c:v>15.817339337625199</c:v>
                </c:pt>
                <c:pt idx="184">
                  <c:v>11.560871959759099</c:v>
                </c:pt>
                <c:pt idx="185">
                  <c:v>7.1813747206019398</c:v>
                </c:pt>
                <c:pt idx="186">
                  <c:v>2.6747620613088201</c:v>
                </c:pt>
                <c:pt idx="187">
                  <c:v>-1.9634295616583901</c:v>
                </c:pt>
                <c:pt idx="188">
                  <c:v>-6.73807734153403</c:v>
                </c:pt>
                <c:pt idx="189">
                  <c:v>-11.6545099046561</c:v>
                </c:pt>
                <c:pt idx="190">
                  <c:v>-16.845770752023899</c:v>
                </c:pt>
                <c:pt idx="191">
                  <c:v>-21.960703679615701</c:v>
                </c:pt>
                <c:pt idx="192">
                  <c:v>-27.453153843257699</c:v>
                </c:pt>
                <c:pt idx="193">
                  <c:v>-32.892018226877198</c:v>
                </c:pt>
                <c:pt idx="194">
                  <c:v>-38.731720086439601</c:v>
                </c:pt>
                <c:pt idx="195">
                  <c:v>-44.530596555210401</c:v>
                </c:pt>
                <c:pt idx="196">
                  <c:v>-50.752540812115797</c:v>
                </c:pt>
                <c:pt idx="197">
                  <c:v>-56.951488493028698</c:v>
                </c:pt>
                <c:pt idx="198">
                  <c:v>-63.596446984790298</c:v>
                </c:pt>
                <c:pt idx="199">
                  <c:v>-70.242235222629603</c:v>
                </c:pt>
                <c:pt idx="200">
                  <c:v>-77.210830836573706</c:v>
                </c:pt>
                <c:pt idx="201">
                  <c:v>-84.458530435817394</c:v>
                </c:pt>
                <c:pt idx="202">
                  <c:v>-91.984744556106094</c:v>
                </c:pt>
                <c:pt idx="203">
                  <c:v>-99.801193109194898</c:v>
                </c:pt>
                <c:pt idx="204">
                  <c:v>-107.923760219839</c:v>
                </c:pt>
                <c:pt idx="205">
                  <c:v>-116.370231523858</c:v>
                </c:pt>
                <c:pt idx="206">
                  <c:v>-125.159602516757</c:v>
                </c:pt>
                <c:pt idx="207">
                  <c:v>-134.31180364919601</c:v>
                </c:pt>
                <c:pt idx="208">
                  <c:v>-143.84751612094399</c:v>
                </c:pt>
                <c:pt idx="209">
                  <c:v>-153.787977418644</c:v>
                </c:pt>
                <c:pt idx="210">
                  <c:v>-164.15473845644499</c:v>
                </c:pt>
                <c:pt idx="211">
                  <c:v>-174.83508294111701</c:v>
                </c:pt>
                <c:pt idx="212">
                  <c:v>-186.192197578752</c:v>
                </c:pt>
                <c:pt idx="213">
                  <c:v>-197.87797979717999</c:v>
                </c:pt>
                <c:pt idx="214">
                  <c:v>-210.12268313574901</c:v>
                </c:pt>
                <c:pt idx="215">
                  <c:v>-222.919093580328</c:v>
                </c:pt>
                <c:pt idx="216">
                  <c:v>-236.26884640706399</c:v>
                </c:pt>
                <c:pt idx="217">
                  <c:v>-250.17521225585301</c:v>
                </c:pt>
                <c:pt idx="218">
                  <c:v>-264.56436561127902</c:v>
                </c:pt>
                <c:pt idx="219">
                  <c:v>-279.61777618429198</c:v>
                </c:pt>
                <c:pt idx="220">
                  <c:v>-295.15160442961098</c:v>
                </c:pt>
                <c:pt idx="221">
                  <c:v>-311.23702386306502</c:v>
                </c:pt>
                <c:pt idx="222">
                  <c:v>-327.828674167435</c:v>
                </c:pt>
                <c:pt idx="223">
                  <c:v>-344.88483373199603</c:v>
                </c:pt>
                <c:pt idx="224">
                  <c:v>-362.323266351386</c:v>
                </c:pt>
                <c:pt idx="225">
                  <c:v>-380.11153976970297</c:v>
                </c:pt>
                <c:pt idx="226">
                  <c:v>-398.11927431919202</c:v>
                </c:pt>
                <c:pt idx="227">
                  <c:v>-416.332725108793</c:v>
                </c:pt>
                <c:pt idx="228">
                  <c:v>-434.369273805722</c:v>
                </c:pt>
                <c:pt idx="229">
                  <c:v>-452.344240810077</c:v>
                </c:pt>
                <c:pt idx="230">
                  <c:v>-469.92162445330098</c:v>
                </c:pt>
                <c:pt idx="231">
                  <c:v>-486.88765748951602</c:v>
                </c:pt>
                <c:pt idx="232">
                  <c:v>-503.01619397001798</c:v>
                </c:pt>
                <c:pt idx="233">
                  <c:v>-518.073966641521</c:v>
                </c:pt>
                <c:pt idx="234">
                  <c:v>-531.82724385178096</c:v>
                </c:pt>
                <c:pt idx="235">
                  <c:v>-544.04958942912197</c:v>
                </c:pt>
                <c:pt idx="236">
                  <c:v>-554.53033202441202</c:v>
                </c:pt>
                <c:pt idx="237">
                  <c:v>-563.08322115825604</c:v>
                </c:pt>
                <c:pt idx="238">
                  <c:v>-569.55465582714999</c:v>
                </c:pt>
                <c:pt idx="239">
                  <c:v>-573.83083883804102</c:v>
                </c:pt>
                <c:pt idx="240">
                  <c:v>-575.84325022028395</c:v>
                </c:pt>
                <c:pt idx="241">
                  <c:v>-575.57194931633103</c:v>
                </c:pt>
                <c:pt idx="242">
                  <c:v>-573.046397455342</c:v>
                </c:pt>
                <c:pt idx="243">
                  <c:v>-568.34371888621604</c:v>
                </c:pt>
                <c:pt idx="244">
                  <c:v>-561.58455556106003</c:v>
                </c:pt>
                <c:pt idx="245">
                  <c:v>-552.92688748269597</c:v>
                </c:pt>
                <c:pt idx="246">
                  <c:v>-542.55835499429702</c:v>
                </c:pt>
                <c:pt idx="247">
                  <c:v>-530.68771294841599</c:v>
                </c:pt>
                <c:pt idx="248">
                  <c:v>-517.53606266156498</c:v>
                </c:pt>
                <c:pt idx="249">
                  <c:v>-503.32845254630899</c:v>
                </c:pt>
                <c:pt idx="250">
                  <c:v>-488.28632909644102</c:v>
                </c:pt>
                <c:pt idx="251">
                  <c:v>-472.62117881235901</c:v>
                </c:pt>
                <c:pt idx="252">
                  <c:v>-456.52955163381199</c:v>
                </c:pt>
                <c:pt idx="253">
                  <c:v>-440.18951701789598</c:v>
                </c:pt>
                <c:pt idx="254">
                  <c:v>-423.75848862408498</c:v>
                </c:pt>
                <c:pt idx="255">
                  <c:v>-407.37226973336698</c:v>
                </c:pt>
                <c:pt idx="256">
                  <c:v>-391.29496816242897</c:v>
                </c:pt>
                <c:pt idx="257">
                  <c:v>-375.28867206162499</c:v>
                </c:pt>
                <c:pt idx="258">
                  <c:v>-359.54377871013202</c:v>
                </c:pt>
                <c:pt idx="259">
                  <c:v>-344.115665770818</c:v>
                </c:pt>
                <c:pt idx="260">
                  <c:v>-329.04777504960202</c:v>
                </c:pt>
                <c:pt idx="261">
                  <c:v>-314.39581648130502</c:v>
                </c:pt>
                <c:pt idx="262">
                  <c:v>-300.19732917282499</c:v>
                </c:pt>
                <c:pt idx="263">
                  <c:v>-286.39164682757701</c:v>
                </c:pt>
                <c:pt idx="264">
                  <c:v>-273.17850264263802</c:v>
                </c:pt>
                <c:pt idx="265">
                  <c:v>-260.33752532901099</c:v>
                </c:pt>
                <c:pt idx="266">
                  <c:v>-248.003259587282</c:v>
                </c:pt>
                <c:pt idx="267">
                  <c:v>-236.158197541986</c:v>
                </c:pt>
                <c:pt idx="268">
                  <c:v>-224.782451416036</c:v>
                </c:pt>
                <c:pt idx="269">
                  <c:v>-213.85525918513699</c:v>
                </c:pt>
                <c:pt idx="270">
                  <c:v>-203.35552733159801</c:v>
                </c:pt>
                <c:pt idx="271">
                  <c:v>-193.262016814969</c:v>
                </c:pt>
                <c:pt idx="272">
                  <c:v>-183.40411077904</c:v>
                </c:pt>
                <c:pt idx="273">
                  <c:v>-174.14683326019701</c:v>
                </c:pt>
                <c:pt idx="274">
                  <c:v>-165.02579424800001</c:v>
                </c:pt>
                <c:pt idx="275">
                  <c:v>-156.45781606605499</c:v>
                </c:pt>
                <c:pt idx="276">
                  <c:v>-147.95969342763701</c:v>
                </c:pt>
                <c:pt idx="277">
                  <c:v>-139.82726851453799</c:v>
                </c:pt>
                <c:pt idx="278">
                  <c:v>-131.98498198939899</c:v>
                </c:pt>
                <c:pt idx="279">
                  <c:v>-124.396012532087</c:v>
                </c:pt>
                <c:pt idx="280">
                  <c:v>-117.03713212812001</c:v>
                </c:pt>
                <c:pt idx="281">
                  <c:v>-109.889991107285</c:v>
                </c:pt>
                <c:pt idx="282">
                  <c:v>-102.938295520119</c:v>
                </c:pt>
                <c:pt idx="283">
                  <c:v>-96.166946138630607</c:v>
                </c:pt>
                <c:pt idx="284">
                  <c:v>-89.561783958801897</c:v>
                </c:pt>
                <c:pt idx="285">
                  <c:v>-83.109508000751902</c:v>
                </c:pt>
                <c:pt idx="286">
                  <c:v>-76.797636516259303</c:v>
                </c:pt>
                <c:pt idx="287">
                  <c:v>-70.614476702952302</c:v>
                </c:pt>
                <c:pt idx="288">
                  <c:v>-64.549094790937204</c:v>
                </c:pt>
                <c:pt idx="289">
                  <c:v>-58.591285318343502</c:v>
                </c:pt>
                <c:pt idx="290">
                  <c:v>-52.731539967654697</c:v>
                </c:pt>
                <c:pt idx="291">
                  <c:v>-46.961016549784503</c:v>
                </c:pt>
                <c:pt idx="292">
                  <c:v>-41.271508648277802</c:v>
                </c:pt>
                <c:pt idx="293">
                  <c:v>-35.655416320731398</c:v>
                </c:pt>
                <c:pt idx="294">
                  <c:v>-30.231876235035301</c:v>
                </c:pt>
                <c:pt idx="295">
                  <c:v>-24.625638285680299</c:v>
                </c:pt>
                <c:pt idx="296">
                  <c:v>-19.2978864952827</c:v>
                </c:pt>
                <c:pt idx="297">
                  <c:v>-13.9158463509714</c:v>
                </c:pt>
                <c:pt idx="298">
                  <c:v>-8.5667425234504204</c:v>
                </c:pt>
                <c:pt idx="299">
                  <c:v>-3.2558066705896902</c:v>
                </c:pt>
                <c:pt idx="300">
                  <c:v>2.02004921230643</c:v>
                </c:pt>
                <c:pt idx="301">
                  <c:v>7.2643396120860499</c:v>
                </c:pt>
                <c:pt idx="302">
                  <c:v>12.4802398279458</c:v>
                </c:pt>
                <c:pt idx="303">
                  <c:v>17.670528137262501</c:v>
                </c:pt>
                <c:pt idx="304">
                  <c:v>22.837591058546799</c:v>
                </c:pt>
                <c:pt idx="305">
                  <c:v>27.9834325944535</c:v>
                </c:pt>
                <c:pt idx="306">
                  <c:v>33.109682596922198</c:v>
                </c:pt>
                <c:pt idx="307">
                  <c:v>38.217603983439098</c:v>
                </c:pt>
                <c:pt idx="308">
                  <c:v>43.308098890011102</c:v>
                </c:pt>
                <c:pt idx="309">
                  <c:v>48.381713875167698</c:v>
                </c:pt>
                <c:pt idx="310">
                  <c:v>53.438644294677403</c:v>
                </c:pt>
                <c:pt idx="311">
                  <c:v>58.478737970326698</c:v>
                </c:pt>
                <c:pt idx="312">
                  <c:v>63.501498279633999</c:v>
                </c:pt>
                <c:pt idx="313">
                  <c:v>68.432570985508306</c:v>
                </c:pt>
                <c:pt idx="314">
                  <c:v>73.421101448531601</c:v>
                </c:pt>
                <c:pt idx="315">
                  <c:v>78.391195361026305</c:v>
                </c:pt>
                <c:pt idx="316">
                  <c:v>83.338382150214997</c:v>
                </c:pt>
                <c:pt idx="317">
                  <c:v>88.260391061334403</c:v>
                </c:pt>
                <c:pt idx="318">
                  <c:v>93.154702331480394</c:v>
                </c:pt>
                <c:pt idx="319">
                  <c:v>98.018472236859097</c:v>
                </c:pt>
                <c:pt idx="320">
                  <c:v>102.848534330346</c:v>
                </c:pt>
                <c:pt idx="321">
                  <c:v>107.641403512257</c:v>
                </c:pt>
                <c:pt idx="322">
                  <c:v>112.39328098327201</c:v>
                </c:pt>
                <c:pt idx="323">
                  <c:v>117.100060175013</c:v>
                </c:pt>
                <c:pt idx="324">
                  <c:v>121.75733380469499</c:v>
                </c:pt>
                <c:pt idx="325">
                  <c:v>126.36040219882101</c:v>
                </c:pt>
                <c:pt idx="326">
                  <c:v>130.904283026835</c:v>
                </c:pt>
                <c:pt idx="327">
                  <c:v>135.383722579905</c:v>
                </c:pt>
                <c:pt idx="328">
                  <c:v>139.793208722586</c:v>
                </c:pt>
                <c:pt idx="329">
                  <c:v>144.12698563559599</c:v>
                </c:pt>
                <c:pt idx="330">
                  <c:v>148.34571895682501</c:v>
                </c:pt>
                <c:pt idx="331">
                  <c:v>152.51361914680601</c:v>
                </c:pt>
                <c:pt idx="332">
                  <c:v>156.58731679695299</c:v>
                </c:pt>
                <c:pt idx="333">
                  <c:v>160.559872901929</c:v>
                </c:pt>
                <c:pt idx="334">
                  <c:v>164.42461258913301</c:v>
                </c:pt>
                <c:pt idx="335">
                  <c:v>168.174753598444</c:v>
                </c:pt>
                <c:pt idx="336">
                  <c:v>171.80343164179399</c:v>
                </c:pt>
                <c:pt idx="337">
                  <c:v>175.30373167233901</c:v>
                </c:pt>
                <c:pt idx="338">
                  <c:v>178.66872124748801</c:v>
                </c:pt>
                <c:pt idx="339">
                  <c:v>181.89148586650199</c:v>
                </c:pt>
                <c:pt idx="340">
                  <c:v>184.965166164111</c:v>
                </c:pt>
                <c:pt idx="341">
                  <c:v>187.882996810668</c:v>
                </c:pt>
                <c:pt idx="342">
                  <c:v>190.638346937834</c:v>
                </c:pt>
                <c:pt idx="343">
                  <c:v>193.22476187732099</c:v>
                </c:pt>
                <c:pt idx="344">
                  <c:v>195.63600596932201</c:v>
                </c:pt>
                <c:pt idx="345">
                  <c:v>197.86610616742701</c:v>
                </c:pt>
                <c:pt idx="346">
                  <c:v>199.90939613873201</c:v>
                </c:pt>
                <c:pt idx="347">
                  <c:v>201.75188673735599</c:v>
                </c:pt>
                <c:pt idx="348">
                  <c:v>203.407823005393</c:v>
                </c:pt>
                <c:pt idx="349">
                  <c:v>204.861964211931</c:v>
                </c:pt>
                <c:pt idx="350">
                  <c:v>206.11030764611399</c:v>
                </c:pt>
                <c:pt idx="351">
                  <c:v>207.149405153885</c:v>
                </c:pt>
                <c:pt idx="352">
                  <c:v>207.97637001359101</c:v>
                </c:pt>
                <c:pt idx="353">
                  <c:v>208.588913868655</c:v>
                </c:pt>
                <c:pt idx="354">
                  <c:v>208.98538120706201</c:v>
                </c:pt>
                <c:pt idx="355">
                  <c:v>209.16478091855799</c:v>
                </c:pt>
                <c:pt idx="356">
                  <c:v>209.126814550663</c:v>
                </c:pt>
                <c:pt idx="357">
                  <c:v>208.871900902047</c:v>
                </c:pt>
                <c:pt idx="358">
                  <c:v>208.401196614051</c:v>
                </c:pt>
                <c:pt idx="359">
                  <c:v>207.71661244798099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C-4CA6-ACC4-B3F8F77F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15072"/>
        <c:axId val="1684209248"/>
      </c:scatterChart>
      <c:valAx>
        <c:axId val="168421507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09248"/>
        <c:crosses val="autoZero"/>
        <c:crossBetween val="midCat"/>
      </c:valAx>
      <c:valAx>
        <c:axId val="16842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Acceleration (rad/s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  <a:p>
            <a:pPr>
              <a:defRPr/>
            </a:pPr>
            <a:r>
              <a:rPr lang="en-US"/>
              <a:t> Order Kinematic Coefficients</a:t>
            </a:r>
            <a:r>
              <a:rPr lang="en-US" baseline="0"/>
              <a:t> Vs Input Posture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Data'!$G$2</c:f>
              <c:strCache>
                <c:ptCount val="1"/>
                <c:pt idx="0">
                  <c:v>θ3'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Data'!$G$4:$G$363</c:f>
              <c:numCache>
                <c:formatCode>0.0000</c:formatCode>
                <c:ptCount val="360"/>
                <c:pt idx="0">
                  <c:v>-0.39130434782983797</c:v>
                </c:pt>
                <c:pt idx="1">
                  <c:v>-0.39489863517405499</c:v>
                </c:pt>
                <c:pt idx="2">
                  <c:v>-0.39819549589301401</c:v>
                </c:pt>
                <c:pt idx="3">
                  <c:v>-0.40119375613203601</c:v>
                </c:pt>
                <c:pt idx="4">
                  <c:v>-0.40389292023602702</c:v>
                </c:pt>
                <c:pt idx="5">
                  <c:v>-0.40629316528805598</c:v>
                </c:pt>
                <c:pt idx="6">
                  <c:v>-0.40839533192135302</c:v>
                </c:pt>
                <c:pt idx="7">
                  <c:v>-0.41020091154029398</c:v>
                </c:pt>
                <c:pt idx="8">
                  <c:v>-0.41171203010649599</c:v>
                </c:pt>
                <c:pt idx="9">
                  <c:v>-0.412931428679019</c:v>
                </c:pt>
                <c:pt idx="10">
                  <c:v>-0.41386244092732399</c:v>
                </c:pt>
                <c:pt idx="11">
                  <c:v>-0.41450896786159502</c:v>
                </c:pt>
                <c:pt idx="12">
                  <c:v>-0.41487545004704601</c:v>
                </c:pt>
                <c:pt idx="13">
                  <c:v>-0.41496683758664699</c:v>
                </c:pt>
                <c:pt idx="14">
                  <c:v>-0.414788558170118</c:v>
                </c:pt>
                <c:pt idx="15">
                  <c:v>-0.414346483496143</c:v>
                </c:pt>
                <c:pt idx="16">
                  <c:v>-0.41364689437940699</c:v>
                </c:pt>
                <c:pt idx="17">
                  <c:v>-0.41269644485457302</c:v>
                </c:pt>
                <c:pt idx="18">
                  <c:v>-0.41150212558574101</c:v>
                </c:pt>
                <c:pt idx="19">
                  <c:v>-0.41007122688262998</c:v>
                </c:pt>
                <c:pt idx="20">
                  <c:v>-0.40841130161399902</c:v>
                </c:pt>
                <c:pt idx="21">
                  <c:v>-0.40653012829499802</c:v>
                </c:pt>
                <c:pt idx="22">
                  <c:v>-0.40443567460872099</c:v>
                </c:pt>
                <c:pt idx="23">
                  <c:v>-0.40213606160353899</c:v>
                </c:pt>
                <c:pt idx="24">
                  <c:v>-0.39963952878732401</c:v>
                </c:pt>
                <c:pt idx="25">
                  <c:v>-0.39695440031787299</c:v>
                </c:pt>
                <c:pt idx="26">
                  <c:v>-0.39408905246609099</c:v>
                </c:pt>
                <c:pt idx="27">
                  <c:v>-0.39105188250525302</c:v>
                </c:pt>
                <c:pt idx="28">
                  <c:v>-0.38785127915629097</c:v>
                </c:pt>
                <c:pt idx="29">
                  <c:v>-0.38449559469589101</c:v>
                </c:pt>
                <c:pt idx="30">
                  <c:v>-0.38099311881162501</c:v>
                </c:pt>
                <c:pt idx="31">
                  <c:v>-0.37735205426650498</c:v>
                </c:pt>
                <c:pt idx="32">
                  <c:v>-0.37358049441470897</c:v>
                </c:pt>
                <c:pt idx="33">
                  <c:v>-0.36968640259069702</c:v>
                </c:pt>
                <c:pt idx="34">
                  <c:v>-0.365677593375969</c:v>
                </c:pt>
                <c:pt idx="35">
                  <c:v>-0.36156171573113799</c:v>
                </c:pt>
                <c:pt idx="36">
                  <c:v>-0.35734623796614401</c:v>
                </c:pt>
                <c:pt idx="37">
                  <c:v>-0.35303843450813799</c:v>
                </c:pt>
                <c:pt idx="38">
                  <c:v>-0.34864537441500099</c:v>
                </c:pt>
                <c:pt idx="39">
                  <c:v>-0.344173911572485</c:v>
                </c:pt>
                <c:pt idx="40">
                  <c:v>-0.33963067650464601</c:v>
                </c:pt>
                <c:pt idx="41">
                  <c:v>-0.33502206972040699</c:v>
                </c:pt>
                <c:pt idx="42">
                  <c:v>-0.33035425651375799</c:v>
                </c:pt>
                <c:pt idx="43">
                  <c:v>-0.32563316313111501</c:v>
                </c:pt>
                <c:pt idx="44">
                  <c:v>-0.32086447421666497</c:v>
                </c:pt>
                <c:pt idx="45">
                  <c:v>-0.31605363144496801</c:v>
                </c:pt>
                <c:pt idx="46">
                  <c:v>-0.31120583324958601</c:v>
                </c:pt>
                <c:pt idx="47">
                  <c:v>-0.30632603555694599</c:v>
                </c:pt>
                <c:pt idx="48">
                  <c:v>-0.30141895343588598</c:v>
                </c:pt>
                <c:pt idx="49">
                  <c:v>-0.29648906357532201</c:v>
                </c:pt>
                <c:pt idx="50">
                  <c:v>-0.291540607504988</c:v>
                </c:pt>
                <c:pt idx="51">
                  <c:v>-0.28657759547732198</c:v>
                </c:pt>
                <c:pt idx="52">
                  <c:v>-0.28160381093200798</c:v>
                </c:pt>
                <c:pt idx="53">
                  <c:v>-0.27662281546848799</c:v>
                </c:pt>
                <c:pt idx="54">
                  <c:v>-0.27163795425578302</c:v>
                </c:pt>
                <c:pt idx="55">
                  <c:v>-0.26665236181317098</c:v>
                </c:pt>
                <c:pt idx="56">
                  <c:v>-0.26166896809954299</c:v>
                </c:pt>
                <c:pt idx="57">
                  <c:v>-0.25669050485362699</c:v>
                </c:pt>
                <c:pt idx="58">
                  <c:v>-0.25171951213156102</c:v>
                </c:pt>
                <c:pt idx="59">
                  <c:v>-0.24675834499261501</c:v>
                </c:pt>
                <c:pt idx="60">
                  <c:v>-0.24180918028801399</c:v>
                </c:pt>
                <c:pt idx="61">
                  <c:v>-0.236874023511917</c:v>
                </c:pt>
                <c:pt idx="62">
                  <c:v>-0.231954715677505</c:v>
                </c:pt>
                <c:pt idx="63">
                  <c:v>-0.22705294018490199</c:v>
                </c:pt>
                <c:pt idx="64">
                  <c:v>-0.22217022965125099</c:v>
                </c:pt>
                <c:pt idx="65">
                  <c:v>-0.217307972676614</c:v>
                </c:pt>
                <c:pt idx="66">
                  <c:v>-0.212467420522617</c:v>
                </c:pt>
                <c:pt idx="67">
                  <c:v>-0.20764969368368999</c:v>
                </c:pt>
                <c:pt idx="68">
                  <c:v>-0.202855788333591</c:v>
                </c:pt>
                <c:pt idx="69">
                  <c:v>-0.19808658263246001</c:v>
                </c:pt>
                <c:pt idx="70">
                  <c:v>-0.19334284288204101</c:v>
                </c:pt>
                <c:pt idx="71">
                  <c:v>-0.188625229518911</c:v>
                </c:pt>
                <c:pt idx="72">
                  <c:v>-0.183934302937552</c:v>
                </c:pt>
                <c:pt idx="73">
                  <c:v>-0.179270529136939</c:v>
                </c:pt>
                <c:pt idx="74">
                  <c:v>-0.17463428518594701</c:v>
                </c:pt>
                <c:pt idx="75">
                  <c:v>-0.17002586450441401</c:v>
                </c:pt>
                <c:pt idx="76">
                  <c:v>-0.16544548195796599</c:v>
                </c:pt>
                <c:pt idx="77">
                  <c:v>-0.16089327876597101</c:v>
                </c:pt>
                <c:pt idx="78">
                  <c:v>-0.15636932722299701</c:v>
                </c:pt>
                <c:pt idx="79">
                  <c:v>-0.15187363523508701</c:v>
                </c:pt>
                <c:pt idx="80">
                  <c:v>-0.14740615067297899</c:v>
                </c:pt>
                <c:pt idx="81">
                  <c:v>-0.14296676554510601</c:v>
                </c:pt>
                <c:pt idx="82">
                  <c:v>-0.13855531999380499</c:v>
                </c:pt>
                <c:pt idx="83">
                  <c:v>-0.134171606118662</c:v>
                </c:pt>
                <c:pt idx="84">
                  <c:v>-0.12981537163139001</c:v>
                </c:pt>
                <c:pt idx="85">
                  <c:v>-0.12548632334693699</c:v>
                </c:pt>
                <c:pt idx="86">
                  <c:v>-0.121184130515842</c:v>
                </c:pt>
                <c:pt idx="87">
                  <c:v>-0.116908428003063</c:v>
                </c:pt>
                <c:pt idx="88">
                  <c:v>-0.11265881931866301</c:v>
                </c:pt>
                <c:pt idx="89">
                  <c:v>-0.108434879505871</c:v>
                </c:pt>
                <c:pt idx="90">
                  <c:v>-0.10423615789209</c:v>
                </c:pt>
                <c:pt idx="91">
                  <c:v>-0.100062180708465</c:v>
                </c:pt>
                <c:pt idx="92">
                  <c:v>-9.59124535836198E-2</c:v>
                </c:pt>
                <c:pt idx="93">
                  <c:v>-9.1786463917129801E-2</c:v>
                </c:pt>
                <c:pt idx="94">
                  <c:v>-8.7683683138259194E-2</c:v>
                </c:pt>
                <c:pt idx="95">
                  <c:v>-8.3603568855378105E-2</c:v>
                </c:pt>
                <c:pt idx="96">
                  <c:v>-7.9545566901394194E-2</c:v>
                </c:pt>
                <c:pt idx="97">
                  <c:v>-7.5509113280404494E-2</c:v>
                </c:pt>
                <c:pt idx="98">
                  <c:v>-7.1493636020634702E-2</c:v>
                </c:pt>
                <c:pt idx="99">
                  <c:v>-6.7498556938594106E-2</c:v>
                </c:pt>
                <c:pt idx="100">
                  <c:v>-6.3523293319205795E-2</c:v>
                </c:pt>
                <c:pt idx="101">
                  <c:v>-5.9567259516517701E-2</c:v>
                </c:pt>
                <c:pt idx="102">
                  <c:v>-5.5629868479415999E-2</c:v>
                </c:pt>
                <c:pt idx="103">
                  <c:v>-5.1710533206592503E-2</c:v>
                </c:pt>
                <c:pt idx="104">
                  <c:v>-4.7808668134833698E-2</c:v>
                </c:pt>
                <c:pt idx="105">
                  <c:v>-4.3923690464511597E-2</c:v>
                </c:pt>
                <c:pt idx="106">
                  <c:v>-4.0055021425976597E-2</c:v>
                </c:pt>
                <c:pt idx="107">
                  <c:v>-3.62020874903577E-2</c:v>
                </c:pt>
                <c:pt idx="108">
                  <c:v>-3.2364321528096103E-2</c:v>
                </c:pt>
                <c:pt idx="109">
                  <c:v>-2.8541163918345099E-2</c:v>
                </c:pt>
                <c:pt idx="110">
                  <c:v>-2.4732063612188101E-2</c:v>
                </c:pt>
                <c:pt idx="111">
                  <c:v>-2.0936479152439399E-2</c:v>
                </c:pt>
                <c:pt idx="112">
                  <c:v>-1.71538796526132E-2</c:v>
                </c:pt>
                <c:pt idx="113">
                  <c:v>-1.3383745737464099E-2</c:v>
                </c:pt>
                <c:pt idx="114">
                  <c:v>-9.6255704473275291E-3</c:v>
                </c:pt>
                <c:pt idx="115">
                  <c:v>-5.8788601083155098E-3</c:v>
                </c:pt>
                <c:pt idx="116">
                  <c:v>-2.14313517024685E-3</c:v>
                </c:pt>
                <c:pt idx="117">
                  <c:v>1.5820689859663501E-3</c:v>
                </c:pt>
                <c:pt idx="118">
                  <c:v>5.2972012699288003E-3</c:v>
                </c:pt>
                <c:pt idx="119">
                  <c:v>9.0026941309707207E-3</c:v>
                </c:pt>
                <c:pt idx="120">
                  <c:v>1.2698962833722001E-2</c:v>
                </c:pt>
                <c:pt idx="121">
                  <c:v>1.6386404758963399E-2</c:v>
                </c:pt>
                <c:pt idx="122">
                  <c:v>2.0065398728817001E-2</c:v>
                </c:pt>
                <c:pt idx="123">
                  <c:v>2.37363043554806E-2</c:v>
                </c:pt>
                <c:pt idx="124">
                  <c:v>2.7399461412846202E-2</c:v>
                </c:pt>
                <c:pt idx="125">
                  <c:v>3.10551892304811E-2</c:v>
                </c:pt>
                <c:pt idx="126">
                  <c:v>3.4703786109573802E-2</c:v>
                </c:pt>
                <c:pt idx="127">
                  <c:v>3.8345528760568903E-2</c:v>
                </c:pt>
                <c:pt idx="128">
                  <c:v>4.1980671762341902E-2</c:v>
                </c:pt>
                <c:pt idx="129">
                  <c:v>4.5609447042864397E-2</c:v>
                </c:pt>
                <c:pt idx="130">
                  <c:v>4.9232063381426903E-2</c:v>
                </c:pt>
                <c:pt idx="131">
                  <c:v>5.2848705932581598E-2</c:v>
                </c:pt>
                <c:pt idx="132">
                  <c:v>5.64595357720633E-2</c:v>
                </c:pt>
                <c:pt idx="133">
                  <c:v>6.0064689465034501E-2</c:v>
                </c:pt>
                <c:pt idx="134">
                  <c:v>6.3664278657082199E-2</c:v>
                </c:pt>
                <c:pt idx="135">
                  <c:v>6.72583896884658E-2</c:v>
                </c:pt>
                <c:pt idx="136">
                  <c:v>7.0847083232186997E-2</c:v>
                </c:pt>
                <c:pt idx="137">
                  <c:v>7.4430393956507704E-2</c:v>
                </c:pt>
                <c:pt idx="138">
                  <c:v>7.8008330212596497E-2</c:v>
                </c:pt>
                <c:pt idx="139">
                  <c:v>8.1580873748027999E-2</c:v>
                </c:pt>
                <c:pt idx="140">
                  <c:v>8.5147979446895394E-2</c:v>
                </c:pt>
                <c:pt idx="141">
                  <c:v>8.8709575097323107E-2</c:v>
                </c:pt>
                <c:pt idx="142">
                  <c:v>9.2265561187187706E-2</c:v>
                </c:pt>
                <c:pt idx="143">
                  <c:v>9.58158107288649E-2</c:v>
                </c:pt>
                <c:pt idx="144">
                  <c:v>9.93601691138217E-2</c:v>
                </c:pt>
                <c:pt idx="145">
                  <c:v>0.102898453997867</c:v>
                </c:pt>
                <c:pt idx="146">
                  <c:v>0.106430455217856</c:v>
                </c:pt>
                <c:pt idx="147">
                  <c:v>0.109955934740623</c:v>
                </c:pt>
                <c:pt idx="148">
                  <c:v>0.113474626644874</c:v>
                </c:pt>
                <c:pt idx="149">
                  <c:v>0.116986237136743</c:v>
                </c:pt>
                <c:pt idx="150">
                  <c:v>0.120490444599649</c:v>
                </c:pt>
                <c:pt idx="151">
                  <c:v>0.123986899679028</c:v>
                </c:pt>
                <c:pt idx="152">
                  <c:v>0.12747522540247599</c:v>
                </c:pt>
                <c:pt idx="153">
                  <c:v>0.13095501733571699</c:v>
                </c:pt>
                <c:pt idx="154">
                  <c:v>0.134425843774751</c:v>
                </c:pt>
                <c:pt idx="155">
                  <c:v>0.13788724597445301</c:v>
                </c:pt>
                <c:pt idx="156">
                  <c:v>0.14133873841376601</c:v>
                </c:pt>
                <c:pt idx="157">
                  <c:v>0.14477980909754801</c:v>
                </c:pt>
                <c:pt idx="158">
                  <c:v>0.14820991989500901</c:v>
                </c:pt>
                <c:pt idx="159">
                  <c:v>0.15162850691455801</c:v>
                </c:pt>
                <c:pt idx="160">
                  <c:v>0.15503498091476201</c:v>
                </c:pt>
                <c:pt idx="161">
                  <c:v>0.15842872775098399</c:v>
                </c:pt>
                <c:pt idx="162">
                  <c:v>0.161809108857144</c:v>
                </c:pt>
                <c:pt idx="163">
                  <c:v>0.16517546176190301</c:v>
                </c:pt>
                <c:pt idx="164">
                  <c:v>0.168527100638453</c:v>
                </c:pt>
                <c:pt idx="165">
                  <c:v>0.17186331688694501</c:v>
                </c:pt>
                <c:pt idx="166">
                  <c:v>0.175183379748452</c:v>
                </c:pt>
                <c:pt idx="167">
                  <c:v>0.17848653694924499</c:v>
                </c:pt>
                <c:pt idx="168">
                  <c:v>0.181772015374006</c:v>
                </c:pt>
                <c:pt idx="169">
                  <c:v>0.18503902176648701</c:v>
                </c:pt>
                <c:pt idx="170">
                  <c:v>0.188286743455996</c:v>
                </c:pt>
                <c:pt idx="171">
                  <c:v>0.191514349107963</c:v>
                </c:pt>
                <c:pt idx="172">
                  <c:v>0.19472098949672301</c:v>
                </c:pt>
                <c:pt idx="173">
                  <c:v>0.197905798298562</c:v>
                </c:pt>
                <c:pt idx="174">
                  <c:v>0.201067892902942</c:v>
                </c:pt>
                <c:pt idx="175">
                  <c:v>0.204206375239744</c:v>
                </c:pt>
                <c:pt idx="176">
                  <c:v>0.20732033262028399</c:v>
                </c:pt>
                <c:pt idx="177">
                  <c:v>0.21040883858977399</c:v>
                </c:pt>
                <c:pt idx="178">
                  <c:v>0.21347095378883199</c:v>
                </c:pt>
                <c:pt idx="179">
                  <c:v>0.21650572682160699</c:v>
                </c:pt>
                <c:pt idx="180">
                  <c:v>0.21951219512801701</c:v>
                </c:pt>
                <c:pt idx="181">
                  <c:v>0.22248938585758599</c:v>
                </c:pt>
                <c:pt idx="182">
                  <c:v>0.225436316742336</c:v>
                </c:pt>
                <c:pt idx="183">
                  <c:v>0.228351996966182</c:v>
                </c:pt>
                <c:pt idx="184">
                  <c:v>0.23123542802827801</c:v>
                </c:pt>
                <c:pt idx="185">
                  <c:v>0.23408560459780101</c:v>
                </c:pt>
                <c:pt idx="186">
                  <c:v>0.23690151535763901</c:v>
                </c:pt>
                <c:pt idx="187">
                  <c:v>0.239682143834553</c:v>
                </c:pt>
                <c:pt idx="188">
                  <c:v>0.24242646921336899</c:v>
                </c:pt>
                <c:pt idx="189">
                  <c:v>0.24513346713287901</c:v>
                </c:pt>
                <c:pt idx="190">
                  <c:v>0.247802110461154</c:v>
                </c:pt>
                <c:pt idx="191">
                  <c:v>0.25043137004808802</c:v>
                </c:pt>
                <c:pt idx="192">
                  <c:v>0.25302021545306902</c:v>
                </c:pt>
                <c:pt idx="193">
                  <c:v>0.255567615645797</c:v>
                </c:pt>
                <c:pt idx="194">
                  <c:v>0.25807253967834598</c:v>
                </c:pt>
                <c:pt idx="195">
                  <c:v>0.26053395732672102</c:v>
                </c:pt>
                <c:pt idx="196">
                  <c:v>0.26295083970027999</c:v>
                </c:pt>
                <c:pt idx="197">
                  <c:v>0.26532215981749901</c:v>
                </c:pt>
                <c:pt idx="198">
                  <c:v>0.26764689314673801</c:v>
                </c:pt>
                <c:pt idx="199">
                  <c:v>0.26992401811076899</c:v>
                </c:pt>
                <c:pt idx="200">
                  <c:v>0.27215251655400502</c:v>
                </c:pt>
                <c:pt idx="201">
                  <c:v>0.2743313741715</c:v>
                </c:pt>
                <c:pt idx="202">
                  <c:v>0.27645958089895201</c:v>
                </c:pt>
                <c:pt idx="203">
                  <c:v>0.27853613126307802</c:v>
                </c:pt>
                <c:pt idx="204">
                  <c:v>0.28056002469191399</c:v>
                </c:pt>
                <c:pt idx="205">
                  <c:v>0.28253026578470503</c:v>
                </c:pt>
                <c:pt idx="206">
                  <c:v>0.28444586454124399</c:v>
                </c:pt>
                <c:pt idx="207">
                  <c:v>0.28630583655062702</c:v>
                </c:pt>
                <c:pt idx="208">
                  <c:v>0.28810920313958299</c:v>
                </c:pt>
                <c:pt idx="209">
                  <c:v>0.28985499148063198</c:v>
                </c:pt>
                <c:pt idx="210">
                  <c:v>0.29154223466051699</c:v>
                </c:pt>
                <c:pt idx="211">
                  <c:v>0.29316997170945103</c:v>
                </c:pt>
                <c:pt idx="212">
                  <c:v>0.29473724759186298</c:v>
                </c:pt>
                <c:pt idx="213">
                  <c:v>0.29624311315947799</c:v>
                </c:pt>
                <c:pt idx="214">
                  <c:v>0.29768662506764998</c:v>
                </c:pt>
                <c:pt idx="215">
                  <c:v>0.299066845656008</c:v>
                </c:pt>
                <c:pt idx="216">
                  <c:v>0.300382842794579</c:v>
                </c:pt>
                <c:pt idx="217">
                  <c:v>0.30163368969665599</c:v>
                </c:pt>
                <c:pt idx="218">
                  <c:v>0.30281846469978502</c:v>
                </c:pt>
                <c:pt idx="219">
                  <c:v>0.30393625101632299</c:v>
                </c:pt>
                <c:pt idx="220">
                  <c:v>0.30498613645512501</c:v>
                </c:pt>
                <c:pt idx="221">
                  <c:v>0.30596721311599601</c:v>
                </c:pt>
                <c:pt idx="222">
                  <c:v>0.306878577058604</c:v>
                </c:pt>
                <c:pt idx="223">
                  <c:v>0.30771932794766199</c:v>
                </c:pt>
                <c:pt idx="224">
                  <c:v>0.308488568676199</c:v>
                </c:pt>
                <c:pt idx="225">
                  <c:v>0.30918540496886598</c:v>
                </c:pt>
                <c:pt idx="226">
                  <c:v>0.309808944967226</c:v>
                </c:pt>
                <c:pt idx="227">
                  <c:v>0.31035829879907401</c:v>
                </c:pt>
                <c:pt idx="228">
                  <c:v>0.310832578133865</c:v>
                </c:pt>
                <c:pt idx="229">
                  <c:v>0.31123089572638402</c:v>
                </c:pt>
                <c:pt idx="230">
                  <c:v>0.31155236495083999</c:v>
                </c:pt>
                <c:pt idx="231">
                  <c:v>0.31179609932761398</c:v>
                </c:pt>
                <c:pt idx="232">
                  <c:v>0.31196121204493799</c:v>
                </c:pt>
                <c:pt idx="233">
                  <c:v>0.31204681547782398</c:v>
                </c:pt>
                <c:pt idx="234">
                  <c:v>0.31205202070660298</c:v>
                </c:pt>
                <c:pt idx="235">
                  <c:v>0.31197593703749699</c:v>
                </c:pt>
                <c:pt idx="236">
                  <c:v>0.31181767152767798</c:v>
                </c:pt>
                <c:pt idx="237">
                  <c:v>0.31157632851731798</c:v>
                </c:pt>
                <c:pt idx="238">
                  <c:v>0.31125100917119702</c:v>
                </c:pt>
                <c:pt idx="239">
                  <c:v>0.31084081103248301</c:v>
                </c:pt>
                <c:pt idx="240">
                  <c:v>0.31034482759135101</c:v>
                </c:pt>
                <c:pt idx="241">
                  <c:v>0.30976214787118</c:v>
                </c:pt>
                <c:pt idx="242">
                  <c:v>0.30909185603513101</c:v>
                </c:pt>
                <c:pt idx="243">
                  <c:v>0.30833303101596898</c:v>
                </c:pt>
                <c:pt idx="244">
                  <c:v>0.30748474617209098</c:v>
                </c:pt>
                <c:pt idx="245">
                  <c:v>0.30654606897278402</c:v>
                </c:pt>
                <c:pt idx="246">
                  <c:v>0.30551606071583298</c:v>
                </c:pt>
                <c:pt idx="247">
                  <c:v>0.30439377628070302</c:v>
                </c:pt>
                <c:pt idx="248">
                  <c:v>0.30317826392061997</c:v>
                </c:pt>
                <c:pt idx="249">
                  <c:v>0.30186856509696303</c:v>
                </c:pt>
                <c:pt idx="250">
                  <c:v>0.300463714359543</c:v>
                </c:pt>
                <c:pt idx="251">
                  <c:v>0.29896273927642703</c:v>
                </c:pt>
                <c:pt idx="252">
                  <c:v>0.297364660417126</c:v>
                </c:pt>
                <c:pt idx="253">
                  <c:v>0.29566849139310297</c:v>
                </c:pt>
                <c:pt idx="254">
                  <c:v>0.29387323895970302</c:v>
                </c:pt>
                <c:pt idx="255">
                  <c:v>0.29197790318376898</c:v>
                </c:pt>
                <c:pt idx="256">
                  <c:v>0.28998147768138799</c:v>
                </c:pt>
                <c:pt idx="257">
                  <c:v>0.28788294993035801</c:v>
                </c:pt>
                <c:pt idx="258">
                  <c:v>0.28568130166219102</c:v>
                </c:pt>
                <c:pt idx="259">
                  <c:v>0.28337550933862099</c:v>
                </c:pt>
                <c:pt idx="260">
                  <c:v>0.28096454471780802</c:v>
                </c:pt>
                <c:pt idx="261">
                  <c:v>0.27844737551562398</c:v>
                </c:pt>
                <c:pt idx="262">
                  <c:v>0.27582296616761898</c:v>
                </c:pt>
                <c:pt idx="263">
                  <c:v>0.27309027869748898</c:v>
                </c:pt>
                <c:pt idx="264">
                  <c:v>0.27024827369805898</c:v>
                </c:pt>
                <c:pt idx="265">
                  <c:v>0.26729591143107001</c:v>
                </c:pt>
                <c:pt idx="266">
                  <c:v>0.26423215305220399</c:v>
                </c:pt>
                <c:pt idx="267">
                  <c:v>0.261055961968087</c:v>
                </c:pt>
                <c:pt idx="268">
                  <c:v>0.257766305332158</c:v>
                </c:pt>
                <c:pt idx="269">
                  <c:v>0.25436215568655102</c:v>
                </c:pt>
                <c:pt idx="270">
                  <c:v>0.25084249275732501</c:v>
                </c:pt>
                <c:pt idx="271">
                  <c:v>0.247206305410576</c:v>
                </c:pt>
                <c:pt idx="272">
                  <c:v>0.243452593777159</c:v>
                </c:pt>
                <c:pt idx="273">
                  <c:v>0.239580371553889</c:v>
                </c:pt>
                <c:pt idx="274">
                  <c:v>0.23558866848928001</c:v>
                </c:pt>
                <c:pt idx="275">
                  <c:v>0.23147653306194799</c:v>
                </c:pt>
                <c:pt idx="276">
                  <c:v>0.22724303535995299</c:v>
                </c:pt>
                <c:pt idx="277">
                  <c:v>0.222887270169357</c:v>
                </c:pt>
                <c:pt idx="278">
                  <c:v>0.21840836028034599</c:v>
                </c:pt>
                <c:pt idx="279">
                  <c:v>0.21380546001918099</c:v>
                </c:pt>
                <c:pt idx="280">
                  <c:v>0.20907775901421299</c:v>
                </c:pt>
                <c:pt idx="281">
                  <c:v>0.20422448620400199</c:v>
                </c:pt>
                <c:pt idx="282">
                  <c:v>0.199244914095417</c:v>
                </c:pt>
                <c:pt idx="283">
                  <c:v>0.19413836327925801</c:v>
                </c:pt>
                <c:pt idx="284">
                  <c:v>0.18890420721061599</c:v>
                </c:pt>
                <c:pt idx="285">
                  <c:v>0.18354187726066501</c:v>
                </c:pt>
                <c:pt idx="286">
                  <c:v>0.17805086804605599</c:v>
                </c:pt>
                <c:pt idx="287">
                  <c:v>0.172430743041354</c:v>
                </c:pt>
                <c:pt idx="288">
                  <c:v>0.166681140479155</c:v>
                </c:pt>
                <c:pt idx="289">
                  <c:v>0.16080177954157501</c:v>
                </c:pt>
                <c:pt idx="290">
                  <c:v>0.15479246684567199</c:v>
                </c:pt>
                <c:pt idx="291">
                  <c:v>0.14865310322412201</c:v>
                </c:pt>
                <c:pt idx="292">
                  <c:v>0.142383690800998</c:v>
                </c:pt>
                <c:pt idx="293">
                  <c:v>0.135984340360888</c:v>
                </c:pt>
                <c:pt idx="294">
                  <c:v>0.12945527900776299</c:v>
                </c:pt>
                <c:pt idx="295">
                  <c:v>0.122796858107944</c:v>
                </c:pt>
                <c:pt idx="296">
                  <c:v>0.116009561509283</c:v>
                </c:pt>
                <c:pt idx="297">
                  <c:v>0.109094014026153</c:v>
                </c:pt>
                <c:pt idx="298">
                  <c:v>0.10205099017712101</c:v>
                </c:pt>
                <c:pt idx="299">
                  <c:v>9.4881423159197301E-2</c:v>
                </c:pt>
                <c:pt idx="300">
                  <c:v>8.7586414039297802E-2</c:v>
                </c:pt>
                <c:pt idx="301">
                  <c:v>8.0167241140073203E-2</c:v>
                </c:pt>
                <c:pt idx="302">
                  <c:v>7.2625369593491806E-2</c:v>
                </c:pt>
                <c:pt idx="303">
                  <c:v>6.4962461031552496E-2</c:v>
                </c:pt>
                <c:pt idx="304">
                  <c:v>5.7180383379230301E-2</c:v>
                </c:pt>
                <c:pt idx="305">
                  <c:v>4.92812207102594E-2</c:v>
                </c:pt>
                <c:pt idx="306">
                  <c:v>4.1267283121610099E-2</c:v>
                </c:pt>
                <c:pt idx="307">
                  <c:v>3.31411165775886E-2</c:v>
                </c:pt>
                <c:pt idx="308">
                  <c:v>2.4905512669359399E-2</c:v>
                </c:pt>
                <c:pt idx="309">
                  <c:v>1.6563518230426899E-2</c:v>
                </c:pt>
                <c:pt idx="310">
                  <c:v>8.1184447432438803E-3</c:v>
                </c:pt>
                <c:pt idx="311">
                  <c:v>-4.2612253332534501E-4</c:v>
                </c:pt>
                <c:pt idx="312">
                  <c:v>-9.0663157913794101E-3</c:v>
                </c:pt>
                <c:pt idx="313">
                  <c:v>-1.7797976337267801E-2</c:v>
                </c:pt>
                <c:pt idx="314">
                  <c:v>-2.66166467770932E-2</c:v>
                </c:pt>
                <c:pt idx="315">
                  <c:v>-3.5517563815748603E-2</c:v>
                </c:pt>
                <c:pt idx="316">
                  <c:v>-4.4495651765517001E-2</c:v>
                </c:pt>
                <c:pt idx="317">
                  <c:v>-5.35455168645593E-2</c:v>
                </c:pt>
                <c:pt idx="318">
                  <c:v>-6.2661442509393303E-2</c:v>
                </c:pt>
                <c:pt idx="319">
                  <c:v>-7.1837385508618706E-2</c:v>
                </c:pt>
                <c:pt idx="320">
                  <c:v>-8.1066973467525394E-2</c:v>
                </c:pt>
                <c:pt idx="321">
                  <c:v>-9.03435034147477E-2</c:v>
                </c:pt>
                <c:pt idx="322">
                  <c:v>-9.9659941782605496E-2</c:v>
                </c:pt>
                <c:pt idx="323">
                  <c:v>-0.109008925852144</c:v>
                </c:pt>
                <c:pt idx="324">
                  <c:v>-0.11838276677194901</c:v>
                </c:pt>
                <c:pt idx="325">
                  <c:v>-0.127773454256499</c:v>
                </c:pt>
                <c:pt idx="326">
                  <c:v>-0.137172663064968</c:v>
                </c:pt>
                <c:pt idx="327">
                  <c:v>-0.146571761354921</c:v>
                </c:pt>
                <c:pt idx="328">
                  <c:v>-0.15596182099714301</c:v>
                </c:pt>
                <c:pt idx="329">
                  <c:v>-0.165333629927846</c:v>
                </c:pt>
                <c:pt idx="330">
                  <c:v>-0.17467770660265</c:v>
                </c:pt>
                <c:pt idx="331">
                  <c:v>-0.18398431660298001</c:v>
                </c:pt>
                <c:pt idx="332">
                  <c:v>-0.19324349142995201</c:v>
                </c:pt>
                <c:pt idx="333">
                  <c:v>-0.20244504950331599</c:v>
                </c:pt>
                <c:pt idx="334">
                  <c:v>-0.21157861936386499</c:v>
                </c:pt>
                <c:pt idx="335">
                  <c:v>-0.22063366505683299</c:v>
                </c:pt>
                <c:pt idx="336">
                  <c:v>-0.22959951365147699</c:v>
                </c:pt>
                <c:pt idx="337">
                  <c:v>-0.23846538482842999</c:v>
                </c:pt>
                <c:pt idx="338">
                  <c:v>-0.24722042244176701</c:v>
                </c:pt>
                <c:pt idx="339">
                  <c:v>-0.25585372793736499</c:v>
                </c:pt>
                <c:pt idx="340">
                  <c:v>-0.26435439548338402</c:v>
                </c:pt>
                <c:pt idx="341">
                  <c:v>-0.27271154864292402</c:v>
                </c:pt>
                <c:pt idx="342">
                  <c:v>-0.280914378393543</c:v>
                </c:pt>
                <c:pt idx="343">
                  <c:v>-0.28895218227378899</c:v>
                </c:pt>
                <c:pt idx="344">
                  <c:v>-0.29681440441366302</c:v>
                </c:pt>
                <c:pt idx="345">
                  <c:v>-0.30449067618444098</c:v>
                </c:pt>
                <c:pt idx="346">
                  <c:v>-0.31197085718406098</c:v>
                </c:pt>
                <c:pt idx="347">
                  <c:v>-0.319245076257688</c:v>
                </c:pt>
                <c:pt idx="348">
                  <c:v>-0.32630377223965301</c:v>
                </c:pt>
                <c:pt idx="349">
                  <c:v>-0.33313773409304198</c:v>
                </c:pt>
                <c:pt idx="350">
                  <c:v>-0.33973814011713099</c:v>
                </c:pt>
                <c:pt idx="351">
                  <c:v>-0.34609659589098102</c:v>
                </c:pt>
                <c:pt idx="352">
                  <c:v>-0.35220517062398399</c:v>
                </c:pt>
                <c:pt idx="353">
                  <c:v>-0.358056431591119</c:v>
                </c:pt>
                <c:pt idx="354">
                  <c:v>-0.363643476342279</c:v>
                </c:pt>
                <c:pt idx="355">
                  <c:v>-0.36895996239106899</c:v>
                </c:pt>
                <c:pt idx="356">
                  <c:v>-0.374000134109017</c:v>
                </c:pt>
                <c:pt idx="357">
                  <c:v>-0.37875884657575998</c:v>
                </c:pt>
                <c:pt idx="358">
                  <c:v>-0.38323158616427599</c:v>
                </c:pt>
                <c:pt idx="359">
                  <c:v>-0.38741448767216702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A-4294-A70A-9DDA54EF3EF5}"/>
            </c:ext>
          </c:extLst>
        </c:ser>
        <c:ser>
          <c:idx val="1"/>
          <c:order val="1"/>
          <c:tx>
            <c:strRef>
              <c:f>'Main Data'!$H$2</c:f>
              <c:strCache>
                <c:ptCount val="1"/>
                <c:pt idx="0">
                  <c:v>θ4'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Data'!$H$4:$H$363</c:f>
              <c:numCache>
                <c:formatCode>0.0000</c:formatCode>
                <c:ptCount val="360"/>
                <c:pt idx="0">
                  <c:v>-0.39130434782692802</c:v>
                </c:pt>
                <c:pt idx="1">
                  <c:v>-0.38651084968070998</c:v>
                </c:pt>
                <c:pt idx="2">
                  <c:v>-0.381425846231017</c:v>
                </c:pt>
                <c:pt idx="3">
                  <c:v>-0.376054069615882</c:v>
                </c:pt>
                <c:pt idx="4">
                  <c:v>-0.37040089958165001</c:v>
                </c:pt>
                <c:pt idx="5">
                  <c:v>-0.36447234298785403</c:v>
                </c:pt>
                <c:pt idx="6">
                  <c:v>-0.35827500987732003</c:v>
                </c:pt>
                <c:pt idx="7">
                  <c:v>-0.351816086347986</c:v>
                </c:pt>
                <c:pt idx="8">
                  <c:v>-0.34510330447203702</c:v>
                </c:pt>
                <c:pt idx="9">
                  <c:v>-0.33814490953530502</c:v>
                </c:pt>
                <c:pt idx="10">
                  <c:v>-0.33094962489304097</c:v>
                </c:pt>
                <c:pt idx="11">
                  <c:v>-0.32352661475696398</c:v>
                </c:pt>
                <c:pt idx="12">
                  <c:v>-0.31588544524262702</c:v>
                </c:pt>
                <c:pt idx="13">
                  <c:v>-0.30803604401555001</c:v>
                </c:pt>
                <c:pt idx="14">
                  <c:v>-0.29998865887931497</c:v>
                </c:pt>
                <c:pt idx="15">
                  <c:v>-0.29175381564886199</c:v>
                </c:pt>
                <c:pt idx="16">
                  <c:v>-0.28334227564785103</c:v>
                </c:pt>
                <c:pt idx="17">
                  <c:v>-0.27476499316043801</c:v>
                </c:pt>
                <c:pt idx="18">
                  <c:v>-0.26603307315533398</c:v>
                </c:pt>
                <c:pt idx="19">
                  <c:v>-0.257157729584165</c:v>
                </c:pt>
                <c:pt idx="20">
                  <c:v>-0.24815024453721199</c:v>
                </c:pt>
                <c:pt idx="21">
                  <c:v>-0.23902192851807999</c:v>
                </c:pt>
                <c:pt idx="22">
                  <c:v>-0.229784082075291</c:v>
                </c:pt>
                <c:pt idx="23">
                  <c:v>-0.22044795900355399</c:v>
                </c:pt>
                <c:pt idx="24">
                  <c:v>-0.21102473130119201</c:v>
                </c:pt>
                <c:pt idx="25">
                  <c:v>-0.201525456043262</c:v>
                </c:pt>
                <c:pt idx="26">
                  <c:v>-0.19196104430276201</c:v>
                </c:pt>
                <c:pt idx="27">
                  <c:v>-0.18234223222544699</c:v>
                </c:pt>
                <c:pt idx="28">
                  <c:v>-0.17267955433745599</c:v>
                </c:pt>
                <c:pt idx="29">
                  <c:v>-0.16298331913966099</c:v>
                </c:pt>
                <c:pt idx="30">
                  <c:v>-0.15326358701849699</c:v>
                </c:pt>
                <c:pt idx="31">
                  <c:v>-0.143530150480463</c:v>
                </c:pt>
                <c:pt idx="32">
                  <c:v>-0.133792516696493</c:v>
                </c:pt>
                <c:pt idx="33">
                  <c:v>-0.12405989232330999</c:v>
                </c:pt>
                <c:pt idx="34">
                  <c:v>-0.114341170551677</c:v>
                </c:pt>
                <c:pt idx="35">
                  <c:v>-0.10464492031622399</c:v>
                </c:pt>
                <c:pt idx="36">
                  <c:v>-9.4979377588362002E-2</c:v>
                </c:pt>
                <c:pt idx="37">
                  <c:v>-8.5352438662568794E-2</c:v>
                </c:pt>
                <c:pt idx="38">
                  <c:v>-7.5771655337057195E-2</c:v>
                </c:pt>
                <c:pt idx="39">
                  <c:v>-6.6244231882466906E-2</c:v>
                </c:pt>
                <c:pt idx="40">
                  <c:v>-5.6777023686598697E-2</c:v>
                </c:pt>
                <c:pt idx="41">
                  <c:v>-4.7376537459281803E-2</c:v>
                </c:pt>
                <c:pt idx="42">
                  <c:v>-3.8048932879062101E-2</c:v>
                </c:pt>
                <c:pt idx="43">
                  <c:v>-2.8800025562430699E-2</c:v>
                </c:pt>
                <c:pt idx="44">
                  <c:v>-1.9635291236595801E-2</c:v>
                </c:pt>
                <c:pt idx="45">
                  <c:v>-1.05598709982278E-2</c:v>
                </c:pt>
                <c:pt idx="46">
                  <c:v>-1.5785775430183001E-3</c:v>
                </c:pt>
                <c:pt idx="47">
                  <c:v>7.3040977458451303E-3</c:v>
                </c:pt>
                <c:pt idx="48">
                  <c:v>1.6083976958211399E-2</c:v>
                </c:pt>
                <c:pt idx="49">
                  <c:v>2.4757187169860501E-2</c:v>
                </c:pt>
                <c:pt idx="50">
                  <c:v>3.3320151406081903E-2</c:v>
                </c:pt>
                <c:pt idx="51">
                  <c:v>4.1769579148876301E-2</c:v>
                </c:pt>
                <c:pt idx="52">
                  <c:v>5.0102456475060703E-2</c:v>
                </c:pt>
                <c:pt idx="53">
                  <c:v>5.8316035906764603E-2</c:v>
                </c:pt>
                <c:pt idx="54">
                  <c:v>6.6407826049907706E-2</c:v>
                </c:pt>
                <c:pt idx="55">
                  <c:v>7.4375581090356899E-2</c:v>
                </c:pt>
                <c:pt idx="56">
                  <c:v>8.2217290211623301E-2</c:v>
                </c:pt>
                <c:pt idx="57">
                  <c:v>8.9931166992228695E-2</c:v>
                </c:pt>
                <c:pt idx="58">
                  <c:v>9.7515638835296806E-2</c:v>
                </c:pt>
                <c:pt idx="59">
                  <c:v>0.104969336477551</c:v>
                </c:pt>
                <c:pt idx="60">
                  <c:v>0.112291083619735</c:v>
                </c:pt>
                <c:pt idx="61">
                  <c:v>0.119479886715569</c:v>
                </c:pt>
                <c:pt idx="62">
                  <c:v>0.12653492495171501</c:v>
                </c:pt>
                <c:pt idx="63">
                  <c:v>0.13345554044683999</c:v>
                </c:pt>
                <c:pt idx="64">
                  <c:v>0.14024122869379699</c:v>
                </c:pt>
                <c:pt idx="65">
                  <c:v>0.146891629265129</c:v>
                </c:pt>
                <c:pt idx="66">
                  <c:v>0.15340651679860701</c:v>
                </c:pt>
                <c:pt idx="67">
                  <c:v>0.15978579227624401</c:v>
                </c:pt>
                <c:pt idx="68">
                  <c:v>0.16602947460731499</c:v>
                </c:pt>
                <c:pt idx="69">
                  <c:v>0.17213769252317199</c:v>
                </c:pt>
                <c:pt idx="70">
                  <c:v>0.17811067678923501</c:v>
                </c:pt>
                <c:pt idx="71">
                  <c:v>0.18394875273734801</c:v>
                </c:pt>
                <c:pt idx="72">
                  <c:v>0.189652333119706</c:v>
                </c:pt>
                <c:pt idx="73">
                  <c:v>0.19522191128383001</c:v>
                </c:pt>
                <c:pt idx="74">
                  <c:v>0.20065805466654801</c:v>
                </c:pt>
                <c:pt idx="75">
                  <c:v>0.20596139860354201</c:v>
                </c:pt>
                <c:pt idx="76">
                  <c:v>0.211132640449925</c:v>
                </c:pt>
                <c:pt idx="77">
                  <c:v>0.21617253400624101</c:v>
                </c:pt>
                <c:pt idx="78">
                  <c:v>0.221081884243468</c:v>
                </c:pt>
                <c:pt idx="79">
                  <c:v>0.225861542319887</c:v>
                </c:pt>
                <c:pt idx="80">
                  <c:v>0.230512400882077</c:v>
                </c:pt>
                <c:pt idx="81">
                  <c:v>0.23503538964183299</c:v>
                </c:pt>
                <c:pt idx="82">
                  <c:v>0.23943147122044101</c:v>
                </c:pt>
                <c:pt idx="83">
                  <c:v>0.243701637251442</c:v>
                </c:pt>
                <c:pt idx="84">
                  <c:v>0.24784690473285201</c:v>
                </c:pt>
                <c:pt idx="85">
                  <c:v>0.25186831261966702</c:v>
                </c:pt>
                <c:pt idx="86">
                  <c:v>0.25576691864741702</c:v>
                </c:pt>
                <c:pt idx="87">
                  <c:v>0.25954379637756098</c:v>
                </c:pt>
                <c:pt idx="88">
                  <c:v>0.26320003245553503</c:v>
                </c:pt>
                <c:pt idx="89">
                  <c:v>0.26673672407236998</c:v>
                </c:pt>
                <c:pt idx="90">
                  <c:v>0.27015497662093602</c:v>
                </c:pt>
                <c:pt idx="91">
                  <c:v>0.27345590153799998</c:v>
                </c:pt>
                <c:pt idx="92">
                  <c:v>0.27664061432350001</c:v>
                </c:pt>
                <c:pt idx="93">
                  <c:v>0.27971023272862899</c:v>
                </c:pt>
                <c:pt idx="94">
                  <c:v>0.28266587510454</c:v>
                </c:pt>
                <c:pt idx="95">
                  <c:v>0.28550865890372901</c:v>
                </c:pt>
                <c:pt idx="96">
                  <c:v>0.28823969932639898</c:v>
                </c:pt>
                <c:pt idx="97">
                  <c:v>0.29086010810435198</c:v>
                </c:pt>
                <c:pt idx="98">
                  <c:v>0.29337099241521303</c:v>
                </c:pt>
                <c:pt idx="99">
                  <c:v>0.295773453920056</c:v>
                </c:pt>
                <c:pt idx="100">
                  <c:v>0.29806858791775698</c:v>
                </c:pt>
                <c:pt idx="101">
                  <c:v>0.30025748260964003</c:v>
                </c:pt>
                <c:pt idx="102">
                  <c:v>0.30234121846825401</c:v>
                </c:pt>
                <c:pt idx="103">
                  <c:v>0.30432086770435601</c:v>
                </c:pt>
                <c:pt idx="104">
                  <c:v>0.30619749382641198</c:v>
                </c:pt>
                <c:pt idx="105">
                  <c:v>0.30797215128716998</c:v>
                </c:pt>
                <c:pt idx="106">
                  <c:v>0.30964588521207698</c:v>
                </c:pt>
                <c:pt idx="107">
                  <c:v>0.311219731204533</c:v>
                </c:pt>
                <c:pt idx="108">
                  <c:v>0.31269471522318898</c:v>
                </c:pt>
                <c:pt idx="109">
                  <c:v>0.31407185352667799</c:v>
                </c:pt>
                <c:pt idx="110">
                  <c:v>0.31535215268138</c:v>
                </c:pt>
                <c:pt idx="111">
                  <c:v>0.31653660962798402</c:v>
                </c:pt>
                <c:pt idx="112">
                  <c:v>0.31762621180279499</c:v>
                </c:pt>
                <c:pt idx="113">
                  <c:v>0.31862193730987698</c:v>
                </c:pt>
                <c:pt idx="114">
                  <c:v>0.31952475514029</c:v>
                </c:pt>
                <c:pt idx="115">
                  <c:v>0.32033562543481803</c:v>
                </c:pt>
                <c:pt idx="116">
                  <c:v>0.321055499786702</c:v>
                </c:pt>
                <c:pt idx="117">
                  <c:v>0.32168532158104801</c:v>
                </c:pt>
                <c:pt idx="118">
                  <c:v>0.32222602636764103</c:v>
                </c:pt>
                <c:pt idx="119">
                  <c:v>0.322678542264074</c:v>
                </c:pt>
                <c:pt idx="120">
                  <c:v>0.32304379038612002</c:v>
                </c:pt>
                <c:pt idx="121">
                  <c:v>0.32332268530244301</c:v>
                </c:pt>
                <c:pt idx="122">
                  <c:v>0.32351613551075298</c:v>
                </c:pt>
                <c:pt idx="123">
                  <c:v>0.32362504393265401</c:v>
                </c:pt>
                <c:pt idx="124">
                  <c:v>0.32365030842445203</c:v>
                </c:pt>
                <c:pt idx="125">
                  <c:v>0.323592822301286</c:v>
                </c:pt>
                <c:pt idx="126">
                  <c:v>0.32345347487199699</c:v>
                </c:pt>
                <c:pt idx="127">
                  <c:v>0.32323315198219299</c:v>
                </c:pt>
                <c:pt idx="128">
                  <c:v>0.32293273656304</c:v>
                </c:pt>
                <c:pt idx="129">
                  <c:v>0.32255310918333202</c:v>
                </c:pt>
                <c:pt idx="130">
                  <c:v>0.32209514860246902</c:v>
                </c:pt>
                <c:pt idx="131">
                  <c:v>0.32155973232198298</c:v>
                </c:pt>
                <c:pt idx="132">
                  <c:v>0.32094773713330699</c:v>
                </c:pt>
                <c:pt idx="133">
                  <c:v>0.32026003965952898</c:v>
                </c:pt>
                <c:pt idx="134">
                  <c:v>0.31949751688889599</c:v>
                </c:pt>
                <c:pt idx="135">
                  <c:v>0.31866104669789203</c:v>
                </c:pt>
                <c:pt idx="136">
                  <c:v>0.317751508361721</c:v>
                </c:pt>
                <c:pt idx="137">
                  <c:v>0.31676978305012199</c:v>
                </c:pt>
                <c:pt idx="138">
                  <c:v>0.31571675430641599</c:v>
                </c:pt>
                <c:pt idx="139">
                  <c:v>0.31459330850780598</c:v>
                </c:pt>
                <c:pt idx="140">
                  <c:v>0.313400335304925</c:v>
                </c:pt>
                <c:pt idx="141">
                  <c:v>0.31213872803874498</c:v>
                </c:pt>
                <c:pt idx="142">
                  <c:v>0.31080938413296799</c:v>
                </c:pt>
                <c:pt idx="143">
                  <c:v>0.30941320546010798</c:v>
                </c:pt>
                <c:pt idx="144">
                  <c:v>0.30795109867951997</c:v>
                </c:pt>
                <c:pt idx="145">
                  <c:v>0.30642397554571299</c:v>
                </c:pt>
                <c:pt idx="146">
                  <c:v>0.30483275318536801</c:v>
                </c:pt>
                <c:pt idx="147">
                  <c:v>0.30317835434152202</c:v>
                </c:pt>
                <c:pt idx="148">
                  <c:v>0.30146170758352198</c:v>
                </c:pt>
                <c:pt idx="149">
                  <c:v>0.29968374748140902</c:v>
                </c:pt>
                <c:pt idx="150">
                  <c:v>0.29784541474348503</c:v>
                </c:pt>
                <c:pt idx="151">
                  <c:v>0.29594765631595898</c:v>
                </c:pt>
                <c:pt idx="152">
                  <c:v>0.29399142544363499</c:v>
                </c:pt>
                <c:pt idx="153">
                  <c:v>0.291977681690748</c:v>
                </c:pt>
                <c:pt idx="154">
                  <c:v>0.28990739092117301</c:v>
                </c:pt>
                <c:pt idx="155">
                  <c:v>0.28778152523734701</c:v>
                </c:pt>
                <c:pt idx="156">
                  <c:v>0.285601062877398</c:v>
                </c:pt>
                <c:pt idx="157">
                  <c:v>0.28336698807008898</c:v>
                </c:pt>
                <c:pt idx="158">
                  <c:v>0.28108029084734698</c:v>
                </c:pt>
                <c:pt idx="159">
                  <c:v>0.27874196681429197</c:v>
                </c:pt>
                <c:pt idx="160">
                  <c:v>0.27635301687680802</c:v>
                </c:pt>
                <c:pt idx="161">
                  <c:v>0.27391444692688399</c:v>
                </c:pt>
                <c:pt idx="162">
                  <c:v>0.27142726748608298</c:v>
                </c:pt>
                <c:pt idx="163">
                  <c:v>0.26889249330766102</c:v>
                </c:pt>
                <c:pt idx="164">
                  <c:v>0.266311142938013</c:v>
                </c:pt>
                <c:pt idx="165">
                  <c:v>0.26368423823828901</c:v>
                </c:pt>
                <c:pt idx="166">
                  <c:v>0.26101280386715597</c:v>
                </c:pt>
                <c:pt idx="167">
                  <c:v>0.25829786672585697</c:v>
                </c:pt>
                <c:pt idx="168">
                  <c:v>0.25554045536685899</c:v>
                </c:pt>
                <c:pt idx="169">
                  <c:v>0.25274159936752699</c:v>
                </c:pt>
                <c:pt idx="170">
                  <c:v>0.24990232867040499</c:v>
                </c:pt>
                <c:pt idx="171">
                  <c:v>0.247023672891822</c:v>
                </c:pt>
                <c:pt idx="172">
                  <c:v>0.24410666060067099</c:v>
                </c:pt>
                <c:pt idx="173">
                  <c:v>0.24115231856932901</c:v>
                </c:pt>
                <c:pt idx="174">
                  <c:v>0.23816167099881</c:v>
                </c:pt>
                <c:pt idx="175">
                  <c:v>0.235135738720327</c:v>
                </c:pt>
                <c:pt idx="176">
                  <c:v>0.232075538375563</c:v>
                </c:pt>
                <c:pt idx="177">
                  <c:v>0.22898208157802899</c:v>
                </c:pt>
                <c:pt idx="178">
                  <c:v>0.22585637405793699</c:v>
                </c:pt>
                <c:pt idx="179">
                  <c:v>0.222699414793122</c:v>
                </c:pt>
                <c:pt idx="180">
                  <c:v>0.21951219512857401</c:v>
                </c:pt>
                <c:pt idx="181">
                  <c:v>0.216295697887186</c:v>
                </c:pt>
                <c:pt idx="182">
                  <c:v>0.213050896474344</c:v>
                </c:pt>
                <c:pt idx="183">
                  <c:v>0.20977875397903401</c:v>
                </c:pt>
                <c:pt idx="184">
                  <c:v>0.20648022227410201</c:v>
                </c:pt>
                <c:pt idx="185">
                  <c:v>0.20315624111831401</c:v>
                </c:pt>
                <c:pt idx="186">
                  <c:v>0.199807737262859</c:v>
                </c:pt>
                <c:pt idx="187">
                  <c:v>0.19643562356486299</c:v>
                </c:pt>
                <c:pt idx="188">
                  <c:v>0.19304079811048699</c:v>
                </c:pt>
                <c:pt idx="189">
                  <c:v>0.18962414335007299</c:v>
                </c:pt>
                <c:pt idx="190">
                  <c:v>0.18618652524778301</c:v>
                </c:pt>
                <c:pt idx="191">
                  <c:v>0.182728792448068</c:v>
                </c:pt>
                <c:pt idx="192">
                  <c:v>0.17925177546121901</c:v>
                </c:pt>
                <c:pt idx="193">
                  <c:v>0.175756285870169</c:v>
                </c:pt>
                <c:pt idx="194">
                  <c:v>0.17224311556060301</c:v>
                </c:pt>
                <c:pt idx="195">
                  <c:v>0.16871303597631501</c:v>
                </c:pt>
                <c:pt idx="196">
                  <c:v>0.16516679740163301</c:v>
                </c:pt>
                <c:pt idx="197">
                  <c:v>0.16160512827262799</c:v>
                </c:pt>
                <c:pt idx="198">
                  <c:v>0.15802873451865701</c:v>
                </c:pt>
                <c:pt idx="199">
                  <c:v>0.15443829893569699</c:v>
                </c:pt>
                <c:pt idx="200">
                  <c:v>0.15083448059275401</c:v>
                </c:pt>
                <c:pt idx="201">
                  <c:v>0.14721791427252801</c:v>
                </c:pt>
                <c:pt idx="202">
                  <c:v>0.14358920994734001</c:v>
                </c:pt>
                <c:pt idx="203">
                  <c:v>0.139948952291226</c:v>
                </c:pt>
                <c:pt idx="204">
                  <c:v>0.13629770022893001</c:v>
                </c:pt>
                <c:pt idx="205">
                  <c:v>0.13263598652241801</c:v>
                </c:pt>
                <c:pt idx="206">
                  <c:v>0.128964317395386</c:v>
                </c:pt>
                <c:pt idx="207">
                  <c:v>0.12528317219611601</c:v>
                </c:pt>
                <c:pt idx="208">
                  <c:v>0.12159300309889701</c:v>
                </c:pt>
                <c:pt idx="209">
                  <c:v>0.11789423484412299</c:v>
                </c:pt>
                <c:pt idx="210">
                  <c:v>0.11418726451705399</c:v>
                </c:pt>
                <c:pt idx="211">
                  <c:v>0.110472461365106</c:v>
                </c:pt>
                <c:pt idx="212">
                  <c:v>0.10675016665348</c:v>
                </c:pt>
                <c:pt idx="213">
                  <c:v>0.103020693558789</c:v>
                </c:pt>
                <c:pt idx="214">
                  <c:v>9.9284327100290698E-2</c:v>
                </c:pt>
                <c:pt idx="215">
                  <c:v>9.5541324108255096E-2</c:v>
                </c:pt>
                <c:pt idx="216">
                  <c:v>9.17919132289131E-2</c:v>
                </c:pt>
                <c:pt idx="217">
                  <c:v>8.8036294965382095E-2</c:v>
                </c:pt>
                <c:pt idx="218">
                  <c:v>8.4274641753910196E-2</c:v>
                </c:pt>
                <c:pt idx="219">
                  <c:v>8.0507098074741601E-2</c:v>
                </c:pt>
                <c:pt idx="220">
                  <c:v>7.6733780596869597E-2</c:v>
                </c:pt>
                <c:pt idx="221">
                  <c:v>7.2954778355923303E-2</c:v>
                </c:pt>
                <c:pt idx="222">
                  <c:v>6.9170152964420903E-2</c:v>
                </c:pt>
                <c:pt idx="223">
                  <c:v>6.53799388536139E-2</c:v>
                </c:pt>
                <c:pt idx="224">
                  <c:v>6.15841435461595E-2</c:v>
                </c:pt>
                <c:pt idx="225">
                  <c:v>5.7782747958862499E-2</c:v>
                </c:pt>
                <c:pt idx="226">
                  <c:v>5.3975706734761202E-2</c:v>
                </c:pt>
                <c:pt idx="227">
                  <c:v>5.0162948603856103E-2</c:v>
                </c:pt>
                <c:pt idx="228">
                  <c:v>4.6344376771823903E-2</c:v>
                </c:pt>
                <c:pt idx="229">
                  <c:v>4.2519869336111203E-2</c:v>
                </c:pt>
                <c:pt idx="230">
                  <c:v>3.8689279728851798E-2</c:v>
                </c:pt>
                <c:pt idx="231">
                  <c:v>3.4852437186126101E-2</c:v>
                </c:pt>
                <c:pt idx="232">
                  <c:v>3.1009147243145699E-2</c:v>
                </c:pt>
                <c:pt idx="233">
                  <c:v>2.7159192255031099E-2</c:v>
                </c:pt>
                <c:pt idx="234">
                  <c:v>2.3302331942938001E-2</c:v>
                </c:pt>
                <c:pt idx="235">
                  <c:v>1.9438303965378399E-2</c:v>
                </c:pt>
                <c:pt idx="236">
                  <c:v>1.55668245146868E-2</c:v>
                </c:pt>
                <c:pt idx="237">
                  <c:v>1.1687588938687699E-2</c:v>
                </c:pt>
                <c:pt idx="238">
                  <c:v>7.8002723877349401E-3</c:v>
                </c:pt>
                <c:pt idx="239">
                  <c:v>3.9045304874098601E-3</c:v>
                </c:pt>
                <c:pt idx="240">
                  <c:v>3.7293007781980303E-11</c:v>
                </c:pt>
                <c:pt idx="241">
                  <c:v>-3.9137002636464397E-3</c:v>
                </c:pt>
                <c:pt idx="242">
                  <c:v>-7.8369690643671705E-3</c:v>
                </c:pt>
                <c:pt idx="243">
                  <c:v>-1.17702215809575E-2</c:v>
                </c:pt>
                <c:pt idx="244">
                  <c:v>-1.5713888786759798E-2</c:v>
                </c:pt>
                <c:pt idx="245">
                  <c:v>-1.9668416572304798E-2</c:v>
                </c:pt>
                <c:pt idx="246">
                  <c:v>-2.3634264873792499E-2</c:v>
                </c:pt>
                <c:pt idx="247">
                  <c:v>-2.7611906768693299E-2</c:v>
                </c:pt>
                <c:pt idx="248">
                  <c:v>-3.1601827536888297E-2</c:v>
                </c:pt>
                <c:pt idx="249">
                  <c:v>-3.5604523685600797E-2</c:v>
                </c:pt>
                <c:pt idx="250">
                  <c:v>-3.9620501936202299E-2</c:v>
                </c:pt>
                <c:pt idx="251">
                  <c:v>-4.36502781708073E-2</c:v>
                </c:pt>
                <c:pt idx="252">
                  <c:v>-4.7694376336399502E-2</c:v>
                </c:pt>
                <c:pt idx="253">
                  <c:v>-5.1753327304052098E-2</c:v>
                </c:pt>
                <c:pt idx="254">
                  <c:v>-5.5827667680634303E-2</c:v>
                </c:pt>
                <c:pt idx="255">
                  <c:v>-5.9917938570210702E-2</c:v>
                </c:pt>
                <c:pt idx="256">
                  <c:v>-6.40246842821659E-2</c:v>
                </c:pt>
                <c:pt idx="257">
                  <c:v>-6.8148450982903896E-2</c:v>
                </c:pt>
                <c:pt idx="258">
                  <c:v>-7.2289785287792299E-2</c:v>
                </c:pt>
                <c:pt idx="259">
                  <c:v>-7.6449232789844196E-2</c:v>
                </c:pt>
                <c:pt idx="260">
                  <c:v>-8.0627336521450904E-2</c:v>
                </c:pt>
                <c:pt idx="261">
                  <c:v>-8.4824635345304794E-2</c:v>
                </c:pt>
                <c:pt idx="262">
                  <c:v>-8.9041662270483699E-2</c:v>
                </c:pt>
                <c:pt idx="263">
                  <c:v>-9.3278942689495298E-2</c:v>
                </c:pt>
                <c:pt idx="264">
                  <c:v>-9.7536992531927005E-2</c:v>
                </c:pt>
                <c:pt idx="265">
                  <c:v>-0.10181631633018901</c:v>
                </c:pt>
                <c:pt idx="266">
                  <c:v>-0.10611740519270101</c:v>
                </c:pt>
                <c:pt idx="267">
                  <c:v>-0.110440734679726</c:v>
                </c:pt>
                <c:pt idx="268">
                  <c:v>-0.114786762576957</c:v>
                </c:pt>
                <c:pt idx="269">
                  <c:v>-0.119155926561845</c:v>
                </c:pt>
                <c:pt idx="270">
                  <c:v>-0.123548641757561</c:v>
                </c:pt>
                <c:pt idx="271">
                  <c:v>-0.12796529816944799</c:v>
                </c:pt>
                <c:pt idx="272">
                  <c:v>-0.13240625799874001</c:v>
                </c:pt>
                <c:pt idx="273">
                  <c:v>-0.13687185282834799</c:v>
                </c:pt>
                <c:pt idx="274">
                  <c:v>-0.141362380675499</c:v>
                </c:pt>
                <c:pt idx="275">
                  <c:v>-0.145878102906076</c:v>
                </c:pt>
                <c:pt idx="276">
                  <c:v>-0.150419241005605</c:v>
                </c:pt>
                <c:pt idx="277">
                  <c:v>-0.15498597320195201</c:v>
                </c:pt>
                <c:pt idx="278">
                  <c:v>-0.15957843093499099</c:v>
                </c:pt>
                <c:pt idx="279">
                  <c:v>-0.16419669516873001</c:v>
                </c:pt>
                <c:pt idx="280">
                  <c:v>-0.16884079254168999</c:v>
                </c:pt>
                <c:pt idx="281">
                  <c:v>-0.173510691351691</c:v>
                </c:pt>
                <c:pt idx="282">
                  <c:v>-0.17820629737163499</c:v>
                </c:pt>
                <c:pt idx="283">
                  <c:v>-0.182927449493404</c:v>
                </c:pt>
                <c:pt idx="284">
                  <c:v>-0.187673915197586</c:v>
                </c:pt>
                <c:pt idx="285">
                  <c:v>-0.19244538584745999</c:v>
                </c:pt>
                <c:pt idx="286">
                  <c:v>-0.19724147180646201</c:v>
                </c:pt>
                <c:pt idx="287">
                  <c:v>-0.202061697379291</c:v>
                </c:pt>
                <c:pt idx="288">
                  <c:v>-0.20690549557783</c:v>
                </c:pt>
                <c:pt idx="289">
                  <c:v>-0.211772202714261</c:v>
                </c:pt>
                <c:pt idx="290">
                  <c:v>-0.21666105282502801</c:v>
                </c:pt>
                <c:pt idx="291">
                  <c:v>-0.22157117193078099</c:v>
                </c:pt>
                <c:pt idx="292">
                  <c:v>-0.226501572139027</c:v>
                </c:pt>
                <c:pt idx="293">
                  <c:v>-0.231451145598014</c:v>
                </c:pt>
                <c:pt idx="294">
                  <c:v>-0.23641865831227901</c:v>
                </c:pt>
                <c:pt idx="295">
                  <c:v>-0.24140274383246901</c:v>
                </c:pt>
                <c:pt idx="296">
                  <c:v>-0.24640189683428701</c:v>
                </c:pt>
                <c:pt idx="297">
                  <c:v>-0.25141446660396899</c:v>
                </c:pt>
                <c:pt idx="298">
                  <c:v>-0.25643865045033798</c:v>
                </c:pt>
                <c:pt idx="299">
                  <c:v>-0.26147248706639198</c:v>
                </c:pt>
                <c:pt idx="300">
                  <c:v>-0.26651384986642401</c:v>
                </c:pt>
                <c:pt idx="301">
                  <c:v>-0.27156044032794102</c:v>
                </c:pt>
                <c:pt idx="302">
                  <c:v>-0.27660978137109499</c:v>
                </c:pt>
                <c:pt idx="303">
                  <c:v>-0.28165921081192002</c:v>
                </c:pt>
                <c:pt idx="304">
                  <c:v>-0.28670587492944899</c:v>
                </c:pt>
                <c:pt idx="305">
                  <c:v>-0.29174672219068598</c:v>
                </c:pt>
                <c:pt idx="306">
                  <c:v>-0.29677849718141303</c:v>
                </c:pt>
                <c:pt idx="307">
                  <c:v>-0.301797734794921</c:v>
                </c:pt>
                <c:pt idx="308">
                  <c:v>-0.30680075473490098</c:v>
                </c:pt>
                <c:pt idx="309">
                  <c:v>-0.31178365639291</c:v>
                </c:pt>
                <c:pt idx="310">
                  <c:v>-0.31674231416492399</c:v>
                </c:pt>
                <c:pt idx="311">
                  <c:v>-0.32167237327557902</c:v>
                </c:pt>
                <c:pt idx="312">
                  <c:v>-0.32656924618253502</c:v>
                </c:pt>
                <c:pt idx="313">
                  <c:v>-0.331428109637118</c:v>
                </c:pt>
                <c:pt idx="314">
                  <c:v>-0.33624390248073799</c:v>
                </c:pt>
                <c:pt idx="315">
                  <c:v>-0.34101132425959901</c:v>
                </c:pt>
                <c:pt idx="316">
                  <c:v>-0.34572483474274701</c:v>
                </c:pt>
                <c:pt idx="317">
                  <c:v>-0.350378654430472</c:v>
                </c:pt>
                <c:pt idx="318">
                  <c:v>-0.35496676614140399</c:v>
                </c:pt>
                <c:pt idx="319">
                  <c:v>-0.35948291776716301</c:v>
                </c:pt>
                <c:pt idx="320">
                  <c:v>-0.363920626283114</c:v>
                </c:pt>
                <c:pt idx="321">
                  <c:v>-0.368273183102449</c:v>
                </c:pt>
                <c:pt idx="322">
                  <c:v>-0.37253366085839401</c:v>
                </c:pt>
                <c:pt idx="323">
                  <c:v>-0.37669492169573898</c:v>
                </c:pt>
                <c:pt idx="324">
                  <c:v>-0.38074962714795602</c:v>
                </c:pt>
                <c:pt idx="325">
                  <c:v>-0.38469024966985599</c:v>
                </c:pt>
                <c:pt idx="326">
                  <c:v>-0.38850908588793898</c:v>
                </c:pt>
                <c:pt idx="327">
                  <c:v>-0.39219827162124199</c:v>
                </c:pt>
                <c:pt idx="328">
                  <c:v>-0.395749798714565</c:v>
                </c:pt>
                <c:pt idx="329">
                  <c:v>-0.39915553371338303</c:v>
                </c:pt>
                <c:pt idx="330">
                  <c:v>-0.40240723839557702</c:v>
                </c:pt>
                <c:pt idx="331">
                  <c:v>-0.40549659215932898</c:v>
                </c:pt>
                <c:pt idx="332">
                  <c:v>-0.40841521624923599</c:v>
                </c:pt>
                <c:pt idx="333">
                  <c:v>-0.411154699783915</c:v>
                </c:pt>
                <c:pt idx="334">
                  <c:v>-0.41370662752833898</c:v>
                </c:pt>
                <c:pt idx="335">
                  <c:v>-0.41606260933295103</c:v>
                </c:pt>
                <c:pt idx="336">
                  <c:v>-0.41821431113948399</c:v>
                </c:pt>
                <c:pt idx="337">
                  <c:v>-0.420153487430663</c:v>
                </c:pt>
                <c:pt idx="338">
                  <c:v>-0.42187201497782001</c:v>
                </c:pt>
                <c:pt idx="339">
                  <c:v>-0.42336192771728298</c:v>
                </c:pt>
                <c:pt idx="340">
                  <c:v>-0.42461545256354599</c:v>
                </c:pt>
                <c:pt idx="341">
                  <c:v>-0.42562504594513501</c:v>
                </c:pt>
                <c:pt idx="342">
                  <c:v>-0.42638343082806202</c:v>
                </c:pt>
                <c:pt idx="343">
                  <c:v>-0.42688363397239498</c:v>
                </c:pt>
                <c:pt idx="344">
                  <c:v>-0.42711902315003802</c:v>
                </c:pt>
                <c:pt idx="345">
                  <c:v>-0.42708334403687898</c:v>
                </c:pt>
                <c:pt idx="346">
                  <c:v>-0.42677075648034501</c:v>
                </c:pt>
                <c:pt idx="347">
                  <c:v>-0.426175869834576</c:v>
                </c:pt>
                <c:pt idx="348">
                  <c:v>-0.42529377705015597</c:v>
                </c:pt>
                <c:pt idx="349">
                  <c:v>-0.42412008720402999</c:v>
                </c:pt>
                <c:pt idx="350">
                  <c:v>-0.422650956158027</c:v>
                </c:pt>
                <c:pt idx="351">
                  <c:v>-0.42088311504154202</c:v>
                </c:pt>
                <c:pt idx="352">
                  <c:v>-0.41881389626550197</c:v>
                </c:pt>
                <c:pt idx="353">
                  <c:v>-0.41644125679067701</c:v>
                </c:pt>
                <c:pt idx="354">
                  <c:v>-0.41376379839372701</c:v>
                </c:pt>
                <c:pt idx="355">
                  <c:v>-0.41078078469882701</c:v>
                </c:pt>
                <c:pt idx="356">
                  <c:v>-0.40749215477106698</c:v>
                </c:pt>
                <c:pt idx="357">
                  <c:v>-0.40389853309967899</c:v>
                </c:pt>
                <c:pt idx="358">
                  <c:v>-0.40000123583410302</c:v>
                </c:pt>
                <c:pt idx="359">
                  <c:v>-0.39580227317338101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A-4294-A70A-9DDA54EF3EF5}"/>
            </c:ext>
          </c:extLst>
        </c:ser>
        <c:ser>
          <c:idx val="2"/>
          <c:order val="2"/>
          <c:tx>
            <c:strRef>
              <c:f>'Main Data'!$I$2</c:f>
              <c:strCache>
                <c:ptCount val="1"/>
                <c:pt idx="0">
                  <c:v>θ5'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Data'!$I$4:$I$363</c:f>
              <c:numCache>
                <c:formatCode>0.0000</c:formatCode>
                <c:ptCount val="360"/>
                <c:pt idx="0">
                  <c:v>-0.92269359542537199</c:v>
                </c:pt>
                <c:pt idx="1">
                  <c:v>-0.908673038336265</c:v>
                </c:pt>
                <c:pt idx="2">
                  <c:v>-0.89418942044825001</c:v>
                </c:pt>
                <c:pt idx="3">
                  <c:v>-0.87924802528360602</c:v>
                </c:pt>
                <c:pt idx="4">
                  <c:v>-0.86385648835990103</c:v>
                </c:pt>
                <c:pt idx="5">
                  <c:v>-0.84802521626580196</c:v>
                </c:pt>
                <c:pt idx="6">
                  <c:v>-0.83176123143713798</c:v>
                </c:pt>
                <c:pt idx="7">
                  <c:v>-0.81507548372993899</c:v>
                </c:pt>
                <c:pt idx="8">
                  <c:v>-0.79797893877624504</c:v>
                </c:pt>
                <c:pt idx="9">
                  <c:v>-0.78048336197033696</c:v>
                </c:pt>
                <c:pt idx="10">
                  <c:v>-0.76260129078828398</c:v>
                </c:pt>
                <c:pt idx="11">
                  <c:v>-0.744346004177867</c:v>
                </c:pt>
                <c:pt idx="12">
                  <c:v>-0.72573148920060304</c:v>
                </c:pt>
                <c:pt idx="13">
                  <c:v>-0.70677240511775197</c:v>
                </c:pt>
                <c:pt idx="14">
                  <c:v>-0.68748404511564598</c:v>
                </c:pt>
                <c:pt idx="15">
                  <c:v>-0.66788229586692804</c:v>
                </c:pt>
                <c:pt idx="16">
                  <c:v>-0.647983595123656</c:v>
                </c:pt>
                <c:pt idx="17">
                  <c:v>-0.62780488753627794</c:v>
                </c:pt>
                <c:pt idx="18">
                  <c:v>-0.60736357888949499</c:v>
                </c:pt>
                <c:pt idx="19">
                  <c:v>-0.5866774889427</c:v>
                </c:pt>
                <c:pt idx="20">
                  <c:v>-0.56576480305921595</c:v>
                </c:pt>
                <c:pt idx="21">
                  <c:v>-0.54464402280551605</c:v>
                </c:pt>
                <c:pt idx="22">
                  <c:v>-0.52333391569930099</c:v>
                </c:pt>
                <c:pt idx="23">
                  <c:v>-0.50185346428394995</c:v>
                </c:pt>
                <c:pt idx="24">
                  <c:v>-0.48022181470671799</c:v>
                </c:pt>
                <c:pt idx="25">
                  <c:v>-0.45845822497916799</c:v>
                </c:pt>
                <c:pt idx="26">
                  <c:v>-0.43658201310072198</c:v>
                </c:pt>
                <c:pt idx="27">
                  <c:v>-0.41461250522978399</c:v>
                </c:pt>
                <c:pt idx="28">
                  <c:v>-0.392568984091405</c:v>
                </c:pt>
                <c:pt idx="29">
                  <c:v>-0.37047063781572398</c:v>
                </c:pt>
                <c:pt idx="30">
                  <c:v>-0.348336509407003</c:v>
                </c:pt>
                <c:pt idx="31">
                  <c:v>-0.32618544704856201</c:v>
                </c:pt>
                <c:pt idx="32">
                  <c:v>-0.30403605545395201</c:v>
                </c:pt>
                <c:pt idx="33">
                  <c:v>-0.28190664847871799</c:v>
                </c:pt>
                <c:pt idx="34">
                  <c:v>-0.259815203209671</c:v>
                </c:pt>
                <c:pt idx="35">
                  <c:v>-0.23777931574927699</c:v>
                </c:pt>
                <c:pt idx="36">
                  <c:v>-0.21581615891115799</c:v>
                </c:pt>
                <c:pt idx="37">
                  <c:v>-0.19394244203851599</c:v>
                </c:pt>
                <c:pt idx="38">
                  <c:v>-0.17217437315013501</c:v>
                </c:pt>
                <c:pt idx="39">
                  <c:v>-0.15052762360852501</c:v>
                </c:pt>
                <c:pt idx="40">
                  <c:v>-0.12901729549150801</c:v>
                </c:pt>
                <c:pt idx="41">
                  <c:v>-0.10765789183223499</c:v>
                </c:pt>
                <c:pt idx="42">
                  <c:v>-8.6463289873396298E-2</c:v>
                </c:pt>
                <c:pt idx="43">
                  <c:v>-6.54467174594522E-2</c:v>
                </c:pt>
                <c:pt idx="44">
                  <c:v>-4.4620282351162797E-2</c:v>
                </c:pt>
                <c:pt idx="45">
                  <c:v>-2.39970455300282E-2</c:v>
                </c:pt>
                <c:pt idx="46">
                  <c:v>-3.58730037996032E-3</c:v>
                </c:pt>
                <c:pt idx="47">
                  <c:v>1.6598425574155001E-2</c:v>
                </c:pt>
                <c:pt idx="48">
                  <c:v>3.6550646043391199E-2</c:v>
                </c:pt>
                <c:pt idx="49">
                  <c:v>5.6260088629602203E-2</c:v>
                </c:pt>
                <c:pt idx="50">
                  <c:v>7.5717562393780705E-2</c:v>
                </c:pt>
                <c:pt idx="51">
                  <c:v>9.4916810318817796E-2</c:v>
                </c:pt>
                <c:pt idx="52">
                  <c:v>0.113850456026901</c:v>
                </c:pt>
                <c:pt idx="53">
                  <c:v>0.132512343579057</c:v>
                </c:pt>
                <c:pt idx="54">
                  <c:v>0.15089700449927201</c:v>
                </c:pt>
                <c:pt idx="55">
                  <c:v>0.16899964964189801</c:v>
                </c:pt>
                <c:pt idx="56">
                  <c:v>0.186816152838956</c:v>
                </c:pt>
                <c:pt idx="57">
                  <c:v>0.20434303247476401</c:v>
                </c:pt>
                <c:pt idx="58">
                  <c:v>0.221577431145739</c:v>
                </c:pt>
                <c:pt idx="59">
                  <c:v>0.23851709363034901</c:v>
                </c:pt>
                <c:pt idx="60">
                  <c:v>0.25516034339624799</c:v>
                </c:pt>
                <c:pt idx="61">
                  <c:v>0.27150605787127702</c:v>
                </c:pt>
                <c:pt idx="62">
                  <c:v>0.287553642702088</c:v>
                </c:pt>
                <c:pt idx="63">
                  <c:v>0.303303005218655</c:v>
                </c:pt>
                <c:pt idx="64">
                  <c:v>0.31875452731536102</c:v>
                </c:pt>
                <c:pt idx="65">
                  <c:v>0.33390903794978</c:v>
                </c:pt>
                <c:pt idx="66">
                  <c:v>0.348767785449205</c:v>
                </c:pt>
                <c:pt idx="67">
                  <c:v>0.36333240980251502</c:v>
                </c:pt>
                <c:pt idx="68">
                  <c:v>0.37760491510161398</c:v>
                </c:pt>
                <c:pt idx="69">
                  <c:v>0.391587642282548</c:v>
                </c:pt>
                <c:pt idx="70">
                  <c:v>0.40528324230185298</c:v>
                </c:pt>
                <c:pt idx="71">
                  <c:v>0.418694649869011</c:v>
                </c:pt>
                <c:pt idx="72">
                  <c:v>0.43182505784115399</c:v>
                </c:pt>
                <c:pt idx="73">
                  <c:v>0.44467789237179101</c:v>
                </c:pt>
                <c:pt idx="74">
                  <c:v>0.45725678889124799</c:v>
                </c:pt>
                <c:pt idx="75">
                  <c:v>0.469565568983139</c:v>
                </c:pt>
                <c:pt idx="76">
                  <c:v>0.48160821820835398</c:v>
                </c:pt>
                <c:pt idx="77">
                  <c:v>0.49338886491610001</c:v>
                </c:pt>
                <c:pt idx="78">
                  <c:v>0.50491176007037997</c:v>
                </c:pt>
                <c:pt idx="79">
                  <c:v>0.51618125811002002</c:v>
                </c:pt>
                <c:pt idx="80">
                  <c:v>0.52720179885104002</c:v>
                </c:pt>
                <c:pt idx="81">
                  <c:v>0.53797789043174005</c:v>
                </c:pt>
                <c:pt idx="82">
                  <c:v>0.54851409329336198</c:v>
                </c:pt>
                <c:pt idx="83">
                  <c:v>0.55881500518261795</c:v>
                </c:pt>
                <c:pt idx="84">
                  <c:v>0.56888524715660804</c:v>
                </c:pt>
                <c:pt idx="85">
                  <c:v>0.57872945056575498</c:v>
                </c:pt>
                <c:pt idx="86">
                  <c:v>0.58835224498625904</c:v>
                </c:pt>
                <c:pt idx="87">
                  <c:v>0.59775824707016501</c:v>
                </c:pt>
                <c:pt idx="88">
                  <c:v>0.60695205027840005</c:v>
                </c:pt>
                <c:pt idx="89">
                  <c:v>0.61593821546004501</c:v>
                </c:pt>
                <c:pt idx="90">
                  <c:v>0.62472126223953495</c:v>
                </c:pt>
                <c:pt idx="91">
                  <c:v>0.63330566117245701</c:v>
                </c:pt>
                <c:pt idx="92">
                  <c:v>0.64169582663001001</c:v>
                </c:pt>
                <c:pt idx="93">
                  <c:v>0.64989611037197803</c:v>
                </c:pt>
                <c:pt idx="94">
                  <c:v>0.65791079576825995</c:v>
                </c:pt>
                <c:pt idx="95">
                  <c:v>0.66574482981632399</c:v>
                </c:pt>
                <c:pt idx="96">
                  <c:v>0.67340044910632402</c:v>
                </c:pt>
                <c:pt idx="97">
                  <c:v>0.68088302923994803</c:v>
                </c:pt>
                <c:pt idx="98">
                  <c:v>0.68819655330072804</c:v>
                </c:pt>
                <c:pt idx="99">
                  <c:v>0.69534491481232996</c:v>
                </c:pt>
                <c:pt idx="100">
                  <c:v>0.70233191563976205</c:v>
                </c:pt>
                <c:pt idx="101">
                  <c:v>0.70916126365101995</c:v>
                </c:pt>
                <c:pt idx="102">
                  <c:v>0.71583457741690204</c:v>
                </c:pt>
                <c:pt idx="103">
                  <c:v>0.72235820360876002</c:v>
                </c:pt>
                <c:pt idx="104">
                  <c:v>0.72873441977363296</c:v>
                </c:pt>
                <c:pt idx="105">
                  <c:v>0.73496652344841396</c:v>
                </c:pt>
                <c:pt idx="106">
                  <c:v>0.74105771168443602</c:v>
                </c:pt>
                <c:pt idx="107">
                  <c:v>0.74701108049460097</c:v>
                </c:pt>
                <c:pt idx="108">
                  <c:v>0.75282962452157098</c:v>
                </c:pt>
                <c:pt idx="109">
                  <c:v>0.75851623689180903</c:v>
                </c:pt>
                <c:pt idx="110">
                  <c:v>0.76407370923633</c:v>
                </c:pt>
                <c:pt idx="111">
                  <c:v>0.76950473186034896</c:v>
                </c:pt>
                <c:pt idx="112">
                  <c:v>0.77481189404534101</c:v>
                </c:pt>
                <c:pt idx="113">
                  <c:v>0.77999768446824203</c:v>
                </c:pt>
                <c:pt idx="114">
                  <c:v>0.78506449172374904</c:v>
                </c:pt>
                <c:pt idx="115">
                  <c:v>0.790014604936775</c:v>
                </c:pt>
                <c:pt idx="116">
                  <c:v>0.79485021445316295</c:v>
                </c:pt>
                <c:pt idx="117">
                  <c:v>0.79957341259778503</c:v>
                </c:pt>
                <c:pt idx="118">
                  <c:v>0.80418619449008699</c:v>
                </c:pt>
                <c:pt idx="119">
                  <c:v>0.80869045890796298</c:v>
                </c:pt>
                <c:pt idx="120">
                  <c:v>0.81308800919172197</c:v>
                </c:pt>
                <c:pt idx="121">
                  <c:v>0.81738055418058597</c:v>
                </c:pt>
                <c:pt idx="122">
                  <c:v>0.82156970917489303</c:v>
                </c:pt>
                <c:pt idx="123">
                  <c:v>0.82563771967484201</c:v>
                </c:pt>
                <c:pt idx="124">
                  <c:v>0.82962183590556304</c:v>
                </c:pt>
                <c:pt idx="125">
                  <c:v>0.83350661334522502</c:v>
                </c:pt>
                <c:pt idx="126">
                  <c:v>0.83729327335833703</c:v>
                </c:pt>
                <c:pt idx="127">
                  <c:v>0.84098296538578199</c:v>
                </c:pt>
                <c:pt idx="128">
                  <c:v>0.84457675146998801</c:v>
                </c:pt>
                <c:pt idx="129">
                  <c:v>0.84807560726940101</c:v>
                </c:pt>
                <c:pt idx="130">
                  <c:v>0.85148042308042704</c:v>
                </c:pt>
                <c:pt idx="131">
                  <c:v>0.85479200484406304</c:v>
                </c:pt>
                <c:pt idx="132">
                  <c:v>0.85801107513393704</c:v>
                </c:pt>
                <c:pt idx="133">
                  <c:v>0.86113827412255695</c:v>
                </c:pt>
                <c:pt idx="134">
                  <c:v>0.86417416052263296</c:v>
                </c:pt>
                <c:pt idx="135">
                  <c:v>0.86711921250033597</c:v>
                </c:pt>
                <c:pt idx="136">
                  <c:v>0.869973828557291</c:v>
                </c:pt>
                <c:pt idx="137">
                  <c:v>0.872738328378038</c:v>
                </c:pt>
                <c:pt idx="138">
                  <c:v>0.87541295363951499</c:v>
                </c:pt>
                <c:pt idx="139">
                  <c:v>0.87799786877895403</c:v>
                </c:pt>
                <c:pt idx="140">
                  <c:v>0.88049316171632397</c:v>
                </c:pt>
                <c:pt idx="141">
                  <c:v>0.88289884452719103</c:v>
                </c:pt>
                <c:pt idx="142">
                  <c:v>0.88521485406147604</c:v>
                </c:pt>
                <c:pt idx="143">
                  <c:v>0.88744105250327199</c:v>
                </c:pt>
                <c:pt idx="144">
                  <c:v>0.88957722786636495</c:v>
                </c:pt>
                <c:pt idx="145">
                  <c:v>0.89162309441964904</c:v>
                </c:pt>
                <c:pt idx="146">
                  <c:v>0.893518386178355</c:v>
                </c:pt>
                <c:pt idx="147">
                  <c:v>0.89537664605638401</c:v>
                </c:pt>
                <c:pt idx="148">
                  <c:v>0.897143338569239</c:v>
                </c:pt>
                <c:pt idx="149">
                  <c:v>0.898817503781424</c:v>
                </c:pt>
                <c:pt idx="150">
                  <c:v>0.900398479466053</c:v>
                </c:pt>
                <c:pt idx="151">
                  <c:v>0.90188553374100899</c:v>
                </c:pt>
                <c:pt idx="152">
                  <c:v>0.90327786196410897</c:v>
                </c:pt>
                <c:pt idx="153">
                  <c:v>0.90457458630644305</c:v>
                </c:pt>
                <c:pt idx="154">
                  <c:v>0.90577475519050599</c:v>
                </c:pt>
                <c:pt idx="155">
                  <c:v>0.90687734255420205</c:v>
                </c:pt>
                <c:pt idx="156">
                  <c:v>0.90788124692458405</c:v>
                </c:pt>
                <c:pt idx="157">
                  <c:v>0.90878529028409905</c:v>
                </c:pt>
                <c:pt idx="158">
                  <c:v>0.90958821671066303</c:v>
                </c:pt>
                <c:pt idx="159">
                  <c:v>0.91028869077132102</c:v>
                </c:pt>
                <c:pt idx="160">
                  <c:v>0.91088529564755005</c:v>
                </c:pt>
                <c:pt idx="161">
                  <c:v>0.91137653096845905</c:v>
                </c:pt>
                <c:pt idx="162">
                  <c:v>0.91176081032615997</c:v>
                </c:pt>
                <c:pt idx="163">
                  <c:v>0.91203645844550296</c:v>
                </c:pt>
                <c:pt idx="164">
                  <c:v>0.91220170797803202</c:v>
                </c:pt>
                <c:pt idx="165">
                  <c:v>0.91225469588763097</c:v>
                </c:pt>
                <c:pt idx="166">
                  <c:v>0.91207209495409802</c:v>
                </c:pt>
                <c:pt idx="167">
                  <c:v>0.91188298266201395</c:v>
                </c:pt>
                <c:pt idx="168">
                  <c:v>0.91157808153534503</c:v>
                </c:pt>
                <c:pt idx="169">
                  <c:v>0.91115216818439604</c:v>
                </c:pt>
                <c:pt idx="170">
                  <c:v>0.91060274278962405</c:v>
                </c:pt>
                <c:pt idx="171">
                  <c:v>0.90992726365568699</c:v>
                </c:pt>
                <c:pt idx="172">
                  <c:v>0.90912305683802497</c:v>
                </c:pt>
                <c:pt idx="173">
                  <c:v>0.90818730498004296</c:v>
                </c:pt>
                <c:pt idx="174">
                  <c:v>0.90711703792859</c:v>
                </c:pt>
                <c:pt idx="175">
                  <c:v>0.905909122527359</c:v>
                </c:pt>
                <c:pt idx="176">
                  <c:v>0.90456025142347896</c:v>
                </c:pt>
                <c:pt idx="177">
                  <c:v>0.90306693080440803</c:v>
                </c:pt>
                <c:pt idx="178">
                  <c:v>0.90142546697969494</c:v>
                </c:pt>
                <c:pt idx="179">
                  <c:v>0.89963195171631005</c:v>
                </c:pt>
                <c:pt idx="180">
                  <c:v>0.89768224622971604</c:v>
                </c:pt>
                <c:pt idx="181">
                  <c:v>0.89557196372639503</c:v>
                </c:pt>
                <c:pt idx="182">
                  <c:v>0.893296450386595</c:v>
                </c:pt>
                <c:pt idx="183">
                  <c:v>0.89085076466932001</c:v>
                </c:pt>
                <c:pt idx="184">
                  <c:v>0.88822965481474803</c:v>
                </c:pt>
                <c:pt idx="185">
                  <c:v>0.88542753441263</c:v>
                </c:pt>
                <c:pt idx="186">
                  <c:v>0.882438455899061</c:v>
                </c:pt>
                <c:pt idx="187">
                  <c:v>0.87925608183854997</c:v>
                </c:pt>
                <c:pt idx="188">
                  <c:v>0.87587365384379001</c:v>
                </c:pt>
                <c:pt idx="189">
                  <c:v>0.87228395898261402</c:v>
                </c:pt>
                <c:pt idx="190">
                  <c:v>0.86823942748389804</c:v>
                </c:pt>
                <c:pt idx="191">
                  <c:v>0.86440573445481605</c:v>
                </c:pt>
                <c:pt idx="192">
                  <c:v>0.85993008552610894</c:v>
                </c:pt>
                <c:pt idx="193">
                  <c:v>0.85563445558528295</c:v>
                </c:pt>
                <c:pt idx="194">
                  <c:v>0.85065975357642598</c:v>
                </c:pt>
                <c:pt idx="195">
                  <c:v>0.84585628400494695</c:v>
                </c:pt>
                <c:pt idx="196">
                  <c:v>0.84034016735779204</c:v>
                </c:pt>
                <c:pt idx="197">
                  <c:v>0.83498073034861597</c:v>
                </c:pt>
                <c:pt idx="198">
                  <c:v>0.82887531246740997</c:v>
                </c:pt>
                <c:pt idx="199">
                  <c:v>0.82290490215991596</c:v>
                </c:pt>
                <c:pt idx="200">
                  <c:v>0.816448996595177</c:v>
                </c:pt>
                <c:pt idx="201">
                  <c:v>0.80960393473468495</c:v>
                </c:pt>
                <c:pt idx="202">
                  <c:v>0.802383083140639</c:v>
                </c:pt>
                <c:pt idx="203">
                  <c:v>0.794776502841685</c:v>
                </c:pt>
                <c:pt idx="204">
                  <c:v>0.78676673228904204</c:v>
                </c:pt>
                <c:pt idx="205">
                  <c:v>0.77833309913072102</c:v>
                </c:pt>
                <c:pt idx="206">
                  <c:v>0.76945291286024897</c:v>
                </c:pt>
                <c:pt idx="207">
                  <c:v>0.76010177730776896</c:v>
                </c:pt>
                <c:pt idx="208">
                  <c:v>0.75025364927525295</c:v>
                </c:pt>
                <c:pt idx="209">
                  <c:v>0.73988082742241701</c:v>
                </c:pt>
                <c:pt idx="210">
                  <c:v>0.728953929831061</c:v>
                </c:pt>
                <c:pt idx="211">
                  <c:v>0.71778341709196103</c:v>
                </c:pt>
                <c:pt idx="212">
                  <c:v>0.70547401601656001</c:v>
                </c:pt>
                <c:pt idx="213">
                  <c:v>0.69294615523405501</c:v>
                </c:pt>
                <c:pt idx="214">
                  <c:v>0.67961251621014496</c:v>
                </c:pt>
                <c:pt idx="215">
                  <c:v>0.66549094109169404</c:v>
                </c:pt>
                <c:pt idx="216">
                  <c:v>0.65057078119679002</c:v>
                </c:pt>
                <c:pt idx="217">
                  <c:v>0.63482682379156796</c:v>
                </c:pt>
                <c:pt idx="218">
                  <c:v>0.61857579208041702</c:v>
                </c:pt>
                <c:pt idx="219">
                  <c:v>0.60094872662021903</c:v>
                </c:pt>
                <c:pt idx="220">
                  <c:v>0.582774601713829</c:v>
                </c:pt>
                <c:pt idx="221">
                  <c:v>0.56353898506517297</c:v>
                </c:pt>
                <c:pt idx="222">
                  <c:v>0.54323461956029695</c:v>
                </c:pt>
                <c:pt idx="223">
                  <c:v>0.52217694433698303</c:v>
                </c:pt>
                <c:pt idx="224">
                  <c:v>0.49958923615238399</c:v>
                </c:pt>
                <c:pt idx="225">
                  <c:v>0.47621176412144001</c:v>
                </c:pt>
                <c:pt idx="226">
                  <c:v>0.45162121959642498</c:v>
                </c:pt>
                <c:pt idx="227">
                  <c:v>0.42612268151701399</c:v>
                </c:pt>
                <c:pt idx="228">
                  <c:v>0.39906282738594501</c:v>
                </c:pt>
                <c:pt idx="229">
                  <c:v>0.37110363948059299</c:v>
                </c:pt>
                <c:pt idx="230">
                  <c:v>0.34192770449444998</c:v>
                </c:pt>
                <c:pt idx="231">
                  <c:v>0.31158119552471802</c:v>
                </c:pt>
                <c:pt idx="232">
                  <c:v>0.28012277498995197</c:v>
                </c:pt>
                <c:pt idx="233">
                  <c:v>0.247624741267578</c:v>
                </c:pt>
                <c:pt idx="234">
                  <c:v>0.21417371728110701</c:v>
                </c:pt>
                <c:pt idx="235">
                  <c:v>0.17987074564302799</c:v>
                </c:pt>
                <c:pt idx="236">
                  <c:v>0.144830745305916</c:v>
                </c:pt>
                <c:pt idx="237">
                  <c:v>0.10918131206616399</c:v>
                </c:pt>
                <c:pt idx="238">
                  <c:v>7.3060881345147502E-2</c:v>
                </c:pt>
                <c:pt idx="239">
                  <c:v>3.6616313047832902E-2</c:v>
                </c:pt>
                <c:pt idx="240">
                  <c:v>3.4965338299301598E-10</c:v>
                </c:pt>
                <c:pt idx="241">
                  <c:v>-3.6633358273483498E-2</c:v>
                </c:pt>
                <c:pt idx="242">
                  <c:v>-7.3130156664669904E-2</c:v>
                </c:pt>
                <c:pt idx="243">
                  <c:v>-0.10934126704483201</c:v>
                </c:pt>
                <c:pt idx="244">
                  <c:v>-0.14512523508452099</c:v>
                </c:pt>
                <c:pt idx="245">
                  <c:v>-0.18035112217954699</c:v>
                </c:pt>
                <c:pt idx="246">
                  <c:v>-0.214900864283399</c:v>
                </c:pt>
                <c:pt idx="247">
                  <c:v>-0.248671057285102</c:v>
                </c:pt>
                <c:pt idx="248">
                  <c:v>-0.28157412395350401</c:v>
                </c:pt>
                <c:pt idx="249">
                  <c:v>-0.31353886171791301</c:v>
                </c:pt>
                <c:pt idx="250">
                  <c:v>-0.34451040955972301</c:v>
                </c:pt>
                <c:pt idx="251">
                  <c:v>-0.37444970288488499</c:v>
                </c:pt>
                <c:pt idx="252">
                  <c:v>-0.40333250581326202</c:v>
                </c:pt>
                <c:pt idx="253">
                  <c:v>-0.43114812072532399</c:v>
                </c:pt>
                <c:pt idx="254">
                  <c:v>-0.45789787620491801</c:v>
                </c:pt>
                <c:pt idx="255">
                  <c:v>-0.48359348853777101</c:v>
                </c:pt>
                <c:pt idx="256">
                  <c:v>-0.50928170119860705</c:v>
                </c:pt>
                <c:pt idx="257">
                  <c:v>-0.53352375597477397</c:v>
                </c:pt>
                <c:pt idx="258">
                  <c:v>-0.557096211649597</c:v>
                </c:pt>
                <c:pt idx="259">
                  <c:v>-0.579274955497599</c:v>
                </c:pt>
                <c:pt idx="260">
                  <c:v>-0.60090840077543495</c:v>
                </c:pt>
                <c:pt idx="261">
                  <c:v>-0.62156622106079895</c:v>
                </c:pt>
                <c:pt idx="262">
                  <c:v>-0.64131105028549096</c:v>
                </c:pt>
                <c:pt idx="263">
                  <c:v>-0.66055778860713099</c:v>
                </c:pt>
                <c:pt idx="264">
                  <c:v>-0.67850366965631104</c:v>
                </c:pt>
                <c:pt idx="265">
                  <c:v>-0.69611521843453605</c:v>
                </c:pt>
                <c:pt idx="266">
                  <c:v>-0.71288990104359795</c:v>
                </c:pt>
                <c:pt idx="267">
                  <c:v>-0.72892265030215697</c:v>
                </c:pt>
                <c:pt idx="268">
                  <c:v>-0.74428353466116404</c:v>
                </c:pt>
                <c:pt idx="269">
                  <c:v>-0.75902646220502301</c:v>
                </c:pt>
                <c:pt idx="270">
                  <c:v>-0.77319500507068195</c:v>
                </c:pt>
                <c:pt idx="271">
                  <c:v>-0.78682610439939005</c:v>
                </c:pt>
                <c:pt idx="272">
                  <c:v>-0.80029648577160495</c:v>
                </c:pt>
                <c:pt idx="273">
                  <c:v>-0.81274141040405501</c:v>
                </c:pt>
                <c:pt idx="274">
                  <c:v>-0.82519968478678696</c:v>
                </c:pt>
                <c:pt idx="275">
                  <c:v>-0.83673117147800102</c:v>
                </c:pt>
                <c:pt idx="276">
                  <c:v>-0.84835837188216401</c:v>
                </c:pt>
                <c:pt idx="277">
                  <c:v>-0.85942799363313804</c:v>
                </c:pt>
                <c:pt idx="278">
                  <c:v>-0.87008469722614901</c:v>
                </c:pt>
                <c:pt idx="279">
                  <c:v>-0.88038730238819796</c:v>
                </c:pt>
                <c:pt idx="280">
                  <c:v>-0.89036570277357296</c:v>
                </c:pt>
                <c:pt idx="281">
                  <c:v>-0.900040023558765</c:v>
                </c:pt>
                <c:pt idx="282">
                  <c:v>-0.90942671148300802</c:v>
                </c:pt>
                <c:pt idx="283">
                  <c:v>-0.91854038402350102</c:v>
                </c:pt>
                <c:pt idx="284">
                  <c:v>-0.92739438538822605</c:v>
                </c:pt>
                <c:pt idx="285">
                  <c:v>-0.93600097148901096</c:v>
                </c:pt>
                <c:pt idx="286">
                  <c:v>-0.94437139395688097</c:v>
                </c:pt>
                <c:pt idx="287">
                  <c:v>-0.95251595705936698</c:v>
                </c:pt>
                <c:pt idx="288">
                  <c:v>-0.960444066298487</c:v>
                </c:pt>
                <c:pt idx="289">
                  <c:v>-0.96816427308858599</c:v>
                </c:pt>
                <c:pt idx="290">
                  <c:v>-0.97568431645222597</c:v>
                </c:pt>
                <c:pt idx="291">
                  <c:v>-0.98301116192589</c:v>
                </c:pt>
                <c:pt idx="292">
                  <c:v>-0.99015103774141</c:v>
                </c:pt>
                <c:pt idx="293">
                  <c:v>-0.99710946834901504</c:v>
                </c:pt>
                <c:pt idx="294">
                  <c:v>-1.0036683741486301</c:v>
                </c:pt>
                <c:pt idx="295">
                  <c:v>-1.01048370968068</c:v>
                </c:pt>
                <c:pt idx="296">
                  <c:v>-1.0167352736442901</c:v>
                </c:pt>
                <c:pt idx="297">
                  <c:v>-1.02300194520145</c:v>
                </c:pt>
                <c:pt idx="298">
                  <c:v>-1.0291237800109201</c:v>
                </c:pt>
                <c:pt idx="299">
                  <c:v>-1.0350856103542301</c:v>
                </c:pt>
                <c:pt idx="300">
                  <c:v>-1.0408871130103501</c:v>
                </c:pt>
                <c:pt idx="301">
                  <c:v>-1.0465289428864399</c:v>
                </c:pt>
                <c:pt idx="302">
                  <c:v>-1.0520113855261599</c:v>
                </c:pt>
                <c:pt idx="303">
                  <c:v>-1.0573342482714201</c:v>
                </c:pt>
                <c:pt idx="304">
                  <c:v>-1.0624968625694999</c:v>
                </c:pt>
                <c:pt idx="305">
                  <c:v>-1.0674980944935599</c:v>
                </c:pt>
                <c:pt idx="306">
                  <c:v>-1.07233635502118</c:v>
                </c:pt>
                <c:pt idx="307">
                  <c:v>-1.07700960955846</c:v>
                </c:pt>
                <c:pt idx="308">
                  <c:v>-1.08151538680391</c:v>
                </c:pt>
                <c:pt idx="309">
                  <c:v>-1.0858507870888101</c:v>
                </c:pt>
                <c:pt idx="310">
                  <c:v>-1.0900124903333199</c:v>
                </c:pt>
                <c:pt idx="311">
                  <c:v>-1.09399676375785</c:v>
                </c:pt>
                <c:pt idx="312">
                  <c:v>-1.09779946948937</c:v>
                </c:pt>
                <c:pt idx="313">
                  <c:v>-1.1012948015894499</c:v>
                </c:pt>
                <c:pt idx="314">
                  <c:v>-1.10472610946751</c:v>
                </c:pt>
                <c:pt idx="315">
                  <c:v>-1.1079650254395099</c:v>
                </c:pt>
                <c:pt idx="316">
                  <c:v>-1.11100155342412</c:v>
                </c:pt>
                <c:pt idx="317">
                  <c:v>-1.1138295129672</c:v>
                </c:pt>
                <c:pt idx="318">
                  <c:v>-1.11644250378985</c:v>
                </c:pt>
                <c:pt idx="319">
                  <c:v>-1.11883378842156</c:v>
                </c:pt>
                <c:pt idx="320">
                  <c:v>-1.12099630032288</c:v>
                </c:pt>
                <c:pt idx="321">
                  <c:v>-1.12292265662464</c:v>
                </c:pt>
                <c:pt idx="322">
                  <c:v>-1.12460517215458</c:v>
                </c:pt>
                <c:pt idx="323">
                  <c:v>-1.12603587477683</c:v>
                </c:pt>
                <c:pt idx="324">
                  <c:v>-1.1272065221488099</c:v>
                </c:pt>
                <c:pt idx="325">
                  <c:v>-1.12810861999344</c:v>
                </c:pt>
                <c:pt idx="326">
                  <c:v>-1.1287334419751001</c:v>
                </c:pt>
                <c:pt idx="327">
                  <c:v>-1.1290720512563399</c:v>
                </c:pt>
                <c:pt idx="328">
                  <c:v>-1.12911532380003</c:v>
                </c:pt>
                <c:pt idx="329">
                  <c:v>-1.1288539734669001</c:v>
                </c:pt>
                <c:pt idx="330">
                  <c:v>-1.1282247139450901</c:v>
                </c:pt>
                <c:pt idx="331">
                  <c:v>-1.1273316760519301</c:v>
                </c:pt>
                <c:pt idx="332">
                  <c:v>-1.1261055567328</c:v>
                </c:pt>
                <c:pt idx="333">
                  <c:v>-1.1245360743875401</c:v>
                </c:pt>
                <c:pt idx="334">
                  <c:v>-1.12261359010505</c:v>
                </c:pt>
                <c:pt idx="335">
                  <c:v>-1.1203284997645599</c:v>
                </c:pt>
                <c:pt idx="336">
                  <c:v>-1.1176712651720799</c:v>
                </c:pt>
                <c:pt idx="337">
                  <c:v>-1.1146324528142899</c:v>
                </c:pt>
                <c:pt idx="338">
                  <c:v>-1.1112027740261201</c:v>
                </c:pt>
                <c:pt idx="339">
                  <c:v>-1.10737312636666</c:v>
                </c:pt>
                <c:pt idx="340">
                  <c:v>-1.1031346360254399</c:v>
                </c:pt>
                <c:pt idx="341">
                  <c:v>-1.09847870105898</c:v>
                </c:pt>
                <c:pt idx="342">
                  <c:v>-1.0933970352362801</c:v>
                </c:pt>
                <c:pt idx="343">
                  <c:v>-1.0878817122525899</c:v>
                </c:pt>
                <c:pt idx="344">
                  <c:v>-1.08192521005255</c:v>
                </c:pt>
                <c:pt idx="345">
                  <c:v>-1.07552045498905</c:v>
                </c:pt>
                <c:pt idx="346">
                  <c:v>-1.0686608655309899</c:v>
                </c:pt>
                <c:pt idx="347">
                  <c:v>-1.0613252971378599</c:v>
                </c:pt>
                <c:pt idx="348">
                  <c:v>-1.0535415275511799</c:v>
                </c:pt>
                <c:pt idx="349">
                  <c:v>-1.0452861336027399</c:v>
                </c:pt>
                <c:pt idx="350">
                  <c:v>-1.03655490770748</c:v>
                </c:pt>
                <c:pt idx="351">
                  <c:v>-1.0273443918565699</c:v>
                </c:pt>
                <c:pt idx="352">
                  <c:v>-1.0176518557007901</c:v>
                </c:pt>
                <c:pt idx="353">
                  <c:v>-1.00747532816222</c:v>
                </c:pt>
                <c:pt idx="354">
                  <c:v>-0.99681362642150795</c:v>
                </c:pt>
                <c:pt idx="355">
                  <c:v>-0.98566638191195699</c:v>
                </c:pt>
                <c:pt idx="356">
                  <c:v>-0.97403406311125695</c:v>
                </c:pt>
                <c:pt idx="357">
                  <c:v>-0.96191799494834795</c:v>
                </c:pt>
                <c:pt idx="358">
                  <c:v>-0.94932037467080999</c:v>
                </c:pt>
                <c:pt idx="359">
                  <c:v>-0.93624428404832105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A-4294-A70A-9DDA54EF3EF5}"/>
            </c:ext>
          </c:extLst>
        </c:ser>
        <c:ser>
          <c:idx val="3"/>
          <c:order val="3"/>
          <c:tx>
            <c:strRef>
              <c:f>'Main Data'!$J$2</c:f>
              <c:strCache>
                <c:ptCount val="1"/>
                <c:pt idx="0">
                  <c:v>θ6'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Data'!$J$4:$J$363</c:f>
              <c:numCache>
                <c:formatCode>0.0000</c:formatCode>
                <c:ptCount val="360"/>
                <c:pt idx="0">
                  <c:v>-0.18800906362891401</c:v>
                </c:pt>
                <c:pt idx="1">
                  <c:v>-0.18224845672553699</c:v>
                </c:pt>
                <c:pt idx="2">
                  <c:v>-0.17652154476979001</c:v>
                </c:pt>
                <c:pt idx="3">
                  <c:v>-0.17083389630203899</c:v>
                </c:pt>
                <c:pt idx="4">
                  <c:v>-0.16519098810181301</c:v>
                </c:pt>
                <c:pt idx="5">
                  <c:v>-0.15959816200319901</c:v>
                </c:pt>
                <c:pt idx="6">
                  <c:v>-0.15406046317799399</c:v>
                </c:pt>
                <c:pt idx="7">
                  <c:v>-0.148582802945813</c:v>
                </c:pt>
                <c:pt idx="8">
                  <c:v>-0.14316984062479801</c:v>
                </c:pt>
                <c:pt idx="9">
                  <c:v>-0.13782598603301899</c:v>
                </c:pt>
                <c:pt idx="10">
                  <c:v>-0.13255538226588201</c:v>
                </c:pt>
                <c:pt idx="11">
                  <c:v>-0.12736188966952</c:v>
                </c:pt>
                <c:pt idx="12">
                  <c:v>-0.122249071140224</c:v>
                </c:pt>
                <c:pt idx="13">
                  <c:v>-0.117220178871926</c:v>
                </c:pt>
                <c:pt idx="14">
                  <c:v>-0.112278142664148</c:v>
                </c:pt>
                <c:pt idx="15">
                  <c:v>-0.107425559892088</c:v>
                </c:pt>
                <c:pt idx="16">
                  <c:v>-0.102664687228455</c:v>
                </c:pt>
                <c:pt idx="17">
                  <c:v>-9.7997434193579896E-2</c:v>
                </c:pt>
                <c:pt idx="18">
                  <c:v>-9.3425358596119001E-2</c:v>
                </c:pt>
                <c:pt idx="19">
                  <c:v>-8.8949663911584098E-2</c:v>
                </c:pt>
                <c:pt idx="20">
                  <c:v>-8.4571198629997901E-2</c:v>
                </c:pt>
                <c:pt idx="21">
                  <c:v>-8.02904575873572E-2</c:v>
                </c:pt>
                <c:pt idx="22">
                  <c:v>-7.6107585278452003E-2</c:v>
                </c:pt>
                <c:pt idx="23">
                  <c:v>-7.2022381131080504E-2</c:v>
                </c:pt>
                <c:pt idx="24">
                  <c:v>-6.8034306704012198E-2</c:v>
                </c:pt>
                <c:pt idx="25">
                  <c:v>-6.4142494753403501E-2</c:v>
                </c:pt>
                <c:pt idx="26">
                  <c:v>-6.0345760094944599E-2</c:v>
                </c:pt>
                <c:pt idx="27">
                  <c:v>-5.6642612172088297E-2</c:v>
                </c:pt>
                <c:pt idx="28">
                  <c:v>-5.3031269224462801E-2</c:v>
                </c:pt>
                <c:pt idx="29">
                  <c:v>-4.95096739353049E-2</c:v>
                </c:pt>
                <c:pt idx="30">
                  <c:v>-4.6075510422650102E-2</c:v>
                </c:pt>
                <c:pt idx="31">
                  <c:v>-4.2726222426361697E-2</c:v>
                </c:pt>
                <c:pt idx="32">
                  <c:v>-3.9459032532063697E-2</c:v>
                </c:pt>
                <c:pt idx="33">
                  <c:v>-3.6270962263881698E-2</c:v>
                </c:pt>
                <c:pt idx="34">
                  <c:v>-3.3158852870759002E-2</c:v>
                </c:pt>
                <c:pt idx="35">
                  <c:v>-3.0119386626152999E-2</c:v>
                </c:pt>
                <c:pt idx="36">
                  <c:v>-2.7149108458221102E-2</c:v>
                </c:pt>
                <c:pt idx="37">
                  <c:v>-2.4244447727273299E-2</c:v>
                </c:pt>
                <c:pt idx="38">
                  <c:v>-2.1401739969270601E-2</c:v>
                </c:pt>
                <c:pt idx="39">
                  <c:v>-1.86172484285041E-2</c:v>
                </c:pt>
                <c:pt idx="40">
                  <c:v>-1.5887185209191999E-2</c:v>
                </c:pt>
                <c:pt idx="41">
                  <c:v>-1.32077318844605E-2</c:v>
                </c:pt>
                <c:pt idx="42">
                  <c:v>-1.05750594118738E-2</c:v>
                </c:pt>
                <c:pt idx="43">
                  <c:v>-7.9853472171209101E-3</c:v>
                </c:pt>
                <c:pt idx="44">
                  <c:v>-5.43483646974092E-3</c:v>
                </c:pt>
                <c:pt idx="45">
                  <c:v>-2.91968397692957E-3</c:v>
                </c:pt>
                <c:pt idx="46">
                  <c:v>-4.3626748180769899E-4</c:v>
                </c:pt>
                <c:pt idx="47">
                  <c:v>2.0190348151206401E-3</c:v>
                </c:pt>
                <c:pt idx="48">
                  <c:v>4.4497321806785898E-3</c:v>
                </c:pt>
                <c:pt idx="49">
                  <c:v>6.8592737363086798E-3</c:v>
                </c:pt>
                <c:pt idx="50">
                  <c:v>9.2510460943589293E-3</c:v>
                </c:pt>
                <c:pt idx="51">
                  <c:v>1.16281478235275E-2</c:v>
                </c:pt>
                <c:pt idx="52">
                  <c:v>1.3993689639938999E-2</c:v>
                </c:pt>
                <c:pt idx="53">
                  <c:v>1.63506087393302E-2</c:v>
                </c:pt>
                <c:pt idx="54">
                  <c:v>1.8701703317579099E-2</c:v>
                </c:pt>
                <c:pt idx="55">
                  <c:v>2.1049628098616099E-2</c:v>
                </c:pt>
                <c:pt idx="56">
                  <c:v>2.3396891522682199E-2</c:v>
                </c:pt>
                <c:pt idx="57">
                  <c:v>2.5745854071633701E-2</c:v>
                </c:pt>
                <c:pt idx="58">
                  <c:v>2.8098727663213301E-2</c:v>
                </c:pt>
                <c:pt idx="59">
                  <c:v>3.0457576035669301E-2</c:v>
                </c:pt>
                <c:pt idx="60">
                  <c:v>3.2824316039861898E-2</c:v>
                </c:pt>
                <c:pt idx="61">
                  <c:v>3.52007197531648E-2</c:v>
                </c:pt>
                <c:pt idx="62">
                  <c:v>3.7588417328014698E-2</c:v>
                </c:pt>
                <c:pt idx="63">
                  <c:v>3.9988900487778797E-2</c:v>
                </c:pt>
                <c:pt idx="64">
                  <c:v>4.2403526583571299E-2</c:v>
                </c:pt>
                <c:pt idx="65">
                  <c:v>4.4833523127641398E-2</c:v>
                </c:pt>
                <c:pt idx="66">
                  <c:v>4.7279992721821699E-2</c:v>
                </c:pt>
                <c:pt idx="67">
                  <c:v>4.9743918303146603E-2</c:v>
                </c:pt>
                <c:pt idx="68">
                  <c:v>5.2226168632976903E-2</c:v>
                </c:pt>
                <c:pt idx="69">
                  <c:v>5.4727503960672302E-2</c:v>
                </c:pt>
                <c:pt idx="70">
                  <c:v>5.7248581797909502E-2</c:v>
                </c:pt>
                <c:pt idx="71">
                  <c:v>5.9789962745041003E-2</c:v>
                </c:pt>
                <c:pt idx="72">
                  <c:v>6.2352116316301699E-2</c:v>
                </c:pt>
                <c:pt idx="73">
                  <c:v>6.4935426716132102E-2</c:v>
                </c:pt>
                <c:pt idx="74">
                  <c:v>6.7540198524283002E-2</c:v>
                </c:pt>
                <c:pt idx="75">
                  <c:v>7.0166662252641607E-2</c:v>
                </c:pt>
                <c:pt idx="76">
                  <c:v>7.2814979741825103E-2</c:v>
                </c:pt>
                <c:pt idx="77">
                  <c:v>7.5485249370431398E-2</c:v>
                </c:pt>
                <c:pt idx="78">
                  <c:v>7.8177511054444607E-2</c:v>
                </c:pt>
                <c:pt idx="79">
                  <c:v>8.08917510185687E-2</c:v>
                </c:pt>
                <c:pt idx="80">
                  <c:v>8.3627906325245402E-2</c:v>
                </c:pt>
                <c:pt idx="81">
                  <c:v>8.6385869150747599E-2</c:v>
                </c:pt>
                <c:pt idx="82">
                  <c:v>8.9165490801050698E-2</c:v>
                </c:pt>
                <c:pt idx="83">
                  <c:v>9.19665854631566E-2</c:v>
                </c:pt>
                <c:pt idx="84">
                  <c:v>9.4788933690197003E-2</c:v>
                </c:pt>
                <c:pt idx="85">
                  <c:v>9.7632285620969594E-2</c:v>
                </c:pt>
                <c:pt idx="86">
                  <c:v>0.10049636393660299</c:v>
                </c:pt>
                <c:pt idx="87">
                  <c:v>0.103380866558792</c:v>
                </c:pt>
                <c:pt idx="88">
                  <c:v>0.10628546909551501</c:v>
                </c:pt>
                <c:pt idx="89">
                  <c:v>0.10920982704141199</c:v>
                </c:pt>
                <c:pt idx="90">
                  <c:v>0.112153577740983</c:v>
                </c:pt>
                <c:pt idx="91">
                  <c:v>0.115116342123591</c:v>
                </c:pt>
                <c:pt idx="92">
                  <c:v>0.11809772621987</c:v>
                </c:pt>
                <c:pt idx="93">
                  <c:v>0.12109732246959699</c:v>
                </c:pt>
                <c:pt idx="94">
                  <c:v>0.124114710831409</c:v>
                </c:pt>
                <c:pt idx="95">
                  <c:v>0.12714949005527801</c:v>
                </c:pt>
                <c:pt idx="96">
                  <c:v>0.130201141098993</c:v>
                </c:pt>
                <c:pt idx="97">
                  <c:v>0.133269262428589</c:v>
                </c:pt>
                <c:pt idx="98">
                  <c:v>0.13635339447641201</c:v>
                </c:pt>
                <c:pt idx="99">
                  <c:v>0.139453068419888</c:v>
                </c:pt>
                <c:pt idx="100">
                  <c:v>0.14256780635218899</c:v>
                </c:pt>
                <c:pt idx="101">
                  <c:v>0.14569712129505699</c:v>
                </c:pt>
                <c:pt idx="102">
                  <c:v>0.148840385132366</c:v>
                </c:pt>
                <c:pt idx="103">
                  <c:v>0.151997267214422</c:v>
                </c:pt>
                <c:pt idx="104">
                  <c:v>0.15516717805043501</c:v>
                </c:pt>
                <c:pt idx="105">
                  <c:v>0.15834958734659399</c:v>
                </c:pt>
                <c:pt idx="106">
                  <c:v>0.16154395395445401</c:v>
                </c:pt>
                <c:pt idx="107">
                  <c:v>0.16474972532183299</c:v>
                </c:pt>
                <c:pt idx="108">
                  <c:v>0.16796633687870799</c:v>
                </c:pt>
                <c:pt idx="109">
                  <c:v>0.171193211364325</c:v>
                </c:pt>
                <c:pt idx="110">
                  <c:v>0.174429758102326</c:v>
                </c:pt>
                <c:pt idx="111">
                  <c:v>0.17767537223035099</c:v>
                </c:pt>
                <c:pt idx="112">
                  <c:v>0.18092943389025401</c:v>
                </c:pt>
                <c:pt idx="113">
                  <c:v>0.18419130738478801</c:v>
                </c:pt>
                <c:pt idx="114">
                  <c:v>0.18746034030634401</c:v>
                </c:pt>
                <c:pt idx="115">
                  <c:v>0.19073586264301601</c:v>
                </c:pt>
                <c:pt idx="116">
                  <c:v>0.19401718586707001</c:v>
                </c:pt>
                <c:pt idx="117">
                  <c:v>0.197303602010623</c:v>
                </c:pt>
                <c:pt idx="118">
                  <c:v>0.200594382733115</c:v>
                </c:pt>
                <c:pt idx="119">
                  <c:v>0.20388877838497399</c:v>
                </c:pt>
                <c:pt idx="120">
                  <c:v>0.20718601707164799</c:v>
                </c:pt>
                <c:pt idx="121">
                  <c:v>0.21048530372202101</c:v>
                </c:pt>
                <c:pt idx="122">
                  <c:v>0.21378581916502901</c:v>
                </c:pt>
                <c:pt idx="123">
                  <c:v>0.21708393165086601</c:v>
                </c:pt>
                <c:pt idx="124">
                  <c:v>0.22038386281882699</c:v>
                </c:pt>
                <c:pt idx="125">
                  <c:v>0.22368235299043701</c:v>
                </c:pt>
                <c:pt idx="126">
                  <c:v>0.226978470260495</c:v>
                </c:pt>
                <c:pt idx="127">
                  <c:v>0.23027125647320901</c:v>
                </c:pt>
                <c:pt idx="128">
                  <c:v>0.233559724056221</c:v>
                </c:pt>
                <c:pt idx="129">
                  <c:v>0.236842855259431</c:v>
                </c:pt>
                <c:pt idx="130">
                  <c:v>0.24011960143088201</c:v>
                </c:pt>
                <c:pt idx="131">
                  <c:v>0.243388882329233</c:v>
                </c:pt>
                <c:pt idx="132">
                  <c:v>0.24664958547502699</c:v>
                </c:pt>
                <c:pt idx="133">
                  <c:v>0.24990056554279</c:v>
                </c:pt>
                <c:pt idx="134">
                  <c:v>0.25314064379580697</c:v>
                </c:pt>
                <c:pt idx="135">
                  <c:v>0.256368607565231</c:v>
                </c:pt>
                <c:pt idx="136">
                  <c:v>0.25958320977497301</c:v>
                </c:pt>
                <c:pt idx="137">
                  <c:v>0.26278316851359002</c:v>
                </c:pt>
                <c:pt idx="138">
                  <c:v>0.26596716665415598</c:v>
                </c:pt>
                <c:pt idx="139">
                  <c:v>0.26913385152283897</c:v>
                </c:pt>
                <c:pt idx="140">
                  <c:v>0.27228183461664601</c:v>
                </c:pt>
                <c:pt idx="141">
                  <c:v>0.275409691370476</c:v>
                </c:pt>
                <c:pt idx="142">
                  <c:v>0.27851596097332898</c:v>
                </c:pt>
                <c:pt idx="143">
                  <c:v>0.28159914623316601</c:v>
                </c:pt>
                <c:pt idx="144">
                  <c:v>0.28465771348954499</c:v>
                </c:pt>
                <c:pt idx="145">
                  <c:v>0.28769009257277101</c:v>
                </c:pt>
                <c:pt idx="146">
                  <c:v>0.290680884344303</c:v>
                </c:pt>
                <c:pt idx="147">
                  <c:v>0.29365445994419598</c:v>
                </c:pt>
                <c:pt idx="148">
                  <c:v>0.29659688906281401</c:v>
                </c:pt>
                <c:pt idx="149">
                  <c:v>0.29950636521892898</c:v>
                </c:pt>
                <c:pt idx="150">
                  <c:v>0.30238113100229502</c:v>
                </c:pt>
                <c:pt idx="151">
                  <c:v>0.30521939387306501</c:v>
                </c:pt>
                <c:pt idx="152">
                  <c:v>0.30801932572719698</c:v>
                </c:pt>
                <c:pt idx="153">
                  <c:v>0.31077906313852</c:v>
                </c:pt>
                <c:pt idx="154">
                  <c:v>0.31349670761812498</c:v>
                </c:pt>
                <c:pt idx="155">
                  <c:v>0.31617032587825999</c:v>
                </c:pt>
                <c:pt idx="156">
                  <c:v>0.31879795009283601</c:v>
                </c:pt>
                <c:pt idx="157">
                  <c:v>0.32137757814593099</c:v>
                </c:pt>
                <c:pt idx="158">
                  <c:v>0.32390717385884998</c:v>
                </c:pt>
                <c:pt idx="159">
                  <c:v>0.32638466718544201</c:v>
                </c:pt>
                <c:pt idx="160">
                  <c:v>0.32880795436444099</c:v>
                </c:pt>
                <c:pt idx="161">
                  <c:v>0.331174898016663</c:v>
                </c:pt>
                <c:pt idx="162">
                  <c:v>0.33348332717385598</c:v>
                </c:pt>
                <c:pt idx="163">
                  <c:v>0.33573103722498399</c:v>
                </c:pt>
                <c:pt idx="164">
                  <c:v>0.337915789764546</c:v>
                </c:pt>
                <c:pt idx="165">
                  <c:v>0.34003531232643103</c:v>
                </c:pt>
                <c:pt idx="166">
                  <c:v>0.34205185235215102</c:v>
                </c:pt>
                <c:pt idx="167">
                  <c:v>0.34403021522718802</c:v>
                </c:pt>
                <c:pt idx="168">
                  <c:v>0.34593706086064802</c:v>
                </c:pt>
                <c:pt idx="169">
                  <c:v>0.347769118058538</c:v>
                </c:pt>
                <c:pt idx="170">
                  <c:v>0.349523907457779</c:v>
                </c:pt>
                <c:pt idx="171">
                  <c:v>0.35119893603178598</c:v>
                </c:pt>
                <c:pt idx="172">
                  <c:v>0.35279167111517601</c:v>
                </c:pt>
                <c:pt idx="173">
                  <c:v>0.35429953765592498</c:v>
                </c:pt>
                <c:pt idx="174">
                  <c:v>0.35571991591852598</c:v>
                </c:pt>
                <c:pt idx="175">
                  <c:v>0.35705013885530301</c:v>
                </c:pt>
                <c:pt idx="176">
                  <c:v>0.358287489084824</c:v>
                </c:pt>
                <c:pt idx="177">
                  <c:v>0.35942919544038698</c:v>
                </c:pt>
                <c:pt idx="178">
                  <c:v>0.36047242905036703</c:v>
                </c:pt>
                <c:pt idx="179">
                  <c:v>0.36141429891002202</c:v>
                </c:pt>
                <c:pt idx="180">
                  <c:v>0.36225184690197698</c:v>
                </c:pt>
                <c:pt idx="181">
                  <c:v>0.36298204222028901</c:v>
                </c:pt>
                <c:pt idx="182">
                  <c:v>0.36360177515050301</c:v>
                </c:pt>
                <c:pt idx="183">
                  <c:v>0.36410785015577202</c:v>
                </c:pt>
                <c:pt idx="184">
                  <c:v>0.36449697821677002</c:v>
                </c:pt>
                <c:pt idx="185">
                  <c:v>0.36476576837088698</c:v>
                </c:pt>
                <c:pt idx="186">
                  <c:v>0.364910718394238</c:v>
                </c:pt>
                <c:pt idx="187">
                  <c:v>0.36492820456834701</c:v>
                </c:pt>
                <c:pt idx="188">
                  <c:v>0.36481447047214499</c:v>
                </c:pt>
                <c:pt idx="189">
                  <c:v>0.36456561473938498</c:v>
                </c:pt>
                <c:pt idx="190">
                  <c:v>0.36409457769943299</c:v>
                </c:pt>
                <c:pt idx="191">
                  <c:v>0.36363023429040497</c:v>
                </c:pt>
                <c:pt idx="192">
                  <c:v>0.36287546009826599</c:v>
                </c:pt>
                <c:pt idx="193">
                  <c:v>0.36211550417128302</c:v>
                </c:pt>
                <c:pt idx="194">
                  <c:v>0.36104807558535001</c:v>
                </c:pt>
                <c:pt idx="195">
                  <c:v>0.35997119519750098</c:v>
                </c:pt>
                <c:pt idx="196">
                  <c:v>0.35857103943399299</c:v>
                </c:pt>
                <c:pt idx="197">
                  <c:v>0.35715516159132299</c:v>
                </c:pt>
                <c:pt idx="198">
                  <c:v>0.35540033001969101</c:v>
                </c:pt>
                <c:pt idx="199">
                  <c:v>0.35362098123791202</c:v>
                </c:pt>
                <c:pt idx="200">
                  <c:v>0.35159338927660699</c:v>
                </c:pt>
                <c:pt idx="201">
                  <c:v>0.34935078346590298</c:v>
                </c:pt>
                <c:pt idx="202">
                  <c:v>0.34689679879961299</c:v>
                </c:pt>
                <c:pt idx="203">
                  <c:v>0.34422672357203998</c:v>
                </c:pt>
                <c:pt idx="204">
                  <c:v>0.34133314231499501</c:v>
                </c:pt>
                <c:pt idx="205">
                  <c:v>0.33820748225629599</c:v>
                </c:pt>
                <c:pt idx="206">
                  <c:v>0.33484044188353301</c:v>
                </c:pt>
                <c:pt idx="207">
                  <c:v>0.33122210321461798</c:v>
                </c:pt>
                <c:pt idx="208">
                  <c:v>0.32734195290094198</c:v>
                </c:pt>
                <c:pt idx="209">
                  <c:v>0.32318887868086099</c:v>
                </c:pt>
                <c:pt idx="210">
                  <c:v>0.31875116249278801</c:v>
                </c:pt>
                <c:pt idx="211">
                  <c:v>0.31414456684294401</c:v>
                </c:pt>
                <c:pt idx="212">
                  <c:v>0.309032841935238</c:v>
                </c:pt>
                <c:pt idx="213">
                  <c:v>0.30376090955159701</c:v>
                </c:pt>
                <c:pt idx="214">
                  <c:v>0.29810757364499701</c:v>
                </c:pt>
                <c:pt idx="215">
                  <c:v>0.29207887330604398</c:v>
                </c:pt>
                <c:pt idx="216">
                  <c:v>0.28567031053826297</c:v>
                </c:pt>
                <c:pt idx="217">
                  <c:v>0.278872024829669</c:v>
                </c:pt>
                <c:pt idx="218">
                  <c:v>0.27180463451683601</c:v>
                </c:pt>
                <c:pt idx="219">
                  <c:v>0.26413706978924001</c:v>
                </c:pt>
                <c:pt idx="220">
                  <c:v>0.25618566480928001</c:v>
                </c:pt>
                <c:pt idx="221">
                  <c:v>0.24775438704175101</c:v>
                </c:pt>
                <c:pt idx="222">
                  <c:v>0.23884079328406399</c:v>
                </c:pt>
                <c:pt idx="223">
                  <c:v>0.22956680152578299</c:v>
                </c:pt>
                <c:pt idx="224">
                  <c:v>0.21963472261672201</c:v>
                </c:pt>
                <c:pt idx="225">
                  <c:v>0.20933047170965099</c:v>
                </c:pt>
                <c:pt idx="226">
                  <c:v>0.19849251436590201</c:v>
                </c:pt>
                <c:pt idx="227">
                  <c:v>0.187240376438842</c:v>
                </c:pt>
                <c:pt idx="228">
                  <c:v>0.175323480273405</c:v>
                </c:pt>
                <c:pt idx="229">
                  <c:v>0.16300009973384599</c:v>
                </c:pt>
                <c:pt idx="230">
                  <c:v>0.150150054068141</c:v>
                </c:pt>
                <c:pt idx="231">
                  <c:v>0.136794124538208</c:v>
                </c:pt>
                <c:pt idx="232">
                  <c:v>0.122958333611856</c:v>
                </c:pt>
                <c:pt idx="233">
                  <c:v>0.10867438428267</c:v>
                </c:pt>
                <c:pt idx="234">
                  <c:v>9.3979919352860694E-2</c:v>
                </c:pt>
                <c:pt idx="235">
                  <c:v>7.8918542884722706E-2</c:v>
                </c:pt>
                <c:pt idx="236">
                  <c:v>6.3539585003364804E-2</c:v>
                </c:pt>
                <c:pt idx="237">
                  <c:v>4.78976025042996E-2</c:v>
                </c:pt>
                <c:pt idx="238">
                  <c:v>3.2051622434208997E-2</c:v>
                </c:pt>
                <c:pt idx="239">
                  <c:v>1.60641526183893E-2</c:v>
                </c:pt>
                <c:pt idx="240">
                  <c:v>1.53411451089456E-10</c:v>
                </c:pt>
                <c:pt idx="241">
                  <c:v>-1.6075045943604802E-2</c:v>
                </c:pt>
                <c:pt idx="242">
                  <c:v>-3.2095600479697797E-2</c:v>
                </c:pt>
                <c:pt idx="243">
                  <c:v>-4.7998063047082498E-2</c:v>
                </c:pt>
                <c:pt idx="244">
                  <c:v>-6.3721921707376894E-2</c:v>
                </c:pt>
                <c:pt idx="245">
                  <c:v>-7.9210913981869302E-2</c:v>
                </c:pt>
                <c:pt idx="246">
                  <c:v>-9.4413992276940403E-2</c:v>
                </c:pt>
                <c:pt idx="247">
                  <c:v>-0.10928605725176301</c:v>
                </c:pt>
                <c:pt idx="248">
                  <c:v>-0.12378844080059</c:v>
                </c:pt>
                <c:pt idx="249">
                  <c:v>-0.13788913818705201</c:v>
                </c:pt>
                <c:pt idx="250">
                  <c:v>-0.151562804633467</c:v>
                </c:pt>
                <c:pt idx="251">
                  <c:v>-0.164790544054875</c:v>
                </c:pt>
                <c:pt idx="252">
                  <c:v>-0.1775595259776</c:v>
                </c:pt>
                <c:pt idx="253">
                  <c:v>-0.18986247093586101</c:v>
                </c:pt>
                <c:pt idx="254">
                  <c:v>-0.20169704521701401</c:v>
                </c:pt>
                <c:pt idx="255">
                  <c:v>-0.21306520345820801</c:v>
                </c:pt>
                <c:pt idx="256">
                  <c:v>-0.22436579311018801</c:v>
                </c:pt>
                <c:pt idx="257">
                  <c:v>-0.23504442032061401</c:v>
                </c:pt>
                <c:pt idx="258">
                  <c:v>-0.245396738851408</c:v>
                </c:pt>
                <c:pt idx="259">
                  <c:v>-0.25514431765156198</c:v>
                </c:pt>
                <c:pt idx="260">
                  <c:v>-0.26460971152776203</c:v>
                </c:pt>
                <c:pt idx="261">
                  <c:v>-0.27362738186971203</c:v>
                </c:pt>
                <c:pt idx="262">
                  <c:v>-0.28222024215686797</c:v>
                </c:pt>
                <c:pt idx="263">
                  <c:v>-0.29054462257785901</c:v>
                </c:pt>
                <c:pt idx="264">
                  <c:v>-0.298295764428954</c:v>
                </c:pt>
                <c:pt idx="265">
                  <c:v>-0.30583863173818399</c:v>
                </c:pt>
                <c:pt idx="266">
                  <c:v>-0.31298269900443298</c:v>
                </c:pt>
                <c:pt idx="267">
                  <c:v>-0.319763498274166</c:v>
                </c:pt>
                <c:pt idx="268">
                  <c:v>-0.32620710792741803</c:v>
                </c:pt>
                <c:pt idx="269">
                  <c:v>-0.33233348368252302</c:v>
                </c:pt>
                <c:pt idx="270">
                  <c:v>-0.33815868143872502</c:v>
                </c:pt>
                <c:pt idx="271">
                  <c:v>-0.34369626613135001</c:v>
                </c:pt>
                <c:pt idx="272">
                  <c:v>-0.34908537886699798</c:v>
                </c:pt>
                <c:pt idx="273">
                  <c:v>-0.35400609062365301</c:v>
                </c:pt>
                <c:pt idx="274">
                  <c:v>-0.358841796867156</c:v>
                </c:pt>
                <c:pt idx="275">
                  <c:v>-0.36324670495130001</c:v>
                </c:pt>
                <c:pt idx="276">
                  <c:v>-0.36759553752985902</c:v>
                </c:pt>
                <c:pt idx="277">
                  <c:v>-0.37164902517926901</c:v>
                </c:pt>
                <c:pt idx="278">
                  <c:v>-0.37546024608032902</c:v>
                </c:pt>
                <c:pt idx="279">
                  <c:v>-0.37905066078781002</c:v>
                </c:pt>
                <c:pt idx="280">
                  <c:v>-0.38243111040482802</c:v>
                </c:pt>
                <c:pt idx="281">
                  <c:v>-0.38560886028574798</c:v>
                </c:pt>
                <c:pt idx="282">
                  <c:v>-0.388589831926762</c:v>
                </c:pt>
                <c:pt idx="283">
                  <c:v>-0.39137927991315402</c:v>
                </c:pt>
                <c:pt idx="284">
                  <c:v>-0.39398199696775899</c:v>
                </c:pt>
                <c:pt idx="285">
                  <c:v>-0.39640238438976499</c:v>
                </c:pt>
                <c:pt idx="286">
                  <c:v>-0.39864448618708798</c:v>
                </c:pt>
                <c:pt idx="287">
                  <c:v>-0.40071201364574999</c:v>
                </c:pt>
                <c:pt idx="288">
                  <c:v>-0.402608367091839</c:v>
                </c:pt>
                <c:pt idx="289">
                  <c:v>-0.40433665641268102</c:v>
                </c:pt>
                <c:pt idx="290">
                  <c:v>-0.40589972066379099</c:v>
                </c:pt>
                <c:pt idx="291">
                  <c:v>-0.407300146824218</c:v>
                </c:pt>
                <c:pt idx="292">
                  <c:v>-0.40854028772034701</c:v>
                </c:pt>
                <c:pt idx="293">
                  <c:v>-0.40962227913988603</c:v>
                </c:pt>
                <c:pt idx="294">
                  <c:v>-0.41047406657861601</c:v>
                </c:pt>
                <c:pt idx="295">
                  <c:v>-0.41131374951828698</c:v>
                </c:pt>
                <c:pt idx="296">
                  <c:v>-0.41187035222913299</c:v>
                </c:pt>
                <c:pt idx="297">
                  <c:v>-0.41233516834381001</c:v>
                </c:pt>
                <c:pt idx="298">
                  <c:v>-0.41265583202768402</c:v>
                </c:pt>
                <c:pt idx="299">
                  <c:v>-0.41282790951627502</c:v>
                </c:pt>
                <c:pt idx="300">
                  <c:v>-0.412851896944257</c:v>
                </c:pt>
                <c:pt idx="301">
                  <c:v>-0.41272867325201301</c:v>
                </c:pt>
                <c:pt idx="302">
                  <c:v>-0.41245906792000098</c:v>
                </c:pt>
                <c:pt idx="303">
                  <c:v>-0.41204383272045603</c:v>
                </c:pt>
                <c:pt idx="304">
                  <c:v>-0.41148364949034399</c:v>
                </c:pt>
                <c:pt idx="305">
                  <c:v>-0.41077914059500398</c:v>
                </c:pt>
                <c:pt idx="306">
                  <c:v>-0.40993087935920303</c:v>
                </c:pt>
                <c:pt idx="307">
                  <c:v>-0.40893940029159898</c:v>
                </c:pt>
                <c:pt idx="308">
                  <c:v>-0.40780520911934798</c:v>
                </c:pt>
                <c:pt idx="309">
                  <c:v>-0.40652879266004099</c:v>
                </c:pt>
                <c:pt idx="310">
                  <c:v>-0.405110628555997</c:v>
                </c:pt>
                <c:pt idx="311">
                  <c:v>-0.40355119489286001</c:v>
                </c:pt>
                <c:pt idx="312">
                  <c:v>-0.40185097972122702</c:v>
                </c:pt>
                <c:pt idx="313">
                  <c:v>-0.39997692512965</c:v>
                </c:pt>
                <c:pt idx="314">
                  <c:v>-0.39799869553185002</c:v>
                </c:pt>
                <c:pt idx="315">
                  <c:v>-0.39588233158730601</c:v>
                </c:pt>
                <c:pt idx="316">
                  <c:v>-0.393627262907641</c:v>
                </c:pt>
                <c:pt idx="317">
                  <c:v>-0.39123413391911199</c:v>
                </c:pt>
                <c:pt idx="318">
                  <c:v>-0.388703691571328</c:v>
                </c:pt>
                <c:pt idx="319">
                  <c:v>-0.386036759313797</c:v>
                </c:pt>
                <c:pt idx="320">
                  <c:v>-0.38323424506746601</c:v>
                </c:pt>
                <c:pt idx="321">
                  <c:v>-0.38029715004507397</c:v>
                </c:pt>
                <c:pt idx="322">
                  <c:v>-0.37722657746903399</c:v>
                </c:pt>
                <c:pt idx="323">
                  <c:v>-0.37402374113961201</c:v>
                </c:pt>
                <c:pt idx="324">
                  <c:v>-0.37068997382483099</c:v>
                </c:pt>
                <c:pt idx="325">
                  <c:v>-0.36722673543996598</c:v>
                </c:pt>
                <c:pt idx="326">
                  <c:v>-0.36363562098045499</c:v>
                </c:pt>
                <c:pt idx="327">
                  <c:v>-0.35991836816807898</c:v>
                </c:pt>
                <c:pt idx="328">
                  <c:v>-0.35607686476654599</c:v>
                </c:pt>
                <c:pt idx="329">
                  <c:v>-0.35211315551896699</c:v>
                </c:pt>
                <c:pt idx="330">
                  <c:v>-0.34801830814705598</c:v>
                </c:pt>
                <c:pt idx="331">
                  <c:v>-0.343818431204719</c:v>
                </c:pt>
                <c:pt idx="332">
                  <c:v>-0.33950345261116199</c:v>
                </c:pt>
                <c:pt idx="333">
                  <c:v>-0.33507598048180398</c:v>
                </c:pt>
                <c:pt idx="334">
                  <c:v>-0.33053894155767599</c:v>
                </c:pt>
                <c:pt idx="335">
                  <c:v>-0.32589545154828797</c:v>
                </c:pt>
                <c:pt idx="336">
                  <c:v>-0.32114881651141902</c:v>
                </c:pt>
                <c:pt idx="337">
                  <c:v>-0.31630253463276697</c:v>
                </c:pt>
                <c:pt idx="338">
                  <c:v>-0.31136029712028301</c:v>
                </c:pt>
                <c:pt idx="339">
                  <c:v>-0.30632598814740702</c:v>
                </c:pt>
                <c:pt idx="340">
                  <c:v>-0.30120368379208701</c:v>
                </c:pt>
                <c:pt idx="341">
                  <c:v>-0.29599764992204902</c:v>
                </c:pt>
                <c:pt idx="342">
                  <c:v>-0.29071233898125898</c:v>
                </c:pt>
                <c:pt idx="343">
                  <c:v>-0.285352385637824</c:v>
                </c:pt>
                <c:pt idx="344">
                  <c:v>-0.27992260125974999</c:v>
                </c:pt>
                <c:pt idx="345">
                  <c:v>-0.27442796719205498</c:v>
                </c:pt>
                <c:pt idx="346">
                  <c:v>-0.26887362681659799</c:v>
                </c:pt>
                <c:pt idx="347">
                  <c:v>-0.26326305890694501</c:v>
                </c:pt>
                <c:pt idx="348">
                  <c:v>-0.25760576769030802</c:v>
                </c:pt>
                <c:pt idx="349">
                  <c:v>-0.25190499631228402</c:v>
                </c:pt>
                <c:pt idx="350">
                  <c:v>-0.24616643777542499</c:v>
                </c:pt>
                <c:pt idx="351">
                  <c:v>-0.24039589497772801</c:v>
                </c:pt>
                <c:pt idx="352">
                  <c:v>-0.23459925883563101</c:v>
                </c:pt>
                <c:pt idx="353">
                  <c:v>-0.22878249205374601</c:v>
                </c:pt>
                <c:pt idx="354">
                  <c:v>-0.22295161192063201</c:v>
                </c:pt>
                <c:pt idx="355">
                  <c:v>-0.21711267219071201</c:v>
                </c:pt>
                <c:pt idx="356">
                  <c:v>-0.21127174413869601</c:v>
                </c:pt>
                <c:pt idx="357">
                  <c:v>-0.205434896883084</c:v>
                </c:pt>
                <c:pt idx="358">
                  <c:v>-0.19960817708495901</c:v>
                </c:pt>
                <c:pt idx="359">
                  <c:v>-0.193797588137302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A-4294-A70A-9DDA54EF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99040"/>
        <c:axId val="1909592800"/>
      </c:scatterChart>
      <c:valAx>
        <c:axId val="1909599040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2800"/>
        <c:crosses val="autoZero"/>
        <c:crossBetween val="midCat"/>
      </c:valAx>
      <c:valAx>
        <c:axId val="190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Order Kinemtaic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Kinematic Coefficients of Point P Vs Input Posture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Data'!$AN$2</c:f>
              <c:strCache>
                <c:ptCount val="1"/>
                <c:pt idx="0">
                  <c:v>X'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Data'!$AN$4:$AN$363</c:f>
              <c:numCache>
                <c:formatCode>0.0000</c:formatCode>
                <c:ptCount val="360"/>
                <c:pt idx="0">
                  <c:v>31.1535989594868</c:v>
                </c:pt>
                <c:pt idx="1">
                  <c:v>30.657049192416402</c:v>
                </c:pt>
                <c:pt idx="2">
                  <c:v>30.1438276810388</c:v>
                </c:pt>
                <c:pt idx="3">
                  <c:v>29.614323119809502</c:v>
                </c:pt>
                <c:pt idx="4">
                  <c:v>29.068942664386299</c:v>
                </c:pt>
                <c:pt idx="5">
                  <c:v>28.508100671395699</c:v>
                </c:pt>
                <c:pt idx="6">
                  <c:v>27.932327471615</c:v>
                </c:pt>
                <c:pt idx="7">
                  <c:v>27.342135833572499</c:v>
                </c:pt>
                <c:pt idx="8">
                  <c:v>26.7380881134413</c:v>
                </c:pt>
                <c:pt idx="9">
                  <c:v>26.120779119917898</c:v>
                </c:pt>
                <c:pt idx="10">
                  <c:v>25.4908332380041</c:v>
                </c:pt>
                <c:pt idx="11">
                  <c:v>24.848901386838701</c:v>
                </c:pt>
                <c:pt idx="12">
                  <c:v>24.195657843286099</c:v>
                </c:pt>
                <c:pt idx="13">
                  <c:v>23.531796963874701</c:v>
                </c:pt>
                <c:pt idx="14">
                  <c:v>22.858029838143</c:v>
                </c:pt>
                <c:pt idx="15">
                  <c:v>22.175080906414902</c:v>
                </c:pt>
                <c:pt idx="16">
                  <c:v>21.4836845745155</c:v>
                </c:pt>
                <c:pt idx="17">
                  <c:v>20.784581856971901</c:v>
                </c:pt>
                <c:pt idx="18">
                  <c:v>20.0785170788618</c:v>
                </c:pt>
                <c:pt idx="19">
                  <c:v>19.366234664702802</c:v>
                </c:pt>
                <c:pt idx="20">
                  <c:v>18.6484760406817</c:v>
                </c:pt>
                <c:pt idx="21">
                  <c:v>17.925976674131402</c:v>
                </c:pt>
                <c:pt idx="22">
                  <c:v>17.199463271550499</c:v>
                </c:pt>
                <c:pt idx="23">
                  <c:v>16.469651153661999</c:v>
                </c:pt>
                <c:pt idx="24">
                  <c:v>15.7372418230857</c:v>
                </c:pt>
                <c:pt idx="25">
                  <c:v>15.0029207372086</c:v>
                </c:pt>
                <c:pt idx="26">
                  <c:v>14.2673552958243</c:v>
                </c:pt>
                <c:pt idx="27">
                  <c:v>13.5311930501314</c:v>
                </c:pt>
                <c:pt idx="28">
                  <c:v>12.7950601367723</c:v>
                </c:pt>
                <c:pt idx="29">
                  <c:v>12.0595599378057</c:v>
                </c:pt>
                <c:pt idx="30">
                  <c:v>11.3252719648642</c:v>
                </c:pt>
                <c:pt idx="31">
                  <c:v>10.5927509632997</c:v>
                </c:pt>
                <c:pt idx="32">
                  <c:v>9.8625262298746499</c:v>
                </c:pt>
                <c:pt idx="33">
                  <c:v>9.1351011355506504</c:v>
                </c:pt>
                <c:pt idx="34">
                  <c:v>8.4109528431656493</c:v>
                </c:pt>
                <c:pt idx="35">
                  <c:v>7.6905322082911196</c:v>
                </c:pt>
                <c:pt idx="36">
                  <c:v>6.9742638503255003</c:v>
                </c:pt>
                <c:pt idx="37">
                  <c:v>6.2625463799125898</c:v>
                </c:pt>
                <c:pt idx="38">
                  <c:v>5.5557527680655401</c:v>
                </c:pt>
                <c:pt idx="39">
                  <c:v>4.85423084192582</c:v>
                </c:pt>
                <c:pt idx="40">
                  <c:v>4.1583038918756801</c:v>
                </c:pt>
                <c:pt idx="41">
                  <c:v>3.4682713747396199</c:v>
                </c:pt>
                <c:pt idx="42">
                  <c:v>2.78440969803551</c:v>
                </c:pt>
                <c:pt idx="43">
                  <c:v>2.1069730706507102</c:v>
                </c:pt>
                <c:pt idx="44">
                  <c:v>1.4362045628778299</c:v>
                </c:pt>
                <c:pt idx="45">
                  <c:v>0.77228989968176098</c:v>
                </c:pt>
                <c:pt idx="46">
                  <c:v>0.115442045007094</c:v>
                </c:pt>
                <c:pt idx="47">
                  <c:v>-0.53416575260043997</c:v>
                </c:pt>
                <c:pt idx="48">
                  <c:v>-1.17637037226875</c:v>
                </c:pt>
                <c:pt idx="49">
                  <c:v>-1.8110365687071399</c:v>
                </c:pt>
                <c:pt idx="50">
                  <c:v>-2.4380589337915799</c:v>
                </c:pt>
                <c:pt idx="51">
                  <c:v>-3.0572967494324401</c:v>
                </c:pt>
                <c:pt idx="52">
                  <c:v>-3.6686641213595901</c:v>
                </c:pt>
                <c:pt idx="53">
                  <c:v>-4.2720762466077602</c:v>
                </c:pt>
                <c:pt idx="54">
                  <c:v>-4.86746029665085</c:v>
                </c:pt>
                <c:pt idx="55">
                  <c:v>-5.4547544723713299</c:v>
                </c:pt>
                <c:pt idx="56">
                  <c:v>-6.0339072334476596</c:v>
                </c:pt>
                <c:pt idx="57">
                  <c:v>-6.6048765700068204</c:v>
                </c:pt>
                <c:pt idx="58">
                  <c:v>-7.1676293187745497</c:v>
                </c:pt>
                <c:pt idx="59">
                  <c:v>-7.7221405239216798</c:v>
                </c:pt>
                <c:pt idx="60">
                  <c:v>-8.2683928422508206</c:v>
                </c:pt>
                <c:pt idx="61">
                  <c:v>-8.8063759918799605</c:v>
                </c:pt>
                <c:pt idx="62">
                  <c:v>-9.3360862431687401</c:v>
                </c:pt>
                <c:pt idx="63">
                  <c:v>-9.8575259502968695</c:v>
                </c:pt>
                <c:pt idx="64">
                  <c:v>-10.370703121637</c:v>
                </c:pt>
                <c:pt idx="65">
                  <c:v>-10.875631026861001</c:v>
                </c:pt>
                <c:pt idx="66">
                  <c:v>-11.372327838575201</c:v>
                </c:pt>
                <c:pt idx="67">
                  <c:v>-11.8608163061855</c:v>
                </c:pt>
                <c:pt idx="68">
                  <c:v>-12.3411234596505</c:v>
                </c:pt>
                <c:pt idx="69">
                  <c:v>-12.8132803407717</c:v>
                </c:pt>
                <c:pt idx="70">
                  <c:v>-13.2773217596986</c:v>
                </c:pt>
                <c:pt idx="71">
                  <c:v>-13.7332860743831</c:v>
                </c:pt>
                <c:pt idx="72">
                  <c:v>-14.181214990795301</c:v>
                </c:pt>
                <c:pt idx="73">
                  <c:v>-14.621153381809</c:v>
                </c:pt>
                <c:pt idx="74">
                  <c:v>-15.0531491227757</c:v>
                </c:pt>
                <c:pt idx="75">
                  <c:v>-15.4772529419244</c:v>
                </c:pt>
                <c:pt idx="76">
                  <c:v>-15.8935182838489</c:v>
                </c:pt>
                <c:pt idx="77">
                  <c:v>-16.302001184470601</c:v>
                </c:pt>
                <c:pt idx="78">
                  <c:v>-16.702760155994401</c:v>
                </c:pt>
                <c:pt idx="79">
                  <c:v>-17.095856080498599</c:v>
                </c:pt>
                <c:pt idx="80">
                  <c:v>-17.4813521109206</c:v>
                </c:pt>
                <c:pt idx="81">
                  <c:v>-17.859313578318801</c:v>
                </c:pt>
                <c:pt idx="82">
                  <c:v>-18.229807904398399</c:v>
                </c:pt>
                <c:pt idx="83">
                  <c:v>-18.592904518395098</c:v>
                </c:pt>
                <c:pt idx="84">
                  <c:v>-18.948674777503602</c:v>
                </c:pt>
                <c:pt idx="85">
                  <c:v>-19.297191890129</c:v>
                </c:pt>
                <c:pt idx="86">
                  <c:v>-19.638530841317699</c:v>
                </c:pt>
                <c:pt idx="87">
                  <c:v>-19.972768319800998</c:v>
                </c:pt>
                <c:pt idx="88">
                  <c:v>-20.299982646147001</c:v>
                </c:pt>
                <c:pt idx="89">
                  <c:v>-20.620253701579699</c:v>
                </c:pt>
                <c:pt idx="90">
                  <c:v>-20.933662857073401</c:v>
                </c:pt>
                <c:pt idx="91">
                  <c:v>-21.240292902381999</c:v>
                </c:pt>
                <c:pt idx="92">
                  <c:v>-21.540227974697601</c:v>
                </c:pt>
                <c:pt idx="93">
                  <c:v>-21.8335534866765</c:v>
                </c:pt>
                <c:pt idx="94">
                  <c:v>-22.120356053596598</c:v>
                </c:pt>
                <c:pt idx="95">
                  <c:v>-22.400710762795001</c:v>
                </c:pt>
                <c:pt idx="96">
                  <c:v>-22.674739026953901</c:v>
                </c:pt>
                <c:pt idx="97">
                  <c:v>-22.9425076526379</c:v>
                </c:pt>
                <c:pt idx="98">
                  <c:v>-23.204107100929601</c:v>
                </c:pt>
                <c:pt idx="99">
                  <c:v>-23.4596286851061</c:v>
                </c:pt>
                <c:pt idx="100">
                  <c:v>-23.709164479909202</c:v>
                </c:pt>
                <c:pt idx="101">
                  <c:v>-23.9528072394709</c:v>
                </c:pt>
                <c:pt idx="102">
                  <c:v>-24.190681440740502</c:v>
                </c:pt>
                <c:pt idx="103">
                  <c:v>-24.422835901019798</c:v>
                </c:pt>
                <c:pt idx="104">
                  <c:v>-24.649382715485501</c:v>
                </c:pt>
                <c:pt idx="105">
                  <c:v>-24.8704165055603</c:v>
                </c:pt>
                <c:pt idx="106">
                  <c:v>-25.0860320968238</c:v>
                </c:pt>
                <c:pt idx="107">
                  <c:v>-25.296324422622501</c:v>
                </c:pt>
                <c:pt idx="108">
                  <c:v>-25.501388425080702</c:v>
                </c:pt>
                <c:pt idx="109">
                  <c:v>-25.7013189537122</c:v>
                </c:pt>
                <c:pt idx="110">
                  <c:v>-25.8962106616063</c:v>
                </c:pt>
                <c:pt idx="111">
                  <c:v>-26.0861578991742</c:v>
                </c:pt>
                <c:pt idx="112">
                  <c:v>-26.271254605446</c:v>
                </c:pt>
                <c:pt idx="113">
                  <c:v>-26.451594196920801</c:v>
                </c:pt>
                <c:pt idx="114">
                  <c:v>-26.627269453982901</c:v>
                </c:pt>
                <c:pt idx="115">
                  <c:v>-26.798372404903301</c:v>
                </c:pt>
                <c:pt idx="116">
                  <c:v>-26.964994207461999</c:v>
                </c:pt>
                <c:pt idx="117">
                  <c:v>-27.127225028233902</c:v>
                </c:pt>
                <c:pt idx="118">
                  <c:v>-27.285153919595199</c:v>
                </c:pt>
                <c:pt idx="119">
                  <c:v>-27.438868694518</c:v>
                </c:pt>
                <c:pt idx="120">
                  <c:v>-27.588455799237099</c:v>
                </c:pt>
                <c:pt idx="121">
                  <c:v>-27.7340001838819</c:v>
                </c:pt>
                <c:pt idx="122">
                  <c:v>-27.875585171183801</c:v>
                </c:pt>
                <c:pt idx="123">
                  <c:v>-28.0134791369324</c:v>
                </c:pt>
                <c:pt idx="124">
                  <c:v>-28.147407094219002</c:v>
                </c:pt>
                <c:pt idx="125">
                  <c:v>-28.277614747597099</c:v>
                </c:pt>
                <c:pt idx="126">
                  <c:v>-28.404177539370199</c:v>
                </c:pt>
                <c:pt idx="127">
                  <c:v>-28.5271684194473</c:v>
                </c:pt>
                <c:pt idx="128">
                  <c:v>-28.6466578661448</c:v>
                </c:pt>
                <c:pt idx="129">
                  <c:v>-28.762713745698399</c:v>
                </c:pt>
                <c:pt idx="130">
                  <c:v>-28.875401171200501</c:v>
                </c:pt>
                <c:pt idx="131">
                  <c:v>-28.9847823613859</c:v>
                </c:pt>
                <c:pt idx="132">
                  <c:v>-29.090916499525001</c:v>
                </c:pt>
                <c:pt idx="133">
                  <c:v>-29.193859592690099</c:v>
                </c:pt>
                <c:pt idx="134">
                  <c:v>-29.293664331675199</c:v>
                </c:pt>
                <c:pt idx="135">
                  <c:v>-29.3903799518576</c:v>
                </c:pt>
                <c:pt idx="136">
                  <c:v>-29.484052095297301</c:v>
                </c:pt>
                <c:pt idx="137">
                  <c:v>-29.574722674379998</c:v>
                </c:pt>
                <c:pt idx="138">
                  <c:v>-29.6624297373119</c:v>
                </c:pt>
                <c:pt idx="139">
                  <c:v>-29.747207335780502</c:v>
                </c:pt>
                <c:pt idx="140">
                  <c:v>-29.8290853950963</c:v>
                </c:pt>
                <c:pt idx="141">
                  <c:v>-29.908089587129901</c:v>
                </c:pt>
                <c:pt idx="142">
                  <c:v>-29.984241206356899</c:v>
                </c:pt>
                <c:pt idx="143">
                  <c:v>-30.0575570493166</c:v>
                </c:pt>
                <c:pt idx="144">
                  <c:v>-30.1280492977831</c:v>
                </c:pt>
                <c:pt idx="145">
                  <c:v>-30.195725405936699</c:v>
                </c:pt>
                <c:pt idx="146">
                  <c:v>-30.260657849657001</c:v>
                </c:pt>
                <c:pt idx="147">
                  <c:v>-30.322685265306902</c:v>
                </c:pt>
                <c:pt idx="148">
                  <c:v>-30.3818847394617</c:v>
                </c:pt>
                <c:pt idx="149">
                  <c:v>-30.438243811560099</c:v>
                </c:pt>
                <c:pt idx="150">
                  <c:v>-30.491744342728101</c:v>
                </c:pt>
                <c:pt idx="151">
                  <c:v>-30.542362874385599</c:v>
                </c:pt>
                <c:pt idx="152">
                  <c:v>-30.590070553715499</c:v>
                </c:pt>
                <c:pt idx="153">
                  <c:v>-30.634833062412302</c:v>
                </c:pt>
                <c:pt idx="154">
                  <c:v>-30.676610550990102</c:v>
                </c:pt>
                <c:pt idx="155">
                  <c:v>-30.715357578612</c:v>
                </c:pt>
                <c:pt idx="156">
                  <c:v>-30.751023058336798</c:v>
                </c:pt>
                <c:pt idx="157">
                  <c:v>-30.783550207615299</c:v>
                </c:pt>
                <c:pt idx="158">
                  <c:v>-30.8128765038018</c:v>
                </c:pt>
                <c:pt idx="159">
                  <c:v>-30.838933644374499</c:v>
                </c:pt>
                <c:pt idx="160">
                  <c:v>-30.861647511480498</c:v>
                </c:pt>
                <c:pt idx="161">
                  <c:v>-30.880938140336202</c:v>
                </c:pt>
                <c:pt idx="162">
                  <c:v>-30.896719690930698</c:v>
                </c:pt>
                <c:pt idx="163">
                  <c:v>-30.908900422378601</c:v>
                </c:pt>
                <c:pt idx="164">
                  <c:v>-30.917382669176099</c:v>
                </c:pt>
                <c:pt idx="165">
                  <c:v>-30.9220628185038</c:v>
                </c:pt>
                <c:pt idx="166">
                  <c:v>-30.922008462348401</c:v>
                </c:pt>
                <c:pt idx="167">
                  <c:v>-30.9186193340622</c:v>
                </c:pt>
                <c:pt idx="168">
                  <c:v>-30.9110928138556</c:v>
                </c:pt>
                <c:pt idx="169">
                  <c:v>-30.899281189732399</c:v>
                </c:pt>
                <c:pt idx="170">
                  <c:v>-30.883049796952299</c:v>
                </c:pt>
                <c:pt idx="171">
                  <c:v>-30.8622584726253</c:v>
                </c:pt>
                <c:pt idx="172">
                  <c:v>-30.8367609212332</c:v>
                </c:pt>
                <c:pt idx="173">
                  <c:v>-30.806404636072401</c:v>
                </c:pt>
                <c:pt idx="174">
                  <c:v>-30.771030827830799</c:v>
                </c:pt>
                <c:pt idx="175">
                  <c:v>-30.730474339221701</c:v>
                </c:pt>
                <c:pt idx="176">
                  <c:v>-30.684563542569698</c:v>
                </c:pt>
                <c:pt idx="177">
                  <c:v>-30.633120217759799</c:v>
                </c:pt>
                <c:pt idx="178">
                  <c:v>-30.575959407805101</c:v>
                </c:pt>
                <c:pt idx="179">
                  <c:v>-30.5128892491188</c:v>
                </c:pt>
                <c:pt idx="180">
                  <c:v>-30.443710773387199</c:v>
                </c:pt>
                <c:pt idx="181">
                  <c:v>-30.368217677762399</c:v>
                </c:pt>
                <c:pt idx="182">
                  <c:v>-30.286196059907098</c:v>
                </c:pt>
                <c:pt idx="183">
                  <c:v>-30.197424114246999</c:v>
                </c:pt>
                <c:pt idx="184">
                  <c:v>-30.1016717856137</c:v>
                </c:pt>
                <c:pt idx="185">
                  <c:v>-29.998700376296402</c:v>
                </c:pt>
                <c:pt idx="186">
                  <c:v>-29.8882621023801</c:v>
                </c:pt>
                <c:pt idx="187">
                  <c:v>-29.770099595124702</c:v>
                </c:pt>
                <c:pt idx="188">
                  <c:v>-29.643945343051701</c:v>
                </c:pt>
                <c:pt idx="189">
                  <c:v>-29.509521070362599</c:v>
                </c:pt>
                <c:pt idx="190">
                  <c:v>-29.3628666713653</c:v>
                </c:pt>
                <c:pt idx="191">
                  <c:v>-29.213978030174001</c:v>
                </c:pt>
                <c:pt idx="192">
                  <c:v>-29.049509674340701</c:v>
                </c:pt>
                <c:pt idx="193">
                  <c:v>-28.8822368173564</c:v>
                </c:pt>
                <c:pt idx="194">
                  <c:v>-28.698183777949499</c:v>
                </c:pt>
                <c:pt idx="195">
                  <c:v>-28.511068848555698</c:v>
                </c:pt>
                <c:pt idx="196">
                  <c:v>-28.3060033997704</c:v>
                </c:pt>
                <c:pt idx="197">
                  <c:v>-28.097508483240802</c:v>
                </c:pt>
                <c:pt idx="198">
                  <c:v>-27.869877282562399</c:v>
                </c:pt>
                <c:pt idx="199">
                  <c:v>-27.6383078618199</c:v>
                </c:pt>
                <c:pt idx="200">
                  <c:v>-27.391725193939301</c:v>
                </c:pt>
                <c:pt idx="201">
                  <c:v>-27.131593710837301</c:v>
                </c:pt>
                <c:pt idx="202">
                  <c:v>-26.857945676600501</c:v>
                </c:pt>
                <c:pt idx="203">
                  <c:v>-26.570400772797999</c:v>
                </c:pt>
                <c:pt idx="204">
                  <c:v>-26.268439555696901</c:v>
                </c:pt>
                <c:pt idx="205">
                  <c:v>-25.9514789471311</c:v>
                </c:pt>
                <c:pt idx="206">
                  <c:v>-25.618893173053799</c:v>
                </c:pt>
                <c:pt idx="207">
                  <c:v>-25.2700191399998</c:v>
                </c:pt>
                <c:pt idx="208">
                  <c:v>-24.904157314988002</c:v>
                </c:pt>
                <c:pt idx="209">
                  <c:v>-24.520571421725901</c:v>
                </c:pt>
                <c:pt idx="210">
                  <c:v>-24.1184880393395</c:v>
                </c:pt>
                <c:pt idx="211">
                  <c:v>-23.7041175784308</c:v>
                </c:pt>
                <c:pt idx="212">
                  <c:v>-23.258911174203501</c:v>
                </c:pt>
                <c:pt idx="213">
                  <c:v>-22.801676885103099</c:v>
                </c:pt>
                <c:pt idx="214">
                  <c:v>-22.320096664692301</c:v>
                </c:pt>
                <c:pt idx="215">
                  <c:v>-21.814336098596701</c:v>
                </c:pt>
                <c:pt idx="216">
                  <c:v>-21.283992987907201</c:v>
                </c:pt>
                <c:pt idx="217">
                  <c:v>-20.728374448865999</c:v>
                </c:pt>
                <c:pt idx="218">
                  <c:v>-20.154229194177599</c:v>
                </c:pt>
                <c:pt idx="219">
                  <c:v>-19.542597310843899</c:v>
                </c:pt>
                <c:pt idx="220">
                  <c:v>-18.911414466126899</c:v>
                </c:pt>
                <c:pt idx="221">
                  <c:v>-18.249375117917499</c:v>
                </c:pt>
                <c:pt idx="222">
                  <c:v>-17.5562244949224</c:v>
                </c:pt>
                <c:pt idx="223">
                  <c:v>-16.838958072960001</c:v>
                </c:pt>
                <c:pt idx="224">
                  <c:v>-16.0802136819674</c:v>
                </c:pt>
                <c:pt idx="225">
                  <c:v>-15.296571545870099</c:v>
                </c:pt>
                <c:pt idx="226">
                  <c:v>-14.4785839979501</c:v>
                </c:pt>
                <c:pt idx="227">
                  <c:v>-13.6332506999691</c:v>
                </c:pt>
                <c:pt idx="228">
                  <c:v>-12.745835025105</c:v>
                </c:pt>
                <c:pt idx="229">
                  <c:v>-11.831562477592801</c:v>
                </c:pt>
                <c:pt idx="230">
                  <c:v>-10.8833986220603</c:v>
                </c:pt>
                <c:pt idx="231">
                  <c:v>-9.9026354374368495</c:v>
                </c:pt>
                <c:pt idx="232">
                  <c:v>-8.8909075467482896</c:v>
                </c:pt>
                <c:pt idx="233">
                  <c:v>-7.8502182909450102</c:v>
                </c:pt>
                <c:pt idx="234">
                  <c:v>-6.7829547712583604</c:v>
                </c:pt>
                <c:pt idx="235">
                  <c:v>-5.6918880648975803</c:v>
                </c:pt>
                <c:pt idx="236">
                  <c:v>-4.58015734624332</c:v>
                </c:pt>
                <c:pt idx="237">
                  <c:v>-3.4512373804485499</c:v>
                </c:pt>
                <c:pt idx="238">
                  <c:v>-2.30888980563785</c:v>
                </c:pt>
                <c:pt idx="239">
                  <c:v>-1.1570996986906299</c:v>
                </c:pt>
                <c:pt idx="240">
                  <c:v>-1.1050918773779101E-8</c:v>
                </c:pt>
                <c:pt idx="241">
                  <c:v>1.15821256854164</c:v>
                </c:pt>
                <c:pt idx="242">
                  <c:v>2.3133660474728202</c:v>
                </c:pt>
                <c:pt idx="243">
                  <c:v>3.4614012146255799</c:v>
                </c:pt>
                <c:pt idx="244">
                  <c:v>4.5984547748948099</c:v>
                </c:pt>
                <c:pt idx="245">
                  <c:v>5.7209333785675698</c:v>
                </c:pt>
                <c:pt idx="246">
                  <c:v>6.82557518827893</c:v>
                </c:pt>
                <c:pt idx="247">
                  <c:v>7.9094966674159402</c:v>
                </c:pt>
                <c:pt idx="248">
                  <c:v>8.9702234290878806</c:v>
                </c:pt>
                <c:pt idx="249">
                  <c:v>10.0057051212875</c:v>
                </c:pt>
                <c:pt idx="250">
                  <c:v>11.014315327088401</c:v>
                </c:pt>
                <c:pt idx="251">
                  <c:v>11.9948382471663</c:v>
                </c:pt>
                <c:pt idx="252">
                  <c:v>12.9464444636029</c:v>
                </c:pt>
                <c:pt idx="253">
                  <c:v>13.8686583548713</c:v>
                </c:pt>
                <c:pt idx="254">
                  <c:v>14.7613197686471</c:v>
                </c:pt>
                <c:pt idx="255">
                  <c:v>15.624542408050401</c:v>
                </c:pt>
                <c:pt idx="256">
                  <c:v>16.481557743443801</c:v>
                </c:pt>
                <c:pt idx="257">
                  <c:v>17.300013780327699</c:v>
                </c:pt>
                <c:pt idx="258">
                  <c:v>18.097144844856899</c:v>
                </c:pt>
                <c:pt idx="259">
                  <c:v>18.8569109176699</c:v>
                </c:pt>
                <c:pt idx="260">
                  <c:v>19.597997071971999</c:v>
                </c:pt>
                <c:pt idx="261">
                  <c:v>20.310947283485</c:v>
                </c:pt>
                <c:pt idx="262">
                  <c:v>20.997195689242599</c:v>
                </c:pt>
                <c:pt idx="263">
                  <c:v>21.6657127033458</c:v>
                </c:pt>
                <c:pt idx="264">
                  <c:v>22.2993942848736</c:v>
                </c:pt>
                <c:pt idx="265">
                  <c:v>22.918955114616399</c:v>
                </c:pt>
                <c:pt idx="266">
                  <c:v>23.513809610693201</c:v>
                </c:pt>
                <c:pt idx="267">
                  <c:v>24.086121062085901</c:v>
                </c:pt>
                <c:pt idx="268">
                  <c:v>24.637507579850201</c:v>
                </c:pt>
                <c:pt idx="269">
                  <c:v>25.169236368597002</c:v>
                </c:pt>
                <c:pt idx="270">
                  <c:v>25.682352394273</c:v>
                </c:pt>
                <c:pt idx="271">
                  <c:v>26.177759286064202</c:v>
                </c:pt>
                <c:pt idx="272">
                  <c:v>26.663040960836302</c:v>
                </c:pt>
                <c:pt idx="273">
                  <c:v>27.121313152340502</c:v>
                </c:pt>
                <c:pt idx="274">
                  <c:v>27.573094542493301</c:v>
                </c:pt>
                <c:pt idx="275">
                  <c:v>28.000389819089001</c:v>
                </c:pt>
                <c:pt idx="276">
                  <c:v>28.422897089416502</c:v>
                </c:pt>
                <c:pt idx="277">
                  <c:v>28.828353243000201</c:v>
                </c:pt>
                <c:pt idx="278">
                  <c:v>29.219708901293</c:v>
                </c:pt>
                <c:pt idx="279">
                  <c:v>29.598243676523801</c:v>
                </c:pt>
                <c:pt idx="280">
                  <c:v>29.964679335335099</c:v>
                </c:pt>
                <c:pt idx="281">
                  <c:v>30.319549460068401</c:v>
                </c:pt>
                <c:pt idx="282">
                  <c:v>30.6633153759796</c:v>
                </c:pt>
                <c:pt idx="283">
                  <c:v>30.9964009611524</c:v>
                </c:pt>
                <c:pt idx="284">
                  <c:v>31.3192031002223</c:v>
                </c:pt>
                <c:pt idx="285">
                  <c:v>31.632095251352901</c:v>
                </c:pt>
                <c:pt idx="286">
                  <c:v>31.935429154196498</c:v>
                </c:pt>
                <c:pt idx="287">
                  <c:v>32.229536027387198</c:v>
                </c:pt>
                <c:pt idx="288">
                  <c:v>32.5147275899836</c:v>
                </c:pt>
                <c:pt idx="289">
                  <c:v>32.791296981861301</c:v>
                </c:pt>
                <c:pt idx="290">
                  <c:v>33.059519597261897</c:v>
                </c:pt>
                <c:pt idx="291">
                  <c:v>33.319653833267402</c:v>
                </c:pt>
                <c:pt idx="292">
                  <c:v>33.571941753299299</c:v>
                </c:pt>
                <c:pt idx="293">
                  <c:v>33.816609666156701</c:v>
                </c:pt>
                <c:pt idx="294">
                  <c:v>34.050973194834697</c:v>
                </c:pt>
                <c:pt idx="295">
                  <c:v>34.283699879503303</c:v>
                </c:pt>
                <c:pt idx="296">
                  <c:v>34.5044126008167</c:v>
                </c:pt>
                <c:pt idx="297">
                  <c:v>34.7205495405573</c:v>
                </c:pt>
                <c:pt idx="298">
                  <c:v>34.930195590669797</c:v>
                </c:pt>
                <c:pt idx="299">
                  <c:v>35.133280203737897</c:v>
                </c:pt>
                <c:pt idx="300">
                  <c:v>35.329909276901503</c:v>
                </c:pt>
                <c:pt idx="301">
                  <c:v>35.520192735911799</c:v>
                </c:pt>
                <c:pt idx="302">
                  <c:v>35.7042281092493</c:v>
                </c:pt>
                <c:pt idx="303">
                  <c:v>35.882098983792602</c:v>
                </c:pt>
                <c:pt idx="304">
                  <c:v>36.053874716691404</c:v>
                </c:pt>
                <c:pt idx="305">
                  <c:v>36.219610206355597</c:v>
                </c:pt>
                <c:pt idx="306">
                  <c:v>36.379345631149299</c:v>
                </c:pt>
                <c:pt idx="307">
                  <c:v>36.533106154168998</c:v>
                </c:pt>
                <c:pt idx="308">
                  <c:v>36.680901599397401</c:v>
                </c:pt>
                <c:pt idx="309">
                  <c:v>36.822726105311901</c:v>
                </c:pt>
                <c:pt idx="310">
                  <c:v>36.958557762416198</c:v>
                </c:pt>
                <c:pt idx="311">
                  <c:v>37.088358241543503</c:v>
                </c:pt>
                <c:pt idx="312">
                  <c:v>37.212072420162698</c:v>
                </c:pt>
                <c:pt idx="313">
                  <c:v>37.329057720731299</c:v>
                </c:pt>
                <c:pt idx="314">
                  <c:v>37.440447392211297</c:v>
                </c:pt>
                <c:pt idx="315">
                  <c:v>37.545490550236302</c:v>
                </c:pt>
                <c:pt idx="316">
                  <c:v>37.644041579211603</c:v>
                </c:pt>
                <c:pt idx="317">
                  <c:v>37.735956335987701</c:v>
                </c:pt>
                <c:pt idx="318">
                  <c:v>37.821072639632398</c:v>
                </c:pt>
                <c:pt idx="319">
                  <c:v>37.899209562383099</c:v>
                </c:pt>
                <c:pt idx="320">
                  <c:v>37.970167323549198</c:v>
                </c:pt>
                <c:pt idx="321">
                  <c:v>38.033727274971099</c:v>
                </c:pt>
                <c:pt idx="322">
                  <c:v>38.089651974898501</c:v>
                </c:pt>
                <c:pt idx="323">
                  <c:v>38.137685359947803</c:v>
                </c:pt>
                <c:pt idx="324">
                  <c:v>38.177553024907397</c:v>
                </c:pt>
                <c:pt idx="325">
                  <c:v>38.208962619851803</c:v>
                </c:pt>
                <c:pt idx="326">
                  <c:v>38.231604373585498</c:v>
                </c:pt>
                <c:pt idx="327">
                  <c:v>38.245151751838399</c:v>
                </c:pt>
                <c:pt idx="328">
                  <c:v>38.249262257882002</c:v>
                </c:pt>
                <c:pt idx="329">
                  <c:v>38.243578382313302</c:v>
                </c:pt>
                <c:pt idx="330">
                  <c:v>38.2279285166601</c:v>
                </c:pt>
                <c:pt idx="331">
                  <c:v>38.2015305801078</c:v>
                </c:pt>
                <c:pt idx="332">
                  <c:v>38.164181128619902</c:v>
                </c:pt>
                <c:pt idx="333">
                  <c:v>38.115478442172297</c:v>
                </c:pt>
                <c:pt idx="334">
                  <c:v>38.055010458796801</c:v>
                </c:pt>
                <c:pt idx="335">
                  <c:v>37.982359068998399</c:v>
                </c:pt>
                <c:pt idx="336">
                  <c:v>37.897102207295497</c:v>
                </c:pt>
                <c:pt idx="337">
                  <c:v>37.798816068606101</c:v>
                </c:pt>
                <c:pt idx="338">
                  <c:v>37.687077466039398</c:v>
                </c:pt>
                <c:pt idx="339">
                  <c:v>37.561466319059903</c:v>
                </c:pt>
                <c:pt idx="340">
                  <c:v>37.421568258367202</c:v>
                </c:pt>
                <c:pt idx="341">
                  <c:v>37.266977331458897</c:v>
                </c:pt>
                <c:pt idx="342">
                  <c:v>37.097298790527802</c:v>
                </c:pt>
                <c:pt idx="343">
                  <c:v>36.912151942135097</c:v>
                </c:pt>
                <c:pt idx="344">
                  <c:v>36.711173036040499</c:v>
                </c:pt>
                <c:pt idx="345">
                  <c:v>36.494018168712699</c:v>
                </c:pt>
                <c:pt idx="346">
                  <c:v>36.260366175432402</c:v>
                </c:pt>
                <c:pt idx="347">
                  <c:v>36.010097091016199</c:v>
                </c:pt>
                <c:pt idx="348">
                  <c:v>35.742561970011799</c:v>
                </c:pt>
                <c:pt idx="349">
                  <c:v>35.4577335090883</c:v>
                </c:pt>
                <c:pt idx="350">
                  <c:v>35.155409939475902</c:v>
                </c:pt>
                <c:pt idx="351">
                  <c:v>34.835424791269098</c:v>
                </c:pt>
                <c:pt idx="352">
                  <c:v>34.497649785774399</c:v>
                </c:pt>
                <c:pt idx="353">
                  <c:v>34.141996864995399</c:v>
                </c:pt>
                <c:pt idx="354">
                  <c:v>33.768419985224298</c:v>
                </c:pt>
                <c:pt idx="355">
                  <c:v>33.376916652761402</c:v>
                </c:pt>
                <c:pt idx="356">
                  <c:v>32.9675291806101</c:v>
                </c:pt>
                <c:pt idx="357">
                  <c:v>32.5403456478724</c:v>
                </c:pt>
                <c:pt idx="358">
                  <c:v>32.095500546812602</c:v>
                </c:pt>
                <c:pt idx="359">
                  <c:v>31.633175106101699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3-41DE-97F8-069855F2501B}"/>
            </c:ext>
          </c:extLst>
        </c:ser>
        <c:ser>
          <c:idx val="1"/>
          <c:order val="1"/>
          <c:tx>
            <c:strRef>
              <c:f>'Main Data'!$AO$2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Data'!$AO$4:$AO$363</c:f>
              <c:numCache>
                <c:formatCode>0.0000</c:formatCode>
                <c:ptCount val="360"/>
                <c:pt idx="0">
                  <c:v>0.275153168109597</c:v>
                </c:pt>
                <c:pt idx="1">
                  <c:v>0.253842539246392</c:v>
                </c:pt>
                <c:pt idx="2">
                  <c:v>0.23220454292679099</c:v>
                </c:pt>
                <c:pt idx="3">
                  <c:v>0.21041619748287099</c:v>
                </c:pt>
                <c:pt idx="4">
                  <c:v>0.18862334010265899</c:v>
                </c:pt>
                <c:pt idx="5">
                  <c:v>0.16693348557314999</c:v>
                </c:pt>
                <c:pt idx="6">
                  <c:v>0.14552460207889001</c:v>
                </c:pt>
                <c:pt idx="7">
                  <c:v>0.124512026935838</c:v>
                </c:pt>
                <c:pt idx="8">
                  <c:v>0.10401766986427299</c:v>
                </c:pt>
                <c:pt idx="9">
                  <c:v>8.4154582285096396E-2</c:v>
                </c:pt>
                <c:pt idx="10">
                  <c:v>6.5026253556780503E-2</c:v>
                </c:pt>
                <c:pt idx="11">
                  <c:v>4.6726045190945698E-2</c:v>
                </c:pt>
                <c:pt idx="12">
                  <c:v>2.9336765853486199E-2</c:v>
                </c:pt>
                <c:pt idx="13">
                  <c:v>1.2930387429356901E-2</c:v>
                </c:pt>
                <c:pt idx="14">
                  <c:v>-2.43209995868376E-3</c:v>
                </c:pt>
                <c:pt idx="15">
                  <c:v>-1.6700698357887199E-2</c:v>
                </c:pt>
                <c:pt idx="16">
                  <c:v>-2.9836284306028901E-2</c:v>
                </c:pt>
                <c:pt idx="17">
                  <c:v>-4.1810371451154203E-2</c:v>
                </c:pt>
                <c:pt idx="18">
                  <c:v>-5.2604763514851903E-2</c:v>
                </c:pt>
                <c:pt idx="19">
                  <c:v>-6.2211109031695203E-2</c:v>
                </c:pt>
                <c:pt idx="20">
                  <c:v>-7.0630370396155898E-2</c:v>
                </c:pt>
                <c:pt idx="21">
                  <c:v>-7.7872220543027601E-2</c:v>
                </c:pt>
                <c:pt idx="22">
                  <c:v>-8.3954381075839593E-2</c:v>
                </c:pt>
                <c:pt idx="23">
                  <c:v>-8.8901915842044807E-2</c:v>
                </c:pt>
                <c:pt idx="24">
                  <c:v>-9.2746493843902697E-2</c:v>
                </c:pt>
                <c:pt idx="25">
                  <c:v>-9.5525634988976399E-2</c:v>
                </c:pt>
                <c:pt idx="26">
                  <c:v>-9.7281951545553205E-2</c:v>
                </c:pt>
                <c:pt idx="27">
                  <c:v>-9.8062397305812801E-2</c:v>
                </c:pt>
                <c:pt idx="28">
                  <c:v>-9.7917535404344697E-2</c:v>
                </c:pt>
                <c:pt idx="29">
                  <c:v>-9.6900834528552707E-2</c:v>
                </c:pt>
                <c:pt idx="30">
                  <c:v>-9.5068001926288795E-2</c:v>
                </c:pt>
                <c:pt idx="31">
                  <c:v>-9.2476360204221605E-2</c:v>
                </c:pt>
                <c:pt idx="32">
                  <c:v>-8.9184273454911506E-2</c:v>
                </c:pt>
                <c:pt idx="33">
                  <c:v>-8.5250626788739403E-2</c:v>
                </c:pt>
                <c:pt idx="34">
                  <c:v>-8.0734361912201597E-2</c:v>
                </c:pt>
                <c:pt idx="35">
                  <c:v>-7.5694070019791199E-2</c:v>
                </c:pt>
                <c:pt idx="36">
                  <c:v>-7.0187641978621207E-2</c:v>
                </c:pt>
                <c:pt idx="37">
                  <c:v>-6.4271974608926197E-2</c:v>
                </c:pt>
                <c:pt idx="38">
                  <c:v>-5.80027308173858E-2</c:v>
                </c:pt>
                <c:pt idx="39">
                  <c:v>-5.1434150439148001E-2</c:v>
                </c:pt>
                <c:pt idx="40">
                  <c:v>-4.46189078979944E-2</c:v>
                </c:pt>
                <c:pt idx="41">
                  <c:v>-3.7608012207044801E-2</c:v>
                </c:pt>
                <c:pt idx="42">
                  <c:v>-3.04507444055135E-2</c:v>
                </c:pt>
                <c:pt idx="43">
                  <c:v>-2.3194627256116901E-2</c:v>
                </c:pt>
                <c:pt idx="44">
                  <c:v>-1.5880162210186999E-2</c:v>
                </c:pt>
                <c:pt idx="45">
                  <c:v>-8.5652629875382896E-3</c:v>
                </c:pt>
                <c:pt idx="46">
                  <c:v>-1.28199243388885E-3</c:v>
                </c:pt>
                <c:pt idx="47">
                  <c:v>5.9282100778599899E-3</c:v>
                </c:pt>
                <c:pt idx="48">
                  <c:v>1.30293090149377E-2</c:v>
                </c:pt>
                <c:pt idx="49">
                  <c:v>1.9980886804022401E-2</c:v>
                </c:pt>
                <c:pt idx="50">
                  <c:v>2.6736412799580798E-2</c:v>
                </c:pt>
                <c:pt idx="51">
                  <c:v>3.3276928702875602E-2</c:v>
                </c:pt>
                <c:pt idx="52">
                  <c:v>3.9563274892961499E-2</c:v>
                </c:pt>
                <c:pt idx="53">
                  <c:v>4.5563729927577297E-2</c:v>
                </c:pt>
                <c:pt idx="54">
                  <c:v>5.1247839414848097E-2</c:v>
                </c:pt>
                <c:pt idx="55">
                  <c:v>5.6586468715850199E-2</c:v>
                </c:pt>
                <c:pt idx="56">
                  <c:v>6.1551798424600797E-2</c:v>
                </c:pt>
                <c:pt idx="57">
                  <c:v>6.6117332450938496E-2</c:v>
                </c:pt>
                <c:pt idx="58">
                  <c:v>7.0257917724087598E-2</c:v>
                </c:pt>
                <c:pt idx="59">
                  <c:v>7.3949774913676602E-2</c:v>
                </c:pt>
                <c:pt idx="60">
                  <c:v>7.7170539264741905E-2</c:v>
                </c:pt>
                <c:pt idx="61">
                  <c:v>7.9899310403176202E-2</c:v>
                </c:pt>
                <c:pt idx="62">
                  <c:v>8.2116709780611294E-2</c:v>
                </c:pt>
                <c:pt idx="63">
                  <c:v>8.3804944290650302E-2</c:v>
                </c:pt>
                <c:pt idx="64">
                  <c:v>8.4947874499227402E-2</c:v>
                </c:pt>
                <c:pt idx="65">
                  <c:v>8.5531085886887404E-2</c:v>
                </c:pt>
                <c:pt idx="66">
                  <c:v>8.5541961495081004E-2</c:v>
                </c:pt>
                <c:pt idx="67">
                  <c:v>8.4969754398558806E-2</c:v>
                </c:pt>
                <c:pt idx="68">
                  <c:v>8.3805658485205797E-2</c:v>
                </c:pt>
                <c:pt idx="69">
                  <c:v>8.20428761097345E-2</c:v>
                </c:pt>
                <c:pt idx="70">
                  <c:v>7.96766812923035E-2</c:v>
                </c:pt>
                <c:pt idx="71">
                  <c:v>7.6704477253685802E-2</c:v>
                </c:pt>
                <c:pt idx="72">
                  <c:v>7.3125847210042699E-2</c:v>
                </c:pt>
                <c:pt idx="73">
                  <c:v>6.8942597488692095E-2</c:v>
                </c:pt>
                <c:pt idx="74">
                  <c:v>6.4158792168614198E-2</c:v>
                </c:pt>
                <c:pt idx="75">
                  <c:v>5.8780778591020599E-2</c:v>
                </c:pt>
                <c:pt idx="76">
                  <c:v>5.2817203225845197E-2</c:v>
                </c:pt>
                <c:pt idx="77">
                  <c:v>4.62790175141468E-2</c:v>
                </c:pt>
                <c:pt idx="78">
                  <c:v>3.9179473435639003E-2</c:v>
                </c:pt>
                <c:pt idx="79">
                  <c:v>3.15341086703134E-2</c:v>
                </c:pt>
                <c:pt idx="80">
                  <c:v>2.3360721334798398E-2</c:v>
                </c:pt>
                <c:pt idx="81">
                  <c:v>1.46793343755416E-2</c:v>
                </c:pt>
                <c:pt idx="82">
                  <c:v>5.5121497922492298E-3</c:v>
                </c:pt>
                <c:pt idx="83">
                  <c:v>-4.1165070542437104E-3</c:v>
                </c:pt>
                <c:pt idx="84">
                  <c:v>-1.4180252724235801E-2</c:v>
                </c:pt>
                <c:pt idx="85">
                  <c:v>-2.46507201862745E-2</c:v>
                </c:pt>
                <c:pt idx="86">
                  <c:v>-3.5497642071881302E-2</c:v>
                </c:pt>
                <c:pt idx="87">
                  <c:v>-4.6688942219208898E-2</c:v>
                </c:pt>
                <c:pt idx="88">
                  <c:v>-5.8190834993439501E-2</c:v>
                </c:pt>
                <c:pt idx="89">
                  <c:v>-6.9967931845326306E-2</c:v>
                </c:pt>
                <c:pt idx="90">
                  <c:v>-8.1983354551564205E-2</c:v>
                </c:pt>
                <c:pt idx="91">
                  <c:v>-9.4198854567368401E-2</c:v>
                </c:pt>
                <c:pt idx="92">
                  <c:v>-0.106574937915537</c:v>
                </c:pt>
                <c:pt idx="93">
                  <c:v>-0.119070995034166</c:v>
                </c:pt>
                <c:pt idx="94">
                  <c:v>-0.13164543500755799</c:v>
                </c:pt>
                <c:pt idx="95">
                  <c:v>-0.14424201891122301</c:v>
                </c:pt>
                <c:pt idx="96">
                  <c:v>-0.156853025795856</c:v>
                </c:pt>
                <c:pt idx="97">
                  <c:v>-0.16941010855439001</c:v>
                </c:pt>
                <c:pt idx="98">
                  <c:v>-0.18186868482377599</c:v>
                </c:pt>
                <c:pt idx="99">
                  <c:v>-0.19418390628169899</c:v>
                </c:pt>
                <c:pt idx="100">
                  <c:v>-0.20631079689882101</c:v>
                </c:pt>
                <c:pt idx="101">
                  <c:v>-0.21820440399571001</c:v>
                </c:pt>
                <c:pt idx="102">
                  <c:v>-0.229859889485065</c:v>
                </c:pt>
                <c:pt idx="103">
                  <c:v>-0.24117667271915999</c:v>
                </c:pt>
                <c:pt idx="104">
                  <c:v>-0.25213351287413799</c:v>
                </c:pt>
                <c:pt idx="105">
                  <c:v>-0.26268759044450402</c:v>
                </c:pt>
                <c:pt idx="106">
                  <c:v>-0.27279686188256502</c:v>
                </c:pt>
                <c:pt idx="107">
                  <c:v>-0.28242020398718098</c:v>
                </c:pt>
                <c:pt idx="108">
                  <c:v>-0.29151755566285298</c:v>
                </c:pt>
                <c:pt idx="109">
                  <c:v>-0.30005005696812098</c:v>
                </c:pt>
                <c:pt idx="110">
                  <c:v>-0.30798018509512198</c:v>
                </c:pt>
                <c:pt idx="111">
                  <c:v>-0.315271886932941</c:v>
                </c:pt>
                <c:pt idx="112">
                  <c:v>-0.32189070787837398</c:v>
                </c:pt>
                <c:pt idx="113">
                  <c:v>-0.32780391656652302</c:v>
                </c:pt>
                <c:pt idx="114">
                  <c:v>-0.33298062520241001</c:v>
                </c:pt>
                <c:pt idx="115">
                  <c:v>-0.33739190518316398</c:v>
                </c:pt>
                <c:pt idx="116">
                  <c:v>-0.34101089770753701</c:v>
                </c:pt>
                <c:pt idx="117">
                  <c:v>-0.34381291907623501</c:v>
                </c:pt>
                <c:pt idx="118">
                  <c:v>-0.34577556039342</c:v>
                </c:pt>
                <c:pt idx="119">
                  <c:v>-0.34687878138601702</c:v>
                </c:pt>
                <c:pt idx="120">
                  <c:v>-0.34710499806309197</c:v>
                </c:pt>
                <c:pt idx="121">
                  <c:v>-0.346439163944183</c:v>
                </c:pt>
                <c:pt idx="122">
                  <c:v>-0.34486884459133499</c:v>
                </c:pt>
                <c:pt idx="123">
                  <c:v>-0.34283689077101398</c:v>
                </c:pt>
                <c:pt idx="124">
                  <c:v>-0.33949834784393201</c:v>
                </c:pt>
                <c:pt idx="125">
                  <c:v>-0.33524075676924198</c:v>
                </c:pt>
                <c:pt idx="126">
                  <c:v>-0.33006349836572801</c:v>
                </c:pt>
                <c:pt idx="127">
                  <c:v>-0.32396843724253399</c:v>
                </c:pt>
                <c:pt idx="128">
                  <c:v>-0.316960336607025</c:v>
                </c:pt>
                <c:pt idx="129">
                  <c:v>-0.30904687768642702</c:v>
                </c:pt>
                <c:pt idx="130">
                  <c:v>-0.30023867013601102</c:v>
                </c:pt>
                <c:pt idx="131">
                  <c:v>-0.29054925371796297</c:v>
                </c:pt>
                <c:pt idx="132">
                  <c:v>-0.279995091093792</c:v>
                </c:pt>
                <c:pt idx="133">
                  <c:v>-0.26859555158808801</c:v>
                </c:pt>
                <c:pt idx="134">
                  <c:v>-0.25637288579906298</c:v>
                </c:pt>
                <c:pt idx="135">
                  <c:v>-0.243352190949572</c:v>
                </c:pt>
                <c:pt idx="136">
                  <c:v>-0.22956136689274201</c:v>
                </c:pt>
                <c:pt idx="137">
                  <c:v>-0.21503106270771299</c:v>
                </c:pt>
                <c:pt idx="138">
                  <c:v>-0.19979461384473399</c:v>
                </c:pt>
                <c:pt idx="139">
                  <c:v>-0.18388796980344699</c:v>
                </c:pt>
                <c:pt idx="140">
                  <c:v>-0.167349612354627</c:v>
                </c:pt>
                <c:pt idx="141">
                  <c:v>-0.150220464344059</c:v>
                </c:pt>
                <c:pt idx="142">
                  <c:v>-0.132543789146638</c:v>
                </c:pt>
                <c:pt idx="143">
                  <c:v>-0.11436508086971001</c:v>
                </c:pt>
                <c:pt idx="144">
                  <c:v>-9.5731945437854904E-2</c:v>
                </c:pt>
                <c:pt idx="145">
                  <c:v>-7.6693972724633894E-2</c:v>
                </c:pt>
                <c:pt idx="146">
                  <c:v>-5.8822631720708798E-2</c:v>
                </c:pt>
                <c:pt idx="147">
                  <c:v>-3.9280137299542203E-2</c:v>
                </c:pt>
                <c:pt idx="148">
                  <c:v>-1.94908363825874E-2</c:v>
                </c:pt>
                <c:pt idx="149">
                  <c:v>4.79609226314182E-4</c:v>
                </c:pt>
                <c:pt idx="150">
                  <c:v>2.0573735951383999E-2</c:v>
                </c:pt>
                <c:pt idx="151">
                  <c:v>4.0733138254910997E-2</c:v>
                </c:pt>
                <c:pt idx="152">
                  <c:v>6.08985802702584E-2</c:v>
                </c:pt>
                <c:pt idx="153">
                  <c:v>8.1010185243442806E-2</c:v>
                </c:pt>
                <c:pt idx="154">
                  <c:v>0.101007631182835</c:v>
                </c:pt>
                <c:pt idx="155">
                  <c:v>0.12083035154291399</c:v>
                </c:pt>
                <c:pt idx="156">
                  <c:v>0.140417740344773</c:v>
                </c:pt>
                <c:pt idx="157">
                  <c:v>0.15970936110716799</c:v>
                </c:pt>
                <c:pt idx="158">
                  <c:v>0.178645158929612</c:v>
                </c:pt>
                <c:pt idx="159">
                  <c:v>0.197165675037454</c:v>
                </c:pt>
                <c:pt idx="160">
                  <c:v>0.21521226306990501</c:v>
                </c:pt>
                <c:pt idx="161">
                  <c:v>0.23272730636451699</c:v>
                </c:pt>
                <c:pt idx="162">
                  <c:v>0.24965443546729599</c:v>
                </c:pt>
                <c:pt idx="163">
                  <c:v>0.265938745075324</c:v>
                </c:pt>
                <c:pt idx="164">
                  <c:v>0.281527009599433</c:v>
                </c:pt>
                <c:pt idx="165">
                  <c:v>0.29636789651852902</c:v>
                </c:pt>
                <c:pt idx="166">
                  <c:v>0.30744136001914801</c:v>
                </c:pt>
                <c:pt idx="167">
                  <c:v>0.32037334055463201</c:v>
                </c:pt>
                <c:pt idx="168">
                  <c:v>0.332485834484331</c:v>
                </c:pt>
                <c:pt idx="169">
                  <c:v>0.343665608352477</c:v>
                </c:pt>
                <c:pt idx="170">
                  <c:v>0.35387201877808699</c:v>
                </c:pt>
                <c:pt idx="171">
                  <c:v>0.36306961358872403</c:v>
                </c:pt>
                <c:pt idx="172">
                  <c:v>0.37122628681860398</c:v>
                </c:pt>
                <c:pt idx="173">
                  <c:v>0.378313376021158</c:v>
                </c:pt>
                <c:pt idx="174">
                  <c:v>0.384305813476438</c:v>
                </c:pt>
                <c:pt idx="175">
                  <c:v>0.38918226905337899</c:v>
                </c:pt>
                <c:pt idx="176">
                  <c:v>0.39292528180219599</c:v>
                </c:pt>
                <c:pt idx="177">
                  <c:v>0.39552137949051802</c:v>
                </c:pt>
                <c:pt idx="178">
                  <c:v>0.39696118540992498</c:v>
                </c:pt>
                <c:pt idx="179">
                  <c:v>0.39723951181894501</c:v>
                </c:pt>
                <c:pt idx="180">
                  <c:v>0.39635543942453599</c:v>
                </c:pt>
                <c:pt idx="181">
                  <c:v>0.39431238234513399</c:v>
                </c:pt>
                <c:pt idx="182">
                  <c:v>0.39111813803837198</c:v>
                </c:pt>
                <c:pt idx="183">
                  <c:v>0.38678492172075402</c:v>
                </c:pt>
                <c:pt idx="184">
                  <c:v>0.381329384850012</c:v>
                </c:pt>
                <c:pt idx="185">
                  <c:v>0.374772617287014</c:v>
                </c:pt>
                <c:pt idx="186">
                  <c:v>0.36714013279922098</c:v>
                </c:pt>
                <c:pt idx="187">
                  <c:v>0.35846183761415801</c:v>
                </c:pt>
                <c:pt idx="188">
                  <c:v>0.34877198177704799</c:v>
                </c:pt>
                <c:pt idx="189">
                  <c:v>0.33810909311191001</c:v>
                </c:pt>
                <c:pt idx="190">
                  <c:v>0.32165294943446598</c:v>
                </c:pt>
                <c:pt idx="191">
                  <c:v>0.31312377630078497</c:v>
                </c:pt>
                <c:pt idx="192">
                  <c:v>0.29555248460512801</c:v>
                </c:pt>
                <c:pt idx="193">
                  <c:v>0.28555147540749798</c:v>
                </c:pt>
                <c:pt idx="194">
                  <c:v>0.26647186015371499</c:v>
                </c:pt>
                <c:pt idx="195">
                  <c:v>0.25511224550864298</c:v>
                </c:pt>
                <c:pt idx="196">
                  <c:v>0.234797194855242</c:v>
                </c:pt>
                <c:pt idx="197">
                  <c:v>0.222298152283644</c:v>
                </c:pt>
                <c:pt idx="198">
                  <c:v>0.20106118433551101</c:v>
                </c:pt>
                <c:pt idx="199">
                  <c:v>0.18766901856307999</c:v>
                </c:pt>
                <c:pt idx="200">
                  <c:v>0.17107778108940999</c:v>
                </c:pt>
                <c:pt idx="201">
                  <c:v>0.15346406551226</c:v>
                </c:pt>
                <c:pt idx="202">
                  <c:v>0.13547593645689701</c:v>
                </c:pt>
                <c:pt idx="203">
                  <c:v>0.117355487974057</c:v>
                </c:pt>
                <c:pt idx="204">
                  <c:v>9.9232831798884605E-2</c:v>
                </c:pt>
                <c:pt idx="205">
                  <c:v>8.1206155287073797E-2</c:v>
                </c:pt>
                <c:pt idx="206">
                  <c:v>6.3364254819102697E-2</c:v>
                </c:pt>
                <c:pt idx="207">
                  <c:v>4.5792951610653901E-2</c:v>
                </c:pt>
                <c:pt idx="208">
                  <c:v>2.85768016829611E-2</c:v>
                </c:pt>
                <c:pt idx="209">
                  <c:v>1.1799372096790601E-2</c:v>
                </c:pt>
                <c:pt idx="210">
                  <c:v>-4.4569410572918898E-3</c:v>
                </c:pt>
                <c:pt idx="211">
                  <c:v>-1.5016020927122399E-2</c:v>
                </c:pt>
                <c:pt idx="212">
                  <c:v>-3.2707545650485101E-2</c:v>
                </c:pt>
                <c:pt idx="213">
                  <c:v>-4.3299485884171297E-2</c:v>
                </c:pt>
                <c:pt idx="214">
                  <c:v>-5.4851028309487397E-2</c:v>
                </c:pt>
                <c:pt idx="215">
                  <c:v>-6.6432464406174702E-2</c:v>
                </c:pt>
                <c:pt idx="216">
                  <c:v>-7.7546580791468103E-2</c:v>
                </c:pt>
                <c:pt idx="217">
                  <c:v>-8.7910510515904094E-2</c:v>
                </c:pt>
                <c:pt idx="218">
                  <c:v>-9.2747425905015404E-2</c:v>
                </c:pt>
                <c:pt idx="219">
                  <c:v>-0.102956332880528</c:v>
                </c:pt>
                <c:pt idx="220">
                  <c:v>-0.107098331044954</c:v>
                </c:pt>
                <c:pt idx="221">
                  <c:v>-0.11131686598368799</c:v>
                </c:pt>
                <c:pt idx="222">
                  <c:v>-0.11513345432220499</c:v>
                </c:pt>
                <c:pt idx="223">
                  <c:v>-0.114244846278552</c:v>
                </c:pt>
                <c:pt idx="224">
                  <c:v>-0.117633246435959</c:v>
                </c:pt>
                <c:pt idx="225">
                  <c:v>-0.116059005646136</c:v>
                </c:pt>
                <c:pt idx="226">
                  <c:v>-0.11430637852474</c:v>
                </c:pt>
                <c:pt idx="227">
                  <c:v>-0.10871875825155</c:v>
                </c:pt>
                <c:pt idx="228">
                  <c:v>-0.106634171474949</c:v>
                </c:pt>
                <c:pt idx="229">
                  <c:v>-0.100651974646011</c:v>
                </c:pt>
                <c:pt idx="230">
                  <c:v>-9.4527125297489495E-2</c:v>
                </c:pt>
                <c:pt idx="231">
                  <c:v>-8.80736945312042E-2</c:v>
                </c:pt>
                <c:pt idx="232">
                  <c:v>-8.1145909624934703E-2</c:v>
                </c:pt>
                <c:pt idx="233">
                  <c:v>-7.3630770807679102E-2</c:v>
                </c:pt>
                <c:pt idx="234">
                  <c:v>-6.5442492207229197E-2</c:v>
                </c:pt>
                <c:pt idx="235">
                  <c:v>-5.6518442701104302E-2</c:v>
                </c:pt>
                <c:pt idx="236">
                  <c:v>-4.6816277490564703E-2</c:v>
                </c:pt>
                <c:pt idx="237">
                  <c:v>-3.63120059598614E-2</c:v>
                </c:pt>
                <c:pt idx="238">
                  <c:v>-2.4998778539566099E-2</c:v>
                </c:pt>
                <c:pt idx="239">
                  <c:v>-1.28862006141358E-2</c:v>
                </c:pt>
                <c:pt idx="240">
                  <c:v>-1.2650681796704701E-10</c:v>
                </c:pt>
                <c:pt idx="241">
                  <c:v>1.3618108294222201E-2</c:v>
                </c:pt>
                <c:pt idx="242">
                  <c:v>2.7910502958594999E-2</c:v>
                </c:pt>
                <c:pt idx="243">
                  <c:v>4.2803799279662401E-2</c:v>
                </c:pt>
                <c:pt idx="244">
                  <c:v>5.82091566338339E-2</c:v>
                </c:pt>
                <c:pt idx="245">
                  <c:v>7.4022820987589499E-2</c:v>
                </c:pt>
                <c:pt idx="246">
                  <c:v>9.0126950318609303E-2</c:v>
                </c:pt>
                <c:pt idx="247">
                  <c:v>0.106390744810115</c:v>
                </c:pt>
                <c:pt idx="248">
                  <c:v>0.122671881605654</c:v>
                </c:pt>
                <c:pt idx="249">
                  <c:v>0.13881823597769999</c:v>
                </c:pt>
                <c:pt idx="250">
                  <c:v>0.154669857772229</c:v>
                </c:pt>
                <c:pt idx="251">
                  <c:v>0.170061163854338</c:v>
                </c:pt>
                <c:pt idx="252">
                  <c:v>0.18482330324757201</c:v>
                </c:pt>
                <c:pt idx="253">
                  <c:v>0.198786650547635</c:v>
                </c:pt>
                <c:pt idx="254">
                  <c:v>0.21178338365823199</c:v>
                </c:pt>
                <c:pt idx="255">
                  <c:v>0.22365010270048999</c:v>
                </c:pt>
                <c:pt idx="256">
                  <c:v>0.22174857154809899</c:v>
                </c:pt>
                <c:pt idx="257">
                  <c:v>0.22342062819536199</c:v>
                </c:pt>
                <c:pt idx="258">
                  <c:v>0.21944484443993301</c:v>
                </c:pt>
                <c:pt idx="259">
                  <c:v>0.21921453876321301</c:v>
                </c:pt>
                <c:pt idx="260">
                  <c:v>0.21240578681296801</c:v>
                </c:pt>
                <c:pt idx="261">
                  <c:v>0.20492550824233099</c:v>
                </c:pt>
                <c:pt idx="262">
                  <c:v>0.19650519551430901</c:v>
                </c:pt>
                <c:pt idx="263">
                  <c:v>0.18205390791484199</c:v>
                </c:pt>
                <c:pt idx="264">
                  <c:v>0.173113844742492</c:v>
                </c:pt>
                <c:pt idx="265">
                  <c:v>0.156947508249766</c:v>
                </c:pt>
                <c:pt idx="266">
                  <c:v>0.14112158241384501</c:v>
                </c:pt>
                <c:pt idx="267">
                  <c:v>0.12495698287731601</c:v>
                </c:pt>
                <c:pt idx="268">
                  <c:v>0.108080701703013</c:v>
                </c:pt>
                <c:pt idx="269">
                  <c:v>9.03181783604214E-2</c:v>
                </c:pt>
                <c:pt idx="270">
                  <c:v>7.1618755845191701E-2</c:v>
                </c:pt>
                <c:pt idx="271">
                  <c:v>5.2006528751812602E-2</c:v>
                </c:pt>
                <c:pt idx="272">
                  <c:v>2.6022652289214E-2</c:v>
                </c:pt>
                <c:pt idx="273">
                  <c:v>8.0814886905074008E-3</c:v>
                </c:pt>
                <c:pt idx="274">
                  <c:v>-1.8056813148522401E-2</c:v>
                </c:pt>
                <c:pt idx="275">
                  <c:v>-3.6360525498597702E-2</c:v>
                </c:pt>
                <c:pt idx="276">
                  <c:v>-6.3434226054612394E-2</c:v>
                </c:pt>
                <c:pt idx="277">
                  <c:v>-8.7791494842152304E-2</c:v>
                </c:pt>
                <c:pt idx="278">
                  <c:v>-0.111358494780029</c:v>
                </c:pt>
                <c:pt idx="279">
                  <c:v>-0.134678276906461</c:v>
                </c:pt>
                <c:pt idx="280">
                  <c:v>-0.157833751951479</c:v>
                </c:pt>
                <c:pt idx="281">
                  <c:v>-0.18076409489237799</c:v>
                </c:pt>
                <c:pt idx="282">
                  <c:v>-0.203366903824513</c:v>
                </c:pt>
                <c:pt idx="283">
                  <c:v>-0.22552940693295301</c:v>
                </c:pt>
                <c:pt idx="284">
                  <c:v>-0.24713761458598099</c:v>
                </c:pt>
                <c:pt idx="285">
                  <c:v>-0.26807904247334902</c:v>
                </c:pt>
                <c:pt idx="286">
                  <c:v>-0.28824368010085899</c:v>
                </c:pt>
                <c:pt idx="287">
                  <c:v>-0.30752451177692902</c:v>
                </c:pt>
                <c:pt idx="288">
                  <c:v>-0.32581793114767899</c:v>
                </c:pt>
                <c:pt idx="289">
                  <c:v>-0.34302413195435799</c:v>
                </c:pt>
                <c:pt idx="290">
                  <c:v>-0.35904749327482599</c:v>
                </c:pt>
                <c:pt idx="291">
                  <c:v>-0.373796962470198</c:v>
                </c:pt>
                <c:pt idx="292">
                  <c:v>-0.387186435676867</c:v>
                </c:pt>
                <c:pt idx="293">
                  <c:v>-0.399135134855861</c:v>
                </c:pt>
                <c:pt idx="294">
                  <c:v>-0.40470177310222899</c:v>
                </c:pt>
                <c:pt idx="295">
                  <c:v>-0.418040098615517</c:v>
                </c:pt>
                <c:pt idx="296">
                  <c:v>-0.42102549555778501</c:v>
                </c:pt>
                <c:pt idx="297">
                  <c:v>-0.42629477192937398</c:v>
                </c:pt>
                <c:pt idx="298">
                  <c:v>-0.43023073625574798</c:v>
                </c:pt>
                <c:pt idx="299">
                  <c:v>-0.43241338604611501</c:v>
                </c:pt>
                <c:pt idx="300">
                  <c:v>-0.43277161506948802</c:v>
                </c:pt>
                <c:pt idx="301">
                  <c:v>-0.43127586036478099</c:v>
                </c:pt>
                <c:pt idx="302">
                  <c:v>-0.42790787226481802</c:v>
                </c:pt>
                <c:pt idx="303">
                  <c:v>-0.42265819466493998</c:v>
                </c:pt>
                <c:pt idx="304">
                  <c:v>-0.41552615698668299</c:v>
                </c:pt>
                <c:pt idx="305">
                  <c:v>-0.40652004862507601</c:v>
                </c:pt>
                <c:pt idx="306">
                  <c:v>-0.39565727694151698</c:v>
                </c:pt>
                <c:pt idx="307">
                  <c:v>-0.3829644906486</c:v>
                </c:pt>
                <c:pt idx="308">
                  <c:v>-0.36847766436482798</c:v>
                </c:pt>
                <c:pt idx="309">
                  <c:v>-0.352242141099541</c:v>
                </c:pt>
                <c:pt idx="310">
                  <c:v>-0.33431262952736801</c:v>
                </c:pt>
                <c:pt idx="311">
                  <c:v>-0.31475315299022499</c:v>
                </c:pt>
                <c:pt idx="312">
                  <c:v>-0.29363694728086298</c:v>
                </c:pt>
                <c:pt idx="313">
                  <c:v>-0.268019281135569</c:v>
                </c:pt>
                <c:pt idx="314">
                  <c:v>-0.24417853596967001</c:v>
                </c:pt>
                <c:pt idx="315">
                  <c:v>-0.219155227197291</c:v>
                </c:pt>
                <c:pt idx="316">
                  <c:v>-0.19294920739131499</c:v>
                </c:pt>
                <c:pt idx="317">
                  <c:v>-0.16567247961818399</c:v>
                </c:pt>
                <c:pt idx="318">
                  <c:v>-0.13744781230387601</c:v>
                </c:pt>
                <c:pt idx="319">
                  <c:v>-0.10840500964404499</c:v>
                </c:pt>
                <c:pt idx="320">
                  <c:v>-7.8680233936996302E-2</c:v>
                </c:pt>
                <c:pt idx="321">
                  <c:v>-4.8415351299787801E-2</c:v>
                </c:pt>
                <c:pt idx="322">
                  <c:v>-1.7757215209325501E-2</c:v>
                </c:pt>
                <c:pt idx="323">
                  <c:v>1.31431125528856E-2</c:v>
                </c:pt>
                <c:pt idx="324">
                  <c:v>4.4131201021031102E-2</c:v>
                </c:pt>
                <c:pt idx="325">
                  <c:v>7.5050145808642596E-2</c:v>
                </c:pt>
                <c:pt idx="326">
                  <c:v>0.10574151721314699</c:v>
                </c:pt>
                <c:pt idx="327">
                  <c:v>0.13604635545350199</c:v>
                </c:pt>
                <c:pt idx="328">
                  <c:v>0.165806206910702</c:v>
                </c:pt>
                <c:pt idx="329">
                  <c:v>0.19486419431975199</c:v>
                </c:pt>
                <c:pt idx="330">
                  <c:v>0.22441961696703999</c:v>
                </c:pt>
                <c:pt idx="331">
                  <c:v>0.251462358032782</c:v>
                </c:pt>
                <c:pt idx="332">
                  <c:v>0.27735127420890399</c:v>
                </c:pt>
                <c:pt idx="333">
                  <c:v>0.30196286040067799</c:v>
                </c:pt>
                <c:pt idx="334">
                  <c:v>0.32516433757095298</c:v>
                </c:pt>
                <c:pt idx="335">
                  <c:v>0.34683091256708198</c:v>
                </c:pt>
                <c:pt idx="336">
                  <c:v>0.36684698280012301</c:v>
                </c:pt>
                <c:pt idx="337">
                  <c:v>0.385107137941752</c:v>
                </c:pt>
                <c:pt idx="338">
                  <c:v>0.40151709809041902</c:v>
                </c:pt>
                <c:pt idx="339">
                  <c:v>0.41599457706808401</c:v>
                </c:pt>
                <c:pt idx="340">
                  <c:v>0.42847005853587899</c:v>
                </c:pt>
                <c:pt idx="341">
                  <c:v>0.43888747310897702</c:v>
                </c:pt>
                <c:pt idx="342">
                  <c:v>0.44720476537665399</c:v>
                </c:pt>
                <c:pt idx="343">
                  <c:v>0.45339434069017398</c:v>
                </c:pt>
                <c:pt idx="344">
                  <c:v>0.45744338276436403</c:v>
                </c:pt>
                <c:pt idx="345">
                  <c:v>0.45935403454044599</c:v>
                </c:pt>
                <c:pt idx="346">
                  <c:v>0.45914343636590299</c:v>
                </c:pt>
                <c:pt idx="347">
                  <c:v>0.45718454109183099</c:v>
                </c:pt>
                <c:pt idx="348">
                  <c:v>0.45277065936327099</c:v>
                </c:pt>
                <c:pt idx="349">
                  <c:v>0.44638571876144101</c:v>
                </c:pt>
                <c:pt idx="350">
                  <c:v>0.43810430390448502</c:v>
                </c:pt>
                <c:pt idx="351">
                  <c:v>0.42801272803780699</c:v>
                </c:pt>
                <c:pt idx="352">
                  <c:v>0.41620948005715902</c:v>
                </c:pt>
                <c:pt idx="353">
                  <c:v>0.40280427872409402</c:v>
                </c:pt>
                <c:pt idx="354">
                  <c:v>0.38791700571153598</c:v>
                </c:pt>
                <c:pt idx="355">
                  <c:v>0.37167653317902</c:v>
                </c:pt>
                <c:pt idx="356">
                  <c:v>0.35421946033978102</c:v>
                </c:pt>
                <c:pt idx="357">
                  <c:v>0.33568877507232397</c:v>
                </c:pt>
                <c:pt idx="358">
                  <c:v>0.31623245795925198</c:v>
                </c:pt>
                <c:pt idx="359">
                  <c:v>0.29600204716328099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3-41DE-97F8-069855F2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37024"/>
        <c:axId val="1689133280"/>
      </c:scatterChart>
      <c:valAx>
        <c:axId val="1689137024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3280"/>
        <c:crosses val="autoZero"/>
        <c:crossBetween val="midCat"/>
      </c:valAx>
      <c:valAx>
        <c:axId val="16891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</a:t>
                </a:r>
                <a:r>
                  <a:rPr lang="en-US" baseline="0"/>
                  <a:t> Order Kinematic Coefficients of Point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Point P Vs</a:t>
            </a:r>
            <a:r>
              <a:rPr lang="en-US" baseline="0"/>
              <a:t> Input Posture at constant 25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Data'!$BB$2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Data'!$BB$4:$BB$363</c:f>
              <c:numCache>
                <c:formatCode>0.00</c:formatCode>
                <c:ptCount val="360"/>
                <c:pt idx="0">
                  <c:v>778.83997398716997</c:v>
                </c:pt>
                <c:pt idx="1">
                  <c:v>766.42622981041006</c:v>
                </c:pt>
                <c:pt idx="2">
                  <c:v>753.59569202597004</c:v>
                </c:pt>
                <c:pt idx="3">
                  <c:v>740.35807799523752</c:v>
                </c:pt>
                <c:pt idx="4">
                  <c:v>726.7235666096575</c:v>
                </c:pt>
                <c:pt idx="5">
                  <c:v>712.70251678489251</c:v>
                </c:pt>
                <c:pt idx="6">
                  <c:v>698.30818679037498</c:v>
                </c:pt>
                <c:pt idx="7">
                  <c:v>683.55339583931243</c:v>
                </c:pt>
                <c:pt idx="8">
                  <c:v>668.45220283603248</c:v>
                </c:pt>
                <c:pt idx="9">
                  <c:v>653.01947799794743</c:v>
                </c:pt>
                <c:pt idx="10">
                  <c:v>637.27083095010255</c:v>
                </c:pt>
                <c:pt idx="11">
                  <c:v>621.22253467096755</c:v>
                </c:pt>
                <c:pt idx="12">
                  <c:v>604.89144608215247</c:v>
                </c:pt>
                <c:pt idx="13">
                  <c:v>588.29492409686748</c:v>
                </c:pt>
                <c:pt idx="14">
                  <c:v>571.45074595357505</c:v>
                </c:pt>
                <c:pt idx="15">
                  <c:v>554.37702266037252</c:v>
                </c:pt>
                <c:pt idx="16">
                  <c:v>537.09211436288751</c:v>
                </c:pt>
                <c:pt idx="17">
                  <c:v>519.61454642429749</c:v>
                </c:pt>
                <c:pt idx="18">
                  <c:v>501.96292697154502</c:v>
                </c:pt>
                <c:pt idx="19">
                  <c:v>484.15586661757004</c:v>
                </c:pt>
                <c:pt idx="20">
                  <c:v>466.21190101704252</c:v>
                </c:pt>
                <c:pt idx="21">
                  <c:v>448.14941685328506</c:v>
                </c:pt>
                <c:pt idx="22">
                  <c:v>429.98658178876246</c:v>
                </c:pt>
                <c:pt idx="23">
                  <c:v>411.74127884154996</c:v>
                </c:pt>
                <c:pt idx="24">
                  <c:v>393.43104557714253</c:v>
                </c:pt>
                <c:pt idx="25">
                  <c:v>375.07301843021497</c:v>
                </c:pt>
                <c:pt idx="26">
                  <c:v>356.6838823956075</c:v>
                </c:pt>
                <c:pt idx="27">
                  <c:v>338.27982625328497</c:v>
                </c:pt>
                <c:pt idx="28">
                  <c:v>319.87650341930748</c:v>
                </c:pt>
                <c:pt idx="29">
                  <c:v>301.4889984451425</c:v>
                </c:pt>
                <c:pt idx="30">
                  <c:v>283.13179912160501</c:v>
                </c:pt>
                <c:pt idx="31">
                  <c:v>264.8187740824925</c:v>
                </c:pt>
                <c:pt idx="32">
                  <c:v>246.56315574686624</c:v>
                </c:pt>
                <c:pt idx="33">
                  <c:v>228.37752838876625</c:v>
                </c:pt>
                <c:pt idx="34">
                  <c:v>210.27382107914124</c:v>
                </c:pt>
                <c:pt idx="35">
                  <c:v>192.26330520727799</c:v>
                </c:pt>
                <c:pt idx="36">
                  <c:v>174.3565962581375</c:v>
                </c:pt>
                <c:pt idx="37">
                  <c:v>156.56365949781474</c:v>
                </c:pt>
                <c:pt idx="38">
                  <c:v>138.89381920163851</c:v>
                </c:pt>
                <c:pt idx="39">
                  <c:v>121.3557710481455</c:v>
                </c:pt>
                <c:pt idx="40">
                  <c:v>103.957597296892</c:v>
                </c:pt>
                <c:pt idx="41">
                  <c:v>86.706784368490503</c:v>
                </c:pt>
                <c:pt idx="42">
                  <c:v>69.610242450887753</c:v>
                </c:pt>
                <c:pt idx="43">
                  <c:v>52.674326766267754</c:v>
                </c:pt>
                <c:pt idx="44">
                  <c:v>35.905114071945746</c:v>
                </c:pt>
                <c:pt idx="45">
                  <c:v>19.307247492044024</c:v>
                </c:pt>
                <c:pt idx="46">
                  <c:v>2.88605112517735</c:v>
                </c:pt>
                <c:pt idx="47">
                  <c:v>-13.354143815011</c:v>
                </c:pt>
                <c:pt idx="48">
                  <c:v>-29.409259306718749</c:v>
                </c:pt>
                <c:pt idx="49">
                  <c:v>-45.275914217678498</c:v>
                </c:pt>
                <c:pt idx="50">
                  <c:v>-60.951473344789498</c:v>
                </c:pt>
                <c:pt idx="51">
                  <c:v>-76.432418735810998</c:v>
                </c:pt>
                <c:pt idx="52">
                  <c:v>-91.716603033989756</c:v>
                </c:pt>
                <c:pt idx="53">
                  <c:v>-106.801906165194</c:v>
                </c:pt>
                <c:pt idx="54">
                  <c:v>-121.68650741627125</c:v>
                </c:pt>
                <c:pt idx="55">
                  <c:v>-136.36886180928326</c:v>
                </c:pt>
                <c:pt idx="56">
                  <c:v>-150.8476808361915</c:v>
                </c:pt>
                <c:pt idx="57">
                  <c:v>-165.12191425017051</c:v>
                </c:pt>
                <c:pt idx="58">
                  <c:v>-179.19073296936375</c:v>
                </c:pt>
                <c:pt idx="59">
                  <c:v>-193.053513098042</c:v>
                </c:pt>
                <c:pt idx="60">
                  <c:v>-206.70982105627053</c:v>
                </c:pt>
                <c:pt idx="61">
                  <c:v>-220.15939979699903</c:v>
                </c:pt>
                <c:pt idx="62">
                  <c:v>-233.40215607921851</c:v>
                </c:pt>
                <c:pt idx="63">
                  <c:v>-246.43814875742174</c:v>
                </c:pt>
                <c:pt idx="64">
                  <c:v>-259.267578040925</c:v>
                </c:pt>
                <c:pt idx="65">
                  <c:v>-271.89077567152503</c:v>
                </c:pt>
                <c:pt idx="66">
                  <c:v>-284.30819596437999</c:v>
                </c:pt>
                <c:pt idx="67">
                  <c:v>-296.52040765463749</c:v>
                </c:pt>
                <c:pt idx="68">
                  <c:v>-308.52808649126251</c:v>
                </c:pt>
                <c:pt idx="69">
                  <c:v>-320.33200851929251</c:v>
                </c:pt>
                <c:pt idx="70">
                  <c:v>-331.933043992465</c:v>
                </c:pt>
                <c:pt idx="71">
                  <c:v>-343.33215185957749</c:v>
                </c:pt>
                <c:pt idx="72">
                  <c:v>-354.53037476988254</c:v>
                </c:pt>
                <c:pt idx="73">
                  <c:v>-365.52883454522498</c:v>
                </c:pt>
                <c:pt idx="74">
                  <c:v>-376.32872806939253</c:v>
                </c:pt>
                <c:pt idx="75">
                  <c:v>-386.93132354811002</c:v>
                </c:pt>
                <c:pt idx="76">
                  <c:v>-397.33795709622251</c:v>
                </c:pt>
                <c:pt idx="77">
                  <c:v>-407.55002961176501</c:v>
                </c:pt>
                <c:pt idx="78">
                  <c:v>-417.56900389986004</c:v>
                </c:pt>
                <c:pt idx="79">
                  <c:v>-427.39640201246499</c:v>
                </c:pt>
                <c:pt idx="80">
                  <c:v>-437.033802773015</c:v>
                </c:pt>
                <c:pt idx="81">
                  <c:v>-446.48283945797004</c:v>
                </c:pt>
                <c:pt idx="82">
                  <c:v>-455.74519760995997</c:v>
                </c:pt>
                <c:pt idx="83">
                  <c:v>-464.82261295987746</c:v>
                </c:pt>
                <c:pt idx="84">
                  <c:v>-473.71686943759005</c:v>
                </c:pt>
                <c:pt idx="85">
                  <c:v>-482.42979725322499</c:v>
                </c:pt>
                <c:pt idx="86">
                  <c:v>-490.96327103294249</c:v>
                </c:pt>
                <c:pt idx="87">
                  <c:v>-499.31920799502495</c:v>
                </c:pt>
                <c:pt idx="88">
                  <c:v>-507.499566153675</c:v>
                </c:pt>
                <c:pt idx="89">
                  <c:v>-515.50634253949249</c:v>
                </c:pt>
                <c:pt idx="90">
                  <c:v>-523.341571426835</c:v>
                </c:pt>
                <c:pt idx="91">
                  <c:v>-531.00732255954995</c:v>
                </c:pt>
                <c:pt idx="92">
                  <c:v>-538.50569936744</c:v>
                </c:pt>
                <c:pt idx="93">
                  <c:v>-545.83883716691253</c:v>
                </c:pt>
                <c:pt idx="94">
                  <c:v>-553.00890133991493</c:v>
                </c:pt>
                <c:pt idx="95">
                  <c:v>-560.01776906987504</c:v>
                </c:pt>
                <c:pt idx="96">
                  <c:v>-566.86847567384757</c:v>
                </c:pt>
                <c:pt idx="97">
                  <c:v>-573.56269131594752</c:v>
                </c:pt>
                <c:pt idx="98">
                  <c:v>-580.10267752324</c:v>
                </c:pt>
                <c:pt idx="99">
                  <c:v>-586.49071712765249</c:v>
                </c:pt>
                <c:pt idx="100">
                  <c:v>-592.72911199773</c:v>
                </c:pt>
                <c:pt idx="101">
                  <c:v>-598.82018098677247</c:v>
                </c:pt>
                <c:pt idx="102">
                  <c:v>-604.7670360185125</c:v>
                </c:pt>
                <c:pt idx="103">
                  <c:v>-610.57089752549496</c:v>
                </c:pt>
                <c:pt idx="104">
                  <c:v>-616.23456788713747</c:v>
                </c:pt>
                <c:pt idx="105">
                  <c:v>-621.76041263900754</c:v>
                </c:pt>
                <c:pt idx="106">
                  <c:v>-627.15080242059503</c:v>
                </c:pt>
                <c:pt idx="107">
                  <c:v>-632.40811056556254</c:v>
                </c:pt>
                <c:pt idx="108">
                  <c:v>-637.53471062701749</c:v>
                </c:pt>
                <c:pt idx="109">
                  <c:v>-642.53297384280495</c:v>
                </c:pt>
                <c:pt idx="110">
                  <c:v>-647.40526654015753</c:v>
                </c:pt>
                <c:pt idx="111">
                  <c:v>-652.153947479355</c:v>
                </c:pt>
                <c:pt idx="112">
                  <c:v>-656.78136513615004</c:v>
                </c:pt>
                <c:pt idx="113">
                  <c:v>-661.28985492302002</c:v>
                </c:pt>
                <c:pt idx="114">
                  <c:v>-665.68173634957247</c:v>
                </c:pt>
                <c:pt idx="115">
                  <c:v>-669.95931012258256</c:v>
                </c:pt>
                <c:pt idx="116">
                  <c:v>-674.12485518655001</c:v>
                </c:pt>
                <c:pt idx="117">
                  <c:v>-678.18062570584755</c:v>
                </c:pt>
                <c:pt idx="118">
                  <c:v>-682.12884798988</c:v>
                </c:pt>
                <c:pt idx="119">
                  <c:v>-685.97171736295002</c:v>
                </c:pt>
                <c:pt idx="120">
                  <c:v>-689.71139498092748</c:v>
                </c:pt>
                <c:pt idx="121">
                  <c:v>-693.35000459704747</c:v>
                </c:pt>
                <c:pt idx="122">
                  <c:v>-696.88962927959506</c:v>
                </c:pt>
                <c:pt idx="123">
                  <c:v>-700.33697842331003</c:v>
                </c:pt>
                <c:pt idx="124">
                  <c:v>-703.68517735547505</c:v>
                </c:pt>
                <c:pt idx="125">
                  <c:v>-706.94036868992748</c:v>
                </c:pt>
                <c:pt idx="126">
                  <c:v>-710.10443848425496</c:v>
                </c:pt>
                <c:pt idx="127">
                  <c:v>-713.17921048618246</c:v>
                </c:pt>
                <c:pt idx="128">
                  <c:v>-716.16644665362003</c:v>
                </c:pt>
                <c:pt idx="129">
                  <c:v>-719.06784364245993</c:v>
                </c:pt>
                <c:pt idx="130">
                  <c:v>-721.88502928001253</c:v>
                </c:pt>
                <c:pt idx="131">
                  <c:v>-724.61955903464752</c:v>
                </c:pt>
                <c:pt idx="132">
                  <c:v>-727.27291248812503</c:v>
                </c:pt>
                <c:pt idx="133">
                  <c:v>-729.84648981725252</c:v>
                </c:pt>
                <c:pt idx="134">
                  <c:v>-732.34160829187999</c:v>
                </c:pt>
                <c:pt idx="135">
                  <c:v>-734.75949879643997</c:v>
                </c:pt>
                <c:pt idx="136">
                  <c:v>-737.10130238243255</c:v>
                </c:pt>
                <c:pt idx="137">
                  <c:v>-739.3680668595</c:v>
                </c:pt>
                <c:pt idx="138">
                  <c:v>-741.56074343279749</c:v>
                </c:pt>
                <c:pt idx="139">
                  <c:v>-743.6801833945126</c:v>
                </c:pt>
                <c:pt idx="140">
                  <c:v>-745.72713487740748</c:v>
                </c:pt>
                <c:pt idx="141">
                  <c:v>-747.70223967824757</c:v>
                </c:pt>
                <c:pt idx="142">
                  <c:v>-749.60603015892252</c:v>
                </c:pt>
                <c:pt idx="143">
                  <c:v>-751.43892623291504</c:v>
                </c:pt>
                <c:pt idx="144">
                  <c:v>-753.2012324445775</c:v>
                </c:pt>
                <c:pt idx="145">
                  <c:v>-754.89313514841751</c:v>
                </c:pt>
                <c:pt idx="146">
                  <c:v>-756.516446241425</c:v>
                </c:pt>
                <c:pt idx="147">
                  <c:v>-758.0671316326725</c:v>
                </c:pt>
                <c:pt idx="148">
                  <c:v>-759.54711848654256</c:v>
                </c:pt>
                <c:pt idx="149">
                  <c:v>-760.95609528900252</c:v>
                </c:pt>
                <c:pt idx="150">
                  <c:v>-762.29360856820256</c:v>
                </c:pt>
                <c:pt idx="151">
                  <c:v>-763.55907185963997</c:v>
                </c:pt>
                <c:pt idx="152">
                  <c:v>-764.7517638428875</c:v>
                </c:pt>
                <c:pt idx="153">
                  <c:v>-765.87082656030759</c:v>
                </c:pt>
                <c:pt idx="154">
                  <c:v>-766.91526377475259</c:v>
                </c:pt>
                <c:pt idx="155">
                  <c:v>-767.88393946530005</c:v>
                </c:pt>
                <c:pt idx="156">
                  <c:v>-768.77557645842001</c:v>
                </c:pt>
                <c:pt idx="157">
                  <c:v>-769.58875519038247</c:v>
                </c:pt>
                <c:pt idx="158">
                  <c:v>-770.32191259504498</c:v>
                </c:pt>
                <c:pt idx="159">
                  <c:v>-770.97334110936254</c:v>
                </c:pt>
                <c:pt idx="160">
                  <c:v>-771.5411877870124</c:v>
                </c:pt>
                <c:pt idx="161">
                  <c:v>-772.02345350840505</c:v>
                </c:pt>
                <c:pt idx="162">
                  <c:v>-772.41799227326749</c:v>
                </c:pt>
                <c:pt idx="163">
                  <c:v>-772.72251055946504</c:v>
                </c:pt>
                <c:pt idx="164">
                  <c:v>-772.93456672940249</c:v>
                </c:pt>
                <c:pt idx="165">
                  <c:v>-773.05157046259501</c:v>
                </c:pt>
                <c:pt idx="166">
                  <c:v>-773.05021155871009</c:v>
                </c:pt>
                <c:pt idx="167">
                  <c:v>-772.96548335155501</c:v>
                </c:pt>
                <c:pt idx="168">
                  <c:v>-772.77732034638996</c:v>
                </c:pt>
                <c:pt idx="169">
                  <c:v>-772.48202974331002</c:v>
                </c:pt>
                <c:pt idx="170">
                  <c:v>-772.07624492380751</c:v>
                </c:pt>
                <c:pt idx="171">
                  <c:v>-771.55646181563247</c:v>
                </c:pt>
                <c:pt idx="172">
                  <c:v>-770.91902303082998</c:v>
                </c:pt>
                <c:pt idx="173">
                  <c:v>-770.16011590181006</c:v>
                </c:pt>
                <c:pt idx="174">
                  <c:v>-769.27577069577001</c:v>
                </c:pt>
                <c:pt idx="175">
                  <c:v>-768.26185848054251</c:v>
                </c:pt>
                <c:pt idx="176">
                  <c:v>-767.11408856424248</c:v>
                </c:pt>
                <c:pt idx="177">
                  <c:v>-765.82800544399504</c:v>
                </c:pt>
                <c:pt idx="178">
                  <c:v>-764.39898519512758</c:v>
                </c:pt>
                <c:pt idx="179">
                  <c:v>-762.82223122796995</c:v>
                </c:pt>
                <c:pt idx="180">
                  <c:v>-761.09276933467993</c:v>
                </c:pt>
                <c:pt idx="181">
                  <c:v>-759.20544194406</c:v>
                </c:pt>
                <c:pt idx="182">
                  <c:v>-757.15490149767743</c:v>
                </c:pt>
                <c:pt idx="183">
                  <c:v>-754.93560285617502</c:v>
                </c:pt>
                <c:pt idx="184">
                  <c:v>-752.54179464034246</c:v>
                </c:pt>
                <c:pt idx="185">
                  <c:v>-749.96750940741003</c:v>
                </c:pt>
                <c:pt idx="186">
                  <c:v>-747.20655255950248</c:v>
                </c:pt>
                <c:pt idx="187">
                  <c:v>-744.25248987811756</c:v>
                </c:pt>
                <c:pt idx="188">
                  <c:v>-741.09863357629251</c:v>
                </c:pt>
                <c:pt idx="189">
                  <c:v>-737.73802675906495</c:v>
                </c:pt>
                <c:pt idx="190">
                  <c:v>-734.0716667841325</c:v>
                </c:pt>
                <c:pt idx="191">
                  <c:v>-730.34945075435007</c:v>
                </c:pt>
                <c:pt idx="192">
                  <c:v>-726.23774185851755</c:v>
                </c:pt>
                <c:pt idx="193">
                  <c:v>-722.05592043391005</c:v>
                </c:pt>
                <c:pt idx="194">
                  <c:v>-717.45459444873745</c:v>
                </c:pt>
                <c:pt idx="195">
                  <c:v>-712.77672121389242</c:v>
                </c:pt>
                <c:pt idx="196">
                  <c:v>-707.65008499426006</c:v>
                </c:pt>
                <c:pt idx="197">
                  <c:v>-702.43771208101998</c:v>
                </c:pt>
                <c:pt idx="198">
                  <c:v>-696.74693206405993</c:v>
                </c:pt>
                <c:pt idx="199">
                  <c:v>-690.95769654549747</c:v>
                </c:pt>
                <c:pt idx="200">
                  <c:v>-684.79312984848252</c:v>
                </c:pt>
                <c:pt idx="201">
                  <c:v>-678.28984277093252</c:v>
                </c:pt>
                <c:pt idx="202">
                  <c:v>-671.44864191501256</c:v>
                </c:pt>
                <c:pt idx="203">
                  <c:v>-664.26001931994995</c:v>
                </c:pt>
                <c:pt idx="204">
                  <c:v>-656.71098889242251</c:v>
                </c:pt>
                <c:pt idx="205">
                  <c:v>-648.78697367827749</c:v>
                </c:pt>
                <c:pt idx="206">
                  <c:v>-640.47232932634495</c:v>
                </c:pt>
                <c:pt idx="207">
                  <c:v>-631.75047849999498</c:v>
                </c:pt>
                <c:pt idx="208">
                  <c:v>-622.60393287470004</c:v>
                </c:pt>
                <c:pt idx="209">
                  <c:v>-613.01428554314748</c:v>
                </c:pt>
                <c:pt idx="210">
                  <c:v>-602.96220098348749</c:v>
                </c:pt>
                <c:pt idx="211">
                  <c:v>-592.60293946077002</c:v>
                </c:pt>
                <c:pt idx="212">
                  <c:v>-581.47277935508748</c:v>
                </c:pt>
                <c:pt idx="213">
                  <c:v>-570.04192212757744</c:v>
                </c:pt>
                <c:pt idx="214">
                  <c:v>-558.00241661730752</c:v>
                </c:pt>
                <c:pt idx="215">
                  <c:v>-545.3584024649175</c:v>
                </c:pt>
                <c:pt idx="216">
                  <c:v>-532.09982469767999</c:v>
                </c:pt>
                <c:pt idx="217">
                  <c:v>-518.20936122164994</c:v>
                </c:pt>
                <c:pt idx="218">
                  <c:v>-503.85572985443997</c:v>
                </c:pt>
                <c:pt idx="219">
                  <c:v>-488.56493277109746</c:v>
                </c:pt>
                <c:pt idx="220">
                  <c:v>-472.78536165317246</c:v>
                </c:pt>
                <c:pt idx="221">
                  <c:v>-456.23437794793745</c:v>
                </c:pt>
                <c:pt idx="222">
                  <c:v>-438.90561237306002</c:v>
                </c:pt>
                <c:pt idx="223">
                  <c:v>-420.97395182400004</c:v>
                </c:pt>
                <c:pt idx="224">
                  <c:v>-402.005342049185</c:v>
                </c:pt>
                <c:pt idx="225">
                  <c:v>-382.41428864675248</c:v>
                </c:pt>
                <c:pt idx="226">
                  <c:v>-361.96459994875249</c:v>
                </c:pt>
                <c:pt idx="227">
                  <c:v>-340.83126749922752</c:v>
                </c:pt>
                <c:pt idx="228">
                  <c:v>-318.645875627625</c:v>
                </c:pt>
                <c:pt idx="229">
                  <c:v>-295.78906193982004</c:v>
                </c:pt>
                <c:pt idx="230">
                  <c:v>-272.08496555150748</c:v>
                </c:pt>
                <c:pt idx="231">
                  <c:v>-247.56588593592124</c:v>
                </c:pt>
                <c:pt idx="232">
                  <c:v>-222.27268866870725</c:v>
                </c:pt>
                <c:pt idx="233">
                  <c:v>-196.25545727362527</c:v>
                </c:pt>
                <c:pt idx="234">
                  <c:v>-169.573869281459</c:v>
                </c:pt>
                <c:pt idx="235">
                  <c:v>-142.2972016224395</c:v>
                </c:pt>
                <c:pt idx="236">
                  <c:v>-114.50393365608301</c:v>
                </c:pt>
                <c:pt idx="237">
                  <c:v>-86.280934511213744</c:v>
                </c:pt>
                <c:pt idx="238">
                  <c:v>-57.722245140946249</c:v>
                </c:pt>
                <c:pt idx="239">
                  <c:v>-28.927492467265747</c:v>
                </c:pt>
                <c:pt idx="240">
                  <c:v>-2.762729693444775E-7</c:v>
                </c:pt>
                <c:pt idx="241">
                  <c:v>28.955314213541001</c:v>
                </c:pt>
                <c:pt idx="242">
                  <c:v>57.834151186820506</c:v>
                </c:pt>
                <c:pt idx="243">
                  <c:v>86.5350303656395</c:v>
                </c:pt>
                <c:pt idx="244">
                  <c:v>114.96136937237024</c:v>
                </c:pt>
                <c:pt idx="245">
                  <c:v>143.02333446418925</c:v>
                </c:pt>
                <c:pt idx="246">
                  <c:v>170.63937970697324</c:v>
                </c:pt>
                <c:pt idx="247">
                  <c:v>197.7374166853985</c:v>
                </c:pt>
                <c:pt idx="248">
                  <c:v>224.255585727197</c:v>
                </c:pt>
                <c:pt idx="249">
                  <c:v>250.1426280321875</c:v>
                </c:pt>
                <c:pt idx="250">
                  <c:v>275.35788317721</c:v>
                </c:pt>
                <c:pt idx="251">
                  <c:v>299.87095617915747</c:v>
                </c:pt>
                <c:pt idx="252">
                  <c:v>323.66111159007249</c:v>
                </c:pt>
                <c:pt idx="253">
                  <c:v>346.71645887178249</c:v>
                </c:pt>
                <c:pt idx="254">
                  <c:v>369.03299421617749</c:v>
                </c:pt>
                <c:pt idx="255">
                  <c:v>390.61356020125999</c:v>
                </c:pt>
                <c:pt idx="256">
                  <c:v>412.038943586095</c:v>
                </c:pt>
                <c:pt idx="257">
                  <c:v>432.50034450819248</c:v>
                </c:pt>
                <c:pt idx="258">
                  <c:v>452.42862112142245</c:v>
                </c:pt>
                <c:pt idx="259">
                  <c:v>471.4227729417475</c:v>
                </c:pt>
                <c:pt idx="260">
                  <c:v>489.94992679929999</c:v>
                </c:pt>
                <c:pt idx="261">
                  <c:v>507.773682087125</c:v>
                </c:pt>
                <c:pt idx="262">
                  <c:v>524.92989223106497</c:v>
                </c:pt>
                <c:pt idx="263">
                  <c:v>541.64281758364496</c:v>
                </c:pt>
                <c:pt idx="264">
                  <c:v>557.48485712184004</c:v>
                </c:pt>
                <c:pt idx="265">
                  <c:v>572.97387786540992</c:v>
                </c:pt>
                <c:pt idx="266">
                  <c:v>587.84524026733004</c:v>
                </c:pt>
                <c:pt idx="267">
                  <c:v>602.15302655214748</c:v>
                </c:pt>
                <c:pt idx="268">
                  <c:v>615.93768949625508</c:v>
                </c:pt>
                <c:pt idx="269">
                  <c:v>629.23090921492508</c:v>
                </c:pt>
                <c:pt idx="270">
                  <c:v>642.05880985682495</c:v>
                </c:pt>
                <c:pt idx="271">
                  <c:v>654.44398215160504</c:v>
                </c:pt>
                <c:pt idx="272">
                  <c:v>666.57602402090754</c:v>
                </c:pt>
                <c:pt idx="273">
                  <c:v>678.03282880851259</c:v>
                </c:pt>
                <c:pt idx="274">
                  <c:v>689.32736356233249</c:v>
                </c:pt>
                <c:pt idx="275">
                  <c:v>700.00974547722501</c:v>
                </c:pt>
                <c:pt idx="276">
                  <c:v>710.57242723541253</c:v>
                </c:pt>
                <c:pt idx="277">
                  <c:v>720.70883107500504</c:v>
                </c:pt>
                <c:pt idx="278">
                  <c:v>730.49272253232505</c:v>
                </c:pt>
                <c:pt idx="279">
                  <c:v>739.95609191309507</c:v>
                </c:pt>
                <c:pt idx="280">
                  <c:v>749.11698338337749</c:v>
                </c:pt>
                <c:pt idx="281">
                  <c:v>757.98873650171004</c:v>
                </c:pt>
                <c:pt idx="282">
                  <c:v>766.58288439949001</c:v>
                </c:pt>
                <c:pt idx="283">
                  <c:v>774.91002402880997</c:v>
                </c:pt>
                <c:pt idx="284">
                  <c:v>782.98007750555746</c:v>
                </c:pt>
                <c:pt idx="285">
                  <c:v>790.80238128382257</c:v>
                </c:pt>
                <c:pt idx="286">
                  <c:v>798.38572885491249</c:v>
                </c:pt>
                <c:pt idx="287">
                  <c:v>805.73840068467996</c:v>
                </c:pt>
                <c:pt idx="288">
                  <c:v>812.86818974958999</c:v>
                </c:pt>
                <c:pt idx="289">
                  <c:v>819.78242454653252</c:v>
                </c:pt>
                <c:pt idx="290">
                  <c:v>826.48798993154742</c:v>
                </c:pt>
                <c:pt idx="291">
                  <c:v>832.99134583168507</c:v>
                </c:pt>
                <c:pt idx="292">
                  <c:v>839.29854383248244</c:v>
                </c:pt>
                <c:pt idx="293">
                  <c:v>845.41524165391752</c:v>
                </c:pt>
                <c:pt idx="294">
                  <c:v>851.2743298708674</c:v>
                </c:pt>
                <c:pt idx="295">
                  <c:v>857.09249698758254</c:v>
                </c:pt>
                <c:pt idx="296">
                  <c:v>862.61031502041749</c:v>
                </c:pt>
                <c:pt idx="297">
                  <c:v>868.01373851393248</c:v>
                </c:pt>
                <c:pt idx="298">
                  <c:v>873.2548897667449</c:v>
                </c:pt>
                <c:pt idx="299">
                  <c:v>878.33200509344738</c:v>
                </c:pt>
                <c:pt idx="300">
                  <c:v>883.24773192253758</c:v>
                </c:pt>
                <c:pt idx="301">
                  <c:v>888.00481839779502</c:v>
                </c:pt>
                <c:pt idx="302">
                  <c:v>892.60570273123244</c:v>
                </c:pt>
                <c:pt idx="303">
                  <c:v>897.05247459481507</c:v>
                </c:pt>
                <c:pt idx="304">
                  <c:v>901.34686791728507</c:v>
                </c:pt>
                <c:pt idx="305">
                  <c:v>905.49025515888991</c:v>
                </c:pt>
                <c:pt idx="306">
                  <c:v>909.48364077873248</c:v>
                </c:pt>
                <c:pt idx="307">
                  <c:v>913.32765385422499</c:v>
                </c:pt>
                <c:pt idx="308">
                  <c:v>917.02253998493507</c:v>
                </c:pt>
                <c:pt idx="309">
                  <c:v>920.56815263279748</c:v>
                </c:pt>
                <c:pt idx="310">
                  <c:v>923.96394406040497</c:v>
                </c:pt>
                <c:pt idx="311">
                  <c:v>927.20895603858753</c:v>
                </c:pt>
                <c:pt idx="312">
                  <c:v>930.30181050406748</c:v>
                </c:pt>
                <c:pt idx="313">
                  <c:v>933.22644301828245</c:v>
                </c:pt>
                <c:pt idx="314">
                  <c:v>936.01118480528248</c:v>
                </c:pt>
                <c:pt idx="315">
                  <c:v>938.6372637559075</c:v>
                </c:pt>
                <c:pt idx="316">
                  <c:v>941.10103948029007</c:v>
                </c:pt>
                <c:pt idx="317">
                  <c:v>943.39890839969257</c:v>
                </c:pt>
                <c:pt idx="318">
                  <c:v>945.52681599080995</c:v>
                </c:pt>
                <c:pt idx="319">
                  <c:v>947.48023905957746</c:v>
                </c:pt>
                <c:pt idx="320">
                  <c:v>949.25418308872997</c:v>
                </c:pt>
                <c:pt idx="321">
                  <c:v>950.84318187427743</c:v>
                </c:pt>
                <c:pt idx="322">
                  <c:v>952.24129937246255</c:v>
                </c:pt>
                <c:pt idx="323">
                  <c:v>953.44213399869511</c:v>
                </c:pt>
                <c:pt idx="324">
                  <c:v>954.43882562268493</c:v>
                </c:pt>
                <c:pt idx="325">
                  <c:v>955.22406549629511</c:v>
                </c:pt>
                <c:pt idx="326">
                  <c:v>955.79010933963741</c:v>
                </c:pt>
                <c:pt idx="327">
                  <c:v>956.12879379595995</c:v>
                </c:pt>
                <c:pt idx="328">
                  <c:v>956.23155644705002</c:v>
                </c:pt>
                <c:pt idx="329">
                  <c:v>956.08945955783258</c:v>
                </c:pt>
                <c:pt idx="330">
                  <c:v>955.69821291650248</c:v>
                </c:pt>
                <c:pt idx="331">
                  <c:v>955.03826450269503</c:v>
                </c:pt>
                <c:pt idx="332">
                  <c:v>954.10452821549757</c:v>
                </c:pt>
                <c:pt idx="333">
                  <c:v>952.88696105430745</c:v>
                </c:pt>
                <c:pt idx="334">
                  <c:v>951.37526146992002</c:v>
                </c:pt>
                <c:pt idx="335">
                  <c:v>949.55897672495996</c:v>
                </c:pt>
                <c:pt idx="336">
                  <c:v>947.42755518238744</c:v>
                </c:pt>
                <c:pt idx="337">
                  <c:v>944.97040171515255</c:v>
                </c:pt>
                <c:pt idx="338">
                  <c:v>942.176936650985</c:v>
                </c:pt>
                <c:pt idx="339">
                  <c:v>939.03665797649762</c:v>
                </c:pt>
                <c:pt idx="340">
                  <c:v>935.53920645918004</c:v>
                </c:pt>
                <c:pt idx="341">
                  <c:v>931.67443328647244</c:v>
                </c:pt>
                <c:pt idx="342">
                  <c:v>927.43246976319506</c:v>
                </c:pt>
                <c:pt idx="343">
                  <c:v>922.80379855337742</c:v>
                </c:pt>
                <c:pt idx="344">
                  <c:v>917.7793259010125</c:v>
                </c:pt>
                <c:pt idx="345">
                  <c:v>912.35045421781751</c:v>
                </c:pt>
                <c:pt idx="346">
                  <c:v>906.50915438581001</c:v>
                </c:pt>
                <c:pt idx="347">
                  <c:v>900.25242727540501</c:v>
                </c:pt>
                <c:pt idx="348">
                  <c:v>893.56404925029494</c:v>
                </c:pt>
                <c:pt idx="349">
                  <c:v>886.44333772720745</c:v>
                </c:pt>
                <c:pt idx="350">
                  <c:v>878.88524848689758</c:v>
                </c:pt>
                <c:pt idx="351">
                  <c:v>870.88561978172743</c:v>
                </c:pt>
                <c:pt idx="352">
                  <c:v>862.44124464436004</c:v>
                </c:pt>
                <c:pt idx="353">
                  <c:v>853.54992162488497</c:v>
                </c:pt>
                <c:pt idx="354">
                  <c:v>844.2104996306075</c:v>
                </c:pt>
                <c:pt idx="355">
                  <c:v>834.42291631903504</c:v>
                </c:pt>
                <c:pt idx="356">
                  <c:v>824.18822951525249</c:v>
                </c:pt>
                <c:pt idx="357">
                  <c:v>813.50864119681</c:v>
                </c:pt>
                <c:pt idx="358">
                  <c:v>802.387513670315</c:v>
                </c:pt>
                <c:pt idx="359">
                  <c:v>790.82937765254246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6-47CF-A233-9089FDDF882E}"/>
            </c:ext>
          </c:extLst>
        </c:ser>
        <c:ser>
          <c:idx val="1"/>
          <c:order val="1"/>
          <c:tx>
            <c:strRef>
              <c:f>'Main Data'!$BC$2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Data'!$BC$4:$BC$363</c:f>
              <c:numCache>
                <c:formatCode>0.00</c:formatCode>
                <c:ptCount val="360"/>
                <c:pt idx="0">
                  <c:v>6.8788292027399249</c:v>
                </c:pt>
                <c:pt idx="1">
                  <c:v>6.3460634811598</c:v>
                </c:pt>
                <c:pt idx="2">
                  <c:v>5.8051135731697752</c:v>
                </c:pt>
                <c:pt idx="3">
                  <c:v>5.2604049370717751</c:v>
                </c:pt>
                <c:pt idx="4">
                  <c:v>4.7155835025664752</c:v>
                </c:pt>
                <c:pt idx="5">
                  <c:v>4.1733371393287495</c:v>
                </c:pt>
                <c:pt idx="6">
                  <c:v>3.63811505197225</c:v>
                </c:pt>
                <c:pt idx="7">
                  <c:v>3.1128006733959501</c:v>
                </c:pt>
                <c:pt idx="8">
                  <c:v>2.6004417466068248</c:v>
                </c:pt>
                <c:pt idx="9">
                  <c:v>2.1038645571274097</c:v>
                </c:pt>
                <c:pt idx="10">
                  <c:v>1.6256563389195127</c:v>
                </c:pt>
                <c:pt idx="11">
                  <c:v>1.1681511297736424</c:v>
                </c:pt>
                <c:pt idx="12">
                  <c:v>0.73341914633715499</c:v>
                </c:pt>
                <c:pt idx="13">
                  <c:v>0.3232596857339225</c:v>
                </c:pt>
                <c:pt idx="14">
                  <c:v>-6.0802498967093999E-2</c:v>
                </c:pt>
                <c:pt idx="15">
                  <c:v>-0.41751745894717995</c:v>
                </c:pt>
                <c:pt idx="16">
                  <c:v>-0.74590710765072255</c:v>
                </c:pt>
                <c:pt idx="17">
                  <c:v>-1.045259286278855</c:v>
                </c:pt>
                <c:pt idx="18">
                  <c:v>-1.3151190878712975</c:v>
                </c:pt>
                <c:pt idx="19">
                  <c:v>-1.55527772579238</c:v>
                </c:pt>
                <c:pt idx="20">
                  <c:v>-1.7657592599038974</c:v>
                </c:pt>
                <c:pt idx="21">
                  <c:v>-1.9468055135756901</c:v>
                </c:pt>
                <c:pt idx="22">
                  <c:v>-2.09885952689599</c:v>
                </c:pt>
                <c:pt idx="23">
                  <c:v>-2.22254789605112</c:v>
                </c:pt>
                <c:pt idx="24">
                  <c:v>-2.3186623460975673</c:v>
                </c:pt>
                <c:pt idx="25">
                  <c:v>-2.3881408747244102</c:v>
                </c:pt>
                <c:pt idx="26">
                  <c:v>-2.4320487886388302</c:v>
                </c:pt>
                <c:pt idx="27">
                  <c:v>-2.4515599326453201</c:v>
                </c:pt>
                <c:pt idx="28">
                  <c:v>-2.4479383851086176</c:v>
                </c:pt>
                <c:pt idx="29">
                  <c:v>-2.4225208632138178</c:v>
                </c:pt>
                <c:pt idx="30">
                  <c:v>-2.37670004815722</c:v>
                </c:pt>
                <c:pt idx="31">
                  <c:v>-2.31190900510554</c:v>
                </c:pt>
                <c:pt idx="32">
                  <c:v>-2.2296068363727874</c:v>
                </c:pt>
                <c:pt idx="33">
                  <c:v>-2.1312656697184851</c:v>
                </c:pt>
                <c:pt idx="34">
                  <c:v>-2.0183590478050397</c:v>
                </c:pt>
                <c:pt idx="35">
                  <c:v>-1.89235175049478</c:v>
                </c:pt>
                <c:pt idx="36">
                  <c:v>-1.7546910494655301</c:v>
                </c:pt>
                <c:pt idx="37">
                  <c:v>-1.6067993652231549</c:v>
                </c:pt>
                <c:pt idx="38">
                  <c:v>-1.450068270434645</c:v>
                </c:pt>
                <c:pt idx="39">
                  <c:v>-1.2858537609787</c:v>
                </c:pt>
                <c:pt idx="40">
                  <c:v>-1.1154726974498601</c:v>
                </c:pt>
                <c:pt idx="41">
                  <c:v>-0.94020030517612008</c:v>
                </c:pt>
                <c:pt idx="42">
                  <c:v>-0.76126861013783753</c:v>
                </c:pt>
                <c:pt idx="43">
                  <c:v>-0.57986568140292249</c:v>
                </c:pt>
                <c:pt idx="44">
                  <c:v>-0.39700405525467497</c:v>
                </c:pt>
                <c:pt idx="45">
                  <c:v>-0.21413157468845723</c:v>
                </c:pt>
                <c:pt idx="46">
                  <c:v>-3.204981084722125E-2</c:v>
                </c:pt>
                <c:pt idx="47">
                  <c:v>0.14820525194649975</c:v>
                </c:pt>
                <c:pt idx="48">
                  <c:v>0.3257327253734425</c:v>
                </c:pt>
                <c:pt idx="49">
                  <c:v>0.49952217010055999</c:v>
                </c:pt>
                <c:pt idx="50">
                  <c:v>0.66841031998951994</c:v>
                </c:pt>
                <c:pt idx="51">
                  <c:v>0.83192321757189003</c:v>
                </c:pt>
                <c:pt idx="52">
                  <c:v>0.98908187232403744</c:v>
                </c:pt>
                <c:pt idx="53">
                  <c:v>1.1390932481894325</c:v>
                </c:pt>
                <c:pt idx="54">
                  <c:v>1.2811959853712025</c:v>
                </c:pt>
                <c:pt idx="55">
                  <c:v>1.4146617178962551</c:v>
                </c:pt>
                <c:pt idx="56">
                  <c:v>1.53879496061502</c:v>
                </c:pt>
                <c:pt idx="57">
                  <c:v>1.6529333112734623</c:v>
                </c:pt>
                <c:pt idx="58">
                  <c:v>1.75644794310219</c:v>
                </c:pt>
                <c:pt idx="59">
                  <c:v>1.8487443728419151</c:v>
                </c:pt>
                <c:pt idx="60">
                  <c:v>1.9292634816185477</c:v>
                </c:pt>
                <c:pt idx="61">
                  <c:v>1.997482760079405</c:v>
                </c:pt>
                <c:pt idx="62">
                  <c:v>2.0529177445152822</c:v>
                </c:pt>
                <c:pt idx="63">
                  <c:v>2.0951236072662573</c:v>
                </c:pt>
                <c:pt idx="64">
                  <c:v>2.1236968624806849</c:v>
                </c:pt>
                <c:pt idx="65">
                  <c:v>2.1382771471721851</c:v>
                </c:pt>
                <c:pt idx="66">
                  <c:v>2.1385490373770253</c:v>
                </c:pt>
                <c:pt idx="67">
                  <c:v>2.1242438599639701</c:v>
                </c:pt>
                <c:pt idx="68">
                  <c:v>2.0951414621301447</c:v>
                </c:pt>
                <c:pt idx="69">
                  <c:v>2.0510719027433626</c:v>
                </c:pt>
                <c:pt idx="70">
                  <c:v>1.9919170323075874</c:v>
                </c:pt>
                <c:pt idx="71">
                  <c:v>1.9176119313421451</c:v>
                </c:pt>
                <c:pt idx="72">
                  <c:v>1.8281461802510675</c:v>
                </c:pt>
                <c:pt idx="73">
                  <c:v>1.7235649372173023</c:v>
                </c:pt>
                <c:pt idx="74">
                  <c:v>1.603969804215355</c:v>
                </c:pt>
                <c:pt idx="75">
                  <c:v>1.469519464775515</c:v>
                </c:pt>
                <c:pt idx="76">
                  <c:v>1.32043008064613</c:v>
                </c:pt>
                <c:pt idx="77">
                  <c:v>1.1569754378536701</c:v>
                </c:pt>
                <c:pt idx="78">
                  <c:v>0.97948683589097507</c:v>
                </c:pt>
                <c:pt idx="79">
                  <c:v>0.78835271675783503</c:v>
                </c:pt>
                <c:pt idx="80">
                  <c:v>0.58401803336995994</c:v>
                </c:pt>
                <c:pt idx="81">
                  <c:v>0.36698335938853999</c:v>
                </c:pt>
                <c:pt idx="82">
                  <c:v>0.13780374480623075</c:v>
                </c:pt>
                <c:pt idx="83">
                  <c:v>-0.10291267635609276</c:v>
                </c:pt>
                <c:pt idx="84">
                  <c:v>-0.354506318105895</c:v>
                </c:pt>
                <c:pt idx="85">
                  <c:v>-0.61626800465686249</c:v>
                </c:pt>
                <c:pt idx="86">
                  <c:v>-0.88744105179703259</c:v>
                </c:pt>
                <c:pt idx="87">
                  <c:v>-1.1672235554802224</c:v>
                </c:pt>
                <c:pt idx="88">
                  <c:v>-1.4547708748359875</c:v>
                </c:pt>
                <c:pt idx="89">
                  <c:v>-1.7491982961331576</c:v>
                </c:pt>
                <c:pt idx="90">
                  <c:v>-2.0495838637891053</c:v>
                </c:pt>
                <c:pt idx="91">
                  <c:v>-2.3549713641842098</c:v>
                </c:pt>
                <c:pt idx="92">
                  <c:v>-2.6643734478884249</c:v>
                </c:pt>
                <c:pt idx="93">
                  <c:v>-2.9767748758541499</c:v>
                </c:pt>
                <c:pt idx="94">
                  <c:v>-3.2911358751889495</c:v>
                </c:pt>
                <c:pt idx="95">
                  <c:v>-3.6060504727805753</c:v>
                </c:pt>
                <c:pt idx="96">
                  <c:v>-3.9213256448963998</c:v>
                </c:pt>
                <c:pt idx="97">
                  <c:v>-4.23525271385975</c:v>
                </c:pt>
                <c:pt idx="98">
                  <c:v>-4.5467171205943995</c:v>
                </c:pt>
                <c:pt idx="99">
                  <c:v>-4.8545976570424747</c:v>
                </c:pt>
                <c:pt idx="100">
                  <c:v>-5.1577699224705249</c:v>
                </c:pt>
                <c:pt idx="101">
                  <c:v>-5.4551100998927504</c:v>
                </c:pt>
                <c:pt idx="102">
                  <c:v>-5.7464972371266247</c:v>
                </c:pt>
                <c:pt idx="103">
                  <c:v>-6.0294168179789995</c:v>
                </c:pt>
                <c:pt idx="104">
                  <c:v>-6.3033378218534502</c:v>
                </c:pt>
                <c:pt idx="105">
                  <c:v>-6.5671897611126004</c:v>
                </c:pt>
                <c:pt idx="106">
                  <c:v>-6.8199215470641255</c:v>
                </c:pt>
                <c:pt idx="107">
                  <c:v>-7.0605050996795242</c:v>
                </c:pt>
                <c:pt idx="108">
                  <c:v>-7.2879388915713248</c:v>
                </c:pt>
                <c:pt idx="109">
                  <c:v>-7.5012514242030246</c:v>
                </c:pt>
                <c:pt idx="110">
                  <c:v>-7.6995046273780492</c:v>
                </c:pt>
                <c:pt idx="111">
                  <c:v>-7.881797173323525</c:v>
                </c:pt>
                <c:pt idx="112">
                  <c:v>-8.0472676969593504</c:v>
                </c:pt>
                <c:pt idx="113">
                  <c:v>-8.1950979141630764</c:v>
                </c:pt>
                <c:pt idx="114">
                  <c:v>-8.324515630060251</c:v>
                </c:pt>
                <c:pt idx="115">
                  <c:v>-8.4347976295790996</c:v>
                </c:pt>
                <c:pt idx="116">
                  <c:v>-8.5252724426884257</c:v>
                </c:pt>
                <c:pt idx="117">
                  <c:v>-8.5953229769058748</c:v>
                </c:pt>
                <c:pt idx="118">
                  <c:v>-8.6443890098354998</c:v>
                </c:pt>
                <c:pt idx="119">
                  <c:v>-8.671969534650426</c:v>
                </c:pt>
                <c:pt idx="120">
                  <c:v>-8.6776249515772985</c:v>
                </c:pt>
                <c:pt idx="121">
                  <c:v>-8.6609790986045745</c:v>
                </c:pt>
                <c:pt idx="122">
                  <c:v>-8.6217211147833748</c:v>
                </c:pt>
                <c:pt idx="123">
                  <c:v>-8.5709222692753499</c:v>
                </c:pt>
                <c:pt idx="124">
                  <c:v>-8.4874586960983009</c:v>
                </c:pt>
                <c:pt idx="125">
                  <c:v>-8.3810189192310496</c:v>
                </c:pt>
                <c:pt idx="126">
                  <c:v>-8.2515874591432006</c:v>
                </c:pt>
                <c:pt idx="127">
                  <c:v>-8.0992109310633502</c:v>
                </c:pt>
                <c:pt idx="128">
                  <c:v>-7.9240084151756252</c:v>
                </c:pt>
                <c:pt idx="129">
                  <c:v>-7.7261719421606756</c:v>
                </c:pt>
                <c:pt idx="130">
                  <c:v>-7.5059667534002754</c:v>
                </c:pt>
                <c:pt idx="131">
                  <c:v>-7.2637313429490744</c:v>
                </c:pt>
                <c:pt idx="132">
                  <c:v>-6.9998772773448001</c:v>
                </c:pt>
                <c:pt idx="133">
                  <c:v>-6.7148887897022007</c:v>
                </c:pt>
                <c:pt idx="134">
                  <c:v>-6.4093221449765743</c:v>
                </c:pt>
                <c:pt idx="135">
                  <c:v>-6.0838047737393</c:v>
                </c:pt>
                <c:pt idx="136">
                  <c:v>-5.7390341723185498</c:v>
                </c:pt>
                <c:pt idx="137">
                  <c:v>-5.3757765676928244</c:v>
                </c:pt>
                <c:pt idx="138">
                  <c:v>-4.9948653461183499</c:v>
                </c:pt>
                <c:pt idx="139">
                  <c:v>-4.5971992450861743</c:v>
                </c:pt>
                <c:pt idx="140">
                  <c:v>-4.1837403088656755</c:v>
                </c:pt>
                <c:pt idx="141">
                  <c:v>-3.7555116086014753</c:v>
                </c:pt>
                <c:pt idx="142">
                  <c:v>-3.31359472866595</c:v>
                </c:pt>
                <c:pt idx="143">
                  <c:v>-2.8591270217427502</c:v>
                </c:pt>
                <c:pt idx="144">
                  <c:v>-2.3932986359463726</c:v>
                </c:pt>
                <c:pt idx="145">
                  <c:v>-1.9173493181158474</c:v>
                </c:pt>
                <c:pt idx="146">
                  <c:v>-1.4705657930177201</c:v>
                </c:pt>
                <c:pt idx="147">
                  <c:v>-0.98200343248855504</c:v>
                </c:pt>
                <c:pt idx="148">
                  <c:v>-0.487270909564685</c:v>
                </c:pt>
                <c:pt idx="149">
                  <c:v>1.199023065785455E-2</c:v>
                </c:pt>
                <c:pt idx="150">
                  <c:v>0.5143433987846</c:v>
                </c:pt>
                <c:pt idx="151">
                  <c:v>1.018328456372775</c:v>
                </c:pt>
                <c:pt idx="152">
                  <c:v>1.5224645067564599</c:v>
                </c:pt>
                <c:pt idx="153">
                  <c:v>2.02525463108607</c:v>
                </c:pt>
                <c:pt idx="154">
                  <c:v>2.5251907795708748</c:v>
                </c:pt>
                <c:pt idx="155">
                  <c:v>3.02075878857285</c:v>
                </c:pt>
                <c:pt idx="156">
                  <c:v>3.5104435086193249</c:v>
                </c:pt>
                <c:pt idx="157">
                  <c:v>3.9927340276791998</c:v>
                </c:pt>
                <c:pt idx="158">
                  <c:v>4.4661289732403002</c:v>
                </c:pt>
                <c:pt idx="159">
                  <c:v>4.9291418759363497</c:v>
                </c:pt>
                <c:pt idx="160">
                  <c:v>5.3803065767476257</c:v>
                </c:pt>
                <c:pt idx="161">
                  <c:v>5.8181826591129244</c:v>
                </c:pt>
                <c:pt idx="162">
                  <c:v>6.2413608866823997</c:v>
                </c:pt>
                <c:pt idx="163">
                  <c:v>6.6484686268831004</c:v>
                </c:pt>
                <c:pt idx="164">
                  <c:v>7.0381752399858248</c:v>
                </c:pt>
                <c:pt idx="165">
                  <c:v>7.4091974129632252</c:v>
                </c:pt>
                <c:pt idx="166">
                  <c:v>7.6860340004787</c:v>
                </c:pt>
                <c:pt idx="167">
                  <c:v>8.0093335138657995</c:v>
                </c:pt>
                <c:pt idx="168">
                  <c:v>8.3121458621082756</c:v>
                </c:pt>
                <c:pt idx="169">
                  <c:v>8.5916402088119259</c:v>
                </c:pt>
                <c:pt idx="170">
                  <c:v>8.8468004694521749</c:v>
                </c:pt>
                <c:pt idx="171">
                  <c:v>9.0767403397180999</c:v>
                </c:pt>
                <c:pt idx="172">
                  <c:v>9.2806571704650995</c:v>
                </c:pt>
                <c:pt idx="173">
                  <c:v>9.4578344005289505</c:v>
                </c:pt>
                <c:pt idx="174">
                  <c:v>9.6076453369109505</c:v>
                </c:pt>
                <c:pt idx="175">
                  <c:v>9.729556726334474</c:v>
                </c:pt>
                <c:pt idx="176">
                  <c:v>9.8231320450548996</c:v>
                </c:pt>
                <c:pt idx="177">
                  <c:v>9.8880344872629511</c:v>
                </c:pt>
                <c:pt idx="178">
                  <c:v>9.9240296352481252</c:v>
                </c:pt>
                <c:pt idx="179">
                  <c:v>9.9309877954736248</c:v>
                </c:pt>
                <c:pt idx="180">
                  <c:v>9.9088859856134004</c:v>
                </c:pt>
                <c:pt idx="181">
                  <c:v>9.8578095586283503</c:v>
                </c:pt>
                <c:pt idx="182">
                  <c:v>9.7779534509593002</c:v>
                </c:pt>
                <c:pt idx="183">
                  <c:v>9.6696230430188503</c:v>
                </c:pt>
                <c:pt idx="184">
                  <c:v>9.5332346212502994</c:v>
                </c:pt>
                <c:pt idx="185">
                  <c:v>9.36931543217535</c:v>
                </c:pt>
                <c:pt idx="186">
                  <c:v>9.1785033199805248</c:v>
                </c:pt>
                <c:pt idx="187">
                  <c:v>8.9615459403539504</c:v>
                </c:pt>
                <c:pt idx="188">
                  <c:v>8.7192995444261996</c:v>
                </c:pt>
                <c:pt idx="189">
                  <c:v>8.452727327797751</c:v>
                </c:pt>
                <c:pt idx="190">
                  <c:v>8.0413237358616492</c:v>
                </c:pt>
                <c:pt idx="191">
                  <c:v>7.8280944075196244</c:v>
                </c:pt>
                <c:pt idx="192">
                  <c:v>7.3888121151282</c:v>
                </c:pt>
                <c:pt idx="193">
                  <c:v>7.1387868851874492</c:v>
                </c:pt>
                <c:pt idx="194">
                  <c:v>6.6617965038428748</c:v>
                </c:pt>
                <c:pt idx="195">
                  <c:v>6.3778061377160746</c:v>
                </c:pt>
                <c:pt idx="196">
                  <c:v>5.8699298713810499</c:v>
                </c:pt>
                <c:pt idx="197">
                  <c:v>5.5574538070910995</c:v>
                </c:pt>
                <c:pt idx="198">
                  <c:v>5.0265296083877757</c:v>
                </c:pt>
                <c:pt idx="199">
                  <c:v>4.6917254640769999</c:v>
                </c:pt>
                <c:pt idx="200">
                  <c:v>4.2769445272352495</c:v>
                </c:pt>
                <c:pt idx="201">
                  <c:v>3.8366016378065</c:v>
                </c:pt>
                <c:pt idx="202">
                  <c:v>3.3868984114224254</c:v>
                </c:pt>
                <c:pt idx="203">
                  <c:v>2.9338871993514251</c:v>
                </c:pt>
                <c:pt idx="204">
                  <c:v>2.4808207949721153</c:v>
                </c:pt>
                <c:pt idx="205">
                  <c:v>2.0301538821768448</c:v>
                </c:pt>
                <c:pt idx="206">
                  <c:v>1.5841063704775675</c:v>
                </c:pt>
                <c:pt idx="207">
                  <c:v>1.1448237902663476</c:v>
                </c:pt>
                <c:pt idx="208">
                  <c:v>0.71442004207402754</c:v>
                </c:pt>
                <c:pt idx="209">
                  <c:v>0.29498430241976503</c:v>
                </c:pt>
                <c:pt idx="210">
                  <c:v>-0.11142352643229725</c:v>
                </c:pt>
                <c:pt idx="211">
                  <c:v>-0.37540052317806</c:v>
                </c:pt>
                <c:pt idx="212">
                  <c:v>-0.81768864126212748</c:v>
                </c:pt>
                <c:pt idx="213">
                  <c:v>-1.0824871471042825</c:v>
                </c:pt>
                <c:pt idx="214">
                  <c:v>-1.3712757077371849</c:v>
                </c:pt>
                <c:pt idx="215">
                  <c:v>-1.6608116101543675</c:v>
                </c:pt>
                <c:pt idx="216">
                  <c:v>-1.9386645197867025</c:v>
                </c:pt>
                <c:pt idx="217">
                  <c:v>-2.1977627628976024</c:v>
                </c:pt>
                <c:pt idx="218">
                  <c:v>-2.3186856476253852</c:v>
                </c:pt>
                <c:pt idx="219">
                  <c:v>-2.5739083220132</c:v>
                </c:pt>
                <c:pt idx="220">
                  <c:v>-2.6774582761238501</c:v>
                </c:pt>
                <c:pt idx="221">
                  <c:v>-2.7829216495922</c:v>
                </c:pt>
                <c:pt idx="222">
                  <c:v>-2.8783363580551247</c:v>
                </c:pt>
                <c:pt idx="223">
                  <c:v>-2.8561211569638001</c:v>
                </c:pt>
                <c:pt idx="224">
                  <c:v>-2.9408311608989752</c:v>
                </c:pt>
                <c:pt idx="225">
                  <c:v>-2.9014751411534001</c:v>
                </c:pt>
                <c:pt idx="226">
                  <c:v>-2.8576594631184999</c:v>
                </c:pt>
                <c:pt idx="227">
                  <c:v>-2.7179689562887499</c:v>
                </c:pt>
                <c:pt idx="228">
                  <c:v>-2.6658542868737247</c:v>
                </c:pt>
                <c:pt idx="229">
                  <c:v>-2.5162993661502751</c:v>
                </c:pt>
                <c:pt idx="230">
                  <c:v>-2.3631781324372372</c:v>
                </c:pt>
                <c:pt idx="231">
                  <c:v>-2.2018423632801052</c:v>
                </c:pt>
                <c:pt idx="232">
                  <c:v>-2.0286477406233674</c:v>
                </c:pt>
                <c:pt idx="233">
                  <c:v>-1.8407692701919776</c:v>
                </c:pt>
                <c:pt idx="234">
                  <c:v>-1.6360623051807299</c:v>
                </c:pt>
                <c:pt idx="235">
                  <c:v>-1.4129610675276076</c:v>
                </c:pt>
                <c:pt idx="236">
                  <c:v>-1.1704069372641175</c:v>
                </c:pt>
                <c:pt idx="237">
                  <c:v>-0.90780014899653505</c:v>
                </c:pt>
                <c:pt idx="238">
                  <c:v>-0.6249694634891525</c:v>
                </c:pt>
                <c:pt idx="239">
                  <c:v>-0.32215501535339502</c:v>
                </c:pt>
                <c:pt idx="240">
                  <c:v>-3.1626704491761752E-9</c:v>
                </c:pt>
                <c:pt idx="241">
                  <c:v>0.340452707355555</c:v>
                </c:pt>
                <c:pt idx="242">
                  <c:v>0.69776257396487495</c:v>
                </c:pt>
                <c:pt idx="243">
                  <c:v>1.0700949819915599</c:v>
                </c:pt>
                <c:pt idx="244">
                  <c:v>1.4552289158458476</c:v>
                </c:pt>
                <c:pt idx="245">
                  <c:v>1.8505705246897375</c:v>
                </c:pt>
                <c:pt idx="246">
                  <c:v>2.2531737579652327</c:v>
                </c:pt>
                <c:pt idx="247">
                  <c:v>2.659768620252875</c:v>
                </c:pt>
                <c:pt idx="248">
                  <c:v>3.06679704014135</c:v>
                </c:pt>
                <c:pt idx="249">
                  <c:v>3.4704558994424999</c:v>
                </c:pt>
                <c:pt idx="250">
                  <c:v>3.8667464443057251</c:v>
                </c:pt>
                <c:pt idx="251">
                  <c:v>4.2515290963584498</c:v>
                </c:pt>
                <c:pt idx="252">
                  <c:v>4.6205825811893</c:v>
                </c:pt>
                <c:pt idx="253">
                  <c:v>4.9696662636908755</c:v>
                </c:pt>
                <c:pt idx="254">
                  <c:v>5.2945845914557994</c:v>
                </c:pt>
                <c:pt idx="255">
                  <c:v>5.5912525675122495</c:v>
                </c:pt>
                <c:pt idx="256">
                  <c:v>5.5437142887024748</c:v>
                </c:pt>
                <c:pt idx="257">
                  <c:v>5.5855157048840498</c:v>
                </c:pt>
                <c:pt idx="258">
                  <c:v>5.486121110998325</c:v>
                </c:pt>
                <c:pt idx="259">
                  <c:v>5.4803634690803253</c:v>
                </c:pt>
                <c:pt idx="260">
                  <c:v>5.3101446703241999</c:v>
                </c:pt>
                <c:pt idx="261">
                  <c:v>5.1231377060582748</c:v>
                </c:pt>
                <c:pt idx="262">
                  <c:v>4.912629887857725</c:v>
                </c:pt>
                <c:pt idx="263">
                  <c:v>4.5513476978710496</c:v>
                </c:pt>
                <c:pt idx="264">
                  <c:v>4.3278461185622996</c:v>
                </c:pt>
                <c:pt idx="265">
                  <c:v>3.92368770624415</c:v>
                </c:pt>
                <c:pt idx="266">
                  <c:v>3.5280395603461252</c:v>
                </c:pt>
                <c:pt idx="267">
                  <c:v>3.1239245719329003</c:v>
                </c:pt>
                <c:pt idx="268">
                  <c:v>2.7020175425753248</c:v>
                </c:pt>
                <c:pt idx="269">
                  <c:v>2.2579544590105352</c:v>
                </c:pt>
                <c:pt idx="270">
                  <c:v>1.7904688961297925</c:v>
                </c:pt>
                <c:pt idx="271">
                  <c:v>1.3001632187953149</c:v>
                </c:pt>
                <c:pt idx="272">
                  <c:v>0.65056630723035003</c:v>
                </c:pt>
                <c:pt idx="273">
                  <c:v>0.20203721726268503</c:v>
                </c:pt>
                <c:pt idx="274">
                  <c:v>-0.45142032871306004</c:v>
                </c:pt>
                <c:pt idx="275">
                  <c:v>-0.90901313746494261</c:v>
                </c:pt>
                <c:pt idx="276">
                  <c:v>-1.5858556513653099</c:v>
                </c:pt>
                <c:pt idx="277">
                  <c:v>-2.1947873710538075</c:v>
                </c:pt>
                <c:pt idx="278">
                  <c:v>-2.783962369500725</c:v>
                </c:pt>
                <c:pt idx="279">
                  <c:v>-3.366956922661525</c:v>
                </c:pt>
                <c:pt idx="280">
                  <c:v>-3.9458437987869752</c:v>
                </c:pt>
                <c:pt idx="281">
                  <c:v>-4.5191023723094501</c:v>
                </c:pt>
                <c:pt idx="282">
                  <c:v>-5.0841725956128254</c:v>
                </c:pt>
                <c:pt idx="283">
                  <c:v>-5.6382351733238254</c:v>
                </c:pt>
                <c:pt idx="284">
                  <c:v>-6.178440364649525</c:v>
                </c:pt>
                <c:pt idx="285">
                  <c:v>-6.7019760618337259</c:v>
                </c:pt>
                <c:pt idx="286">
                  <c:v>-7.2060920025214745</c:v>
                </c:pt>
                <c:pt idx="287">
                  <c:v>-7.6881127944232253</c:v>
                </c:pt>
                <c:pt idx="288">
                  <c:v>-8.1454482786919744</c:v>
                </c:pt>
                <c:pt idx="289">
                  <c:v>-8.5756032988589492</c:v>
                </c:pt>
                <c:pt idx="290">
                  <c:v>-8.9761873318706495</c:v>
                </c:pt>
                <c:pt idx="291">
                  <c:v>-9.3449240617549503</c:v>
                </c:pt>
                <c:pt idx="292">
                  <c:v>-9.6796608919216744</c:v>
                </c:pt>
                <c:pt idx="293">
                  <c:v>-9.9783783713965253</c:v>
                </c:pt>
                <c:pt idx="294">
                  <c:v>-10.117544327555725</c:v>
                </c:pt>
                <c:pt idx="295">
                  <c:v>-10.451002465387925</c:v>
                </c:pt>
                <c:pt idx="296">
                  <c:v>-10.525637388944626</c:v>
                </c:pt>
                <c:pt idx="297">
                  <c:v>-10.65736929823435</c:v>
                </c:pt>
                <c:pt idx="298">
                  <c:v>-10.755768406393699</c:v>
                </c:pt>
                <c:pt idx="299">
                  <c:v>-10.810334651152875</c:v>
                </c:pt>
                <c:pt idx="300">
                  <c:v>-10.8192903767372</c:v>
                </c:pt>
                <c:pt idx="301">
                  <c:v>-10.781896509119525</c:v>
                </c:pt>
                <c:pt idx="302">
                  <c:v>-10.697696806620451</c:v>
                </c:pt>
                <c:pt idx="303">
                  <c:v>-10.5664548666235</c:v>
                </c:pt>
                <c:pt idx="304">
                  <c:v>-10.388153924667074</c:v>
                </c:pt>
                <c:pt idx="305">
                  <c:v>-10.163001215626901</c:v>
                </c:pt>
                <c:pt idx="306">
                  <c:v>-9.8914319235379242</c:v>
                </c:pt>
                <c:pt idx="307">
                  <c:v>-9.5741122662149998</c:v>
                </c:pt>
                <c:pt idx="308">
                  <c:v>-9.2119416091207</c:v>
                </c:pt>
                <c:pt idx="309">
                  <c:v>-8.8060535274885243</c:v>
                </c:pt>
                <c:pt idx="310">
                  <c:v>-8.3578157381842004</c:v>
                </c:pt>
                <c:pt idx="311">
                  <c:v>-7.8688288247556244</c:v>
                </c:pt>
                <c:pt idx="312">
                  <c:v>-7.3409236820215744</c:v>
                </c:pt>
                <c:pt idx="313">
                  <c:v>-6.7004820283892252</c:v>
                </c:pt>
                <c:pt idx="314">
                  <c:v>-6.1044633992417507</c:v>
                </c:pt>
                <c:pt idx="315">
                  <c:v>-5.4788806799322751</c:v>
                </c:pt>
                <c:pt idx="316">
                  <c:v>-4.8237301847828746</c:v>
                </c:pt>
                <c:pt idx="317">
                  <c:v>-4.1418119904545998</c:v>
                </c:pt>
                <c:pt idx="318">
                  <c:v>-3.4361953075969001</c:v>
                </c:pt>
                <c:pt idx="319">
                  <c:v>-2.710125241101125</c:v>
                </c:pt>
                <c:pt idx="320">
                  <c:v>-1.9670058484249076</c:v>
                </c:pt>
                <c:pt idx="321">
                  <c:v>-1.210383782494695</c:v>
                </c:pt>
                <c:pt idx="322">
                  <c:v>-0.44393038023313752</c:v>
                </c:pt>
                <c:pt idx="323">
                  <c:v>0.32857781382214002</c:v>
                </c:pt>
                <c:pt idx="324">
                  <c:v>1.1032800255257775</c:v>
                </c:pt>
                <c:pt idx="325">
                  <c:v>1.876253645216065</c:v>
                </c:pt>
                <c:pt idx="326">
                  <c:v>2.6435379303286748</c:v>
                </c:pt>
                <c:pt idx="327">
                  <c:v>3.4011588863375497</c:v>
                </c:pt>
                <c:pt idx="328">
                  <c:v>4.1451551727675495</c:v>
                </c:pt>
                <c:pt idx="329">
                  <c:v>4.8716048579938001</c:v>
                </c:pt>
                <c:pt idx="330">
                  <c:v>5.6104904241759996</c:v>
                </c:pt>
                <c:pt idx="331">
                  <c:v>6.2865589508195496</c:v>
                </c:pt>
                <c:pt idx="332">
                  <c:v>6.9337818552226</c:v>
                </c:pt>
                <c:pt idx="333">
                  <c:v>7.5490715100169501</c:v>
                </c:pt>
                <c:pt idx="334">
                  <c:v>8.1291084392738249</c:v>
                </c:pt>
                <c:pt idx="335">
                  <c:v>8.6707728141770488</c:v>
                </c:pt>
                <c:pt idx="336">
                  <c:v>9.1711745700030747</c:v>
                </c:pt>
                <c:pt idx="337">
                  <c:v>9.6276784485438007</c:v>
                </c:pt>
                <c:pt idx="338">
                  <c:v>10.037927452260476</c:v>
                </c:pt>
                <c:pt idx="339">
                  <c:v>10.3998644267021</c:v>
                </c:pt>
                <c:pt idx="340">
                  <c:v>10.711751463396975</c:v>
                </c:pt>
                <c:pt idx="341">
                  <c:v>10.972186827724425</c:v>
                </c:pt>
                <c:pt idx="342">
                  <c:v>11.18011913441635</c:v>
                </c:pt>
                <c:pt idx="343">
                  <c:v>11.33485851725435</c:v>
                </c:pt>
                <c:pt idx="344">
                  <c:v>11.4360845691091</c:v>
                </c:pt>
                <c:pt idx="345">
                  <c:v>11.483850863511149</c:v>
                </c:pt>
                <c:pt idx="346">
                  <c:v>11.478585909147574</c:v>
                </c:pt>
                <c:pt idx="347">
                  <c:v>11.429613527295775</c:v>
                </c:pt>
                <c:pt idx="348">
                  <c:v>11.319266484081774</c:v>
                </c:pt>
                <c:pt idx="349">
                  <c:v>11.159642969036025</c:v>
                </c:pt>
                <c:pt idx="350">
                  <c:v>10.952607597612126</c:v>
                </c:pt>
                <c:pt idx="351">
                  <c:v>10.700318200945174</c:v>
                </c:pt>
                <c:pt idx="352">
                  <c:v>10.405237001428976</c:v>
                </c:pt>
                <c:pt idx="353">
                  <c:v>10.070106968102351</c:v>
                </c:pt>
                <c:pt idx="354">
                  <c:v>9.6979251427883995</c:v>
                </c:pt>
                <c:pt idx="355">
                  <c:v>9.2919133294755003</c:v>
                </c:pt>
                <c:pt idx="356">
                  <c:v>8.8554865084945256</c:v>
                </c:pt>
                <c:pt idx="357">
                  <c:v>8.3922193768081002</c:v>
                </c:pt>
                <c:pt idx="358">
                  <c:v>7.9058114489812992</c:v>
                </c:pt>
                <c:pt idx="359">
                  <c:v>7.4000511790820251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6-47CF-A233-9089FDDF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Point P Vs</a:t>
            </a:r>
            <a:r>
              <a:rPr lang="en-US" baseline="0"/>
              <a:t> Input Posture at constant 50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Data'!$BE$2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Data'!$BE$4:$BE$363</c:f>
              <c:numCache>
                <c:formatCode>0.00</c:formatCode>
                <c:ptCount val="360"/>
                <c:pt idx="0">
                  <c:v>1557.6799479743399</c:v>
                </c:pt>
                <c:pt idx="1">
                  <c:v>1532.8524596208201</c:v>
                </c:pt>
                <c:pt idx="2">
                  <c:v>1507.1913840519401</c:v>
                </c:pt>
                <c:pt idx="3">
                  <c:v>1480.716155990475</c:v>
                </c:pt>
                <c:pt idx="4">
                  <c:v>1453.447133219315</c:v>
                </c:pt>
                <c:pt idx="5">
                  <c:v>1425.405033569785</c:v>
                </c:pt>
                <c:pt idx="6">
                  <c:v>1396.61637358075</c:v>
                </c:pt>
                <c:pt idx="7">
                  <c:v>1367.1067916786249</c:v>
                </c:pt>
                <c:pt idx="8">
                  <c:v>1336.904405672065</c:v>
                </c:pt>
                <c:pt idx="9">
                  <c:v>1306.0389559958949</c:v>
                </c:pt>
                <c:pt idx="10">
                  <c:v>1274.5416619002051</c:v>
                </c:pt>
                <c:pt idx="11">
                  <c:v>1242.4450693419351</c:v>
                </c:pt>
                <c:pt idx="12">
                  <c:v>1209.7828921643049</c:v>
                </c:pt>
                <c:pt idx="13">
                  <c:v>1176.589848193735</c:v>
                </c:pt>
                <c:pt idx="14">
                  <c:v>1142.9014919071501</c:v>
                </c:pt>
                <c:pt idx="15">
                  <c:v>1108.754045320745</c:v>
                </c:pt>
                <c:pt idx="16">
                  <c:v>1074.184228725775</c:v>
                </c:pt>
                <c:pt idx="17">
                  <c:v>1039.229092848595</c:v>
                </c:pt>
                <c:pt idx="18">
                  <c:v>1003.92585394309</c:v>
                </c:pt>
                <c:pt idx="19">
                  <c:v>968.31173323514008</c:v>
                </c:pt>
                <c:pt idx="20">
                  <c:v>932.42380203408504</c:v>
                </c:pt>
                <c:pt idx="21">
                  <c:v>896.29883370657012</c:v>
                </c:pt>
                <c:pt idx="22">
                  <c:v>859.97316357752493</c:v>
                </c:pt>
                <c:pt idx="23">
                  <c:v>823.48255768309991</c:v>
                </c:pt>
                <c:pt idx="24">
                  <c:v>786.86209115428505</c:v>
                </c:pt>
                <c:pt idx="25">
                  <c:v>750.14603686042994</c:v>
                </c:pt>
                <c:pt idx="26">
                  <c:v>713.367764791215</c:v>
                </c:pt>
                <c:pt idx="27">
                  <c:v>676.55965250656993</c:v>
                </c:pt>
                <c:pt idx="28">
                  <c:v>639.75300683861497</c:v>
                </c:pt>
                <c:pt idx="29">
                  <c:v>602.977996890285</c:v>
                </c:pt>
                <c:pt idx="30">
                  <c:v>566.26359824321003</c:v>
                </c:pt>
                <c:pt idx="31">
                  <c:v>529.63754816498499</c:v>
                </c:pt>
                <c:pt idx="32">
                  <c:v>493.12631149373249</c:v>
                </c:pt>
                <c:pt idx="33">
                  <c:v>456.7550567775325</c:v>
                </c:pt>
                <c:pt idx="34">
                  <c:v>420.54764215828249</c:v>
                </c:pt>
                <c:pt idx="35">
                  <c:v>384.52661041455599</c:v>
                </c:pt>
                <c:pt idx="36">
                  <c:v>348.713192516275</c:v>
                </c:pt>
                <c:pt idx="37">
                  <c:v>313.12731899562948</c:v>
                </c:pt>
                <c:pt idx="38">
                  <c:v>277.78763840327701</c:v>
                </c:pt>
                <c:pt idx="39">
                  <c:v>242.711542096291</c:v>
                </c:pt>
                <c:pt idx="40">
                  <c:v>207.91519459378401</c:v>
                </c:pt>
                <c:pt idx="41">
                  <c:v>173.41356873698101</c:v>
                </c:pt>
                <c:pt idx="42">
                  <c:v>139.22048490177551</c:v>
                </c:pt>
                <c:pt idx="43">
                  <c:v>105.34865353253551</c:v>
                </c:pt>
                <c:pt idx="44">
                  <c:v>71.810228143891493</c:v>
                </c:pt>
                <c:pt idx="45">
                  <c:v>38.614494984088047</c:v>
                </c:pt>
                <c:pt idx="46">
                  <c:v>5.7721022503546999</c:v>
                </c:pt>
                <c:pt idx="47">
                  <c:v>-26.708287630021999</c:v>
                </c:pt>
                <c:pt idx="48">
                  <c:v>-58.818518613437497</c:v>
                </c:pt>
                <c:pt idx="49">
                  <c:v>-90.551828435356995</c:v>
                </c:pt>
                <c:pt idx="50">
                  <c:v>-121.902946689579</c:v>
                </c:pt>
                <c:pt idx="51">
                  <c:v>-152.864837471622</c:v>
                </c:pt>
                <c:pt idx="52">
                  <c:v>-183.43320606797951</c:v>
                </c:pt>
                <c:pt idx="53">
                  <c:v>-213.603812330388</c:v>
                </c:pt>
                <c:pt idx="54">
                  <c:v>-243.37301483254251</c:v>
                </c:pt>
                <c:pt idx="55">
                  <c:v>-272.73772361856652</c:v>
                </c:pt>
                <c:pt idx="56">
                  <c:v>-301.695361672383</c:v>
                </c:pt>
                <c:pt idx="57">
                  <c:v>-330.24382850034101</c:v>
                </c:pt>
                <c:pt idx="58">
                  <c:v>-358.3814659387275</c:v>
                </c:pt>
                <c:pt idx="59">
                  <c:v>-386.10702619608401</c:v>
                </c:pt>
                <c:pt idx="60">
                  <c:v>-413.41964211254106</c:v>
                </c:pt>
                <c:pt idx="61">
                  <c:v>-440.31879959399805</c:v>
                </c:pt>
                <c:pt idx="62">
                  <c:v>-466.80431215843703</c:v>
                </c:pt>
                <c:pt idx="63">
                  <c:v>-492.87629751484349</c:v>
                </c:pt>
                <c:pt idx="64">
                  <c:v>-518.53515608185</c:v>
                </c:pt>
                <c:pt idx="65">
                  <c:v>-543.78155134305007</c:v>
                </c:pt>
                <c:pt idx="66">
                  <c:v>-568.61639192875998</c:v>
                </c:pt>
                <c:pt idx="67">
                  <c:v>-593.04081530927499</c:v>
                </c:pt>
                <c:pt idx="68">
                  <c:v>-617.05617298252503</c:v>
                </c:pt>
                <c:pt idx="69">
                  <c:v>-640.66401703858503</c:v>
                </c:pt>
                <c:pt idx="70">
                  <c:v>-663.86608798493</c:v>
                </c:pt>
                <c:pt idx="71">
                  <c:v>-686.66430371915499</c:v>
                </c:pt>
                <c:pt idx="72">
                  <c:v>-709.06074953976508</c:v>
                </c:pt>
                <c:pt idx="73">
                  <c:v>-731.05766909044996</c:v>
                </c:pt>
                <c:pt idx="74">
                  <c:v>-752.65745613878505</c:v>
                </c:pt>
                <c:pt idx="75">
                  <c:v>-773.86264709622003</c:v>
                </c:pt>
                <c:pt idx="76">
                  <c:v>-794.67591419244502</c:v>
                </c:pt>
                <c:pt idx="77">
                  <c:v>-815.10005922353002</c:v>
                </c:pt>
                <c:pt idx="78">
                  <c:v>-835.13800779972007</c:v>
                </c:pt>
                <c:pt idx="79">
                  <c:v>-854.79280402492998</c:v>
                </c:pt>
                <c:pt idx="80">
                  <c:v>-874.06760554602999</c:v>
                </c:pt>
                <c:pt idx="81">
                  <c:v>-892.96567891594009</c:v>
                </c:pt>
                <c:pt idx="82">
                  <c:v>-911.49039521991995</c:v>
                </c:pt>
                <c:pt idx="83">
                  <c:v>-929.64522591975492</c:v>
                </c:pt>
                <c:pt idx="84">
                  <c:v>-947.4337388751801</c:v>
                </c:pt>
                <c:pt idx="85">
                  <c:v>-964.85959450644998</c:v>
                </c:pt>
                <c:pt idx="86">
                  <c:v>-981.92654206588497</c:v>
                </c:pt>
                <c:pt idx="87">
                  <c:v>-998.63841599004991</c:v>
                </c:pt>
                <c:pt idx="88">
                  <c:v>-1014.99913230735</c:v>
                </c:pt>
                <c:pt idx="89">
                  <c:v>-1031.012685078985</c:v>
                </c:pt>
                <c:pt idx="90">
                  <c:v>-1046.68314285367</c:v>
                </c:pt>
                <c:pt idx="91">
                  <c:v>-1062.0146451190999</c:v>
                </c:pt>
                <c:pt idx="92">
                  <c:v>-1077.01139873488</c:v>
                </c:pt>
                <c:pt idx="93">
                  <c:v>-1091.6776743338251</c:v>
                </c:pt>
                <c:pt idx="94">
                  <c:v>-1106.0178026798299</c:v>
                </c:pt>
                <c:pt idx="95">
                  <c:v>-1120.0355381397501</c:v>
                </c:pt>
                <c:pt idx="96">
                  <c:v>-1133.7369513476951</c:v>
                </c:pt>
                <c:pt idx="97">
                  <c:v>-1147.125382631895</c:v>
                </c:pt>
                <c:pt idx="98">
                  <c:v>-1160.20535504648</c:v>
                </c:pt>
                <c:pt idx="99">
                  <c:v>-1172.981434255305</c:v>
                </c:pt>
                <c:pt idx="100">
                  <c:v>-1185.45822399546</c:v>
                </c:pt>
                <c:pt idx="101">
                  <c:v>-1197.6403619735449</c:v>
                </c:pt>
                <c:pt idx="102">
                  <c:v>-1209.534072037025</c:v>
                </c:pt>
                <c:pt idx="103">
                  <c:v>-1221.1417950509899</c:v>
                </c:pt>
                <c:pt idx="104">
                  <c:v>-1232.4691357742749</c:v>
                </c:pt>
                <c:pt idx="105">
                  <c:v>-1243.5208252780151</c:v>
                </c:pt>
                <c:pt idx="106">
                  <c:v>-1254.3016048411901</c:v>
                </c:pt>
                <c:pt idx="107">
                  <c:v>-1264.8162211311251</c:v>
                </c:pt>
                <c:pt idx="108">
                  <c:v>-1275.069421254035</c:v>
                </c:pt>
                <c:pt idx="109">
                  <c:v>-1285.0659476856099</c:v>
                </c:pt>
                <c:pt idx="110">
                  <c:v>-1294.8105330803151</c:v>
                </c:pt>
                <c:pt idx="111">
                  <c:v>-1304.30789495871</c:v>
                </c:pt>
                <c:pt idx="112">
                  <c:v>-1313.5627302723001</c:v>
                </c:pt>
                <c:pt idx="113">
                  <c:v>-1322.57970984604</c:v>
                </c:pt>
                <c:pt idx="114">
                  <c:v>-1331.3634726991449</c:v>
                </c:pt>
                <c:pt idx="115">
                  <c:v>-1339.9186202451651</c:v>
                </c:pt>
                <c:pt idx="116">
                  <c:v>-1348.2497103731</c:v>
                </c:pt>
                <c:pt idx="117">
                  <c:v>-1356.3612514116951</c:v>
                </c:pt>
                <c:pt idx="118">
                  <c:v>-1364.25769597976</c:v>
                </c:pt>
                <c:pt idx="119">
                  <c:v>-1371.9434347259</c:v>
                </c:pt>
                <c:pt idx="120">
                  <c:v>-1379.422789961855</c:v>
                </c:pt>
                <c:pt idx="121">
                  <c:v>-1386.7000091940949</c:v>
                </c:pt>
                <c:pt idx="122">
                  <c:v>-1393.7792585591901</c:v>
                </c:pt>
                <c:pt idx="123">
                  <c:v>-1400.6739568466201</c:v>
                </c:pt>
                <c:pt idx="124">
                  <c:v>-1407.3703547109501</c:v>
                </c:pt>
                <c:pt idx="125">
                  <c:v>-1413.880737379855</c:v>
                </c:pt>
                <c:pt idx="126">
                  <c:v>-1420.2088769685099</c:v>
                </c:pt>
                <c:pt idx="127">
                  <c:v>-1426.3584209723649</c:v>
                </c:pt>
                <c:pt idx="128">
                  <c:v>-1432.3328933072401</c:v>
                </c:pt>
                <c:pt idx="129">
                  <c:v>-1438.1356872849199</c:v>
                </c:pt>
                <c:pt idx="130">
                  <c:v>-1443.7700585600251</c:v>
                </c:pt>
                <c:pt idx="131">
                  <c:v>-1449.239118069295</c:v>
                </c:pt>
                <c:pt idx="132">
                  <c:v>-1454.5458249762501</c:v>
                </c:pt>
                <c:pt idx="133">
                  <c:v>-1459.692979634505</c:v>
                </c:pt>
                <c:pt idx="134">
                  <c:v>-1464.68321658376</c:v>
                </c:pt>
                <c:pt idx="135">
                  <c:v>-1469.5189975928799</c:v>
                </c:pt>
                <c:pt idx="136">
                  <c:v>-1474.2026047648651</c:v>
                </c:pt>
                <c:pt idx="137">
                  <c:v>-1478.736133719</c:v>
                </c:pt>
                <c:pt idx="138">
                  <c:v>-1483.121486865595</c:v>
                </c:pt>
                <c:pt idx="139">
                  <c:v>-1487.3603667890252</c:v>
                </c:pt>
                <c:pt idx="140">
                  <c:v>-1491.454269754815</c:v>
                </c:pt>
                <c:pt idx="141">
                  <c:v>-1495.4044793564951</c:v>
                </c:pt>
                <c:pt idx="142">
                  <c:v>-1499.212060317845</c:v>
                </c:pt>
                <c:pt idx="143">
                  <c:v>-1502.8778524658301</c:v>
                </c:pt>
                <c:pt idx="144">
                  <c:v>-1506.402464889155</c:v>
                </c:pt>
                <c:pt idx="145">
                  <c:v>-1509.786270296835</c:v>
                </c:pt>
                <c:pt idx="146">
                  <c:v>-1513.03289248285</c:v>
                </c:pt>
                <c:pt idx="147">
                  <c:v>-1516.134263265345</c:v>
                </c:pt>
                <c:pt idx="148">
                  <c:v>-1519.0942369730851</c:v>
                </c:pt>
                <c:pt idx="149">
                  <c:v>-1521.912190578005</c:v>
                </c:pt>
                <c:pt idx="150">
                  <c:v>-1524.5872171364051</c:v>
                </c:pt>
                <c:pt idx="151">
                  <c:v>-1527.1181437192799</c:v>
                </c:pt>
                <c:pt idx="152">
                  <c:v>-1529.503527685775</c:v>
                </c:pt>
                <c:pt idx="153">
                  <c:v>-1531.7416531206152</c:v>
                </c:pt>
                <c:pt idx="154">
                  <c:v>-1533.8305275495052</c:v>
                </c:pt>
                <c:pt idx="155">
                  <c:v>-1535.7678789306001</c:v>
                </c:pt>
                <c:pt idx="156">
                  <c:v>-1537.55115291684</c:v>
                </c:pt>
                <c:pt idx="157">
                  <c:v>-1539.1775103807649</c:v>
                </c:pt>
                <c:pt idx="158">
                  <c:v>-1540.64382519009</c:v>
                </c:pt>
                <c:pt idx="159">
                  <c:v>-1541.9466822187251</c:v>
                </c:pt>
                <c:pt idx="160">
                  <c:v>-1543.0823755740248</c:v>
                </c:pt>
                <c:pt idx="161">
                  <c:v>-1544.0469070168101</c:v>
                </c:pt>
                <c:pt idx="162">
                  <c:v>-1544.835984546535</c:v>
                </c:pt>
                <c:pt idx="163">
                  <c:v>-1545.4450211189301</c:v>
                </c:pt>
                <c:pt idx="164">
                  <c:v>-1545.869133458805</c:v>
                </c:pt>
                <c:pt idx="165">
                  <c:v>-1546.10314092519</c:v>
                </c:pt>
                <c:pt idx="166">
                  <c:v>-1546.1004231174202</c:v>
                </c:pt>
                <c:pt idx="167">
                  <c:v>-1545.93096670311</c:v>
                </c:pt>
                <c:pt idx="168">
                  <c:v>-1545.5546406927799</c:v>
                </c:pt>
                <c:pt idx="169">
                  <c:v>-1544.96405948662</c:v>
                </c:pt>
                <c:pt idx="170">
                  <c:v>-1544.152489847615</c:v>
                </c:pt>
                <c:pt idx="171">
                  <c:v>-1543.1129236312649</c:v>
                </c:pt>
                <c:pt idx="172">
                  <c:v>-1541.83804606166</c:v>
                </c:pt>
                <c:pt idx="173">
                  <c:v>-1540.3202318036201</c:v>
                </c:pt>
                <c:pt idx="174">
                  <c:v>-1538.55154139154</c:v>
                </c:pt>
                <c:pt idx="175">
                  <c:v>-1536.523716961085</c:v>
                </c:pt>
                <c:pt idx="176">
                  <c:v>-1534.228177128485</c:v>
                </c:pt>
                <c:pt idx="177">
                  <c:v>-1531.6560108879901</c:v>
                </c:pt>
                <c:pt idx="178">
                  <c:v>-1528.7979703902552</c:v>
                </c:pt>
                <c:pt idx="179">
                  <c:v>-1525.6444624559399</c:v>
                </c:pt>
                <c:pt idx="180">
                  <c:v>-1522.1855386693599</c:v>
                </c:pt>
                <c:pt idx="181">
                  <c:v>-1518.41088388812</c:v>
                </c:pt>
                <c:pt idx="182">
                  <c:v>-1514.3098029953549</c:v>
                </c:pt>
                <c:pt idx="183">
                  <c:v>-1509.87120571235</c:v>
                </c:pt>
                <c:pt idx="184">
                  <c:v>-1505.0835892806849</c:v>
                </c:pt>
                <c:pt idx="185">
                  <c:v>-1499.9350188148201</c:v>
                </c:pt>
                <c:pt idx="186">
                  <c:v>-1494.413105119005</c:v>
                </c:pt>
                <c:pt idx="187">
                  <c:v>-1488.5049797562351</c:v>
                </c:pt>
                <c:pt idx="188">
                  <c:v>-1482.197267152585</c:v>
                </c:pt>
                <c:pt idx="189">
                  <c:v>-1475.4760535181299</c:v>
                </c:pt>
                <c:pt idx="190">
                  <c:v>-1468.143333568265</c:v>
                </c:pt>
                <c:pt idx="191">
                  <c:v>-1460.6989015087001</c:v>
                </c:pt>
                <c:pt idx="192">
                  <c:v>-1452.4754837170351</c:v>
                </c:pt>
                <c:pt idx="193">
                  <c:v>-1444.1118408678201</c:v>
                </c:pt>
                <c:pt idx="194">
                  <c:v>-1434.9091888974749</c:v>
                </c:pt>
                <c:pt idx="195">
                  <c:v>-1425.5534424277848</c:v>
                </c:pt>
                <c:pt idx="196">
                  <c:v>-1415.3001699885201</c:v>
                </c:pt>
                <c:pt idx="197">
                  <c:v>-1404.87542416204</c:v>
                </c:pt>
                <c:pt idx="198">
                  <c:v>-1393.4938641281199</c:v>
                </c:pt>
                <c:pt idx="199">
                  <c:v>-1381.9153930909949</c:v>
                </c:pt>
                <c:pt idx="200">
                  <c:v>-1369.586259696965</c:v>
                </c:pt>
                <c:pt idx="201">
                  <c:v>-1356.579685541865</c:v>
                </c:pt>
                <c:pt idx="202">
                  <c:v>-1342.8972838300251</c:v>
                </c:pt>
                <c:pt idx="203">
                  <c:v>-1328.5200386398999</c:v>
                </c:pt>
                <c:pt idx="204">
                  <c:v>-1313.421977784845</c:v>
                </c:pt>
                <c:pt idx="205">
                  <c:v>-1297.573947356555</c:v>
                </c:pt>
                <c:pt idx="206">
                  <c:v>-1280.9446586526899</c:v>
                </c:pt>
                <c:pt idx="207">
                  <c:v>-1263.50095699999</c:v>
                </c:pt>
                <c:pt idx="208">
                  <c:v>-1245.2078657494001</c:v>
                </c:pt>
                <c:pt idx="209">
                  <c:v>-1226.028571086295</c:v>
                </c:pt>
                <c:pt idx="210">
                  <c:v>-1205.924401966975</c:v>
                </c:pt>
                <c:pt idx="211">
                  <c:v>-1185.20587892154</c:v>
                </c:pt>
                <c:pt idx="212">
                  <c:v>-1162.945558710175</c:v>
                </c:pt>
                <c:pt idx="213">
                  <c:v>-1140.0838442551549</c:v>
                </c:pt>
                <c:pt idx="214">
                  <c:v>-1116.004833234615</c:v>
                </c:pt>
                <c:pt idx="215">
                  <c:v>-1090.716804929835</c:v>
                </c:pt>
                <c:pt idx="216">
                  <c:v>-1064.19964939536</c:v>
                </c:pt>
                <c:pt idx="217">
                  <c:v>-1036.4187224432999</c:v>
                </c:pt>
                <c:pt idx="218">
                  <c:v>-1007.7114597088799</c:v>
                </c:pt>
                <c:pt idx="219">
                  <c:v>-977.12986554219492</c:v>
                </c:pt>
                <c:pt idx="220">
                  <c:v>-945.57072330634492</c:v>
                </c:pt>
                <c:pt idx="221">
                  <c:v>-912.46875589587489</c:v>
                </c:pt>
                <c:pt idx="222">
                  <c:v>-877.81122474612005</c:v>
                </c:pt>
                <c:pt idx="223">
                  <c:v>-841.94790364800008</c:v>
                </c:pt>
                <c:pt idx="224">
                  <c:v>-804.01068409837001</c:v>
                </c:pt>
                <c:pt idx="225">
                  <c:v>-764.82857729350496</c:v>
                </c:pt>
                <c:pt idx="226">
                  <c:v>-723.92919989750499</c:v>
                </c:pt>
                <c:pt idx="227">
                  <c:v>-681.66253499845504</c:v>
                </c:pt>
                <c:pt idx="228">
                  <c:v>-637.29175125525001</c:v>
                </c:pt>
                <c:pt idx="229">
                  <c:v>-591.57812387964009</c:v>
                </c:pt>
                <c:pt idx="230">
                  <c:v>-544.16993110301496</c:v>
                </c:pt>
                <c:pt idx="231">
                  <c:v>-495.13177187184249</c:v>
                </c:pt>
                <c:pt idx="232">
                  <c:v>-444.54537733741449</c:v>
                </c:pt>
                <c:pt idx="233">
                  <c:v>-392.51091454725054</c:v>
                </c:pt>
                <c:pt idx="234">
                  <c:v>-339.14773856291799</c:v>
                </c:pt>
                <c:pt idx="235">
                  <c:v>-284.594403244879</c:v>
                </c:pt>
                <c:pt idx="236">
                  <c:v>-229.00786731216601</c:v>
                </c:pt>
                <c:pt idx="237">
                  <c:v>-172.56186902242749</c:v>
                </c:pt>
                <c:pt idx="238">
                  <c:v>-115.4444902818925</c:v>
                </c:pt>
                <c:pt idx="239">
                  <c:v>-57.854984934531494</c:v>
                </c:pt>
                <c:pt idx="240">
                  <c:v>-5.5254593868895499E-7</c:v>
                </c:pt>
                <c:pt idx="241">
                  <c:v>57.910628427082003</c:v>
                </c:pt>
                <c:pt idx="242">
                  <c:v>115.66830237364101</c:v>
                </c:pt>
                <c:pt idx="243">
                  <c:v>173.070060731279</c:v>
                </c:pt>
                <c:pt idx="244">
                  <c:v>229.92273874474049</c:v>
                </c:pt>
                <c:pt idx="245">
                  <c:v>286.04666892837849</c:v>
                </c:pt>
                <c:pt idx="246">
                  <c:v>341.27875941394649</c:v>
                </c:pt>
                <c:pt idx="247">
                  <c:v>395.474833370797</c:v>
                </c:pt>
                <c:pt idx="248">
                  <c:v>448.511171454394</c:v>
                </c:pt>
                <c:pt idx="249">
                  <c:v>500.28525606437501</c:v>
                </c:pt>
                <c:pt idx="250">
                  <c:v>550.71576635442</c:v>
                </c:pt>
                <c:pt idx="251">
                  <c:v>599.74191235831495</c:v>
                </c:pt>
                <c:pt idx="252">
                  <c:v>647.32222318014499</c:v>
                </c:pt>
                <c:pt idx="253">
                  <c:v>693.43291774356499</c:v>
                </c:pt>
                <c:pt idx="254">
                  <c:v>738.06598843235497</c:v>
                </c:pt>
                <c:pt idx="255">
                  <c:v>781.22712040251997</c:v>
                </c:pt>
                <c:pt idx="256">
                  <c:v>824.07788717219</c:v>
                </c:pt>
                <c:pt idx="257">
                  <c:v>865.00068901638497</c:v>
                </c:pt>
                <c:pt idx="258">
                  <c:v>904.8572422428449</c:v>
                </c:pt>
                <c:pt idx="259">
                  <c:v>942.84554588349499</c:v>
                </c:pt>
                <c:pt idx="260">
                  <c:v>979.89985359859998</c:v>
                </c:pt>
                <c:pt idx="261">
                  <c:v>1015.54736417425</c:v>
                </c:pt>
                <c:pt idx="262">
                  <c:v>1049.8597844621299</c:v>
                </c:pt>
                <c:pt idx="263">
                  <c:v>1083.2856351672899</c:v>
                </c:pt>
                <c:pt idx="264">
                  <c:v>1114.9697142436801</c:v>
                </c:pt>
                <c:pt idx="265">
                  <c:v>1145.9477557308198</c:v>
                </c:pt>
                <c:pt idx="266">
                  <c:v>1175.6904805346601</c:v>
                </c:pt>
                <c:pt idx="267">
                  <c:v>1204.306053104295</c:v>
                </c:pt>
                <c:pt idx="268">
                  <c:v>1231.8753789925102</c:v>
                </c:pt>
                <c:pt idx="269">
                  <c:v>1258.4618184298502</c:v>
                </c:pt>
                <c:pt idx="270">
                  <c:v>1284.1176197136499</c:v>
                </c:pt>
                <c:pt idx="271">
                  <c:v>1308.8879643032101</c:v>
                </c:pt>
                <c:pt idx="272">
                  <c:v>1333.1520480418151</c:v>
                </c:pt>
                <c:pt idx="273">
                  <c:v>1356.0656576170252</c:v>
                </c:pt>
                <c:pt idx="274">
                  <c:v>1378.654727124665</c:v>
                </c:pt>
                <c:pt idx="275">
                  <c:v>1400.01949095445</c:v>
                </c:pt>
                <c:pt idx="276">
                  <c:v>1421.1448544708251</c:v>
                </c:pt>
                <c:pt idx="277">
                  <c:v>1441.4176621500101</c:v>
                </c:pt>
                <c:pt idx="278">
                  <c:v>1460.9854450646501</c:v>
                </c:pt>
                <c:pt idx="279">
                  <c:v>1479.9121838261901</c:v>
                </c:pt>
                <c:pt idx="280">
                  <c:v>1498.233966766755</c:v>
                </c:pt>
                <c:pt idx="281">
                  <c:v>1515.9774730034201</c:v>
                </c:pt>
                <c:pt idx="282">
                  <c:v>1533.16576879898</c:v>
                </c:pt>
                <c:pt idx="283">
                  <c:v>1549.8200480576199</c:v>
                </c:pt>
                <c:pt idx="284">
                  <c:v>1565.9601550111149</c:v>
                </c:pt>
                <c:pt idx="285">
                  <c:v>1581.6047625676451</c:v>
                </c:pt>
                <c:pt idx="286">
                  <c:v>1596.771457709825</c:v>
                </c:pt>
                <c:pt idx="287">
                  <c:v>1611.4768013693599</c:v>
                </c:pt>
                <c:pt idx="288">
                  <c:v>1625.73637949918</c:v>
                </c:pt>
                <c:pt idx="289">
                  <c:v>1639.564849093065</c:v>
                </c:pt>
                <c:pt idx="290">
                  <c:v>1652.9759798630948</c:v>
                </c:pt>
                <c:pt idx="291">
                  <c:v>1665.9826916633701</c:v>
                </c:pt>
                <c:pt idx="292">
                  <c:v>1678.5970876649649</c:v>
                </c:pt>
                <c:pt idx="293">
                  <c:v>1690.830483307835</c:v>
                </c:pt>
                <c:pt idx="294">
                  <c:v>1702.5486597417348</c:v>
                </c:pt>
                <c:pt idx="295">
                  <c:v>1714.1849939751651</c:v>
                </c:pt>
                <c:pt idx="296">
                  <c:v>1725.220630040835</c:v>
                </c:pt>
                <c:pt idx="297">
                  <c:v>1736.027477027865</c:v>
                </c:pt>
                <c:pt idx="298">
                  <c:v>1746.5097795334898</c:v>
                </c:pt>
                <c:pt idx="299">
                  <c:v>1756.6640101868948</c:v>
                </c:pt>
                <c:pt idx="300">
                  <c:v>1766.4954638450752</c:v>
                </c:pt>
                <c:pt idx="301">
                  <c:v>1776.00963679559</c:v>
                </c:pt>
                <c:pt idx="302">
                  <c:v>1785.2114054624649</c:v>
                </c:pt>
                <c:pt idx="303">
                  <c:v>1794.1049491896301</c:v>
                </c:pt>
                <c:pt idx="304">
                  <c:v>1802.6937358345701</c:v>
                </c:pt>
                <c:pt idx="305">
                  <c:v>1810.9805103177798</c:v>
                </c:pt>
                <c:pt idx="306">
                  <c:v>1818.967281557465</c:v>
                </c:pt>
                <c:pt idx="307">
                  <c:v>1826.65530770845</c:v>
                </c:pt>
                <c:pt idx="308">
                  <c:v>1834.0450799698701</c:v>
                </c:pt>
                <c:pt idx="309">
                  <c:v>1841.136305265595</c:v>
                </c:pt>
                <c:pt idx="310">
                  <c:v>1847.9278881208099</c:v>
                </c:pt>
                <c:pt idx="311">
                  <c:v>1854.4179120771751</c:v>
                </c:pt>
                <c:pt idx="312">
                  <c:v>1860.603621008135</c:v>
                </c:pt>
                <c:pt idx="313">
                  <c:v>1866.4528860365649</c:v>
                </c:pt>
                <c:pt idx="314">
                  <c:v>1872.022369610565</c:v>
                </c:pt>
                <c:pt idx="315">
                  <c:v>1877.274527511815</c:v>
                </c:pt>
                <c:pt idx="316">
                  <c:v>1882.2020789605801</c:v>
                </c:pt>
                <c:pt idx="317">
                  <c:v>1886.7978167993851</c:v>
                </c:pt>
                <c:pt idx="318">
                  <c:v>1891.0536319816199</c:v>
                </c:pt>
                <c:pt idx="319">
                  <c:v>1894.9604781191549</c:v>
                </c:pt>
                <c:pt idx="320">
                  <c:v>1898.5083661774599</c:v>
                </c:pt>
                <c:pt idx="321">
                  <c:v>1901.6863637485549</c:v>
                </c:pt>
                <c:pt idx="322">
                  <c:v>1904.4825987449251</c:v>
                </c:pt>
                <c:pt idx="323">
                  <c:v>1906.8842679973902</c:v>
                </c:pt>
                <c:pt idx="324">
                  <c:v>1908.8776512453699</c:v>
                </c:pt>
                <c:pt idx="325">
                  <c:v>1910.4481309925902</c:v>
                </c:pt>
                <c:pt idx="326">
                  <c:v>1911.5802186792748</c:v>
                </c:pt>
                <c:pt idx="327">
                  <c:v>1912.2575875919199</c:v>
                </c:pt>
                <c:pt idx="328">
                  <c:v>1912.4631128941</c:v>
                </c:pt>
                <c:pt idx="329">
                  <c:v>1912.1789191156652</c:v>
                </c:pt>
                <c:pt idx="330">
                  <c:v>1911.396425833005</c:v>
                </c:pt>
                <c:pt idx="331">
                  <c:v>1910.0765290053901</c:v>
                </c:pt>
                <c:pt idx="332">
                  <c:v>1908.2090564309951</c:v>
                </c:pt>
                <c:pt idx="333">
                  <c:v>1905.7739221086149</c:v>
                </c:pt>
                <c:pt idx="334">
                  <c:v>1902.75052293984</c:v>
                </c:pt>
                <c:pt idx="335">
                  <c:v>1899.1179534499199</c:v>
                </c:pt>
                <c:pt idx="336">
                  <c:v>1894.8551103647749</c:v>
                </c:pt>
                <c:pt idx="337">
                  <c:v>1889.9408034303051</c:v>
                </c:pt>
                <c:pt idx="338">
                  <c:v>1884.35387330197</c:v>
                </c:pt>
                <c:pt idx="339">
                  <c:v>1878.0733159529952</c:v>
                </c:pt>
                <c:pt idx="340">
                  <c:v>1871.0784129183601</c:v>
                </c:pt>
                <c:pt idx="341">
                  <c:v>1863.3488665729449</c:v>
                </c:pt>
                <c:pt idx="342">
                  <c:v>1854.8649395263901</c:v>
                </c:pt>
                <c:pt idx="343">
                  <c:v>1845.6075971067548</c:v>
                </c:pt>
                <c:pt idx="344">
                  <c:v>1835.558651802025</c:v>
                </c:pt>
                <c:pt idx="345">
                  <c:v>1824.700908435635</c:v>
                </c:pt>
                <c:pt idx="346">
                  <c:v>1813.01830877162</c:v>
                </c:pt>
                <c:pt idx="347">
                  <c:v>1800.50485455081</c:v>
                </c:pt>
                <c:pt idx="348">
                  <c:v>1787.1280985005899</c:v>
                </c:pt>
                <c:pt idx="349">
                  <c:v>1772.8866754544149</c:v>
                </c:pt>
                <c:pt idx="350">
                  <c:v>1757.7704969737952</c:v>
                </c:pt>
                <c:pt idx="351">
                  <c:v>1741.7712395634549</c:v>
                </c:pt>
                <c:pt idx="352">
                  <c:v>1724.8824892887201</c:v>
                </c:pt>
                <c:pt idx="353">
                  <c:v>1707.0998432497699</c:v>
                </c:pt>
                <c:pt idx="354">
                  <c:v>1688.420999261215</c:v>
                </c:pt>
                <c:pt idx="355">
                  <c:v>1668.8458326380701</c:v>
                </c:pt>
                <c:pt idx="356">
                  <c:v>1648.376459030505</c:v>
                </c:pt>
                <c:pt idx="357">
                  <c:v>1627.01728239362</c:v>
                </c:pt>
                <c:pt idx="358">
                  <c:v>1604.77502734063</c:v>
                </c:pt>
                <c:pt idx="359">
                  <c:v>1581.6587553050849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7BF-B8B1-40C508EDEB18}"/>
            </c:ext>
          </c:extLst>
        </c:ser>
        <c:ser>
          <c:idx val="1"/>
          <c:order val="1"/>
          <c:tx>
            <c:strRef>
              <c:f>'Main Data'!$BF$2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Data'!$BF$4:$BF$363</c:f>
              <c:numCache>
                <c:formatCode>0.00</c:formatCode>
                <c:ptCount val="360"/>
                <c:pt idx="0">
                  <c:v>13.75765840547985</c:v>
                </c:pt>
                <c:pt idx="1">
                  <c:v>12.6921269623196</c:v>
                </c:pt>
                <c:pt idx="2">
                  <c:v>11.61022714633955</c:v>
                </c:pt>
                <c:pt idx="3">
                  <c:v>10.52080987414355</c:v>
                </c:pt>
                <c:pt idx="4">
                  <c:v>9.4311670051329504</c:v>
                </c:pt>
                <c:pt idx="5">
                  <c:v>8.346674278657499</c:v>
                </c:pt>
                <c:pt idx="6">
                  <c:v>7.2762301039445001</c:v>
                </c:pt>
                <c:pt idx="7">
                  <c:v>6.2256013467919002</c:v>
                </c:pt>
                <c:pt idx="8">
                  <c:v>5.2008834932136496</c:v>
                </c:pt>
                <c:pt idx="9">
                  <c:v>4.2077291142548194</c:v>
                </c:pt>
                <c:pt idx="10">
                  <c:v>3.2513126778390253</c:v>
                </c:pt>
                <c:pt idx="11">
                  <c:v>2.3363022595472849</c:v>
                </c:pt>
                <c:pt idx="12">
                  <c:v>1.46683829267431</c:v>
                </c:pt>
                <c:pt idx="13">
                  <c:v>0.64651937146784499</c:v>
                </c:pt>
                <c:pt idx="14">
                  <c:v>-0.121604997934188</c:v>
                </c:pt>
                <c:pt idx="15">
                  <c:v>-0.83503491789435991</c:v>
                </c:pt>
                <c:pt idx="16">
                  <c:v>-1.4918142153014451</c:v>
                </c:pt>
                <c:pt idx="17">
                  <c:v>-2.09051857255771</c:v>
                </c:pt>
                <c:pt idx="18">
                  <c:v>-2.630238175742595</c:v>
                </c:pt>
                <c:pt idx="19">
                  <c:v>-3.11055545158476</c:v>
                </c:pt>
                <c:pt idx="20">
                  <c:v>-3.5315185198077947</c:v>
                </c:pt>
                <c:pt idx="21">
                  <c:v>-3.8936110271513802</c:v>
                </c:pt>
                <c:pt idx="22">
                  <c:v>-4.19771905379198</c:v>
                </c:pt>
                <c:pt idx="23">
                  <c:v>-4.44509579210224</c:v>
                </c:pt>
                <c:pt idx="24">
                  <c:v>-4.6373246921951345</c:v>
                </c:pt>
                <c:pt idx="25">
                  <c:v>-4.7762817494488203</c:v>
                </c:pt>
                <c:pt idx="26">
                  <c:v>-4.8640975772776605</c:v>
                </c:pt>
                <c:pt idx="27">
                  <c:v>-4.9031198652906403</c:v>
                </c:pt>
                <c:pt idx="28">
                  <c:v>-4.8958767702172352</c:v>
                </c:pt>
                <c:pt idx="29">
                  <c:v>-4.8450417264276355</c:v>
                </c:pt>
                <c:pt idx="30">
                  <c:v>-4.75340009631444</c:v>
                </c:pt>
                <c:pt idx="31">
                  <c:v>-4.62381801021108</c:v>
                </c:pt>
                <c:pt idx="32">
                  <c:v>-4.4592136727455749</c:v>
                </c:pt>
                <c:pt idx="33">
                  <c:v>-4.2625313394369702</c:v>
                </c:pt>
                <c:pt idx="34">
                  <c:v>-4.0367180956100794</c:v>
                </c:pt>
                <c:pt idx="35">
                  <c:v>-3.78470350098956</c:v>
                </c:pt>
                <c:pt idx="36">
                  <c:v>-3.5093820989310602</c:v>
                </c:pt>
                <c:pt idx="37">
                  <c:v>-3.2135987304463098</c:v>
                </c:pt>
                <c:pt idx="38">
                  <c:v>-2.9001365408692901</c:v>
                </c:pt>
                <c:pt idx="39">
                  <c:v>-2.5717075219573999</c:v>
                </c:pt>
                <c:pt idx="40">
                  <c:v>-2.2309453948997202</c:v>
                </c:pt>
                <c:pt idx="41">
                  <c:v>-1.8804006103522402</c:v>
                </c:pt>
                <c:pt idx="42">
                  <c:v>-1.5225372202756751</c:v>
                </c:pt>
                <c:pt idx="43">
                  <c:v>-1.159731362805845</c:v>
                </c:pt>
                <c:pt idx="44">
                  <c:v>-0.79400811050934994</c:v>
                </c:pt>
                <c:pt idx="45">
                  <c:v>-0.42826314937691445</c:v>
                </c:pt>
                <c:pt idx="46">
                  <c:v>-6.4099621694442499E-2</c:v>
                </c:pt>
                <c:pt idx="47">
                  <c:v>0.2964105038929995</c:v>
                </c:pt>
                <c:pt idx="48">
                  <c:v>0.651465450746885</c:v>
                </c:pt>
                <c:pt idx="49">
                  <c:v>0.99904434020111998</c:v>
                </c:pt>
                <c:pt idx="50">
                  <c:v>1.3368206399790399</c:v>
                </c:pt>
                <c:pt idx="51">
                  <c:v>1.6638464351437801</c:v>
                </c:pt>
                <c:pt idx="52">
                  <c:v>1.9781637446480749</c:v>
                </c:pt>
                <c:pt idx="53">
                  <c:v>2.2781864963788649</c:v>
                </c:pt>
                <c:pt idx="54">
                  <c:v>2.562391970742405</c:v>
                </c:pt>
                <c:pt idx="55">
                  <c:v>2.8293234357925101</c:v>
                </c:pt>
                <c:pt idx="56">
                  <c:v>3.0775899212300399</c:v>
                </c:pt>
                <c:pt idx="57">
                  <c:v>3.3058666225469246</c:v>
                </c:pt>
                <c:pt idx="58">
                  <c:v>3.51289588620438</c:v>
                </c:pt>
                <c:pt idx="59">
                  <c:v>3.6974887456838301</c:v>
                </c:pt>
                <c:pt idx="60">
                  <c:v>3.8585269632370953</c:v>
                </c:pt>
                <c:pt idx="61">
                  <c:v>3.9949655201588099</c:v>
                </c:pt>
                <c:pt idx="62">
                  <c:v>4.1058354890305644</c:v>
                </c:pt>
                <c:pt idx="63">
                  <c:v>4.1902472145325147</c:v>
                </c:pt>
                <c:pt idx="64">
                  <c:v>4.2473937249613698</c:v>
                </c:pt>
                <c:pt idx="65">
                  <c:v>4.2765542943443702</c:v>
                </c:pt>
                <c:pt idx="66">
                  <c:v>4.2770980747540506</c:v>
                </c:pt>
                <c:pt idx="67">
                  <c:v>4.2484877199279403</c:v>
                </c:pt>
                <c:pt idx="68">
                  <c:v>4.1902829242602895</c:v>
                </c:pt>
                <c:pt idx="69">
                  <c:v>4.1021438054867252</c:v>
                </c:pt>
                <c:pt idx="70">
                  <c:v>3.9838340646151749</c:v>
                </c:pt>
                <c:pt idx="71">
                  <c:v>3.8352238626842903</c:v>
                </c:pt>
                <c:pt idx="72">
                  <c:v>3.6562923605021349</c:v>
                </c:pt>
                <c:pt idx="73">
                  <c:v>3.4471298744346046</c:v>
                </c:pt>
                <c:pt idx="74">
                  <c:v>3.2079396084307099</c:v>
                </c:pt>
                <c:pt idx="75">
                  <c:v>2.93903892955103</c:v>
                </c:pt>
                <c:pt idx="76">
                  <c:v>2.64086016129226</c:v>
                </c:pt>
                <c:pt idx="77">
                  <c:v>2.3139508757073401</c:v>
                </c:pt>
                <c:pt idx="78">
                  <c:v>1.9589736717819501</c:v>
                </c:pt>
                <c:pt idx="79">
                  <c:v>1.5767054335156701</c:v>
                </c:pt>
                <c:pt idx="80">
                  <c:v>1.1680360667399199</c:v>
                </c:pt>
                <c:pt idx="81">
                  <c:v>0.73396671877707997</c:v>
                </c:pt>
                <c:pt idx="82">
                  <c:v>0.27560748961246151</c:v>
                </c:pt>
                <c:pt idx="83">
                  <c:v>-0.20582535271218552</c:v>
                </c:pt>
                <c:pt idx="84">
                  <c:v>-0.70901263621179</c:v>
                </c:pt>
                <c:pt idx="85">
                  <c:v>-1.232536009313725</c:v>
                </c:pt>
                <c:pt idx="86">
                  <c:v>-1.7748821035940652</c:v>
                </c:pt>
                <c:pt idx="87">
                  <c:v>-2.3344471109604448</c:v>
                </c:pt>
                <c:pt idx="88">
                  <c:v>-2.9095417496719751</c:v>
                </c:pt>
                <c:pt idx="89">
                  <c:v>-3.4983965922663152</c:v>
                </c:pt>
                <c:pt idx="90">
                  <c:v>-4.0991677275782106</c:v>
                </c:pt>
                <c:pt idx="91">
                  <c:v>-4.7099427283684197</c:v>
                </c:pt>
                <c:pt idx="92">
                  <c:v>-5.3287468957768498</c:v>
                </c:pt>
                <c:pt idx="93">
                  <c:v>-5.9535497517082998</c:v>
                </c:pt>
                <c:pt idx="94">
                  <c:v>-6.5822717503778989</c:v>
                </c:pt>
                <c:pt idx="95">
                  <c:v>-7.2121009455611507</c:v>
                </c:pt>
                <c:pt idx="96">
                  <c:v>-7.8426512897927996</c:v>
                </c:pt>
                <c:pt idx="97">
                  <c:v>-8.4705054277195</c:v>
                </c:pt>
                <c:pt idx="98">
                  <c:v>-9.0934342411887989</c:v>
                </c:pt>
                <c:pt idx="99">
                  <c:v>-9.7091953140849494</c:v>
                </c:pt>
                <c:pt idx="100">
                  <c:v>-10.31553984494105</c:v>
                </c:pt>
                <c:pt idx="101">
                  <c:v>-10.910220199785501</c:v>
                </c:pt>
                <c:pt idx="102">
                  <c:v>-11.492994474253249</c:v>
                </c:pt>
                <c:pt idx="103">
                  <c:v>-12.058833635957999</c:v>
                </c:pt>
                <c:pt idx="104">
                  <c:v>-12.6066756437069</c:v>
                </c:pt>
                <c:pt idx="105">
                  <c:v>-13.134379522225201</c:v>
                </c:pt>
                <c:pt idx="106">
                  <c:v>-13.639843094128251</c:v>
                </c:pt>
                <c:pt idx="107">
                  <c:v>-14.121010199359048</c:v>
                </c:pt>
                <c:pt idx="108">
                  <c:v>-14.57587778314265</c:v>
                </c:pt>
                <c:pt idx="109">
                  <c:v>-15.002502848406049</c:v>
                </c:pt>
                <c:pt idx="110">
                  <c:v>-15.399009254756098</c:v>
                </c:pt>
                <c:pt idx="111">
                  <c:v>-15.76359434664705</c:v>
                </c:pt>
                <c:pt idx="112">
                  <c:v>-16.094535393918701</c:v>
                </c:pt>
                <c:pt idx="113">
                  <c:v>-16.390195828326153</c:v>
                </c:pt>
                <c:pt idx="114">
                  <c:v>-16.649031260120502</c:v>
                </c:pt>
                <c:pt idx="115">
                  <c:v>-16.869595259158199</c:v>
                </c:pt>
                <c:pt idx="116">
                  <c:v>-17.050544885376851</c:v>
                </c:pt>
                <c:pt idx="117">
                  <c:v>-17.19064595381175</c:v>
                </c:pt>
                <c:pt idx="118">
                  <c:v>-17.288778019671</c:v>
                </c:pt>
                <c:pt idx="119">
                  <c:v>-17.343939069300852</c:v>
                </c:pt>
                <c:pt idx="120">
                  <c:v>-17.355249903154597</c:v>
                </c:pt>
                <c:pt idx="121">
                  <c:v>-17.321958197209149</c:v>
                </c:pt>
                <c:pt idx="122">
                  <c:v>-17.24344222956675</c:v>
                </c:pt>
                <c:pt idx="123">
                  <c:v>-17.1418445385507</c:v>
                </c:pt>
                <c:pt idx="124">
                  <c:v>-16.974917392196602</c:v>
                </c:pt>
                <c:pt idx="125">
                  <c:v>-16.762037838462099</c:v>
                </c:pt>
                <c:pt idx="126">
                  <c:v>-16.503174918286401</c:v>
                </c:pt>
                <c:pt idx="127">
                  <c:v>-16.1984218621267</c:v>
                </c:pt>
                <c:pt idx="128">
                  <c:v>-15.84801683035125</c:v>
                </c:pt>
                <c:pt idx="129">
                  <c:v>-15.452343884321351</c:v>
                </c:pt>
                <c:pt idx="130">
                  <c:v>-15.011933506800551</c:v>
                </c:pt>
                <c:pt idx="131">
                  <c:v>-14.527462685898149</c:v>
                </c:pt>
                <c:pt idx="132">
                  <c:v>-13.9997545546896</c:v>
                </c:pt>
                <c:pt idx="133">
                  <c:v>-13.429777579404401</c:v>
                </c:pt>
                <c:pt idx="134">
                  <c:v>-12.818644289953149</c:v>
                </c:pt>
                <c:pt idx="135">
                  <c:v>-12.1676095474786</c:v>
                </c:pt>
                <c:pt idx="136">
                  <c:v>-11.4780683446371</c:v>
                </c:pt>
                <c:pt idx="137">
                  <c:v>-10.751553135385649</c:v>
                </c:pt>
                <c:pt idx="138">
                  <c:v>-9.9897306922366997</c:v>
                </c:pt>
                <c:pt idx="139">
                  <c:v>-9.1943984901723486</c:v>
                </c:pt>
                <c:pt idx="140">
                  <c:v>-8.367480617731351</c:v>
                </c:pt>
                <c:pt idx="141">
                  <c:v>-7.5110232172029505</c:v>
                </c:pt>
                <c:pt idx="142">
                  <c:v>-6.6271894573318999</c:v>
                </c:pt>
                <c:pt idx="143">
                  <c:v>-5.7182540434855005</c:v>
                </c:pt>
                <c:pt idx="144">
                  <c:v>-4.7865972718927452</c:v>
                </c:pt>
                <c:pt idx="145">
                  <c:v>-3.8346986362316948</c:v>
                </c:pt>
                <c:pt idx="146">
                  <c:v>-2.9411315860354401</c:v>
                </c:pt>
                <c:pt idx="147">
                  <c:v>-1.9640068649771101</c:v>
                </c:pt>
                <c:pt idx="148">
                  <c:v>-0.97454181912936999</c:v>
                </c:pt>
                <c:pt idx="149">
                  <c:v>2.3980461315709099E-2</c:v>
                </c:pt>
                <c:pt idx="150">
                  <c:v>1.0286867975692</c:v>
                </c:pt>
                <c:pt idx="151">
                  <c:v>2.0366569127455501</c:v>
                </c:pt>
                <c:pt idx="152">
                  <c:v>3.0449290135129199</c:v>
                </c:pt>
                <c:pt idx="153">
                  <c:v>4.0505092621721399</c:v>
                </c:pt>
                <c:pt idx="154">
                  <c:v>5.0503815591417496</c:v>
                </c:pt>
                <c:pt idx="155">
                  <c:v>6.0415175771456999</c:v>
                </c:pt>
                <c:pt idx="156">
                  <c:v>7.0208870172386497</c:v>
                </c:pt>
                <c:pt idx="157">
                  <c:v>7.9854680553583997</c:v>
                </c:pt>
                <c:pt idx="158">
                  <c:v>8.9322579464806005</c:v>
                </c:pt>
                <c:pt idx="159">
                  <c:v>9.8582837518726993</c:v>
                </c:pt>
                <c:pt idx="160">
                  <c:v>10.760613153495251</c:v>
                </c:pt>
                <c:pt idx="161">
                  <c:v>11.636365318225849</c:v>
                </c:pt>
                <c:pt idx="162">
                  <c:v>12.482721773364799</c:v>
                </c:pt>
                <c:pt idx="163">
                  <c:v>13.296937253766201</c:v>
                </c:pt>
                <c:pt idx="164">
                  <c:v>14.07635047997165</c:v>
                </c:pt>
                <c:pt idx="165">
                  <c:v>14.81839482592645</c:v>
                </c:pt>
                <c:pt idx="166">
                  <c:v>15.3720680009574</c:v>
                </c:pt>
                <c:pt idx="167">
                  <c:v>16.018667027731599</c:v>
                </c:pt>
                <c:pt idx="168">
                  <c:v>16.624291724216551</c:v>
                </c:pt>
                <c:pt idx="169">
                  <c:v>17.183280417623852</c:v>
                </c:pt>
                <c:pt idx="170">
                  <c:v>17.69360093890435</c:v>
                </c:pt>
                <c:pt idx="171">
                  <c:v>18.1534806794362</c:v>
                </c:pt>
                <c:pt idx="172">
                  <c:v>18.561314340930199</c:v>
                </c:pt>
                <c:pt idx="173">
                  <c:v>18.915668801057901</c:v>
                </c:pt>
                <c:pt idx="174">
                  <c:v>19.215290673821901</c:v>
                </c:pt>
                <c:pt idx="175">
                  <c:v>19.459113452668948</c:v>
                </c:pt>
                <c:pt idx="176">
                  <c:v>19.646264090109799</c:v>
                </c:pt>
                <c:pt idx="177">
                  <c:v>19.776068974525902</c:v>
                </c:pt>
                <c:pt idx="178">
                  <c:v>19.84805927049625</c:v>
                </c:pt>
                <c:pt idx="179">
                  <c:v>19.86197559094725</c:v>
                </c:pt>
                <c:pt idx="180">
                  <c:v>19.817771971226801</c:v>
                </c:pt>
                <c:pt idx="181">
                  <c:v>19.715619117256701</c:v>
                </c:pt>
                <c:pt idx="182">
                  <c:v>19.5559069019186</c:v>
                </c:pt>
                <c:pt idx="183">
                  <c:v>19.339246086037701</c:v>
                </c:pt>
                <c:pt idx="184">
                  <c:v>19.066469242500599</c:v>
                </c:pt>
                <c:pt idx="185">
                  <c:v>18.7386308643507</c:v>
                </c:pt>
                <c:pt idx="186">
                  <c:v>18.35700663996105</c:v>
                </c:pt>
                <c:pt idx="187">
                  <c:v>17.923091880707901</c:v>
                </c:pt>
                <c:pt idx="188">
                  <c:v>17.438599088852399</c:v>
                </c:pt>
                <c:pt idx="189">
                  <c:v>16.905454655595502</c:v>
                </c:pt>
                <c:pt idx="190">
                  <c:v>16.082647471723298</c:v>
                </c:pt>
                <c:pt idx="191">
                  <c:v>15.656188815039249</c:v>
                </c:pt>
                <c:pt idx="192">
                  <c:v>14.7776242302564</c:v>
                </c:pt>
                <c:pt idx="193">
                  <c:v>14.277573770374898</c:v>
                </c:pt>
                <c:pt idx="194">
                  <c:v>13.32359300768575</c:v>
                </c:pt>
                <c:pt idx="195">
                  <c:v>12.755612275432149</c:v>
                </c:pt>
                <c:pt idx="196">
                  <c:v>11.7398597427621</c:v>
                </c:pt>
                <c:pt idx="197">
                  <c:v>11.114907614182199</c:v>
                </c:pt>
                <c:pt idx="198">
                  <c:v>10.053059216775551</c:v>
                </c:pt>
                <c:pt idx="199">
                  <c:v>9.3834509281539997</c:v>
                </c:pt>
                <c:pt idx="200">
                  <c:v>8.5538890544704991</c:v>
                </c:pt>
                <c:pt idx="201">
                  <c:v>7.673203275613</c:v>
                </c:pt>
                <c:pt idx="202">
                  <c:v>6.7737968228448509</c:v>
                </c:pt>
                <c:pt idx="203">
                  <c:v>5.8677743987028501</c:v>
                </c:pt>
                <c:pt idx="204">
                  <c:v>4.9616415899442305</c:v>
                </c:pt>
                <c:pt idx="205">
                  <c:v>4.0603077643536896</c:v>
                </c:pt>
                <c:pt idx="206">
                  <c:v>3.1682127409551351</c:v>
                </c:pt>
                <c:pt idx="207">
                  <c:v>2.2896475805326952</c:v>
                </c:pt>
                <c:pt idx="208">
                  <c:v>1.4288400841480551</c:v>
                </c:pt>
                <c:pt idx="209">
                  <c:v>0.58996860483953006</c:v>
                </c:pt>
                <c:pt idx="210">
                  <c:v>-0.2228470528645945</c:v>
                </c:pt>
                <c:pt idx="211">
                  <c:v>-0.75080104635611999</c:v>
                </c:pt>
                <c:pt idx="212">
                  <c:v>-1.635377282524255</c:v>
                </c:pt>
                <c:pt idx="213">
                  <c:v>-2.164974294208565</c:v>
                </c:pt>
                <c:pt idx="214">
                  <c:v>-2.7425514154743698</c:v>
                </c:pt>
                <c:pt idx="215">
                  <c:v>-3.321623220308735</c:v>
                </c:pt>
                <c:pt idx="216">
                  <c:v>-3.877329039573405</c:v>
                </c:pt>
                <c:pt idx="217">
                  <c:v>-4.3955255257952048</c:v>
                </c:pt>
                <c:pt idx="218">
                  <c:v>-4.6373712952507704</c:v>
                </c:pt>
                <c:pt idx="219">
                  <c:v>-5.1478166440263999</c:v>
                </c:pt>
                <c:pt idx="220">
                  <c:v>-5.3549165522477002</c:v>
                </c:pt>
                <c:pt idx="221">
                  <c:v>-5.5658432991844</c:v>
                </c:pt>
                <c:pt idx="222">
                  <c:v>-5.7566727161102493</c:v>
                </c:pt>
                <c:pt idx="223">
                  <c:v>-5.7122423139276002</c:v>
                </c:pt>
                <c:pt idx="224">
                  <c:v>-5.8816623217979505</c:v>
                </c:pt>
                <c:pt idx="225">
                  <c:v>-5.8029502823068002</c:v>
                </c:pt>
                <c:pt idx="226">
                  <c:v>-5.7153189262369999</c:v>
                </c:pt>
                <c:pt idx="227">
                  <c:v>-5.4359379125774998</c:v>
                </c:pt>
                <c:pt idx="228">
                  <c:v>-5.3317085737474494</c:v>
                </c:pt>
                <c:pt idx="229">
                  <c:v>-5.0325987323005501</c:v>
                </c:pt>
                <c:pt idx="230">
                  <c:v>-4.7263562648744744</c:v>
                </c:pt>
                <c:pt idx="231">
                  <c:v>-4.4036847265602104</c:v>
                </c:pt>
                <c:pt idx="232">
                  <c:v>-4.0572954812467348</c:v>
                </c:pt>
                <c:pt idx="233">
                  <c:v>-3.6815385403839551</c:v>
                </c:pt>
                <c:pt idx="234">
                  <c:v>-3.2721246103614599</c:v>
                </c:pt>
                <c:pt idx="235">
                  <c:v>-2.8259221350552153</c:v>
                </c:pt>
                <c:pt idx="236">
                  <c:v>-2.340813874528235</c:v>
                </c:pt>
                <c:pt idx="237">
                  <c:v>-1.8156002979930701</c:v>
                </c:pt>
                <c:pt idx="238">
                  <c:v>-1.249938926978305</c:v>
                </c:pt>
                <c:pt idx="239">
                  <c:v>-0.64431003070679005</c:v>
                </c:pt>
                <c:pt idx="240">
                  <c:v>-6.3253408983523504E-9</c:v>
                </c:pt>
                <c:pt idx="241">
                  <c:v>0.68090541471110999</c:v>
                </c:pt>
                <c:pt idx="242">
                  <c:v>1.3955251479297499</c:v>
                </c:pt>
                <c:pt idx="243">
                  <c:v>2.1401899639831199</c:v>
                </c:pt>
                <c:pt idx="244">
                  <c:v>2.9104578316916951</c:v>
                </c:pt>
                <c:pt idx="245">
                  <c:v>3.701141049379475</c:v>
                </c:pt>
                <c:pt idx="246">
                  <c:v>4.5063475159304653</c:v>
                </c:pt>
                <c:pt idx="247">
                  <c:v>5.3195372405057499</c:v>
                </c:pt>
                <c:pt idx="248">
                  <c:v>6.1335940802827</c:v>
                </c:pt>
                <c:pt idx="249">
                  <c:v>6.9409117988849998</c:v>
                </c:pt>
                <c:pt idx="250">
                  <c:v>7.7334928886114502</c:v>
                </c:pt>
                <c:pt idx="251">
                  <c:v>8.5030581927168996</c:v>
                </c:pt>
                <c:pt idx="252">
                  <c:v>9.2411651623786</c:v>
                </c:pt>
                <c:pt idx="253">
                  <c:v>9.939332527381751</c:v>
                </c:pt>
                <c:pt idx="254">
                  <c:v>10.589169182911599</c:v>
                </c:pt>
                <c:pt idx="255">
                  <c:v>11.182505135024499</c:v>
                </c:pt>
                <c:pt idx="256">
                  <c:v>11.08742857740495</c:v>
                </c:pt>
                <c:pt idx="257">
                  <c:v>11.1710314097681</c:v>
                </c:pt>
                <c:pt idx="258">
                  <c:v>10.97224222199665</c:v>
                </c:pt>
                <c:pt idx="259">
                  <c:v>10.960726938160651</c:v>
                </c:pt>
                <c:pt idx="260">
                  <c:v>10.6202893406484</c:v>
                </c:pt>
                <c:pt idx="261">
                  <c:v>10.24627541211655</c:v>
                </c:pt>
                <c:pt idx="262">
                  <c:v>9.8252597757154501</c:v>
                </c:pt>
                <c:pt idx="263">
                  <c:v>9.1026953957420993</c:v>
                </c:pt>
                <c:pt idx="264">
                  <c:v>8.6556922371245992</c:v>
                </c:pt>
                <c:pt idx="265">
                  <c:v>7.8473754124883</c:v>
                </c:pt>
                <c:pt idx="266">
                  <c:v>7.0560791206922504</c:v>
                </c:pt>
                <c:pt idx="267">
                  <c:v>6.2478491438658006</c:v>
                </c:pt>
                <c:pt idx="268">
                  <c:v>5.4040350851506496</c:v>
                </c:pt>
                <c:pt idx="269">
                  <c:v>4.5159089180210703</c:v>
                </c:pt>
                <c:pt idx="270">
                  <c:v>3.5809377922595851</c:v>
                </c:pt>
                <c:pt idx="271">
                  <c:v>2.6003264375906299</c:v>
                </c:pt>
                <c:pt idx="272">
                  <c:v>1.3011326144607001</c:v>
                </c:pt>
                <c:pt idx="273">
                  <c:v>0.40407443452537006</c:v>
                </c:pt>
                <c:pt idx="274">
                  <c:v>-0.90284065742612007</c:v>
                </c:pt>
                <c:pt idx="275">
                  <c:v>-1.8180262749298852</c:v>
                </c:pt>
                <c:pt idx="276">
                  <c:v>-3.1717113027306199</c:v>
                </c:pt>
                <c:pt idx="277">
                  <c:v>-4.389574742107615</c:v>
                </c:pt>
                <c:pt idx="278">
                  <c:v>-5.5679247390014499</c:v>
                </c:pt>
                <c:pt idx="279">
                  <c:v>-6.73391384532305</c:v>
                </c:pt>
                <c:pt idx="280">
                  <c:v>-7.8916875975739504</c:v>
                </c:pt>
                <c:pt idx="281">
                  <c:v>-9.0382047446189002</c:v>
                </c:pt>
                <c:pt idx="282">
                  <c:v>-10.168345191225651</c:v>
                </c:pt>
                <c:pt idx="283">
                  <c:v>-11.276470346647651</c:v>
                </c:pt>
                <c:pt idx="284">
                  <c:v>-12.35688072929905</c:v>
                </c:pt>
                <c:pt idx="285">
                  <c:v>-13.403952123667452</c:v>
                </c:pt>
                <c:pt idx="286">
                  <c:v>-14.412184005042949</c:v>
                </c:pt>
                <c:pt idx="287">
                  <c:v>-15.376225588846451</c:v>
                </c:pt>
                <c:pt idx="288">
                  <c:v>-16.290896557383949</c:v>
                </c:pt>
                <c:pt idx="289">
                  <c:v>-17.151206597717898</c:v>
                </c:pt>
                <c:pt idx="290">
                  <c:v>-17.952374663741299</c:v>
                </c:pt>
                <c:pt idx="291">
                  <c:v>-18.689848123509901</c:v>
                </c:pt>
                <c:pt idx="292">
                  <c:v>-19.359321783843349</c:v>
                </c:pt>
                <c:pt idx="293">
                  <c:v>-19.956756742793051</c:v>
                </c:pt>
                <c:pt idx="294">
                  <c:v>-20.235088655111451</c:v>
                </c:pt>
                <c:pt idx="295">
                  <c:v>-20.902004930775849</c:v>
                </c:pt>
                <c:pt idx="296">
                  <c:v>-21.051274777889251</c:v>
                </c:pt>
                <c:pt idx="297">
                  <c:v>-21.3147385964687</c:v>
                </c:pt>
                <c:pt idx="298">
                  <c:v>-21.511536812787398</c:v>
                </c:pt>
                <c:pt idx="299">
                  <c:v>-21.62066930230575</c:v>
                </c:pt>
                <c:pt idx="300">
                  <c:v>-21.6385807534744</c:v>
                </c:pt>
                <c:pt idx="301">
                  <c:v>-21.56379301823905</c:v>
                </c:pt>
                <c:pt idx="302">
                  <c:v>-21.395393613240902</c:v>
                </c:pt>
                <c:pt idx="303">
                  <c:v>-21.132909733247001</c:v>
                </c:pt>
                <c:pt idx="304">
                  <c:v>-20.776307849334149</c:v>
                </c:pt>
                <c:pt idx="305">
                  <c:v>-20.326002431253801</c:v>
                </c:pt>
                <c:pt idx="306">
                  <c:v>-19.782863847075848</c:v>
                </c:pt>
                <c:pt idx="307">
                  <c:v>-19.14822453243</c:v>
                </c:pt>
                <c:pt idx="308">
                  <c:v>-18.4238832182414</c:v>
                </c:pt>
                <c:pt idx="309">
                  <c:v>-17.612107054977049</c:v>
                </c:pt>
                <c:pt idx="310">
                  <c:v>-16.715631476368401</c:v>
                </c:pt>
                <c:pt idx="311">
                  <c:v>-15.737657649511249</c:v>
                </c:pt>
                <c:pt idx="312">
                  <c:v>-14.681847364043149</c:v>
                </c:pt>
                <c:pt idx="313">
                  <c:v>-13.40096405677845</c:v>
                </c:pt>
                <c:pt idx="314">
                  <c:v>-12.208926798483501</c:v>
                </c:pt>
                <c:pt idx="315">
                  <c:v>-10.95776135986455</c:v>
                </c:pt>
                <c:pt idx="316">
                  <c:v>-9.6474603695657493</c:v>
                </c:pt>
                <c:pt idx="317">
                  <c:v>-8.2836239809091996</c:v>
                </c:pt>
                <c:pt idx="318">
                  <c:v>-6.8723906151938001</c:v>
                </c:pt>
                <c:pt idx="319">
                  <c:v>-5.4202504822022499</c:v>
                </c:pt>
                <c:pt idx="320">
                  <c:v>-3.9340116968498151</c:v>
                </c:pt>
                <c:pt idx="321">
                  <c:v>-2.4207675649893901</c:v>
                </c:pt>
                <c:pt idx="322">
                  <c:v>-0.88786076046627505</c:v>
                </c:pt>
                <c:pt idx="323">
                  <c:v>0.65715562764428004</c:v>
                </c:pt>
                <c:pt idx="324">
                  <c:v>2.2065600510515551</c:v>
                </c:pt>
                <c:pt idx="325">
                  <c:v>3.7525072904321299</c:v>
                </c:pt>
                <c:pt idx="326">
                  <c:v>5.2870758606573496</c:v>
                </c:pt>
                <c:pt idx="327">
                  <c:v>6.8023177726750994</c:v>
                </c:pt>
                <c:pt idx="328">
                  <c:v>8.290310345535099</c:v>
                </c:pt>
                <c:pt idx="329">
                  <c:v>9.7432097159876001</c:v>
                </c:pt>
                <c:pt idx="330">
                  <c:v>11.220980848351999</c:v>
                </c:pt>
                <c:pt idx="331">
                  <c:v>12.573117901639099</c:v>
                </c:pt>
                <c:pt idx="332">
                  <c:v>13.8675637104452</c:v>
                </c:pt>
                <c:pt idx="333">
                  <c:v>15.0981430200339</c:v>
                </c:pt>
                <c:pt idx="334">
                  <c:v>16.25821687854765</c:v>
                </c:pt>
                <c:pt idx="335">
                  <c:v>17.341545628354098</c:v>
                </c:pt>
                <c:pt idx="336">
                  <c:v>18.342349140006149</c:v>
                </c:pt>
                <c:pt idx="337">
                  <c:v>19.255356897087601</c:v>
                </c:pt>
                <c:pt idx="338">
                  <c:v>20.075854904520952</c:v>
                </c:pt>
                <c:pt idx="339">
                  <c:v>20.799728853404201</c:v>
                </c:pt>
                <c:pt idx="340">
                  <c:v>21.423502926793951</c:v>
                </c:pt>
                <c:pt idx="341">
                  <c:v>21.94437365544885</c:v>
                </c:pt>
                <c:pt idx="342">
                  <c:v>22.360238268832699</c:v>
                </c:pt>
                <c:pt idx="343">
                  <c:v>22.6697170345087</c:v>
                </c:pt>
                <c:pt idx="344">
                  <c:v>22.872169138218201</c:v>
                </c:pt>
                <c:pt idx="345">
                  <c:v>22.967701727022298</c:v>
                </c:pt>
                <c:pt idx="346">
                  <c:v>22.957171818295148</c:v>
                </c:pt>
                <c:pt idx="347">
                  <c:v>22.85922705459155</c:v>
                </c:pt>
                <c:pt idx="348">
                  <c:v>22.638532968163549</c:v>
                </c:pt>
                <c:pt idx="349">
                  <c:v>22.319285938072049</c:v>
                </c:pt>
                <c:pt idx="350">
                  <c:v>21.905215195224251</c:v>
                </c:pt>
                <c:pt idx="351">
                  <c:v>21.400636401890349</c:v>
                </c:pt>
                <c:pt idx="352">
                  <c:v>20.810474002857951</c:v>
                </c:pt>
                <c:pt idx="353">
                  <c:v>20.140213936204702</c:v>
                </c:pt>
                <c:pt idx="354">
                  <c:v>19.395850285576799</c:v>
                </c:pt>
                <c:pt idx="355">
                  <c:v>18.583826658951001</c:v>
                </c:pt>
                <c:pt idx="356">
                  <c:v>17.710973016989051</c:v>
                </c:pt>
                <c:pt idx="357">
                  <c:v>16.7844387536162</c:v>
                </c:pt>
                <c:pt idx="358">
                  <c:v>15.811622897962598</c:v>
                </c:pt>
                <c:pt idx="359">
                  <c:v>14.80010235816405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7BF-B8B1-40C508ED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Point P Vs</a:t>
            </a:r>
            <a:r>
              <a:rPr lang="en-US" baseline="0"/>
              <a:t> Input Posture at constant 25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Data'!$BH$2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Data'!$BH$4:$BH$363</c:f>
              <c:numCache>
                <c:formatCode>0.00</c:formatCode>
                <c:ptCount val="360"/>
                <c:pt idx="0">
                  <c:v>-17.479357464888434</c:v>
                </c:pt>
                <c:pt idx="1">
                  <c:v>-18.081895566140563</c:v>
                </c:pt>
                <c:pt idx="2">
                  <c:v>-18.672155130033811</c:v>
                </c:pt>
                <c:pt idx="3">
                  <c:v>-19.248558664638814</c:v>
                </c:pt>
                <c:pt idx="4">
                  <c:v>-19.809584458530061</c:v>
                </c:pt>
                <c:pt idx="5">
                  <c:v>-20.353766032984122</c:v>
                </c:pt>
                <c:pt idx="6">
                  <c:v>-20.879725072082998</c:v>
                </c:pt>
                <c:pt idx="7">
                  <c:v>-21.386157066897187</c:v>
                </c:pt>
                <c:pt idx="8">
                  <c:v>-21.871852032585561</c:v>
                </c:pt>
                <c:pt idx="9">
                  <c:v>-22.335699528421998</c:v>
                </c:pt>
                <c:pt idx="10">
                  <c:v>-22.776695130518689</c:v>
                </c:pt>
                <c:pt idx="11">
                  <c:v>-23.19394579884575</c:v>
                </c:pt>
                <c:pt idx="12">
                  <c:v>-23.58667409536125</c:v>
                </c:pt>
                <c:pt idx="13">
                  <c:v>-23.954221227864938</c:v>
                </c:pt>
                <c:pt idx="14">
                  <c:v>-24.296048911957126</c:v>
                </c:pt>
                <c:pt idx="15">
                  <c:v>-24.611740060849623</c:v>
                </c:pt>
                <c:pt idx="16">
                  <c:v>-24.900998329396874</c:v>
                </c:pt>
                <c:pt idx="17">
                  <c:v>-25.163646554300811</c:v>
                </c:pt>
                <c:pt idx="18">
                  <c:v>-25.399624146724122</c:v>
                </c:pt>
                <c:pt idx="19">
                  <c:v>-25.60898350630919</c:v>
                </c:pt>
                <c:pt idx="20">
                  <c:v>-25.791885536672876</c:v>
                </c:pt>
                <c:pt idx="21">
                  <c:v>-25.948594351706188</c:v>
                </c:pt>
                <c:pt idx="22">
                  <c:v>-26.079471269369499</c:v>
                </c:pt>
                <c:pt idx="23">
                  <c:v>-26.184968195116625</c:v>
                </c:pt>
                <c:pt idx="24">
                  <c:v>-26.265620500596686</c:v>
                </c:pt>
                <c:pt idx="25">
                  <c:v>-26.3220395049335</c:v>
                </c:pt>
                <c:pt idx="26">
                  <c:v>-26.354904665737436</c:v>
                </c:pt>
                <c:pt idx="27">
                  <c:v>-26.36495558517575</c:v>
                </c:pt>
                <c:pt idx="28">
                  <c:v>-26.352983933051497</c:v>
                </c:pt>
                <c:pt idx="29">
                  <c:v>-26.31982538406556</c:v>
                </c:pt>
                <c:pt idx="30">
                  <c:v>-26.266351660435312</c:v>
                </c:pt>
                <c:pt idx="31">
                  <c:v>-26.193462763988251</c:v>
                </c:pt>
                <c:pt idx="32">
                  <c:v>-26.102079473936687</c:v>
                </c:pt>
                <c:pt idx="33">
                  <c:v>-25.993136177944688</c:v>
                </c:pt>
                <c:pt idx="34">
                  <c:v>-25.867574095025187</c:v>
                </c:pt>
                <c:pt idx="35">
                  <c:v>-25.72633493942331</c:v>
                </c:pt>
                <c:pt idx="36">
                  <c:v>-25.570355065144064</c:v>
                </c:pt>
                <c:pt idx="37">
                  <c:v>-25.400560121325313</c:v>
                </c:pt>
                <c:pt idx="38">
                  <c:v>-25.217860239410751</c:v>
                </c:pt>
                <c:pt idx="39">
                  <c:v>-25.023145764175876</c:v>
                </c:pt>
                <c:pt idx="40">
                  <c:v>-24.817283532243565</c:v>
                </c:pt>
                <c:pt idx="41">
                  <c:v>-24.601113693895059</c:v>
                </c:pt>
                <c:pt idx="42">
                  <c:v>-24.375447066844561</c:v>
                </c:pt>
                <c:pt idx="43">
                  <c:v>-24.14106300426225</c:v>
                </c:pt>
                <c:pt idx="44">
                  <c:v>-23.898876827687189</c:v>
                </c:pt>
                <c:pt idx="45">
                  <c:v>-23.649204634706624</c:v>
                </c:pt>
                <c:pt idx="46">
                  <c:v>-23.392942325582563</c:v>
                </c:pt>
                <c:pt idx="47">
                  <c:v>-23.130828234127062</c:v>
                </c:pt>
                <c:pt idx="48">
                  <c:v>-22.863210708104315</c:v>
                </c:pt>
                <c:pt idx="49">
                  <c:v>-22.590912918564623</c:v>
                </c:pt>
                <c:pt idx="50">
                  <c:v>-22.31459043346231</c:v>
                </c:pt>
                <c:pt idx="51">
                  <c:v>-22.034403526805562</c:v>
                </c:pt>
                <c:pt idx="52">
                  <c:v>-21.75096483258756</c:v>
                </c:pt>
                <c:pt idx="53">
                  <c:v>-21.464712527384187</c:v>
                </c:pt>
                <c:pt idx="54">
                  <c:v>-21.176056051559939</c:v>
                </c:pt>
                <c:pt idx="55">
                  <c:v>-20.885376388985126</c:v>
                </c:pt>
                <c:pt idx="56">
                  <c:v>-20.593027615638626</c:v>
                </c:pt>
                <c:pt idx="57">
                  <c:v>-20.299338482548059</c:v>
                </c:pt>
                <c:pt idx="58">
                  <c:v>-20.004614018145688</c:v>
                </c:pt>
                <c:pt idx="59">
                  <c:v>-19.709137128121874</c:v>
                </c:pt>
                <c:pt idx="60">
                  <c:v>-19.413170173809938</c:v>
                </c:pt>
                <c:pt idx="61">
                  <c:v>-19.116956512954751</c:v>
                </c:pt>
                <c:pt idx="62">
                  <c:v>-18.820721989431689</c:v>
                </c:pt>
                <c:pt idx="63">
                  <c:v>-18.524676361054063</c:v>
                </c:pt>
                <c:pt idx="64">
                  <c:v>-18.229014657004186</c:v>
                </c:pt>
                <c:pt idx="65">
                  <c:v>-17.933918458624376</c:v>
                </c:pt>
                <c:pt idx="66">
                  <c:v>-17.639557099291189</c:v>
                </c:pt>
                <c:pt idx="67">
                  <c:v>-17.346088780866751</c:v>
                </c:pt>
                <c:pt idx="68">
                  <c:v>-17.053661605763502</c:v>
                </c:pt>
                <c:pt idx="69">
                  <c:v>-16.762414524990565</c:v>
                </c:pt>
                <c:pt idx="70">
                  <c:v>-16.472478203661499</c:v>
                </c:pt>
                <c:pt idx="71">
                  <c:v>-16.183975806362938</c:v>
                </c:pt>
                <c:pt idx="72">
                  <c:v>-15.897023705511376</c:v>
                </c:pt>
                <c:pt idx="73">
                  <c:v>-15.611732116387374</c:v>
                </c:pt>
                <c:pt idx="74">
                  <c:v>-15.328205662941125</c:v>
                </c:pt>
                <c:pt idx="75">
                  <c:v>-15.046543878735875</c:v>
                </c:pt>
                <c:pt idx="76">
                  <c:v>-14.76684164754775</c:v>
                </c:pt>
                <c:pt idx="77">
                  <c:v>-14.489189588191937</c:v>
                </c:pt>
                <c:pt idx="78">
                  <c:v>-14.213674388112874</c:v>
                </c:pt>
                <c:pt idx="79">
                  <c:v>-13.94037909017325</c:v>
                </c:pt>
                <c:pt idx="80">
                  <c:v>-13.6693833369185</c:v>
                </c:pt>
                <c:pt idx="81">
                  <c:v>-13.400763576394001</c:v>
                </c:pt>
                <c:pt idx="82">
                  <c:v>-13.134593233361874</c:v>
                </c:pt>
                <c:pt idx="83">
                  <c:v>-12.870942849508875</c:v>
                </c:pt>
                <c:pt idx="84">
                  <c:v>-12.609880195976688</c:v>
                </c:pt>
                <c:pt idx="85">
                  <c:v>-12.351470361272373</c:v>
                </c:pt>
                <c:pt idx="86">
                  <c:v>-12.095775817349626</c:v>
                </c:pt>
                <c:pt idx="87">
                  <c:v>-11.842856466387811</c:v>
                </c:pt>
                <c:pt idx="88">
                  <c:v>-11.592769670543376</c:v>
                </c:pt>
                <c:pt idx="89">
                  <c:v>-11.345570266705501</c:v>
                </c:pt>
                <c:pt idx="90">
                  <c:v>-11.101310568064562</c:v>
                </c:pt>
                <c:pt idx="91">
                  <c:v>-10.860040354090374</c:v>
                </c:pt>
                <c:pt idx="92">
                  <c:v>-10.621806850326188</c:v>
                </c:pt>
                <c:pt idx="93">
                  <c:v>-10.386654699229624</c:v>
                </c:pt>
                <c:pt idx="94">
                  <c:v>-10.154625923133375</c:v>
                </c:pt>
                <c:pt idx="95">
                  <c:v>-9.9257595064275623</c:v>
                </c:pt>
                <c:pt idx="96">
                  <c:v>-9.7000932784466869</c:v>
                </c:pt>
                <c:pt idx="97">
                  <c:v>-9.4776598615973118</c:v>
                </c:pt>
                <c:pt idx="98">
                  <c:v>-9.2584906809998113</c:v>
                </c:pt>
                <c:pt idx="99">
                  <c:v>-9.0426143062685007</c:v>
                </c:pt>
                <c:pt idx="100">
                  <c:v>-8.8300563820268749</c:v>
                </c:pt>
                <c:pt idx="101">
                  <c:v>-8.6208395551123118</c:v>
                </c:pt>
                <c:pt idx="102">
                  <c:v>-8.4149752636539379</c:v>
                </c:pt>
                <c:pt idx="103">
                  <c:v>-8.2124894996889992</c:v>
                </c:pt>
                <c:pt idx="104">
                  <c:v>-8.01339099658375</c:v>
                </c:pt>
                <c:pt idx="105">
                  <c:v>-7.8176889899550623</c:v>
                </c:pt>
                <c:pt idx="106">
                  <c:v>-7.6253892818825637</c:v>
                </c:pt>
                <c:pt idx="107">
                  <c:v>-7.4364941554815625</c:v>
                </c:pt>
                <c:pt idx="108">
                  <c:v>-7.2510022883099996</c:v>
                </c:pt>
                <c:pt idx="109">
                  <c:v>-7.0689086648449377</c:v>
                </c:pt>
                <c:pt idx="110">
                  <c:v>-6.8902044883294371</c:v>
                </c:pt>
                <c:pt idx="111">
                  <c:v>-6.7148770923035626</c:v>
                </c:pt>
                <c:pt idx="112">
                  <c:v>-6.542909852149374</c:v>
                </c:pt>
                <c:pt idx="113">
                  <c:v>-6.3742820969942509</c:v>
                </c:pt>
                <c:pt idx="114">
                  <c:v>-6.2089690223384943</c:v>
                </c:pt>
                <c:pt idx="115">
                  <c:v>-6.0469416037884747</c:v>
                </c:pt>
                <c:pt idx="116">
                  <c:v>-5.8881665122996489</c:v>
                </c:pt>
                <c:pt idx="117">
                  <c:v>-5.7326060313508993</c:v>
                </c:pt>
                <c:pt idx="118">
                  <c:v>-5.5802179764921371</c:v>
                </c:pt>
                <c:pt idx="119">
                  <c:v>-5.4309556177249441</c:v>
                </c:pt>
                <c:pt idx="120">
                  <c:v>-5.284767605193526</c:v>
                </c:pt>
                <c:pt idx="121">
                  <c:v>-5.1415978986786062</c:v>
                </c:pt>
                <c:pt idx="122">
                  <c:v>-5.001385701401226</c:v>
                </c:pt>
                <c:pt idx="123">
                  <c:v>-4.8637557918723253</c:v>
                </c:pt>
                <c:pt idx="124">
                  <c:v>-4.7292012428850745</c:v>
                </c:pt>
                <c:pt idx="125">
                  <c:v>-4.5973856979101999</c:v>
                </c:pt>
                <c:pt idx="126">
                  <c:v>-4.4682278994061315</c:v>
                </c:pt>
                <c:pt idx="127">
                  <c:v>-4.3416418308991558</c:v>
                </c:pt>
                <c:pt idx="128">
                  <c:v>-4.2175364244251945</c:v>
                </c:pt>
                <c:pt idx="129">
                  <c:v>-4.0958155407792436</c:v>
                </c:pt>
                <c:pt idx="130">
                  <c:v>-3.9763779587510997</c:v>
                </c:pt>
                <c:pt idx="131">
                  <c:v>-3.8591173735083122</c:v>
                </c:pt>
                <c:pt idx="132">
                  <c:v>-3.7439224045813564</c:v>
                </c:pt>
                <c:pt idx="133">
                  <c:v>-3.6306766138761501</c:v>
                </c:pt>
                <c:pt idx="134">
                  <c:v>-3.5192585341015374</c:v>
                </c:pt>
                <c:pt idx="135">
                  <c:v>-3.4095417079573065</c:v>
                </c:pt>
                <c:pt idx="136">
                  <c:v>-3.3013947383783186</c:v>
                </c:pt>
                <c:pt idx="137">
                  <c:v>-3.1946813500750686</c:v>
                </c:pt>
                <c:pt idx="138">
                  <c:v>-3.0892604625480753</c:v>
                </c:pt>
                <c:pt idx="139">
                  <c:v>-2.9849862746837377</c:v>
                </c:pt>
                <c:pt idx="140">
                  <c:v>-2.881708360963025</c:v>
                </c:pt>
                <c:pt idx="141">
                  <c:v>-2.7792717792299562</c:v>
                </c:pt>
                <c:pt idx="142">
                  <c:v>-2.6775171898754184</c:v>
                </c:pt>
                <c:pt idx="143">
                  <c:v>-2.5762809861937002</c:v>
                </c:pt>
                <c:pt idx="144">
                  <c:v>-2.4753954355622501</c:v>
                </c:pt>
                <c:pt idx="145">
                  <c:v>-2.3746888309820746</c:v>
                </c:pt>
                <c:pt idx="146">
                  <c:v>-2.2723526179787688</c:v>
                </c:pt>
                <c:pt idx="147">
                  <c:v>-2.1712863602760621</c:v>
                </c:pt>
                <c:pt idx="148">
                  <c:v>-2.0698582423728005</c:v>
                </c:pt>
                <c:pt idx="149">
                  <c:v>-1.9678716366442874</c:v>
                </c:pt>
                <c:pt idx="150">
                  <c:v>-1.8651369297900937</c:v>
                </c:pt>
                <c:pt idx="151">
                  <c:v>-1.7614617190407564</c:v>
                </c:pt>
                <c:pt idx="152">
                  <c:v>-1.6566509364779938</c:v>
                </c:pt>
                <c:pt idx="153">
                  <c:v>-1.5505070531177001</c:v>
                </c:pt>
                <c:pt idx="154">
                  <c:v>-1.4428302834919686</c:v>
                </c:pt>
                <c:pt idx="155">
                  <c:v>-1.3334187880530812</c:v>
                </c:pt>
                <c:pt idx="156">
                  <c:v>-1.2220688712181813</c:v>
                </c:pt>
                <c:pt idx="157">
                  <c:v>-1.108575172697275</c:v>
                </c:pt>
                <c:pt idx="158">
                  <c:v>-0.99273084956081881</c:v>
                </c:pt>
                <c:pt idx="159">
                  <c:v>-0.8743277463139687</c:v>
                </c:pt>
                <c:pt idx="160">
                  <c:v>-0.75315655005182502</c:v>
                </c:pt>
                <c:pt idx="161">
                  <c:v>-0.62900692757606869</c:v>
                </c:pt>
                <c:pt idx="162">
                  <c:v>-0.50166764115651996</c:v>
                </c:pt>
                <c:pt idx="163">
                  <c:v>-0.37092663942305687</c:v>
                </c:pt>
                <c:pt idx="164">
                  <c:v>-0.23657111967232877</c:v>
                </c:pt>
                <c:pt idx="165">
                  <c:v>-9.8387557673327505E-2</c:v>
                </c:pt>
                <c:pt idx="166">
                  <c:v>4.801995586138031E-2</c:v>
                </c:pt>
                <c:pt idx="167">
                  <c:v>0.1949383540249319</c:v>
                </c:pt>
                <c:pt idx="168">
                  <c:v>0.34624112662114309</c:v>
                </c:pt>
                <c:pt idx="169">
                  <c:v>0.50224611688036058</c:v>
                </c:pt>
                <c:pt idx="170">
                  <c:v>0.66317443305983137</c:v>
                </c:pt>
                <c:pt idx="171">
                  <c:v>0.82924563181575006</c:v>
                </c:pt>
                <c:pt idx="172">
                  <c:v>1.00068091052455</c:v>
                </c:pt>
                <c:pt idx="173">
                  <c:v>1.1777035972901249</c:v>
                </c:pt>
                <c:pt idx="174">
                  <c:v>1.3605396261173188</c:v>
                </c:pt>
                <c:pt idx="175">
                  <c:v>1.5494180915120375</c:v>
                </c:pt>
                <c:pt idx="176">
                  <c:v>1.7445718917205248</c:v>
                </c:pt>
                <c:pt idx="177">
                  <c:v>1.946238466899975</c:v>
                </c:pt>
                <c:pt idx="178">
                  <c:v>2.15466063852335</c:v>
                </c:pt>
                <c:pt idx="179">
                  <c:v>2.3700875564073938</c:v>
                </c:pt>
                <c:pt idx="180">
                  <c:v>2.592775759809963</c:v>
                </c:pt>
                <c:pt idx="181">
                  <c:v>2.8229903590318064</c:v>
                </c:pt>
                <c:pt idx="182">
                  <c:v>3.061006343880031</c:v>
                </c:pt>
                <c:pt idx="183">
                  <c:v>3.3071100251625505</c:v>
                </c:pt>
                <c:pt idx="184">
                  <c:v>3.5616006150678627</c:v>
                </c:pt>
                <c:pt idx="185">
                  <c:v>3.8247919517956563</c:v>
                </c:pt>
                <c:pt idx="186">
                  <c:v>4.0970143730977</c:v>
                </c:pt>
                <c:pt idx="187">
                  <c:v>4.3786167423992621</c:v>
                </c:pt>
                <c:pt idx="188">
                  <c:v>4.6699686298314438</c:v>
                </c:pt>
                <c:pt idx="189">
                  <c:v>4.9714626487162006</c:v>
                </c:pt>
                <c:pt idx="190">
                  <c:v>5.2925890176549872</c:v>
                </c:pt>
                <c:pt idx="191">
                  <c:v>5.6083044375497133</c:v>
                </c:pt>
                <c:pt idx="192">
                  <c:v>5.9509863100988811</c:v>
                </c:pt>
                <c:pt idx="193">
                  <c:v>6.2897625757544997</c:v>
                </c:pt>
                <c:pt idx="194">
                  <c:v>6.6571693174753115</c:v>
                </c:pt>
                <c:pt idx="195">
                  <c:v>7.021427442315626</c:v>
                </c:pt>
                <c:pt idx="196">
                  <c:v>7.4158541655851877</c:v>
                </c:pt>
                <c:pt idx="197">
                  <c:v>7.8082088405203747</c:v>
                </c:pt>
                <c:pt idx="198">
                  <c:v>8.2322699668353749</c:v>
                </c:pt>
                <c:pt idx="199">
                  <c:v>8.6557194883962492</c:v>
                </c:pt>
                <c:pt idx="200">
                  <c:v>9.1017402167056876</c:v>
                </c:pt>
                <c:pt idx="201">
                  <c:v>9.5670377869296885</c:v>
                </c:pt>
                <c:pt idx="202">
                  <c:v>10.051418852135875</c:v>
                </c:pt>
                <c:pt idx="203">
                  <c:v>10.555566920460437</c:v>
                </c:pt>
                <c:pt idx="204">
                  <c:v>11.080453702114061</c:v>
                </c:pt>
                <c:pt idx="205">
                  <c:v>11.627175679150064</c:v>
                </c:pt>
                <c:pt idx="206">
                  <c:v>12.196904578995937</c:v>
                </c:pt>
                <c:pt idx="207">
                  <c:v>12.790868336645188</c:v>
                </c:pt>
                <c:pt idx="208">
                  <c:v>13.410339004025063</c:v>
                </c:pt>
                <c:pt idx="209">
                  <c:v>14.056620367532561</c:v>
                </c:pt>
                <c:pt idx="210">
                  <c:v>14.731032599646749</c:v>
                </c:pt>
                <c:pt idx="211">
                  <c:v>15.424798953193061</c:v>
                </c:pt>
                <c:pt idx="212">
                  <c:v>16.164886314690627</c:v>
                </c:pt>
                <c:pt idx="213">
                  <c:v>16.924752248056816</c:v>
                </c:pt>
                <c:pt idx="214">
                  <c:v>17.721483242011374</c:v>
                </c:pt>
                <c:pt idx="215">
                  <c:v>18.55430115924225</c:v>
                </c:pt>
                <c:pt idx="216">
                  <c:v>19.42311270087006</c:v>
                </c:pt>
                <c:pt idx="217">
                  <c:v>20.327987885359747</c:v>
                </c:pt>
                <c:pt idx="218">
                  <c:v>21.26252703502194</c:v>
                </c:pt>
                <c:pt idx="219">
                  <c:v>22.241970360077438</c:v>
                </c:pt>
                <c:pt idx="220">
                  <c:v>23.250568207685809</c:v>
                </c:pt>
                <c:pt idx="221">
                  <c:v>24.294935047178438</c:v>
                </c:pt>
                <c:pt idx="222">
                  <c:v>25.371964585571</c:v>
                </c:pt>
                <c:pt idx="223">
                  <c:v>26.477243526776746</c:v>
                </c:pt>
                <c:pt idx="224">
                  <c:v>27.609009745830249</c:v>
                </c:pt>
                <c:pt idx="225">
                  <c:v>28.761406695725437</c:v>
                </c:pt>
                <c:pt idx="226">
                  <c:v>29.927994939404687</c:v>
                </c:pt>
                <c:pt idx="227">
                  <c:v>31.106132459478498</c:v>
                </c:pt>
                <c:pt idx="228">
                  <c:v>32.274830597771505</c:v>
                </c:pt>
                <c:pt idx="229">
                  <c:v>33.437777406770685</c:v>
                </c:pt>
                <c:pt idx="230">
                  <c:v>34.575339050931809</c:v>
                </c:pt>
                <c:pt idx="231">
                  <c:v>35.673785931459498</c:v>
                </c:pt>
                <c:pt idx="232">
                  <c:v>36.718617084312811</c:v>
                </c:pt>
                <c:pt idx="233">
                  <c:v>37.694893150371811</c:v>
                </c:pt>
                <c:pt idx="234">
                  <c:v>38.587658898970311</c:v>
                </c:pt>
                <c:pt idx="235">
                  <c:v>39.382436249959873</c:v>
                </c:pt>
                <c:pt idx="236">
                  <c:v>40.065762650918501</c:v>
                </c:pt>
                <c:pt idx="237">
                  <c:v>40.625741467902124</c:v>
                </c:pt>
                <c:pt idx="238">
                  <c:v>41.05256525406319</c:v>
                </c:pt>
                <c:pt idx="239">
                  <c:v>41.338970697092122</c:v>
                </c:pt>
                <c:pt idx="240">
                  <c:v>41.480586614767127</c:v>
                </c:pt>
                <c:pt idx="241">
                  <c:v>41.47614377250256</c:v>
                </c:pt>
                <c:pt idx="242">
                  <c:v>41.32752690082544</c:v>
                </c:pt>
                <c:pt idx="243">
                  <c:v>41.039663658718126</c:v>
                </c:pt>
                <c:pt idx="244">
                  <c:v>40.62026042899425</c:v>
                </c:pt>
                <c:pt idx="245">
                  <c:v>40.079408586582375</c:v>
                </c:pt>
                <c:pt idx="246">
                  <c:v>39.429095363104999</c:v>
                </c:pt>
                <c:pt idx="247">
                  <c:v>38.682659391546935</c:v>
                </c:pt>
                <c:pt idx="248">
                  <c:v>37.85423203989594</c:v>
                </c:pt>
                <c:pt idx="249">
                  <c:v>36.958202151640315</c:v>
                </c:pt>
                <c:pt idx="250">
                  <c:v>36.008734870181932</c:v>
                </c:pt>
                <c:pt idx="251">
                  <c:v>35.019366253018561</c:v>
                </c:pt>
                <c:pt idx="252">
                  <c:v>34.002685838622064</c:v>
                </c:pt>
                <c:pt idx="253">
                  <c:v>32.970110456015497</c:v>
                </c:pt>
                <c:pt idx="254">
                  <c:v>31.931745233590249</c:v>
                </c:pt>
                <c:pt idx="255">
                  <c:v>30.896322421339125</c:v>
                </c:pt>
                <c:pt idx="256">
                  <c:v>29.875343254790874</c:v>
                </c:pt>
                <c:pt idx="257">
                  <c:v>28.861601188879746</c:v>
                </c:pt>
                <c:pt idx="258">
                  <c:v>27.863362284778312</c:v>
                </c:pt>
                <c:pt idx="259">
                  <c:v>26.888113071732434</c:v>
                </c:pt>
                <c:pt idx="260">
                  <c:v>25.934575114827126</c:v>
                </c:pt>
                <c:pt idx="261">
                  <c:v>25.00876985485781</c:v>
                </c:pt>
                <c:pt idx="262">
                  <c:v>24.113068128211751</c:v>
                </c:pt>
                <c:pt idx="263">
                  <c:v>23.241841251197187</c:v>
                </c:pt>
                <c:pt idx="264">
                  <c:v>22.412130524577062</c:v>
                </c:pt>
                <c:pt idx="265">
                  <c:v>21.605384965376437</c:v>
                </c:pt>
                <c:pt idx="266">
                  <c:v>20.832997633576376</c:v>
                </c:pt>
                <c:pt idx="267">
                  <c:v>20.093691357781751</c:v>
                </c:pt>
                <c:pt idx="268">
                  <c:v>19.386155645684624</c:v>
                </c:pt>
                <c:pt idx="269">
                  <c:v>18.709097203940253</c:v>
                </c:pt>
                <c:pt idx="270">
                  <c:v>18.061244472265376</c:v>
                </c:pt>
                <c:pt idx="271">
                  <c:v>17.441340331861436</c:v>
                </c:pt>
                <c:pt idx="272">
                  <c:v>16.836836873909562</c:v>
                </c:pt>
                <c:pt idx="273">
                  <c:v>16.275738444643061</c:v>
                </c:pt>
                <c:pt idx="274">
                  <c:v>15.723313152133812</c:v>
                </c:pt>
                <c:pt idx="275">
                  <c:v>15.211280966135375</c:v>
                </c:pt>
                <c:pt idx="276">
                  <c:v>14.703712897364001</c:v>
                </c:pt>
                <c:pt idx="277">
                  <c:v>14.223119434688064</c:v>
                </c:pt>
                <c:pt idx="278">
                  <c:v>13.764135831421314</c:v>
                </c:pt>
                <c:pt idx="279">
                  <c:v>13.324301084553875</c:v>
                </c:pt>
                <c:pt idx="280">
                  <c:v>12.902158767000563</c:v>
                </c:pt>
                <c:pt idx="281">
                  <c:v>12.496600965425312</c:v>
                </c:pt>
                <c:pt idx="282">
                  <c:v>12.106655907769687</c:v>
                </c:pt>
                <c:pt idx="283">
                  <c:v>11.731422830796875</c:v>
                </c:pt>
                <c:pt idx="284">
                  <c:v>11.370052279655999</c:v>
                </c:pt>
                <c:pt idx="285">
                  <c:v>11.021739303192563</c:v>
                </c:pt>
                <c:pt idx="286">
                  <c:v>10.68571989733225</c:v>
                </c:pt>
                <c:pt idx="287">
                  <c:v>10.361268078179876</c:v>
                </c:pt>
                <c:pt idx="288">
                  <c:v>10.04769296626325</c:v>
                </c:pt>
                <c:pt idx="289">
                  <c:v>9.7443357840271254</c:v>
                </c:pt>
                <c:pt idx="290">
                  <c:v>9.4505667872140613</c:v>
                </c:pt>
                <c:pt idx="291">
                  <c:v>9.1657821693145642</c:v>
                </c:pt>
                <c:pt idx="292">
                  <c:v>8.8894009750133751</c:v>
                </c:pt>
                <c:pt idx="293">
                  <c:v>8.6208620520293753</c:v>
                </c:pt>
                <c:pt idx="294">
                  <c:v>8.3687259593225622</c:v>
                </c:pt>
                <c:pt idx="295">
                  <c:v>8.1058448981749383</c:v>
                </c:pt>
                <c:pt idx="296">
                  <c:v>7.8653631165530626</c:v>
                </c:pt>
                <c:pt idx="297">
                  <c:v>7.6232160359569381</c:v>
                </c:pt>
                <c:pt idx="298">
                  <c:v>7.3855379540916877</c:v>
                </c:pt>
                <c:pt idx="299">
                  <c:v>7.1525251598504997</c:v>
                </c:pt>
                <c:pt idx="300">
                  <c:v>6.9237454541009384</c:v>
                </c:pt>
                <c:pt idx="301">
                  <c:v>6.6987041543993122</c:v>
                </c:pt>
                <c:pt idx="302">
                  <c:v>6.476897880141812</c:v>
                </c:pt>
                <c:pt idx="303">
                  <c:v>6.2578177017780003</c:v>
                </c:pt>
                <c:pt idx="304">
                  <c:v>6.0409478525323053</c:v>
                </c:pt>
                <c:pt idx="305">
                  <c:v>5.8257642366735869</c:v>
                </c:pt>
                <c:pt idx="306">
                  <c:v>5.6117330969449188</c:v>
                </c:pt>
                <c:pt idx="307">
                  <c:v>5.3983098789025998</c:v>
                </c:pt>
                <c:pt idx="308">
                  <c:v>5.1849383057351872</c:v>
                </c:pt>
                <c:pt idx="309">
                  <c:v>4.9710496760703817</c:v>
                </c:pt>
                <c:pt idx="310">
                  <c:v>4.7560623977491998</c:v>
                </c:pt>
                <c:pt idx="311">
                  <c:v>4.5393817709990243</c:v>
                </c:pt>
                <c:pt idx="312">
                  <c:v>4.3204000347258189</c:v>
                </c:pt>
                <c:pt idx="313">
                  <c:v>4.1032465799900999</c:v>
                </c:pt>
                <c:pt idx="314">
                  <c:v>3.8775337476888128</c:v>
                </c:pt>
                <c:pt idx="315">
                  <c:v>3.6474714623092375</c:v>
                </c:pt>
                <c:pt idx="316">
                  <c:v>3.4125752199948125</c:v>
                </c:pt>
                <c:pt idx="317">
                  <c:v>3.1721882140841191</c:v>
                </c:pt>
                <c:pt idx="318">
                  <c:v>2.9256418578898682</c:v>
                </c:pt>
                <c:pt idx="319">
                  <c:v>2.6722630212942562</c:v>
                </c:pt>
                <c:pt idx="320">
                  <c:v>2.4113767700408686</c:v>
                </c:pt>
                <c:pt idx="321">
                  <c:v>2.1423093248587497</c:v>
                </c:pt>
                <c:pt idx="322">
                  <c:v>1.8643913735548501</c:v>
                </c:pt>
                <c:pt idx="323">
                  <c:v>1.5769617354504126</c:v>
                </c:pt>
                <c:pt idx="324">
                  <c:v>1.27937137000475</c:v>
                </c:pt>
                <c:pt idx="325">
                  <c:v>0.97098771669263761</c:v>
                </c:pt>
                <c:pt idx="326">
                  <c:v>0.65119934806116875</c:v>
                </c:pt>
                <c:pt idx="327">
                  <c:v>0.31942091236485376</c:v>
                </c:pt>
                <c:pt idx="328">
                  <c:v>-2.4901663686498501E-2</c:v>
                </c:pt>
                <c:pt idx="329">
                  <c:v>-0.3822857476556375</c:v>
                </c:pt>
                <c:pt idx="330">
                  <c:v>-0.75149841485929991</c:v>
                </c:pt>
                <c:pt idx="331">
                  <c:v>-1.136601622271675</c:v>
                </c:pt>
                <c:pt idx="332">
                  <c:v>-1.5360376880175062</c:v>
                </c:pt>
                <c:pt idx="333">
                  <c:v>-1.9501005200162125</c:v>
                </c:pt>
                <c:pt idx="334">
                  <c:v>-2.3790391990386439</c:v>
                </c:pt>
                <c:pt idx="335">
                  <c:v>-2.8230318579424503</c:v>
                </c:pt>
                <c:pt idx="336">
                  <c:v>-3.282179989865575</c:v>
                </c:pt>
                <c:pt idx="337">
                  <c:v>-3.7565032223199624</c:v>
                </c:pt>
                <c:pt idx="338">
                  <c:v>-4.2459344516844686</c:v>
                </c:pt>
                <c:pt idx="339">
                  <c:v>-4.7503154214869374</c:v>
                </c:pt>
                <c:pt idx="340">
                  <c:v>-5.269392829644044</c:v>
                </c:pt>
                <c:pt idx="341">
                  <c:v>-5.8028150486088625</c:v>
                </c:pt>
                <c:pt idx="342">
                  <c:v>-6.3501295395572495</c:v>
                </c:pt>
                <c:pt idx="343">
                  <c:v>-6.9107810372467506</c:v>
                </c:pt>
                <c:pt idx="344">
                  <c:v>-7.4841105759604378</c:v>
                </c:pt>
                <c:pt idx="345">
                  <c:v>-8.0693554189929984</c:v>
                </c:pt>
                <c:pt idx="346">
                  <c:v>-8.6656499444861232</c:v>
                </c:pt>
                <c:pt idx="347">
                  <c:v>-9.271764389370313</c:v>
                </c:pt>
                <c:pt idx="348">
                  <c:v>-9.8872260528878755</c:v>
                </c:pt>
                <c:pt idx="349">
                  <c:v>-10.510534560913126</c:v>
                </c:pt>
                <c:pt idx="350">
                  <c:v>-11.140442924516313</c:v>
                </c:pt>
                <c:pt idx="351">
                  <c:v>-11.775621871223938</c:v>
                </c:pt>
                <c:pt idx="352">
                  <c:v>-12.414665861419939</c:v>
                </c:pt>
                <c:pt idx="353">
                  <c:v>-13.056101027198313</c:v>
                </c:pt>
                <c:pt idx="354">
                  <c:v>-13.698393994452625</c:v>
                </c:pt>
                <c:pt idx="355">
                  <c:v>-14.339961504734688</c:v>
                </c:pt>
                <c:pt idx="356">
                  <c:v>-14.979180740785376</c:v>
                </c:pt>
                <c:pt idx="357">
                  <c:v>-15.614400246110748</c:v>
                </c:pt>
                <c:pt idx="358">
                  <c:v>-16.243951317111812</c:v>
                </c:pt>
                <c:pt idx="359">
                  <c:v>-16.866159736406001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328-8E97-0F83F1A758E4}"/>
            </c:ext>
          </c:extLst>
        </c:ser>
        <c:ser>
          <c:idx val="1"/>
          <c:order val="1"/>
          <c:tx>
            <c:strRef>
              <c:f>'Main Data'!$BI$2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Data'!$BI$4:$BI$363</c:f>
              <c:numCache>
                <c:formatCode>0.00</c:formatCode>
                <c:ptCount val="360"/>
                <c:pt idx="0">
                  <c:v>-0.75591048249089365</c:v>
                </c:pt>
                <c:pt idx="1">
                  <c:v>-0.76988128927913746</c:v>
                </c:pt>
                <c:pt idx="2">
                  <c:v>-0.7783399537925062</c:v>
                </c:pt>
                <c:pt idx="3">
                  <c:v>-0.78145068182630006</c:v>
                </c:pt>
                <c:pt idx="4">
                  <c:v>-0.77936201287949369</c:v>
                </c:pt>
                <c:pt idx="5">
                  <c:v>-0.77218581881009996</c:v>
                </c:pt>
                <c:pt idx="6">
                  <c:v>-0.7602548631441125</c:v>
                </c:pt>
                <c:pt idx="7">
                  <c:v>-0.74380720500727504</c:v>
                </c:pt>
                <c:pt idx="8">
                  <c:v>-0.72314732203672494</c:v>
                </c:pt>
                <c:pt idx="9">
                  <c:v>-0.6986070868926999</c:v>
                </c:pt>
                <c:pt idx="10">
                  <c:v>-0.67054090616594997</c:v>
                </c:pt>
                <c:pt idx="11">
                  <c:v>-0.63932072068037493</c:v>
                </c:pt>
                <c:pt idx="12">
                  <c:v>-0.60533095537437942</c:v>
                </c:pt>
                <c:pt idx="13">
                  <c:v>-0.56896350532219309</c:v>
                </c:pt>
                <c:pt idx="14">
                  <c:v>-0.53061284111907814</c:v>
                </c:pt>
                <c:pt idx="15">
                  <c:v>-0.4906713117565944</c:v>
                </c:pt>
                <c:pt idx="16">
                  <c:v>-0.44952471643036501</c:v>
                </c:pt>
                <c:pt idx="17">
                  <c:v>-0.40754820866678559</c:v>
                </c:pt>
                <c:pt idx="18">
                  <c:v>-0.36510258697197245</c:v>
                </c:pt>
                <c:pt idx="19">
                  <c:v>-0.32253101616208874</c:v>
                </c:pt>
                <c:pt idx="20">
                  <c:v>-0.28015621290817561</c:v>
                </c:pt>
                <c:pt idx="21">
                  <c:v>-0.23827811810819749</c:v>
                </c:pt>
                <c:pt idx="22">
                  <c:v>-0.1971720677626875</c:v>
                </c:pt>
                <c:pt idx="23">
                  <c:v>-0.15708746334935436</c:v>
                </c:pt>
                <c:pt idx="24">
                  <c:v>-0.11824693251801376</c:v>
                </c:pt>
                <c:pt idx="25">
                  <c:v>-8.0845961484435E-2</c:v>
                </c:pt>
                <c:pt idx="26">
                  <c:v>-4.5052971988481808E-2</c:v>
                </c:pt>
                <c:pt idx="27">
                  <c:v>-1.1009808258724E-2</c:v>
                </c:pt>
                <c:pt idx="28">
                  <c:v>2.116740678093975E-2</c:v>
                </c:pt>
                <c:pt idx="29">
                  <c:v>5.1387091731749379E-2</c:v>
                </c:pt>
                <c:pt idx="30">
                  <c:v>7.9580752590673126E-2</c:v>
                </c:pt>
                <c:pt idx="31">
                  <c:v>0.10570130568827062</c:v>
                </c:pt>
                <c:pt idx="32">
                  <c:v>0.12972122997279878</c:v>
                </c:pt>
                <c:pt idx="33">
                  <c:v>0.15163060051014188</c:v>
                </c:pt>
                <c:pt idx="34">
                  <c:v>0.17143505347879437</c:v>
                </c:pt>
                <c:pt idx="35">
                  <c:v>0.18915373028858939</c:v>
                </c:pt>
                <c:pt idx="36">
                  <c:v>0.20481724487597314</c:v>
                </c:pt>
                <c:pt idx="37">
                  <c:v>0.21846571388664499</c:v>
                </c:pt>
                <c:pt idx="38">
                  <c:v>0.23014688451184812</c:v>
                </c:pt>
                <c:pt idx="39">
                  <c:v>0.23991438936960124</c:v>
                </c:pt>
                <c:pt idx="40">
                  <c:v>0.24782615218831497</c:v>
                </c:pt>
                <c:pt idx="41">
                  <c:v>0.25394296232262997</c:v>
                </c:pt>
                <c:pt idx="42">
                  <c:v>0.25832723046756628</c:v>
                </c:pt>
                <c:pt idx="43">
                  <c:v>0.26104193247813562</c:v>
                </c:pt>
                <c:pt idx="44">
                  <c:v>0.26206147019488191</c:v>
                </c:pt>
                <c:pt idx="45">
                  <c:v>0.2616545432223894</c:v>
                </c:pt>
                <c:pt idx="46">
                  <c:v>0.25976622380339626</c:v>
                </c:pt>
                <c:pt idx="47">
                  <c:v>0.25640505458366247</c:v>
                </c:pt>
                <c:pt idx="48">
                  <c:v>0.25176192156924437</c:v>
                </c:pt>
                <c:pt idx="49">
                  <c:v>0.24576061757176626</c:v>
                </c:pt>
                <c:pt idx="50">
                  <c:v>0.23838830051107876</c:v>
                </c:pt>
                <c:pt idx="51">
                  <c:v>0.22987819058628126</c:v>
                </c:pt>
                <c:pt idx="52">
                  <c:v>0.22020415107945501</c:v>
                </c:pt>
                <c:pt idx="53">
                  <c:v>0.20941493432767938</c:v>
                </c:pt>
                <c:pt idx="54">
                  <c:v>0.1975579195575925</c:v>
                </c:pt>
                <c:pt idx="55">
                  <c:v>0.18468016169260498</c:v>
                </c:pt>
                <c:pt idx="56">
                  <c:v>0.17082881207235251</c:v>
                </c:pt>
                <c:pt idx="57">
                  <c:v>0.15605154150775999</c:v>
                </c:pt>
                <c:pt idx="58">
                  <c:v>0.14039694708664063</c:v>
                </c:pt>
                <c:pt idx="59">
                  <c:v>0.12391493134762062</c:v>
                </c:pt>
                <c:pt idx="60">
                  <c:v>0.10665704428987501</c:v>
                </c:pt>
                <c:pt idx="61">
                  <c:v>8.8676780584428114E-2</c:v>
                </c:pt>
                <c:pt idx="62">
                  <c:v>7.0029826206905621E-2</c:v>
                </c:pt>
                <c:pt idx="63">
                  <c:v>5.0774250478956562E-2</c:v>
                </c:pt>
                <c:pt idx="64">
                  <c:v>3.0970641153971187E-2</c:v>
                </c:pt>
                <c:pt idx="65">
                  <c:v>1.0682181686069186E-2</c:v>
                </c:pt>
                <c:pt idx="66">
                  <c:v>-1.0025328838861876E-2</c:v>
                </c:pt>
                <c:pt idx="67">
                  <c:v>-3.1083511464594624E-2</c:v>
                </c:pt>
                <c:pt idx="68">
                  <c:v>-5.2421496186154687E-2</c:v>
                </c:pt>
                <c:pt idx="69">
                  <c:v>-7.3966060389320007E-2</c:v>
                </c:pt>
                <c:pt idx="70">
                  <c:v>-9.5641812829146883E-2</c:v>
                </c:pt>
                <c:pt idx="71">
                  <c:v>-0.11737141859508125</c:v>
                </c:pt>
                <c:pt idx="72">
                  <c:v>-0.13907586018813375</c:v>
                </c:pt>
                <c:pt idx="73">
                  <c:v>-0.16067472965115126</c:v>
                </c:pt>
                <c:pt idx="74">
                  <c:v>-0.18208654663014123</c:v>
                </c:pt>
                <c:pt idx="75">
                  <c:v>-0.2032290972882469</c:v>
                </c:pt>
                <c:pt idx="76">
                  <c:v>-0.22401978912609877</c:v>
                </c:pt>
                <c:pt idx="77">
                  <c:v>-0.24437601696952185</c:v>
                </c:pt>
                <c:pt idx="78">
                  <c:v>-0.26421553565016626</c:v>
                </c:pt>
                <c:pt idx="79">
                  <c:v>-0.28345683521472498</c:v>
                </c:pt>
                <c:pt idx="80">
                  <c:v>-0.30201951483943879</c:v>
                </c:pt>
                <c:pt idx="81">
                  <c:v>-0.31982465198778132</c:v>
                </c:pt>
                <c:pt idx="82">
                  <c:v>-0.33679516372041379</c:v>
                </c:pt>
                <c:pt idx="83">
                  <c:v>-0.3528561574383281</c:v>
                </c:pt>
                <c:pt idx="84">
                  <c:v>-0.36793526870584004</c:v>
                </c:pt>
                <c:pt idx="85">
                  <c:v>-0.3819629841537231</c:v>
                </c:pt>
                <c:pt idx="86">
                  <c:v>-0.39487294779836496</c:v>
                </c:pt>
                <c:pt idx="87">
                  <c:v>-0.40660224942887374</c:v>
                </c:pt>
                <c:pt idx="88">
                  <c:v>-0.41709169400565438</c:v>
                </c:pt>
                <c:pt idx="89">
                  <c:v>-0.42628605128080876</c:v>
                </c:pt>
                <c:pt idx="90">
                  <c:v>-0.43413428509170626</c:v>
                </c:pt>
                <c:pt idx="91">
                  <c:v>-0.44058976199333311</c:v>
                </c:pt>
                <c:pt idx="92">
                  <c:v>-0.44561043908350378</c:v>
                </c:pt>
                <c:pt idx="93">
                  <c:v>-0.44915903103812876</c:v>
                </c:pt>
                <c:pt idx="94">
                  <c:v>-0.45120315651278808</c:v>
                </c:pt>
                <c:pt idx="95">
                  <c:v>-0.45169228724365934</c:v>
                </c:pt>
                <c:pt idx="96">
                  <c:v>-0.45066378569748378</c:v>
                </c:pt>
                <c:pt idx="97">
                  <c:v>-0.44805897044305376</c:v>
                </c:pt>
                <c:pt idx="98">
                  <c:v>-0.44386552435345622</c:v>
                </c:pt>
                <c:pt idx="99">
                  <c:v>-0.4380764940175062</c:v>
                </c:pt>
                <c:pt idx="100">
                  <c:v>-0.43069030346865128</c:v>
                </c:pt>
                <c:pt idx="101">
                  <c:v>-0.42171077051279315</c:v>
                </c:pt>
                <c:pt idx="102">
                  <c:v>-0.41120964308300251</c:v>
                </c:pt>
                <c:pt idx="103">
                  <c:v>-0.39911256815558749</c:v>
                </c:pt>
                <c:pt idx="104">
                  <c:v>-0.38547515528506998</c:v>
                </c:pt>
                <c:pt idx="105">
                  <c:v>-0.37032313857795812</c:v>
                </c:pt>
                <c:pt idx="106">
                  <c:v>-0.35368746337380186</c:v>
                </c:pt>
                <c:pt idx="107">
                  <c:v>-0.33560420817084685</c:v>
                </c:pt>
                <c:pt idx="108">
                  <c:v>-0.31611449254823193</c:v>
                </c:pt>
                <c:pt idx="109">
                  <c:v>-0.29526437198800309</c:v>
                </c:pt>
                <c:pt idx="110">
                  <c:v>-0.27310472001222375</c:v>
                </c:pt>
                <c:pt idx="111">
                  <c:v>-0.24969109801962563</c:v>
                </c:pt>
                <c:pt idx="112">
                  <c:v>-0.22508361317780437</c:v>
                </c:pt>
                <c:pt idx="113">
                  <c:v>-0.19934676469900001</c:v>
                </c:pt>
                <c:pt idx="114">
                  <c:v>-0.17254927880274062</c:v>
                </c:pt>
                <c:pt idx="115">
                  <c:v>-0.14476393264616</c:v>
                </c:pt>
                <c:pt idx="116">
                  <c:v>-0.1160673674841675</c:v>
                </c:pt>
                <c:pt idx="117">
                  <c:v>-8.6539891305715003E-2</c:v>
                </c:pt>
                <c:pt idx="118">
                  <c:v>-5.6265271181363805E-2</c:v>
                </c:pt>
                <c:pt idx="119">
                  <c:v>-2.5330515549802937E-2</c:v>
                </c:pt>
                <c:pt idx="120">
                  <c:v>6.1743533318825436E-3</c:v>
                </c:pt>
                <c:pt idx="121">
                  <c:v>3.8156536547955248E-2</c:v>
                </c:pt>
                <c:pt idx="122">
                  <c:v>7.052070506126E-2</c:v>
                </c:pt>
                <c:pt idx="123">
                  <c:v>0.10259721692703314</c:v>
                </c:pt>
                <c:pt idx="124">
                  <c:v>0.13535283598512501</c:v>
                </c:pt>
                <c:pt idx="125">
                  <c:v>0.1681857841749631</c:v>
                </c:pt>
                <c:pt idx="126">
                  <c:v>0.20099258000937689</c:v>
                </c:pt>
                <c:pt idx="127">
                  <c:v>0.23366909158972998</c:v>
                </c:pt>
                <c:pt idx="128">
                  <c:v>0.26611034533089312</c:v>
                </c:pt>
                <c:pt idx="129">
                  <c:v>0.29821083160503503</c:v>
                </c:pt>
                <c:pt idx="130">
                  <c:v>0.32986481760118314</c:v>
                </c:pt>
                <c:pt idx="131">
                  <c:v>0.36096666632113872</c:v>
                </c:pt>
                <c:pt idx="132">
                  <c:v>0.39141116115420943</c:v>
                </c:pt>
                <c:pt idx="133">
                  <c:v>0.42109383542243689</c:v>
                </c:pt>
                <c:pt idx="134">
                  <c:v>0.44991130623388065</c:v>
                </c:pt>
                <c:pt idx="135">
                  <c:v>0.47776161192559496</c:v>
                </c:pt>
                <c:pt idx="136">
                  <c:v>0.50454455232016371</c:v>
                </c:pt>
                <c:pt idx="137">
                  <c:v>0.53016203096097125</c:v>
                </c:pt>
                <c:pt idx="138">
                  <c:v>0.5545183984320069</c:v>
                </c:pt>
                <c:pt idx="139">
                  <c:v>0.57752079580873494</c:v>
                </c:pt>
                <c:pt idx="140">
                  <c:v>0.59907949722784493</c:v>
                </c:pt>
                <c:pt idx="141">
                  <c:v>0.61910825050635931</c:v>
                </c:pt>
                <c:pt idx="142">
                  <c:v>0.63752461468472499</c:v>
                </c:pt>
                <c:pt idx="143">
                  <c:v>0.65425029331587503</c:v>
                </c:pt>
                <c:pt idx="144">
                  <c:v>0.66921146227216866</c:v>
                </c:pt>
                <c:pt idx="145">
                  <c:v>0.68233909079651256</c:v>
                </c:pt>
                <c:pt idx="146">
                  <c:v>0.69212690170985625</c:v>
                </c:pt>
                <c:pt idx="147">
                  <c:v>0.70128281796850622</c:v>
                </c:pt>
                <c:pt idx="148">
                  <c:v>0.70843533534413117</c:v>
                </c:pt>
                <c:pt idx="149">
                  <c:v>0.71352890858944373</c:v>
                </c:pt>
                <c:pt idx="150">
                  <c:v>0.71652319651091256</c:v>
                </c:pt>
                <c:pt idx="151">
                  <c:v>0.71738446375825626</c:v>
                </c:pt>
                <c:pt idx="152">
                  <c:v>0.71608574793898117</c:v>
                </c:pt>
                <c:pt idx="153">
                  <c:v>0.712607075680325</c:v>
                </c:pt>
                <c:pt idx="154">
                  <c:v>0.70693565970259997</c:v>
                </c:pt>
                <c:pt idx="155">
                  <c:v>0.69906607497494366</c:v>
                </c:pt>
                <c:pt idx="156">
                  <c:v>0.68900041263235623</c:v>
                </c:pt>
                <c:pt idx="157">
                  <c:v>0.67674841039115008</c:v>
                </c:pt>
                <c:pt idx="158">
                  <c:v>0.66232755826420009</c:v>
                </c:pt>
                <c:pt idx="159">
                  <c:v>0.64576317845152498</c:v>
                </c:pt>
                <c:pt idx="160">
                  <c:v>0.62708847836581871</c:v>
                </c:pt>
                <c:pt idx="161">
                  <c:v>0.60634457584710055</c:v>
                </c:pt>
                <c:pt idx="162">
                  <c:v>0.58358049572428194</c:v>
                </c:pt>
                <c:pt idx="163">
                  <c:v>0.55885313699452321</c:v>
                </c:pt>
                <c:pt idx="164">
                  <c:v>0.53222721001244067</c:v>
                </c:pt>
                <c:pt idx="165">
                  <c:v>0.50377514321047689</c:v>
                </c:pt>
                <c:pt idx="166">
                  <c:v>0.47163025404231879</c:v>
                </c:pt>
                <c:pt idx="167">
                  <c:v>0.43964863144121313</c:v>
                </c:pt>
                <c:pt idx="168">
                  <c:v>0.40615475534864309</c:v>
                </c:pt>
                <c:pt idx="169">
                  <c:v>0.37120375287631374</c:v>
                </c:pt>
                <c:pt idx="170">
                  <c:v>0.33490333386594434</c:v>
                </c:pt>
                <c:pt idx="171">
                  <c:v>0.29736906074612313</c:v>
                </c:pt>
                <c:pt idx="172">
                  <c:v>0.25872274235190812</c:v>
                </c:pt>
                <c:pt idx="173">
                  <c:v>0.21909205291242312</c:v>
                </c:pt>
                <c:pt idx="174">
                  <c:v>0.17861016296383814</c:v>
                </c:pt>
                <c:pt idx="175">
                  <c:v>0.13741534463442936</c:v>
                </c:pt>
                <c:pt idx="176">
                  <c:v>9.5650551127224356E-2</c:v>
                </c:pt>
                <c:pt idx="177">
                  <c:v>5.3462971641488062E-2</c:v>
                </c:pt>
                <c:pt idx="178">
                  <c:v>1.1003563136871E-2</c:v>
                </c:pt>
                <c:pt idx="179">
                  <c:v>-3.1573439552327061E-2</c:v>
                </c:pt>
                <c:pt idx="180">
                  <c:v>-7.4111033657315625E-2</c:v>
                </c:pt>
                <c:pt idx="181">
                  <c:v>-0.11644997680099874</c:v>
                </c:pt>
                <c:pt idx="182">
                  <c:v>-0.15842933198537124</c:v>
                </c:pt>
                <c:pt idx="183">
                  <c:v>-0.19988702747663065</c:v>
                </c:pt>
                <c:pt idx="184">
                  <c:v>-0.24066042980501623</c:v>
                </c:pt>
                <c:pt idx="185">
                  <c:v>-0.28058692809653124</c:v>
                </c:pt>
                <c:pt idx="186">
                  <c:v>-0.31950452797529622</c:v>
                </c:pt>
                <c:pt idx="187">
                  <c:v>-0.35725245331857941</c:v>
                </c:pt>
                <c:pt idx="188">
                  <c:v>-0.39367175421179057</c:v>
                </c:pt>
                <c:pt idx="189">
                  <c:v>-0.42860591953936311</c:v>
                </c:pt>
                <c:pt idx="190">
                  <c:v>-0.46296755344265123</c:v>
                </c:pt>
                <c:pt idx="191">
                  <c:v>-0.49358950259221995</c:v>
                </c:pt>
                <c:pt idx="192">
                  <c:v>-0.52388700103987751</c:v>
                </c:pt>
                <c:pt idx="193">
                  <c:v>-0.55064679307494069</c:v>
                </c:pt>
                <c:pt idx="194">
                  <c:v>-0.57645798697560247</c:v>
                </c:pt>
                <c:pt idx="195">
                  <c:v>-0.59885238153161369</c:v>
                </c:pt>
                <c:pt idx="196">
                  <c:v>-0.61964797872004374</c:v>
                </c:pt>
                <c:pt idx="197">
                  <c:v>-0.6372034767421938</c:v>
                </c:pt>
                <c:pt idx="198">
                  <c:v>-0.65251169516949992</c:v>
                </c:pt>
                <c:pt idx="199">
                  <c:v>-0.66481153048361874</c:v>
                </c:pt>
                <c:pt idx="200">
                  <c:v>-0.67438057788602501</c:v>
                </c:pt>
                <c:pt idx="201">
                  <c:v>-0.68101939060936256</c:v>
                </c:pt>
                <c:pt idx="202">
                  <c:v>-0.68464000063077501</c:v>
                </c:pt>
                <c:pt idx="203">
                  <c:v>-0.68518312344723742</c:v>
                </c:pt>
                <c:pt idx="204">
                  <c:v>-0.68260331691510623</c:v>
                </c:pt>
                <c:pt idx="205">
                  <c:v>-0.67686721807305628</c:v>
                </c:pt>
                <c:pt idx="206">
                  <c:v>-0.66795402830993122</c:v>
                </c:pt>
                <c:pt idx="207">
                  <c:v>-0.65585626575422495</c:v>
                </c:pt>
                <c:pt idx="208">
                  <c:v>-0.64058049105454373</c:v>
                </c:pt>
                <c:pt idx="209">
                  <c:v>-0.62214799604787507</c:v>
                </c:pt>
                <c:pt idx="210">
                  <c:v>-0.6005954739010575</c:v>
                </c:pt>
                <c:pt idx="211">
                  <c:v>-0.57821391091210628</c:v>
                </c:pt>
                <c:pt idx="212">
                  <c:v>-0.54952614362632435</c:v>
                </c:pt>
                <c:pt idx="213">
                  <c:v>-0.52110815334712057</c:v>
                </c:pt>
                <c:pt idx="214">
                  <c:v>-0.48923965895240745</c:v>
                </c:pt>
                <c:pt idx="215">
                  <c:v>-0.4543280969353794</c:v>
                </c:pt>
                <c:pt idx="216">
                  <c:v>-0.41667267825571813</c:v>
                </c:pt>
                <c:pt idx="217">
                  <c:v>-0.37652294933351066</c:v>
                </c:pt>
                <c:pt idx="218">
                  <c:v>-0.33823021216287125</c:v>
                </c:pt>
                <c:pt idx="219">
                  <c:v>-0.29242040708810746</c:v>
                </c:pt>
                <c:pt idx="220">
                  <c:v>-0.249859256774665</c:v>
                </c:pt>
                <c:pt idx="221">
                  <c:v>-0.204968671369605</c:v>
                </c:pt>
                <c:pt idx="222">
                  <c:v>-0.1582442489565381</c:v>
                </c:pt>
                <c:pt idx="223">
                  <c:v>-0.11589945661309312</c:v>
                </c:pt>
                <c:pt idx="224">
                  <c:v>-6.5475348942261244E-2</c:v>
                </c:pt>
                <c:pt idx="225">
                  <c:v>-2.1033062310522623E-2</c:v>
                </c:pt>
                <c:pt idx="226">
                  <c:v>2.4397099840487439E-2</c:v>
                </c:pt>
                <c:pt idx="227">
                  <c:v>6.2969535478574368E-2</c:v>
                </c:pt>
                <c:pt idx="228">
                  <c:v>0.11002281791577563</c:v>
                </c:pt>
                <c:pt idx="229">
                  <c:v>0.14855380710672375</c:v>
                </c:pt>
                <c:pt idx="230">
                  <c:v>0.1868632335867825</c:v>
                </c:pt>
                <c:pt idx="231">
                  <c:v>0.22455510358426312</c:v>
                </c:pt>
                <c:pt idx="232">
                  <c:v>0.26124421316990692</c:v>
                </c:pt>
                <c:pt idx="233">
                  <c:v>0.29655394008675251</c:v>
                </c:pt>
                <c:pt idx="234">
                  <c:v>0.33011445664093753</c:v>
                </c:pt>
                <c:pt idx="235">
                  <c:v>0.36156170185724062</c:v>
                </c:pt>
                <c:pt idx="236">
                  <c:v>0.39053730581477308</c:v>
                </c:pt>
                <c:pt idx="237">
                  <c:v>0.41668967804401308</c:v>
                </c:pt>
                <c:pt idx="238">
                  <c:v>0.4396764411779544</c:v>
                </c:pt>
                <c:pt idx="239">
                  <c:v>0.45916830745216247</c:v>
                </c:pt>
                <c:pt idx="240">
                  <c:v>0.47485436527610497</c:v>
                </c:pt>
                <c:pt idx="241">
                  <c:v>0.48644858246973816</c:v>
                </c:pt>
                <c:pt idx="242">
                  <c:v>0.49369716703113065</c:v>
                </c:pt>
                <c:pt idx="243">
                  <c:v>0.49638628480199065</c:v>
                </c:pt>
                <c:pt idx="244">
                  <c:v>0.49434954340366066</c:v>
                </c:pt>
                <c:pt idx="245">
                  <c:v>0.48747463223300941</c:v>
                </c:pt>
                <c:pt idx="246">
                  <c:v>0.4757085651550263</c:v>
                </c:pt>
                <c:pt idx="247">
                  <c:v>0.45906109755596192</c:v>
                </c:pt>
                <c:pt idx="248">
                  <c:v>0.43760606226429066</c:v>
                </c:pt>
                <c:pt idx="249">
                  <c:v>0.41148056193753624</c:v>
                </c:pt>
                <c:pt idx="250">
                  <c:v>0.38088214023150435</c:v>
                </c:pt>
                <c:pt idx="251">
                  <c:v>0.34606420639246249</c:v>
                </c:pt>
                <c:pt idx="252">
                  <c:v>0.30733009223870689</c:v>
                </c:pt>
                <c:pt idx="253">
                  <c:v>0.2650261710241788</c:v>
                </c:pt>
                <c:pt idx="254">
                  <c:v>0.21953446755312878</c:v>
                </c:pt>
                <c:pt idx="255">
                  <c:v>0.17126514782940686</c:v>
                </c:pt>
                <c:pt idx="256">
                  <c:v>9.9281833784654383E-2</c:v>
                </c:pt>
                <c:pt idx="257">
                  <c:v>3.6974784567602753E-2</c:v>
                </c:pt>
                <c:pt idx="258">
                  <c:v>-3.0770898749148377E-2</c:v>
                </c:pt>
                <c:pt idx="259">
                  <c:v>-8.9925133595331871E-2</c:v>
                </c:pt>
                <c:pt idx="260">
                  <c:v>-0.15434647811211311</c:v>
                </c:pt>
                <c:pt idx="261">
                  <c:v>-0.215762494986145</c:v>
                </c:pt>
                <c:pt idx="262">
                  <c:v>-0.2745074254378575</c:v>
                </c:pt>
                <c:pt idx="263">
                  <c:v>-0.33517730311386068</c:v>
                </c:pt>
                <c:pt idx="264">
                  <c:v>-0.38690489701845437</c:v>
                </c:pt>
                <c:pt idx="265">
                  <c:v>-0.44079606526127313</c:v>
                </c:pt>
                <c:pt idx="266">
                  <c:v>-0.49022208558434438</c:v>
                </c:pt>
                <c:pt idx="267">
                  <c:v>-0.53582308566542314</c:v>
                </c:pt>
                <c:pt idx="268">
                  <c:v>-0.57786026360779441</c:v>
                </c:pt>
                <c:pt idx="269">
                  <c:v>-0.61638984193021373</c:v>
                </c:pt>
                <c:pt idx="270">
                  <c:v>-0.65136559711949993</c:v>
                </c:pt>
                <c:pt idx="271">
                  <c:v>-0.68269687629125619</c:v>
                </c:pt>
                <c:pt idx="272">
                  <c:v>-0.71239500597716243</c:v>
                </c:pt>
                <c:pt idx="273">
                  <c:v>-0.7347843412400562</c:v>
                </c:pt>
                <c:pt idx="274">
                  <c:v>-0.75577555392207485</c:v>
                </c:pt>
                <c:pt idx="275">
                  <c:v>-0.77023964004446877</c:v>
                </c:pt>
                <c:pt idx="276">
                  <c:v>-0.78282320570081254</c:v>
                </c:pt>
                <c:pt idx="277">
                  <c:v>-0.79042208500748135</c:v>
                </c:pt>
                <c:pt idx="278">
                  <c:v>-0.7936518696177437</c:v>
                </c:pt>
                <c:pt idx="279">
                  <c:v>-0.79268060851557509</c:v>
                </c:pt>
                <c:pt idx="280">
                  <c:v>-0.78755894293063122</c:v>
                </c:pt>
                <c:pt idx="281">
                  <c:v>-0.77831715598184992</c:v>
                </c:pt>
                <c:pt idx="282">
                  <c:v>-0.76499167077901875</c:v>
                </c:pt>
                <c:pt idx="283">
                  <c:v>-0.7476316722396813</c:v>
                </c:pt>
                <c:pt idx="284">
                  <c:v>-0.72630056249939379</c:v>
                </c:pt>
                <c:pt idx="285">
                  <c:v>-0.7010761951122999</c:v>
                </c:pt>
                <c:pt idx="286">
                  <c:v>-0.67205085444003754</c:v>
                </c:pt>
                <c:pt idx="287">
                  <c:v>-0.63933119040472497</c:v>
                </c:pt>
                <c:pt idx="288">
                  <c:v>-0.60303814453076998</c:v>
                </c:pt>
                <c:pt idx="289">
                  <c:v>-0.56330686741523006</c:v>
                </c:pt>
                <c:pt idx="290">
                  <c:v>-0.52028662148608806</c:v>
                </c:pt>
                <c:pt idx="291">
                  <c:v>-0.47414066210351685</c:v>
                </c:pt>
                <c:pt idx="292">
                  <c:v>-0.42504609008460875</c:v>
                </c:pt>
                <c:pt idx="293">
                  <c:v>-0.37319366883245686</c:v>
                </c:pt>
                <c:pt idx="294">
                  <c:v>-0.32017102254841878</c:v>
                </c:pt>
                <c:pt idx="295">
                  <c:v>-0.2621613939770181</c:v>
                </c:pt>
                <c:pt idx="296">
                  <c:v>-0.20472680807062563</c:v>
                </c:pt>
                <c:pt idx="297">
                  <c:v>-0.1442081998344325</c:v>
                </c:pt>
                <c:pt idx="298">
                  <c:v>-8.1931800498280638E-2</c:v>
                </c:pt>
                <c:pt idx="299">
                  <c:v>-1.8287041199753749E-2</c:v>
                </c:pt>
                <c:pt idx="300">
                  <c:v>4.6435799390414062E-2</c:v>
                </c:pt>
                <c:pt idx="301">
                  <c:v>0.11194791603049686</c:v>
                </c:pt>
                <c:pt idx="302">
                  <c:v>0.17795223235296251</c:v>
                </c:pt>
                <c:pt idx="303">
                  <c:v>0.24414326158098001</c:v>
                </c:pt>
                <c:pt idx="304">
                  <c:v>0.31020800405942872</c:v>
                </c:pt>
                <c:pt idx="305">
                  <c:v>0.37582703346911811</c:v>
                </c:pt>
                <c:pt idx="306">
                  <c:v>0.440675698033135</c:v>
                </c:pt>
                <c:pt idx="307">
                  <c:v>0.50442543268803497</c:v>
                </c:pt>
                <c:pt idx="308">
                  <c:v>0.56674518302171628</c:v>
                </c:pt>
                <c:pt idx="309">
                  <c:v>0.62730294110247498</c:v>
                </c:pt>
                <c:pt idx="310">
                  <c:v>0.68576739210443127</c:v>
                </c:pt>
                <c:pt idx="311">
                  <c:v>0.74180966924531866</c:v>
                </c:pt>
                <c:pt idx="312">
                  <c:v>0.79510521301769999</c:v>
                </c:pt>
                <c:pt idx="313">
                  <c:v>0.84305538097579369</c:v>
                </c:pt>
                <c:pt idx="314">
                  <c:v>0.88993635062578125</c:v>
                </c:pt>
                <c:pt idx="315">
                  <c:v>0.93323049311201878</c:v>
                </c:pt>
                <c:pt idx="316">
                  <c:v>0.97256904430021873</c:v>
                </c:pt>
                <c:pt idx="317">
                  <c:v>1.0076763325287188</c:v>
                </c:pt>
                <c:pt idx="318">
                  <c:v>1.0382964715286749</c:v>
                </c:pt>
                <c:pt idx="319">
                  <c:v>1.0641932027393124</c:v>
                </c:pt>
                <c:pt idx="320">
                  <c:v>1.085152154699125</c:v>
                </c:pt>
                <c:pt idx="321">
                  <c:v>1.1009831522982687</c:v>
                </c:pt>
                <c:pt idx="322">
                  <c:v>1.1115224814149187</c:v>
                </c:pt>
                <c:pt idx="323">
                  <c:v>1.1166350799218125</c:v>
                </c:pt>
                <c:pt idx="324">
                  <c:v>1.1162166259814998</c:v>
                </c:pt>
                <c:pt idx="325">
                  <c:v>1.1101954929961062</c:v>
                </c:pt>
                <c:pt idx="326">
                  <c:v>1.0985345393039374</c:v>
                </c:pt>
                <c:pt idx="327">
                  <c:v>1.0812326998306625</c:v>
                </c:pt>
                <c:pt idx="328">
                  <c:v>1.058326346473875</c:v>
                </c:pt>
                <c:pt idx="329">
                  <c:v>1.0298903840948812</c:v>
                </c:pt>
                <c:pt idx="330">
                  <c:v>0.99438119737425623</c:v>
                </c:pt>
                <c:pt idx="331">
                  <c:v>0.95541961648588747</c:v>
                </c:pt>
                <c:pt idx="332">
                  <c:v>0.91140189320034992</c:v>
                </c:pt>
                <c:pt idx="333">
                  <c:v>0.86254088348906244</c:v>
                </c:pt>
                <c:pt idx="334">
                  <c:v>0.80910854602600002</c:v>
                </c:pt>
                <c:pt idx="335">
                  <c:v>0.7514150460799438</c:v>
                </c:pt>
                <c:pt idx="336">
                  <c:v>0.68980702115916881</c:v>
                </c:pt>
                <c:pt idx="337">
                  <c:v>0.62466559077544059</c:v>
                </c:pt>
                <c:pt idx="338">
                  <c:v>0.55640391844010684</c:v>
                </c:pt>
                <c:pt idx="339">
                  <c:v>0.4854643301875663</c:v>
                </c:pt>
                <c:pt idx="340">
                  <c:v>0.41231500310459873</c:v>
                </c:pt>
                <c:pt idx="341">
                  <c:v>0.33744624528291939</c:v>
                </c:pt>
                <c:pt idx="342">
                  <c:v>0.26136639674127626</c:v>
                </c:pt>
                <c:pt idx="343">
                  <c:v>0.18459738901755313</c:v>
                </c:pt>
                <c:pt idx="344">
                  <c:v>0.10767000912157876</c:v>
                </c:pt>
                <c:pt idx="345">
                  <c:v>3.1118921159465372E-2</c:v>
                </c:pt>
                <c:pt idx="346">
                  <c:v>-4.4522494020773379E-2</c:v>
                </c:pt>
                <c:pt idx="347">
                  <c:v>-0.11932969017480312</c:v>
                </c:pt>
                <c:pt idx="348">
                  <c:v>-0.19146576972771251</c:v>
                </c:pt>
                <c:pt idx="349">
                  <c:v>-0.26116737019292746</c:v>
                </c:pt>
                <c:pt idx="350">
                  <c:v>-0.3279601560830756</c:v>
                </c:pt>
                <c:pt idx="351">
                  <c:v>-0.39139476148747815</c:v>
                </c:pt>
                <c:pt idx="352">
                  <c:v>-0.45105377442162814</c:v>
                </c:pt>
                <c:pt idx="353">
                  <c:v>-0.50655613902493624</c:v>
                </c:pt>
                <c:pt idx="354">
                  <c:v>-0.55756113249190375</c:v>
                </c:pt>
                <c:pt idx="355">
                  <c:v>-0.60377185422999935</c:v>
                </c:pt>
                <c:pt idx="356">
                  <c:v>-0.64493816653689373</c:v>
                </c:pt>
                <c:pt idx="357">
                  <c:v>-0.68085903492472499</c:v>
                </c:pt>
                <c:pt idx="358">
                  <c:v>-0.71138422642820631</c:v>
                </c:pt>
                <c:pt idx="359">
                  <c:v>-0.73641533558376238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B-4328-8E97-0F83F1A75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(mm/s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Point P Vs</a:t>
            </a:r>
            <a:r>
              <a:rPr lang="en-US" baseline="0"/>
              <a:t> Input Posture at constant 50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Data'!$BK$2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Data'!$BK$4:$BK$363</c:f>
              <c:numCache>
                <c:formatCode>0.00</c:formatCode>
                <c:ptCount val="360"/>
                <c:pt idx="0">
                  <c:v>-69917.42985955374</c:v>
                </c:pt>
                <c:pt idx="1">
                  <c:v>-72327.582264562254</c:v>
                </c:pt>
                <c:pt idx="2">
                  <c:v>-74688.620520135242</c:v>
                </c:pt>
                <c:pt idx="3">
                  <c:v>-76994.234658555259</c:v>
                </c:pt>
                <c:pt idx="4">
                  <c:v>-79238.337834120248</c:v>
                </c:pt>
                <c:pt idx="5">
                  <c:v>-81415.064131936495</c:v>
                </c:pt>
                <c:pt idx="6">
                  <c:v>-83518.900288331992</c:v>
                </c:pt>
                <c:pt idx="7">
                  <c:v>-85544.628267588749</c:v>
                </c:pt>
                <c:pt idx="8">
                  <c:v>-87487.408130342243</c:v>
                </c:pt>
                <c:pt idx="9">
                  <c:v>-89342.798113687997</c:v>
                </c:pt>
                <c:pt idx="10">
                  <c:v>-91106.780522074754</c:v>
                </c:pt>
                <c:pt idx="11">
                  <c:v>-92775.783195383003</c:v>
                </c:pt>
                <c:pt idx="12">
                  <c:v>-94346.696381444999</c:v>
                </c:pt>
                <c:pt idx="13">
                  <c:v>-95816.884911459754</c:v>
                </c:pt>
                <c:pt idx="14">
                  <c:v>-97184.195647828499</c:v>
                </c:pt>
                <c:pt idx="15">
                  <c:v>-98446.960243398498</c:v>
                </c:pt>
                <c:pt idx="16">
                  <c:v>-99603.99331758749</c:v>
                </c:pt>
                <c:pt idx="17">
                  <c:v>-100654.58621720325</c:v>
                </c:pt>
                <c:pt idx="18">
                  <c:v>-101598.49658689649</c:v>
                </c:pt>
                <c:pt idx="19">
                  <c:v>-102435.93402523675</c:v>
                </c:pt>
                <c:pt idx="20">
                  <c:v>-103167.5421466915</c:v>
                </c:pt>
                <c:pt idx="21">
                  <c:v>-103794.37740682474</c:v>
                </c:pt>
                <c:pt idx="22">
                  <c:v>-104317.885077478</c:v>
                </c:pt>
                <c:pt idx="23">
                  <c:v>-104739.8727804665</c:v>
                </c:pt>
                <c:pt idx="24">
                  <c:v>-105062.48200238675</c:v>
                </c:pt>
                <c:pt idx="25">
                  <c:v>-105288.15801973399</c:v>
                </c:pt>
                <c:pt idx="26">
                  <c:v>-105419.61866294974</c:v>
                </c:pt>
                <c:pt idx="27">
                  <c:v>-105459.822340703</c:v>
                </c:pt>
                <c:pt idx="28">
                  <c:v>-105411.935732206</c:v>
                </c:pt>
                <c:pt idx="29">
                  <c:v>-105279.30153626224</c:v>
                </c:pt>
                <c:pt idx="30">
                  <c:v>-105065.40664174125</c:v>
                </c:pt>
                <c:pt idx="31">
                  <c:v>-104773.851055953</c:v>
                </c:pt>
                <c:pt idx="32">
                  <c:v>-104408.31789574675</c:v>
                </c:pt>
                <c:pt idx="33">
                  <c:v>-103972.54471177876</c:v>
                </c:pt>
                <c:pt idx="34">
                  <c:v>-103470.29638010074</c:v>
                </c:pt>
                <c:pt idx="35">
                  <c:v>-102905.33975769325</c:v>
                </c:pt>
                <c:pt idx="36">
                  <c:v>-102281.42026057625</c:v>
                </c:pt>
                <c:pt idx="37">
                  <c:v>-101602.24048530126</c:v>
                </c:pt>
                <c:pt idx="38">
                  <c:v>-100871.440957643</c:v>
                </c:pt>
                <c:pt idx="39">
                  <c:v>-100092.5830567035</c:v>
                </c:pt>
                <c:pt idx="40">
                  <c:v>-99269.134128974256</c:v>
                </c:pt>
                <c:pt idx="41">
                  <c:v>-98404.454775580234</c:v>
                </c:pt>
                <c:pt idx="42">
                  <c:v>-97501.788267378244</c:v>
                </c:pt>
                <c:pt idx="43">
                  <c:v>-96564.252017049002</c:v>
                </c:pt>
                <c:pt idx="44">
                  <c:v>-95595.507310748755</c:v>
                </c:pt>
                <c:pt idx="45">
                  <c:v>-94596.818538826497</c:v>
                </c:pt>
                <c:pt idx="46">
                  <c:v>-93571.769302330256</c:v>
                </c:pt>
                <c:pt idx="47">
                  <c:v>-92523.312936508242</c:v>
                </c:pt>
                <c:pt idx="48">
                  <c:v>-91452.842832417256</c:v>
                </c:pt>
                <c:pt idx="49">
                  <c:v>-90363.651674258494</c:v>
                </c:pt>
                <c:pt idx="50">
                  <c:v>-89258.361733849248</c:v>
                </c:pt>
                <c:pt idx="51">
                  <c:v>-88137.614107222253</c:v>
                </c:pt>
                <c:pt idx="52">
                  <c:v>-87003.859330350242</c:v>
                </c:pt>
                <c:pt idx="53">
                  <c:v>-85858.850109536739</c:v>
                </c:pt>
                <c:pt idx="54">
                  <c:v>-84704.224206239756</c:v>
                </c:pt>
                <c:pt idx="55">
                  <c:v>-83541.505555940501</c:v>
                </c:pt>
                <c:pt idx="56">
                  <c:v>-82372.110462554498</c:v>
                </c:pt>
                <c:pt idx="57">
                  <c:v>-81197.353930192243</c:v>
                </c:pt>
                <c:pt idx="58">
                  <c:v>-80018.456072582747</c:v>
                </c:pt>
                <c:pt idx="59">
                  <c:v>-78836.548512487498</c:v>
                </c:pt>
                <c:pt idx="60">
                  <c:v>-77652.680695239746</c:v>
                </c:pt>
                <c:pt idx="61">
                  <c:v>-76467.826051819007</c:v>
                </c:pt>
                <c:pt idx="62">
                  <c:v>-75282.887957726751</c:v>
                </c:pt>
                <c:pt idx="63">
                  <c:v>-74098.705444216248</c:v>
                </c:pt>
                <c:pt idx="64">
                  <c:v>-72916.058628016748</c:v>
                </c:pt>
                <c:pt idx="65">
                  <c:v>-71735.673834497502</c:v>
                </c:pt>
                <c:pt idx="66">
                  <c:v>-70558.228397164756</c:v>
                </c:pt>
                <c:pt idx="67">
                  <c:v>-69384.355123467001</c:v>
                </c:pt>
                <c:pt idx="68">
                  <c:v>-68214.646423054</c:v>
                </c:pt>
                <c:pt idx="69">
                  <c:v>-67049.658099962253</c:v>
                </c:pt>
                <c:pt idx="70">
                  <c:v>-65889.912814645999</c:v>
                </c:pt>
                <c:pt idx="71">
                  <c:v>-64735.903225451751</c:v>
                </c:pt>
                <c:pt idx="72">
                  <c:v>-63588.094822045503</c:v>
                </c:pt>
                <c:pt idx="73">
                  <c:v>-62446.928465549499</c:v>
                </c:pt>
                <c:pt idx="74">
                  <c:v>-61312.822651764502</c:v>
                </c:pt>
                <c:pt idx="75">
                  <c:v>-60186.175514943498</c:v>
                </c:pt>
                <c:pt idx="76">
                  <c:v>-59067.366590190999</c:v>
                </c:pt>
                <c:pt idx="77">
                  <c:v>-57956.758352767749</c:v>
                </c:pt>
                <c:pt idx="78">
                  <c:v>-56854.6975524515</c:v>
                </c:pt>
                <c:pt idx="79">
                  <c:v>-55761.516360693</c:v>
                </c:pt>
                <c:pt idx="80">
                  <c:v>-54677.533347673998</c:v>
                </c:pt>
                <c:pt idx="81">
                  <c:v>-53603.054305575999</c:v>
                </c:pt>
                <c:pt idx="82">
                  <c:v>-52538.372933447499</c:v>
                </c:pt>
                <c:pt idx="83">
                  <c:v>-51483.771398035504</c:v>
                </c:pt>
                <c:pt idx="84">
                  <c:v>-50439.520783906752</c:v>
                </c:pt>
                <c:pt idx="85">
                  <c:v>-49405.881445089493</c:v>
                </c:pt>
                <c:pt idx="86">
                  <c:v>-48383.103269398503</c:v>
                </c:pt>
                <c:pt idx="87">
                  <c:v>-47371.425865551246</c:v>
                </c:pt>
                <c:pt idx="88">
                  <c:v>-46371.078682173502</c:v>
                </c:pt>
                <c:pt idx="89">
                  <c:v>-45382.281066822005</c:v>
                </c:pt>
                <c:pt idx="90">
                  <c:v>-44405.242272258249</c:v>
                </c:pt>
                <c:pt idx="91">
                  <c:v>-43440.161416361501</c:v>
                </c:pt>
                <c:pt idx="92">
                  <c:v>-42487.22740130475</c:v>
                </c:pt>
                <c:pt idx="93">
                  <c:v>-41546.618796918498</c:v>
                </c:pt>
                <c:pt idx="94">
                  <c:v>-40618.503692533501</c:v>
                </c:pt>
                <c:pt idx="95">
                  <c:v>-39703.038025710252</c:v>
                </c:pt>
                <c:pt idx="96">
                  <c:v>-38800.373113786751</c:v>
                </c:pt>
                <c:pt idx="97">
                  <c:v>-37910.63944638925</c:v>
                </c:pt>
                <c:pt idx="98">
                  <c:v>-37033.962723999248</c:v>
                </c:pt>
                <c:pt idx="99">
                  <c:v>-36170.457225074002</c:v>
                </c:pt>
                <c:pt idx="100">
                  <c:v>-35320.225528107498</c:v>
                </c:pt>
                <c:pt idx="101">
                  <c:v>-34483.358220449249</c:v>
                </c:pt>
                <c:pt idx="102">
                  <c:v>-33659.901054615751</c:v>
                </c:pt>
                <c:pt idx="103">
                  <c:v>-32849.957998755999</c:v>
                </c:pt>
                <c:pt idx="104">
                  <c:v>-32053.563986335001</c:v>
                </c:pt>
                <c:pt idx="105">
                  <c:v>-31270.75595982025</c:v>
                </c:pt>
                <c:pt idx="106">
                  <c:v>-30501.557127530254</c:v>
                </c:pt>
                <c:pt idx="107">
                  <c:v>-29745.976621926249</c:v>
                </c:pt>
                <c:pt idx="108">
                  <c:v>-29004.00915324</c:v>
                </c:pt>
                <c:pt idx="109">
                  <c:v>-28275.63465937975</c:v>
                </c:pt>
                <c:pt idx="110">
                  <c:v>-27560.81795331775</c:v>
                </c:pt>
                <c:pt idx="111">
                  <c:v>-26859.508369214251</c:v>
                </c:pt>
                <c:pt idx="112">
                  <c:v>-26171.639408597497</c:v>
                </c:pt>
                <c:pt idx="113">
                  <c:v>-25497.128387977002</c:v>
                </c:pt>
                <c:pt idx="114">
                  <c:v>-24835.876089353977</c:v>
                </c:pt>
                <c:pt idx="115">
                  <c:v>-24187.766415153899</c:v>
                </c:pt>
                <c:pt idx="116">
                  <c:v>-23552.666049198597</c:v>
                </c:pt>
                <c:pt idx="117">
                  <c:v>-22930.424125403599</c:v>
                </c:pt>
                <c:pt idx="118">
                  <c:v>-22320.87190596855</c:v>
                </c:pt>
                <c:pt idx="119">
                  <c:v>-21723.822470899777</c:v>
                </c:pt>
                <c:pt idx="120">
                  <c:v>-21139.070420774104</c:v>
                </c:pt>
                <c:pt idx="121">
                  <c:v>-20566.391594714423</c:v>
                </c:pt>
                <c:pt idx="122">
                  <c:v>-20005.542805604902</c:v>
                </c:pt>
                <c:pt idx="123">
                  <c:v>-19455.0231674893</c:v>
                </c:pt>
                <c:pt idx="124">
                  <c:v>-18916.804971540299</c:v>
                </c:pt>
                <c:pt idx="125">
                  <c:v>-18389.542791640801</c:v>
                </c:pt>
                <c:pt idx="126">
                  <c:v>-17872.911597624527</c:v>
                </c:pt>
                <c:pt idx="127">
                  <c:v>-17366.567323596624</c:v>
                </c:pt>
                <c:pt idx="128">
                  <c:v>-16870.145697700777</c:v>
                </c:pt>
                <c:pt idx="129">
                  <c:v>-16383.262163116973</c:v>
                </c:pt>
                <c:pt idx="130">
                  <c:v>-15905.511835004399</c:v>
                </c:pt>
                <c:pt idx="131">
                  <c:v>-15436.469494033248</c:v>
                </c:pt>
                <c:pt idx="132">
                  <c:v>-14975.689618325425</c:v>
                </c:pt>
                <c:pt idx="133">
                  <c:v>-14522.7064555046</c:v>
                </c:pt>
                <c:pt idx="134">
                  <c:v>-14077.03413640615</c:v>
                </c:pt>
                <c:pt idx="135">
                  <c:v>-13638.166831829227</c:v>
                </c:pt>
                <c:pt idx="136">
                  <c:v>-13205.578953513275</c:v>
                </c:pt>
                <c:pt idx="137">
                  <c:v>-12778.725400300274</c:v>
                </c:pt>
                <c:pt idx="138">
                  <c:v>-12357.041850192301</c:v>
                </c:pt>
                <c:pt idx="139">
                  <c:v>-11939.94509873495</c:v>
                </c:pt>
                <c:pt idx="140">
                  <c:v>-11526.8334438521</c:v>
                </c:pt>
                <c:pt idx="141">
                  <c:v>-11117.087116919825</c:v>
                </c:pt>
                <c:pt idx="142">
                  <c:v>-10710.068759501673</c:v>
                </c:pt>
                <c:pt idx="143">
                  <c:v>-10305.123944774801</c:v>
                </c:pt>
                <c:pt idx="144">
                  <c:v>-9901.5817422489999</c:v>
                </c:pt>
                <c:pt idx="145">
                  <c:v>-9498.7553239282988</c:v>
                </c:pt>
                <c:pt idx="146">
                  <c:v>-9089.4104719150746</c:v>
                </c:pt>
                <c:pt idx="147">
                  <c:v>-8685.1454411042487</c:v>
                </c:pt>
                <c:pt idx="148">
                  <c:v>-8279.4329694912012</c:v>
                </c:pt>
                <c:pt idx="149">
                  <c:v>-7871.48654657715</c:v>
                </c:pt>
                <c:pt idx="150">
                  <c:v>-7460.547719160375</c:v>
                </c:pt>
                <c:pt idx="151">
                  <c:v>-7045.8468761630256</c:v>
                </c:pt>
                <c:pt idx="152">
                  <c:v>-6626.6037459119752</c:v>
                </c:pt>
                <c:pt idx="153">
                  <c:v>-6202.0282124708001</c:v>
                </c:pt>
                <c:pt idx="154">
                  <c:v>-5771.3211339678746</c:v>
                </c:pt>
                <c:pt idx="155">
                  <c:v>-5333.675152212325</c:v>
                </c:pt>
                <c:pt idx="156">
                  <c:v>-4888.2754848727254</c:v>
                </c:pt>
                <c:pt idx="157">
                  <c:v>-4434.3006907891004</c:v>
                </c:pt>
                <c:pt idx="158">
                  <c:v>-3970.9233982432752</c:v>
                </c:pt>
                <c:pt idx="159">
                  <c:v>-3497.3109852558746</c:v>
                </c:pt>
                <c:pt idx="160">
                  <c:v>-3012.6262002072999</c:v>
                </c:pt>
                <c:pt idx="161">
                  <c:v>-2516.0277103042749</c:v>
                </c:pt>
                <c:pt idx="162">
                  <c:v>-2006.6705646260798</c:v>
                </c:pt>
                <c:pt idx="163">
                  <c:v>-1483.7065576922275</c:v>
                </c:pt>
                <c:pt idx="164">
                  <c:v>-946.28447868931505</c:v>
                </c:pt>
                <c:pt idx="165">
                  <c:v>-393.55023069331003</c:v>
                </c:pt>
                <c:pt idx="166">
                  <c:v>192.07982344552124</c:v>
                </c:pt>
                <c:pt idx="167">
                  <c:v>779.75341609972759</c:v>
                </c:pt>
                <c:pt idx="168">
                  <c:v>1384.9645064845724</c:v>
                </c:pt>
                <c:pt idx="169">
                  <c:v>2008.9844675214424</c:v>
                </c:pt>
                <c:pt idx="170">
                  <c:v>2652.6977322393254</c:v>
                </c:pt>
                <c:pt idx="171">
                  <c:v>3316.9825272630001</c:v>
                </c:pt>
                <c:pt idx="172">
                  <c:v>4002.7236420981999</c:v>
                </c:pt>
                <c:pt idx="173">
                  <c:v>4710.8143891604996</c:v>
                </c:pt>
                <c:pt idx="174">
                  <c:v>5442.1585044692756</c:v>
                </c:pt>
                <c:pt idx="175">
                  <c:v>6197.6723660481503</c:v>
                </c:pt>
                <c:pt idx="176">
                  <c:v>6978.2875668820998</c:v>
                </c:pt>
                <c:pt idx="177">
                  <c:v>7784.9538675999001</c:v>
                </c:pt>
                <c:pt idx="178">
                  <c:v>8618.6425540933997</c:v>
                </c:pt>
                <c:pt idx="179">
                  <c:v>9480.3502256295742</c:v>
                </c:pt>
                <c:pt idx="180">
                  <c:v>10371.103039239852</c:v>
                </c:pt>
                <c:pt idx="181">
                  <c:v>11291.961436127225</c:v>
                </c:pt>
                <c:pt idx="182">
                  <c:v>12244.025375520125</c:v>
                </c:pt>
                <c:pt idx="183">
                  <c:v>13228.440100650201</c:v>
                </c:pt>
                <c:pt idx="184">
                  <c:v>14246.402460271451</c:v>
                </c:pt>
                <c:pt idx="185">
                  <c:v>15299.167807182625</c:v>
                </c:pt>
                <c:pt idx="186">
                  <c:v>16388.057492390799</c:v>
                </c:pt>
                <c:pt idx="187">
                  <c:v>17514.466969597048</c:v>
                </c:pt>
                <c:pt idx="188">
                  <c:v>18679.874519325775</c:v>
                </c:pt>
                <c:pt idx="189">
                  <c:v>19885.850594864802</c:v>
                </c:pt>
                <c:pt idx="190">
                  <c:v>21170.35607061995</c:v>
                </c:pt>
                <c:pt idx="191">
                  <c:v>22433.217750198852</c:v>
                </c:pt>
                <c:pt idx="192">
                  <c:v>23803.945240395526</c:v>
                </c:pt>
                <c:pt idx="193">
                  <c:v>25159.050303017997</c:v>
                </c:pt>
                <c:pt idx="194">
                  <c:v>26628.677269901247</c:v>
                </c:pt>
                <c:pt idx="195">
                  <c:v>28085.709769262503</c:v>
                </c:pt>
                <c:pt idx="196">
                  <c:v>29663.416662340751</c:v>
                </c:pt>
                <c:pt idx="197">
                  <c:v>31232.8353620815</c:v>
                </c:pt>
                <c:pt idx="198">
                  <c:v>32929.079867341497</c:v>
                </c:pt>
                <c:pt idx="199">
                  <c:v>34622.877953584997</c:v>
                </c:pt>
                <c:pt idx="200">
                  <c:v>36406.960866822752</c:v>
                </c:pt>
                <c:pt idx="201">
                  <c:v>38268.151147718752</c:v>
                </c:pt>
                <c:pt idx="202">
                  <c:v>40205.675408543502</c:v>
                </c:pt>
                <c:pt idx="203">
                  <c:v>42222.267681841753</c:v>
                </c:pt>
                <c:pt idx="204">
                  <c:v>44321.814808456249</c:v>
                </c:pt>
                <c:pt idx="205">
                  <c:v>46508.702716600252</c:v>
                </c:pt>
                <c:pt idx="206">
                  <c:v>48787.618315983753</c:v>
                </c:pt>
                <c:pt idx="207">
                  <c:v>51163.473346580751</c:v>
                </c:pt>
                <c:pt idx="208">
                  <c:v>53641.356016100253</c:v>
                </c:pt>
                <c:pt idx="209">
                  <c:v>56226.481470130246</c:v>
                </c:pt>
                <c:pt idx="210">
                  <c:v>58924.130398586996</c:v>
                </c:pt>
                <c:pt idx="211">
                  <c:v>61699.195812772246</c:v>
                </c:pt>
                <c:pt idx="212">
                  <c:v>64659.545258762504</c:v>
                </c:pt>
                <c:pt idx="213">
                  <c:v>67699.00899222726</c:v>
                </c:pt>
                <c:pt idx="214">
                  <c:v>70885.932968045498</c:v>
                </c:pt>
                <c:pt idx="215">
                  <c:v>74217.204636969007</c:v>
                </c:pt>
                <c:pt idx="216">
                  <c:v>77692.450803480242</c:v>
                </c:pt>
                <c:pt idx="217">
                  <c:v>81311.95154143899</c:v>
                </c:pt>
                <c:pt idx="218">
                  <c:v>85050.108140087759</c:v>
                </c:pt>
                <c:pt idx="219">
                  <c:v>88967.881440309749</c:v>
                </c:pt>
                <c:pt idx="220">
                  <c:v>93002.272830743241</c:v>
                </c:pt>
                <c:pt idx="221">
                  <c:v>97179.740188713753</c:v>
                </c:pt>
                <c:pt idx="222">
                  <c:v>101487.858342284</c:v>
                </c:pt>
                <c:pt idx="223">
                  <c:v>105908.97410710699</c:v>
                </c:pt>
                <c:pt idx="224">
                  <c:v>110436.03898332099</c:v>
                </c:pt>
                <c:pt idx="225">
                  <c:v>115045.62678290175</c:v>
                </c:pt>
                <c:pt idx="226">
                  <c:v>119711.97975761876</c:v>
                </c:pt>
                <c:pt idx="227">
                  <c:v>124424.529837914</c:v>
                </c:pt>
                <c:pt idx="228">
                  <c:v>129099.32239108601</c:v>
                </c:pt>
                <c:pt idx="229">
                  <c:v>133751.10962708274</c:v>
                </c:pt>
                <c:pt idx="230">
                  <c:v>138301.35620372725</c:v>
                </c:pt>
                <c:pt idx="231">
                  <c:v>142695.14372583799</c:v>
                </c:pt>
                <c:pt idx="232">
                  <c:v>146874.46833725125</c:v>
                </c:pt>
                <c:pt idx="233">
                  <c:v>150779.57260148725</c:v>
                </c:pt>
                <c:pt idx="234">
                  <c:v>154350.63559588123</c:v>
                </c:pt>
                <c:pt idx="235">
                  <c:v>157529.74499983949</c:v>
                </c:pt>
                <c:pt idx="236">
                  <c:v>160263.050603674</c:v>
                </c:pt>
                <c:pt idx="237">
                  <c:v>162502.9658716085</c:v>
                </c:pt>
                <c:pt idx="238">
                  <c:v>164210.26101625277</c:v>
                </c:pt>
                <c:pt idx="239">
                  <c:v>165355.8827883685</c:v>
                </c:pt>
                <c:pt idx="240">
                  <c:v>165922.3464590685</c:v>
                </c:pt>
                <c:pt idx="241">
                  <c:v>165904.57509001024</c:v>
                </c:pt>
                <c:pt idx="242">
                  <c:v>165310.10760330176</c:v>
                </c:pt>
                <c:pt idx="243">
                  <c:v>164158.65463487251</c:v>
                </c:pt>
                <c:pt idx="244">
                  <c:v>162481.04171597699</c:v>
                </c:pt>
                <c:pt idx="245">
                  <c:v>160317.63434632949</c:v>
                </c:pt>
                <c:pt idx="246">
                  <c:v>157716.38145242</c:v>
                </c:pt>
                <c:pt idx="247">
                  <c:v>154730.63756618774</c:v>
                </c:pt>
                <c:pt idx="248">
                  <c:v>151416.92815958377</c:v>
                </c:pt>
                <c:pt idx="249">
                  <c:v>147832.80860656124</c:v>
                </c:pt>
                <c:pt idx="250">
                  <c:v>144034.93948072774</c:v>
                </c:pt>
                <c:pt idx="251">
                  <c:v>140077.46501207424</c:v>
                </c:pt>
                <c:pt idx="252">
                  <c:v>136010.74335448825</c:v>
                </c:pt>
                <c:pt idx="253">
                  <c:v>131880.441824062</c:v>
                </c:pt>
                <c:pt idx="254">
                  <c:v>127726.980934361</c:v>
                </c:pt>
                <c:pt idx="255">
                  <c:v>123585.2896853565</c:v>
                </c:pt>
                <c:pt idx="256">
                  <c:v>119501.3730191635</c:v>
                </c:pt>
                <c:pt idx="257">
                  <c:v>115446.40475551899</c:v>
                </c:pt>
                <c:pt idx="258">
                  <c:v>111453.44913911325</c:v>
                </c:pt>
                <c:pt idx="259">
                  <c:v>107552.45228692974</c:v>
                </c:pt>
                <c:pt idx="260">
                  <c:v>103738.30045930851</c:v>
                </c:pt>
                <c:pt idx="261">
                  <c:v>100035.07941943125</c:v>
                </c:pt>
                <c:pt idx="262">
                  <c:v>96452.272512847005</c:v>
                </c:pt>
                <c:pt idx="263">
                  <c:v>92967.36500478875</c:v>
                </c:pt>
                <c:pt idx="264">
                  <c:v>89648.522098308254</c:v>
                </c:pt>
                <c:pt idx="265">
                  <c:v>86421.539861505749</c:v>
                </c:pt>
                <c:pt idx="266">
                  <c:v>83331.9905343055</c:v>
                </c:pt>
                <c:pt idx="267">
                  <c:v>80374.765431127002</c:v>
                </c:pt>
                <c:pt idx="268">
                  <c:v>77544.622582738491</c:v>
                </c:pt>
                <c:pt idx="269">
                  <c:v>74836.388815761005</c:v>
                </c:pt>
                <c:pt idx="270">
                  <c:v>72244.977889061498</c:v>
                </c:pt>
                <c:pt idx="271">
                  <c:v>69765.361327445746</c:v>
                </c:pt>
                <c:pt idx="272">
                  <c:v>67347.347495638242</c:v>
                </c:pt>
                <c:pt idx="273">
                  <c:v>65102.95377857225</c:v>
                </c:pt>
                <c:pt idx="274">
                  <c:v>62893.252608535251</c:v>
                </c:pt>
                <c:pt idx="275">
                  <c:v>60845.1238645415</c:v>
                </c:pt>
                <c:pt idx="276">
                  <c:v>58814.851589456004</c:v>
                </c:pt>
                <c:pt idx="277">
                  <c:v>56892.477738752255</c:v>
                </c:pt>
                <c:pt idx="278">
                  <c:v>55056.543325685256</c:v>
                </c:pt>
                <c:pt idx="279">
                  <c:v>53297.204338215503</c:v>
                </c:pt>
                <c:pt idx="280">
                  <c:v>51608.635068002252</c:v>
                </c:pt>
                <c:pt idx="281">
                  <c:v>49986.403861701248</c:v>
                </c:pt>
                <c:pt idx="282">
                  <c:v>48426.62363107875</c:v>
                </c:pt>
                <c:pt idx="283">
                  <c:v>46925.691323187501</c:v>
                </c:pt>
                <c:pt idx="284">
                  <c:v>45480.209118624</c:v>
                </c:pt>
                <c:pt idx="285">
                  <c:v>44086.957212770249</c:v>
                </c:pt>
                <c:pt idx="286">
                  <c:v>42742.879589329001</c:v>
                </c:pt>
                <c:pt idx="287">
                  <c:v>41445.072312719501</c:v>
                </c:pt>
                <c:pt idx="288">
                  <c:v>40190.771865053001</c:v>
                </c:pt>
                <c:pt idx="289">
                  <c:v>38977.343136108502</c:v>
                </c:pt>
                <c:pt idx="290">
                  <c:v>37802.267148856248</c:v>
                </c:pt>
                <c:pt idx="291">
                  <c:v>36663.128677258253</c:v>
                </c:pt>
                <c:pt idx="292">
                  <c:v>35557.603900053502</c:v>
                </c:pt>
                <c:pt idx="293">
                  <c:v>34483.448208117501</c:v>
                </c:pt>
                <c:pt idx="294">
                  <c:v>33474.903837290251</c:v>
                </c:pt>
                <c:pt idx="295">
                  <c:v>32423.379592699752</c:v>
                </c:pt>
                <c:pt idx="296">
                  <c:v>31461.452466212249</c:v>
                </c:pt>
                <c:pt idx="297">
                  <c:v>30492.864143827752</c:v>
                </c:pt>
                <c:pt idx="298">
                  <c:v>29542.15181636675</c:v>
                </c:pt>
                <c:pt idx="299">
                  <c:v>28610.100639402001</c:v>
                </c:pt>
                <c:pt idx="300">
                  <c:v>27694.981816403753</c:v>
                </c:pt>
                <c:pt idx="301">
                  <c:v>26794.816617597247</c:v>
                </c:pt>
                <c:pt idx="302">
                  <c:v>25907.591520567246</c:v>
                </c:pt>
                <c:pt idx="303">
                  <c:v>25031.270807112</c:v>
                </c:pt>
                <c:pt idx="304">
                  <c:v>24163.791410129223</c:v>
                </c:pt>
                <c:pt idx="305">
                  <c:v>23303.056946694349</c:v>
                </c:pt>
                <c:pt idx="306">
                  <c:v>22446.932387779674</c:v>
                </c:pt>
                <c:pt idx="307">
                  <c:v>21593.239515610399</c:v>
                </c:pt>
                <c:pt idx="308">
                  <c:v>20739.753222940748</c:v>
                </c:pt>
                <c:pt idx="309">
                  <c:v>19884.198704281527</c:v>
                </c:pt>
                <c:pt idx="310">
                  <c:v>19024.249590996798</c:v>
                </c:pt>
                <c:pt idx="311">
                  <c:v>18157.527083996098</c:v>
                </c:pt>
                <c:pt idx="312">
                  <c:v>17281.600138903275</c:v>
                </c:pt>
                <c:pt idx="313">
                  <c:v>16412.986319960401</c:v>
                </c:pt>
                <c:pt idx="314">
                  <c:v>15510.13499075525</c:v>
                </c:pt>
                <c:pt idx="315">
                  <c:v>14589.885849236949</c:v>
                </c:pt>
                <c:pt idx="316">
                  <c:v>13650.30087997925</c:v>
                </c:pt>
                <c:pt idx="317">
                  <c:v>12688.752856336476</c:v>
                </c:pt>
                <c:pt idx="318">
                  <c:v>11702.567431559473</c:v>
                </c:pt>
                <c:pt idx="319">
                  <c:v>10689.052085177025</c:v>
                </c:pt>
                <c:pt idx="320">
                  <c:v>9645.5070801634738</c:v>
                </c:pt>
                <c:pt idx="321">
                  <c:v>8569.2372994349989</c:v>
                </c:pt>
                <c:pt idx="322">
                  <c:v>7457.5654942194005</c:v>
                </c:pt>
                <c:pt idx="323">
                  <c:v>6307.8469418016502</c:v>
                </c:pt>
                <c:pt idx="324">
                  <c:v>5117.4854800189996</c:v>
                </c:pt>
                <c:pt idx="325">
                  <c:v>3883.9508667705504</c:v>
                </c:pt>
                <c:pt idx="326">
                  <c:v>2604.7973922446749</c:v>
                </c:pt>
                <c:pt idx="327">
                  <c:v>1277.6836494594149</c:v>
                </c:pt>
                <c:pt idx="328">
                  <c:v>-99.606654745994007</c:v>
                </c:pt>
                <c:pt idx="329">
                  <c:v>-1529.1429906225501</c:v>
                </c:pt>
                <c:pt idx="330">
                  <c:v>-3005.9936594371998</c:v>
                </c:pt>
                <c:pt idx="331">
                  <c:v>-4546.4064890867003</c:v>
                </c:pt>
                <c:pt idx="332">
                  <c:v>-6144.1507520700243</c:v>
                </c:pt>
                <c:pt idx="333">
                  <c:v>-7800.4020800648495</c:v>
                </c:pt>
                <c:pt idx="334">
                  <c:v>-9516.1567961545752</c:v>
                </c:pt>
                <c:pt idx="335">
                  <c:v>-11292.127431769801</c:v>
                </c:pt>
                <c:pt idx="336">
                  <c:v>-13128.7199594623</c:v>
                </c:pt>
                <c:pt idx="337">
                  <c:v>-15026.012889279849</c:v>
                </c:pt>
                <c:pt idx="338">
                  <c:v>-16983.737806737874</c:v>
                </c:pt>
                <c:pt idx="339">
                  <c:v>-19001.261685947749</c:v>
                </c:pt>
                <c:pt idx="340">
                  <c:v>-21077.571318576174</c:v>
                </c:pt>
                <c:pt idx="341">
                  <c:v>-23211.26019443545</c:v>
                </c:pt>
                <c:pt idx="342">
                  <c:v>-25400.518158228999</c:v>
                </c:pt>
                <c:pt idx="343">
                  <c:v>-27643.124148987001</c:v>
                </c:pt>
                <c:pt idx="344">
                  <c:v>-29936.442303841752</c:v>
                </c:pt>
                <c:pt idx="345">
                  <c:v>-32277.421675971997</c:v>
                </c:pt>
                <c:pt idx="346">
                  <c:v>-34662.599777944495</c:v>
                </c:pt>
                <c:pt idx="347">
                  <c:v>-37087.057557481254</c:v>
                </c:pt>
                <c:pt idx="348">
                  <c:v>-39548.904211551504</c:v>
                </c:pt>
                <c:pt idx="349">
                  <c:v>-42042.138243652502</c:v>
                </c:pt>
                <c:pt idx="350">
                  <c:v>-44561.771698065248</c:v>
                </c:pt>
                <c:pt idx="351">
                  <c:v>-47102.487484895755</c:v>
                </c:pt>
                <c:pt idx="352">
                  <c:v>-49658.663445679755</c:v>
                </c:pt>
                <c:pt idx="353">
                  <c:v>-52224.404108793249</c:v>
                </c:pt>
                <c:pt idx="354">
                  <c:v>-54793.575977810498</c:v>
                </c:pt>
                <c:pt idx="355">
                  <c:v>-57359.846018938755</c:v>
                </c:pt>
                <c:pt idx="356">
                  <c:v>-59916.722963141503</c:v>
                </c:pt>
                <c:pt idx="357">
                  <c:v>-62457.600984442994</c:v>
                </c:pt>
                <c:pt idx="358">
                  <c:v>-64975.80526844725</c:v>
                </c:pt>
                <c:pt idx="359">
                  <c:v>-67464.638945623999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5-484E-B677-09AA9782598C}"/>
            </c:ext>
          </c:extLst>
        </c:ser>
        <c:ser>
          <c:idx val="1"/>
          <c:order val="1"/>
          <c:tx>
            <c:strRef>
              <c:f>'Main Data'!$BL$2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Data'!$BL$4:$BL$363</c:f>
              <c:numCache>
                <c:formatCode>0.00</c:formatCode>
                <c:ptCount val="360"/>
                <c:pt idx="0">
                  <c:v>-3023.6419299635745</c:v>
                </c:pt>
                <c:pt idx="1">
                  <c:v>-3079.52515711655</c:v>
                </c:pt>
                <c:pt idx="2">
                  <c:v>-3113.3598151700248</c:v>
                </c:pt>
                <c:pt idx="3">
                  <c:v>-3125.8027273052003</c:v>
                </c:pt>
                <c:pt idx="4">
                  <c:v>-3117.4480515179748</c:v>
                </c:pt>
                <c:pt idx="5">
                  <c:v>-3088.7432752403997</c:v>
                </c:pt>
                <c:pt idx="6">
                  <c:v>-3041.01945257645</c:v>
                </c:pt>
                <c:pt idx="7">
                  <c:v>-2975.2288200291</c:v>
                </c:pt>
                <c:pt idx="8">
                  <c:v>-2892.5892881468999</c:v>
                </c:pt>
                <c:pt idx="9">
                  <c:v>-2794.4283475707998</c:v>
                </c:pt>
                <c:pt idx="10">
                  <c:v>-2682.1636246638</c:v>
                </c:pt>
                <c:pt idx="11">
                  <c:v>-2557.2828827214998</c:v>
                </c:pt>
                <c:pt idx="12">
                  <c:v>-2421.3238214975177</c:v>
                </c:pt>
                <c:pt idx="13">
                  <c:v>-2275.8540212887724</c:v>
                </c:pt>
                <c:pt idx="14">
                  <c:v>-2122.4513644763124</c:v>
                </c:pt>
                <c:pt idx="15">
                  <c:v>-1962.6852470263775</c:v>
                </c:pt>
                <c:pt idx="16">
                  <c:v>-1798.09886572146</c:v>
                </c:pt>
                <c:pt idx="17">
                  <c:v>-1630.1928346671423</c:v>
                </c:pt>
                <c:pt idx="18">
                  <c:v>-1460.4103478878899</c:v>
                </c:pt>
                <c:pt idx="19">
                  <c:v>-1290.124064648355</c:v>
                </c:pt>
                <c:pt idx="20">
                  <c:v>-1120.6248516327025</c:v>
                </c:pt>
                <c:pt idx="21">
                  <c:v>-953.11247243279001</c:v>
                </c:pt>
                <c:pt idx="22">
                  <c:v>-788.68827105075002</c:v>
                </c:pt>
                <c:pt idx="23">
                  <c:v>-628.34985339741741</c:v>
                </c:pt>
                <c:pt idx="24">
                  <c:v>-472.987730072055</c:v>
                </c:pt>
                <c:pt idx="25">
                  <c:v>-323.38384593773998</c:v>
                </c:pt>
                <c:pt idx="26">
                  <c:v>-180.21188795392723</c:v>
                </c:pt>
                <c:pt idx="27">
                  <c:v>-44.039233034896</c:v>
                </c:pt>
                <c:pt idx="28">
                  <c:v>84.669627123759</c:v>
                </c:pt>
                <c:pt idx="29">
                  <c:v>205.54836692699752</c:v>
                </c:pt>
                <c:pt idx="30">
                  <c:v>318.32301036269251</c:v>
                </c:pt>
                <c:pt idx="31">
                  <c:v>422.80522275308249</c:v>
                </c:pt>
                <c:pt idx="32">
                  <c:v>518.88491989119507</c:v>
                </c:pt>
                <c:pt idx="33">
                  <c:v>606.5224020405675</c:v>
                </c:pt>
                <c:pt idx="34">
                  <c:v>685.74021391517749</c:v>
                </c:pt>
                <c:pt idx="35">
                  <c:v>756.6149211543576</c:v>
                </c:pt>
                <c:pt idx="36">
                  <c:v>819.26897950389252</c:v>
                </c:pt>
                <c:pt idx="37">
                  <c:v>873.86285554657991</c:v>
                </c:pt>
                <c:pt idx="38">
                  <c:v>920.58753804739251</c:v>
                </c:pt>
                <c:pt idx="39">
                  <c:v>959.65755747840501</c:v>
                </c:pt>
                <c:pt idx="40">
                  <c:v>991.30460875325991</c:v>
                </c:pt>
                <c:pt idx="41">
                  <c:v>1015.77184929052</c:v>
                </c:pt>
                <c:pt idx="42">
                  <c:v>1033.3089218702651</c:v>
                </c:pt>
                <c:pt idx="43">
                  <c:v>1044.1677299125424</c:v>
                </c:pt>
                <c:pt idx="44">
                  <c:v>1048.2458807795276</c:v>
                </c:pt>
                <c:pt idx="45">
                  <c:v>1046.6181728895576</c:v>
                </c:pt>
                <c:pt idx="46">
                  <c:v>1039.064895213585</c:v>
                </c:pt>
                <c:pt idx="47">
                  <c:v>1025.62021833465</c:v>
                </c:pt>
                <c:pt idx="48">
                  <c:v>1007.0476862769775</c:v>
                </c:pt>
                <c:pt idx="49">
                  <c:v>983.04247028706504</c:v>
                </c:pt>
                <c:pt idx="50">
                  <c:v>953.55320204431507</c:v>
                </c:pt>
                <c:pt idx="51">
                  <c:v>919.512762345125</c:v>
                </c:pt>
                <c:pt idx="52">
                  <c:v>880.81660431782007</c:v>
                </c:pt>
                <c:pt idx="53">
                  <c:v>837.65973731071756</c:v>
                </c:pt>
                <c:pt idx="54">
                  <c:v>790.23167823036999</c:v>
                </c:pt>
                <c:pt idx="55">
                  <c:v>738.72064677041988</c:v>
                </c:pt>
                <c:pt idx="56">
                  <c:v>683.31524828941008</c:v>
                </c:pt>
                <c:pt idx="57">
                  <c:v>624.20616603103997</c:v>
                </c:pt>
                <c:pt idx="58">
                  <c:v>561.58778834656255</c:v>
                </c:pt>
                <c:pt idx="59">
                  <c:v>495.65972539048249</c:v>
                </c:pt>
                <c:pt idx="60">
                  <c:v>426.62817715950001</c:v>
                </c:pt>
                <c:pt idx="61">
                  <c:v>354.70712233771246</c:v>
                </c:pt>
                <c:pt idx="62">
                  <c:v>280.1193048276225</c:v>
                </c:pt>
                <c:pt idx="63">
                  <c:v>203.09700191582624</c:v>
                </c:pt>
                <c:pt idx="64">
                  <c:v>123.88256461588475</c:v>
                </c:pt>
                <c:pt idx="65">
                  <c:v>42.728726744276749</c:v>
                </c:pt>
                <c:pt idx="66">
                  <c:v>-40.101315355447504</c:v>
                </c:pt>
                <c:pt idx="67">
                  <c:v>-124.3340458583785</c:v>
                </c:pt>
                <c:pt idx="68">
                  <c:v>-209.68598474461874</c:v>
                </c:pt>
                <c:pt idx="69">
                  <c:v>-295.86424155728002</c:v>
                </c:pt>
                <c:pt idx="70">
                  <c:v>-382.56725131658754</c:v>
                </c:pt>
                <c:pt idx="71">
                  <c:v>-469.48567438032501</c:v>
                </c:pt>
                <c:pt idx="72">
                  <c:v>-556.30344075253504</c:v>
                </c:pt>
                <c:pt idx="73">
                  <c:v>-642.69891860460507</c:v>
                </c:pt>
                <c:pt idx="74">
                  <c:v>-728.34618652056497</c:v>
                </c:pt>
                <c:pt idx="75">
                  <c:v>-812.91638915298756</c:v>
                </c:pt>
                <c:pt idx="76">
                  <c:v>-896.07915650439509</c:v>
                </c:pt>
                <c:pt idx="77">
                  <c:v>-977.50406787808743</c:v>
                </c:pt>
                <c:pt idx="78">
                  <c:v>-1056.862142600665</c:v>
                </c:pt>
                <c:pt idx="79">
                  <c:v>-1133.8273408589</c:v>
                </c:pt>
                <c:pt idx="80">
                  <c:v>-1208.0780593577551</c:v>
                </c:pt>
                <c:pt idx="81">
                  <c:v>-1279.2986079511252</c:v>
                </c:pt>
                <c:pt idx="82">
                  <c:v>-1347.1806548816551</c:v>
                </c:pt>
                <c:pt idx="83">
                  <c:v>-1411.4246297533125</c:v>
                </c:pt>
                <c:pt idx="84">
                  <c:v>-1471.7410748233601</c:v>
                </c:pt>
                <c:pt idx="85">
                  <c:v>-1527.8519366148923</c:v>
                </c:pt>
                <c:pt idx="86">
                  <c:v>-1579.4917911934599</c:v>
                </c:pt>
                <c:pt idx="87">
                  <c:v>-1626.4089977154949</c:v>
                </c:pt>
                <c:pt idx="88">
                  <c:v>-1668.3667760226176</c:v>
                </c:pt>
                <c:pt idx="89">
                  <c:v>-1705.144205123235</c:v>
                </c:pt>
                <c:pt idx="90">
                  <c:v>-1736.537140366825</c:v>
                </c:pt>
                <c:pt idx="91">
                  <c:v>-1762.3590479733325</c:v>
                </c:pt>
                <c:pt idx="92">
                  <c:v>-1782.4417563340151</c:v>
                </c:pt>
                <c:pt idx="93">
                  <c:v>-1796.6361241525151</c:v>
                </c:pt>
                <c:pt idx="94">
                  <c:v>-1804.8126260511524</c:v>
                </c:pt>
                <c:pt idx="95">
                  <c:v>-1806.7691489746373</c:v>
                </c:pt>
                <c:pt idx="96">
                  <c:v>-1802.6551427899351</c:v>
                </c:pt>
                <c:pt idx="97">
                  <c:v>-1792.235881772215</c:v>
                </c:pt>
                <c:pt idx="98">
                  <c:v>-1775.4620974138249</c:v>
                </c:pt>
                <c:pt idx="99">
                  <c:v>-1752.3059760700248</c:v>
                </c:pt>
                <c:pt idx="100">
                  <c:v>-1722.7612138746051</c:v>
                </c:pt>
                <c:pt idx="101">
                  <c:v>-1686.8430820511726</c:v>
                </c:pt>
                <c:pt idx="102">
                  <c:v>-1644.83857233201</c:v>
                </c:pt>
                <c:pt idx="103">
                  <c:v>-1596.45027262235</c:v>
                </c:pt>
                <c:pt idx="104">
                  <c:v>-1541.90062114028</c:v>
                </c:pt>
                <c:pt idx="105">
                  <c:v>-1481.2925543118324</c:v>
                </c:pt>
                <c:pt idx="106">
                  <c:v>-1414.7498534952074</c:v>
                </c:pt>
                <c:pt idx="107">
                  <c:v>-1342.4168326833874</c:v>
                </c:pt>
                <c:pt idx="108">
                  <c:v>-1264.4579701929276</c:v>
                </c:pt>
                <c:pt idx="109">
                  <c:v>-1181.0574879520125</c:v>
                </c:pt>
                <c:pt idx="110">
                  <c:v>-1092.4188800488951</c:v>
                </c:pt>
                <c:pt idx="111">
                  <c:v>-998.76439207850251</c:v>
                </c:pt>
                <c:pt idx="112">
                  <c:v>-900.33445271121752</c:v>
                </c:pt>
                <c:pt idx="113">
                  <c:v>-797.38705879600002</c:v>
                </c:pt>
                <c:pt idx="114">
                  <c:v>-690.19711521096247</c:v>
                </c:pt>
                <c:pt idx="115">
                  <c:v>-579.05573058463995</c:v>
                </c:pt>
                <c:pt idx="116">
                  <c:v>-464.26946993667002</c:v>
                </c:pt>
                <c:pt idx="117">
                  <c:v>-346.15956522286001</c:v>
                </c:pt>
                <c:pt idx="118">
                  <c:v>-225.06108472545523</c:v>
                </c:pt>
                <c:pt idx="119">
                  <c:v>-101.32206219921174</c:v>
                </c:pt>
                <c:pt idx="120">
                  <c:v>24.697413327530175</c:v>
                </c:pt>
                <c:pt idx="121">
                  <c:v>152.62614619182099</c:v>
                </c:pt>
                <c:pt idx="122">
                  <c:v>282.08282024504001</c:v>
                </c:pt>
                <c:pt idx="123">
                  <c:v>410.38886770813252</c:v>
                </c:pt>
                <c:pt idx="124">
                  <c:v>541.41134394050005</c:v>
                </c:pt>
                <c:pt idx="125">
                  <c:v>672.74313669985247</c:v>
                </c:pt>
                <c:pt idx="126">
                  <c:v>803.97032003750758</c:v>
                </c:pt>
                <c:pt idx="127">
                  <c:v>934.67636635891995</c:v>
                </c:pt>
                <c:pt idx="128">
                  <c:v>1064.4413813235724</c:v>
                </c:pt>
                <c:pt idx="129">
                  <c:v>1192.8433264201401</c:v>
                </c:pt>
                <c:pt idx="130">
                  <c:v>1319.4592704047325</c:v>
                </c:pt>
                <c:pt idx="131">
                  <c:v>1443.866665284555</c:v>
                </c:pt>
                <c:pt idx="132">
                  <c:v>1565.6446446168377</c:v>
                </c:pt>
                <c:pt idx="133">
                  <c:v>1684.3753416897475</c:v>
                </c:pt>
                <c:pt idx="134">
                  <c:v>1799.6452249355225</c:v>
                </c:pt>
                <c:pt idx="135">
                  <c:v>1911.04644770238</c:v>
                </c:pt>
                <c:pt idx="136">
                  <c:v>2018.178209280655</c:v>
                </c:pt>
                <c:pt idx="137">
                  <c:v>2120.6481238438851</c:v>
                </c:pt>
                <c:pt idx="138">
                  <c:v>2218.0735937280274</c:v>
                </c:pt>
                <c:pt idx="139">
                  <c:v>2310.08318323494</c:v>
                </c:pt>
                <c:pt idx="140">
                  <c:v>2396.3179889113799</c:v>
                </c:pt>
                <c:pt idx="141">
                  <c:v>2476.4330020254374</c:v>
                </c:pt>
                <c:pt idx="142">
                  <c:v>2550.0984587388998</c:v>
                </c:pt>
                <c:pt idx="143">
                  <c:v>2617.0011732635003</c:v>
                </c:pt>
                <c:pt idx="144">
                  <c:v>2676.8458490886746</c:v>
                </c:pt>
                <c:pt idx="145">
                  <c:v>2729.3563631860502</c:v>
                </c:pt>
                <c:pt idx="146">
                  <c:v>2768.5076068394251</c:v>
                </c:pt>
                <c:pt idx="147">
                  <c:v>2805.1312718740251</c:v>
                </c:pt>
                <c:pt idx="148">
                  <c:v>2833.7413413765248</c:v>
                </c:pt>
                <c:pt idx="149">
                  <c:v>2854.115634357775</c:v>
                </c:pt>
                <c:pt idx="150">
                  <c:v>2866.0927860436504</c:v>
                </c:pt>
                <c:pt idx="151">
                  <c:v>2869.5378550330252</c:v>
                </c:pt>
                <c:pt idx="152">
                  <c:v>2864.3429917559247</c:v>
                </c:pt>
                <c:pt idx="153">
                  <c:v>2850.4283027213</c:v>
                </c:pt>
                <c:pt idx="154">
                  <c:v>2827.7426388104</c:v>
                </c:pt>
                <c:pt idx="155">
                  <c:v>2796.2642998997749</c:v>
                </c:pt>
                <c:pt idx="156">
                  <c:v>2756.0016505294248</c:v>
                </c:pt>
                <c:pt idx="157">
                  <c:v>2706.9936415646002</c:v>
                </c:pt>
                <c:pt idx="158">
                  <c:v>2649.3102330568004</c:v>
                </c:pt>
                <c:pt idx="159">
                  <c:v>2583.0527138060997</c:v>
                </c:pt>
                <c:pt idx="160">
                  <c:v>2508.3539134632747</c:v>
                </c:pt>
                <c:pt idx="161">
                  <c:v>2425.3783033884024</c:v>
                </c:pt>
                <c:pt idx="162">
                  <c:v>2334.3219828971278</c:v>
                </c:pt>
                <c:pt idx="163">
                  <c:v>2235.4125479780928</c:v>
                </c:pt>
                <c:pt idx="164">
                  <c:v>2128.9088400497626</c:v>
                </c:pt>
                <c:pt idx="165">
                  <c:v>2015.1005728419075</c:v>
                </c:pt>
                <c:pt idx="166">
                  <c:v>1886.5210161692751</c:v>
                </c:pt>
                <c:pt idx="167">
                  <c:v>1758.5945257648525</c:v>
                </c:pt>
                <c:pt idx="168">
                  <c:v>1624.6190213945724</c:v>
                </c:pt>
                <c:pt idx="169">
                  <c:v>1484.8150115052549</c:v>
                </c:pt>
                <c:pt idx="170">
                  <c:v>1339.6133354637773</c:v>
                </c:pt>
                <c:pt idx="171">
                  <c:v>1189.4762429844925</c:v>
                </c:pt>
                <c:pt idx="172">
                  <c:v>1034.8909694076324</c:v>
                </c:pt>
                <c:pt idx="173">
                  <c:v>876.36821164969251</c:v>
                </c:pt>
                <c:pt idx="174">
                  <c:v>714.4406518553526</c:v>
                </c:pt>
                <c:pt idx="175">
                  <c:v>549.6613785377175</c:v>
                </c:pt>
                <c:pt idx="176">
                  <c:v>382.60220450889744</c:v>
                </c:pt>
                <c:pt idx="177">
                  <c:v>213.85188656595224</c:v>
                </c:pt>
                <c:pt idx="178">
                  <c:v>44.014252547483999</c:v>
                </c:pt>
                <c:pt idx="179">
                  <c:v>-126.29375820930825</c:v>
                </c:pt>
                <c:pt idx="180">
                  <c:v>-296.44413462926252</c:v>
                </c:pt>
                <c:pt idx="181">
                  <c:v>-465.79990720399496</c:v>
                </c:pt>
                <c:pt idx="182">
                  <c:v>-633.717327941485</c:v>
                </c:pt>
                <c:pt idx="183">
                  <c:v>-799.54810990652254</c:v>
                </c:pt>
                <c:pt idx="184">
                  <c:v>-962.64171922006494</c:v>
                </c:pt>
                <c:pt idx="185">
                  <c:v>-1122.3477123861251</c:v>
                </c:pt>
                <c:pt idx="186">
                  <c:v>-1278.018111901185</c:v>
                </c:pt>
                <c:pt idx="187">
                  <c:v>-1429.0098132743176</c:v>
                </c:pt>
                <c:pt idx="188">
                  <c:v>-1574.6870168471623</c:v>
                </c:pt>
                <c:pt idx="189">
                  <c:v>-1714.4236781574525</c:v>
                </c:pt>
                <c:pt idx="190">
                  <c:v>-1851.870213770605</c:v>
                </c:pt>
                <c:pt idx="191">
                  <c:v>-1974.3580103688798</c:v>
                </c:pt>
                <c:pt idx="192">
                  <c:v>-2095.5480041595101</c:v>
                </c:pt>
                <c:pt idx="193">
                  <c:v>-2202.5871722997626</c:v>
                </c:pt>
                <c:pt idx="194">
                  <c:v>-2305.8319479024099</c:v>
                </c:pt>
                <c:pt idx="195">
                  <c:v>-2395.4095261264547</c:v>
                </c:pt>
                <c:pt idx="196">
                  <c:v>-2478.591914880175</c:v>
                </c:pt>
                <c:pt idx="197">
                  <c:v>-2548.813906968775</c:v>
                </c:pt>
                <c:pt idx="198">
                  <c:v>-2610.0467806779998</c:v>
                </c:pt>
                <c:pt idx="199">
                  <c:v>-2659.246121934475</c:v>
                </c:pt>
                <c:pt idx="200">
                  <c:v>-2697.5223115440999</c:v>
                </c:pt>
                <c:pt idx="201">
                  <c:v>-2724.0775624374501</c:v>
                </c:pt>
                <c:pt idx="202">
                  <c:v>-2738.5600025231001</c:v>
                </c:pt>
                <c:pt idx="203">
                  <c:v>-2740.7324937889498</c:v>
                </c:pt>
                <c:pt idx="204">
                  <c:v>-2730.4132676604249</c:v>
                </c:pt>
                <c:pt idx="205">
                  <c:v>-2707.4688722922251</c:v>
                </c:pt>
                <c:pt idx="206">
                  <c:v>-2671.8161132397249</c:v>
                </c:pt>
                <c:pt idx="207">
                  <c:v>-2623.4250630168999</c:v>
                </c:pt>
                <c:pt idx="208">
                  <c:v>-2562.3219642181748</c:v>
                </c:pt>
                <c:pt idx="209">
                  <c:v>-2488.5919841915002</c:v>
                </c:pt>
                <c:pt idx="210">
                  <c:v>-2402.3818956042301</c:v>
                </c:pt>
                <c:pt idx="211">
                  <c:v>-2312.855643648425</c:v>
                </c:pt>
                <c:pt idx="212">
                  <c:v>-2198.1045745052975</c:v>
                </c:pt>
                <c:pt idx="213">
                  <c:v>-2084.4326133884824</c:v>
                </c:pt>
                <c:pt idx="214">
                  <c:v>-1956.9586358096299</c:v>
                </c:pt>
                <c:pt idx="215">
                  <c:v>-1817.3123877415176</c:v>
                </c:pt>
                <c:pt idx="216">
                  <c:v>-1666.6907130228726</c:v>
                </c:pt>
                <c:pt idx="217">
                  <c:v>-1506.0917973340427</c:v>
                </c:pt>
                <c:pt idx="218">
                  <c:v>-1352.9208486514849</c:v>
                </c:pt>
                <c:pt idx="219">
                  <c:v>-1169.6816283524299</c:v>
                </c:pt>
                <c:pt idx="220">
                  <c:v>-999.43702709866</c:v>
                </c:pt>
                <c:pt idx="221">
                  <c:v>-819.87468547842002</c:v>
                </c:pt>
                <c:pt idx="222">
                  <c:v>-632.97699582615246</c:v>
                </c:pt>
                <c:pt idx="223">
                  <c:v>-463.59782645237249</c:v>
                </c:pt>
                <c:pt idx="224">
                  <c:v>-261.901395769045</c:v>
                </c:pt>
                <c:pt idx="225">
                  <c:v>-84.132249242090495</c:v>
                </c:pt>
                <c:pt idx="226">
                  <c:v>97.588399361949755</c:v>
                </c:pt>
                <c:pt idx="227">
                  <c:v>251.87814191429749</c:v>
                </c:pt>
                <c:pt idx="228">
                  <c:v>440.09127166310253</c:v>
                </c:pt>
                <c:pt idx="229">
                  <c:v>594.21522842689501</c:v>
                </c:pt>
                <c:pt idx="230">
                  <c:v>747.45293434713005</c:v>
                </c:pt>
                <c:pt idx="231">
                  <c:v>898.22041433705249</c:v>
                </c:pt>
                <c:pt idx="232">
                  <c:v>1044.9768526796277</c:v>
                </c:pt>
                <c:pt idx="233">
                  <c:v>1186.21576034701</c:v>
                </c:pt>
                <c:pt idx="234">
                  <c:v>1320.4578265637501</c:v>
                </c:pt>
                <c:pt idx="235">
                  <c:v>1446.2468074289625</c:v>
                </c:pt>
                <c:pt idx="236">
                  <c:v>1562.1492232590924</c:v>
                </c:pt>
                <c:pt idx="237">
                  <c:v>1666.7587121760523</c:v>
                </c:pt>
                <c:pt idx="238">
                  <c:v>1758.7057647118177</c:v>
                </c:pt>
                <c:pt idx="239">
                  <c:v>1836.6732298086499</c:v>
                </c:pt>
                <c:pt idx="240">
                  <c:v>1899.41746110442</c:v>
                </c:pt>
                <c:pt idx="241">
                  <c:v>1945.7943298789526</c:v>
                </c:pt>
                <c:pt idx="242">
                  <c:v>1974.7886681245225</c:v>
                </c:pt>
                <c:pt idx="243">
                  <c:v>1985.5451392079626</c:v>
                </c:pt>
                <c:pt idx="244">
                  <c:v>1977.3981736146427</c:v>
                </c:pt>
                <c:pt idx="245">
                  <c:v>1949.8985289320376</c:v>
                </c:pt>
                <c:pt idx="246">
                  <c:v>1902.8342606201052</c:v>
                </c:pt>
                <c:pt idx="247">
                  <c:v>1836.2443902238476</c:v>
                </c:pt>
                <c:pt idx="248">
                  <c:v>1750.4242490571626</c:v>
                </c:pt>
                <c:pt idx="249">
                  <c:v>1645.9222477501451</c:v>
                </c:pt>
                <c:pt idx="250">
                  <c:v>1523.5285609260175</c:v>
                </c:pt>
                <c:pt idx="251">
                  <c:v>1384.25682556985</c:v>
                </c:pt>
                <c:pt idx="252">
                  <c:v>1229.3203689548275</c:v>
                </c:pt>
                <c:pt idx="253">
                  <c:v>1060.1046840967151</c:v>
                </c:pt>
                <c:pt idx="254">
                  <c:v>878.13787021251505</c:v>
                </c:pt>
                <c:pt idx="255">
                  <c:v>685.06059131762743</c:v>
                </c:pt>
                <c:pt idx="256">
                  <c:v>397.12733513861752</c:v>
                </c:pt>
                <c:pt idx="257">
                  <c:v>147.89913827041102</c:v>
                </c:pt>
                <c:pt idx="258">
                  <c:v>-123.0835949965935</c:v>
                </c:pt>
                <c:pt idx="259">
                  <c:v>-359.70053438132749</c:v>
                </c:pt>
                <c:pt idx="260">
                  <c:v>-617.38591244845247</c:v>
                </c:pt>
                <c:pt idx="261">
                  <c:v>-863.04997994457995</c:v>
                </c:pt>
                <c:pt idx="262">
                  <c:v>-1098.0297017514299</c:v>
                </c:pt>
                <c:pt idx="263">
                  <c:v>-1340.7092124554426</c:v>
                </c:pt>
                <c:pt idx="264">
                  <c:v>-1547.6195880738176</c:v>
                </c:pt>
                <c:pt idx="265">
                  <c:v>-1763.1842610450926</c:v>
                </c:pt>
                <c:pt idx="266">
                  <c:v>-1960.8883423373775</c:v>
                </c:pt>
                <c:pt idx="267">
                  <c:v>-2143.2923426616926</c:v>
                </c:pt>
                <c:pt idx="268">
                  <c:v>-2311.4410544311777</c:v>
                </c:pt>
                <c:pt idx="269">
                  <c:v>-2465.5593677208549</c:v>
                </c:pt>
                <c:pt idx="270">
                  <c:v>-2605.4623884779999</c:v>
                </c:pt>
                <c:pt idx="271">
                  <c:v>-2730.7875051650249</c:v>
                </c:pt>
                <c:pt idx="272">
                  <c:v>-2849.5800239086498</c:v>
                </c:pt>
                <c:pt idx="273">
                  <c:v>-2939.1373649602247</c:v>
                </c:pt>
                <c:pt idx="274">
                  <c:v>-3023.1022156882996</c:v>
                </c:pt>
                <c:pt idx="275">
                  <c:v>-3080.9585601778749</c:v>
                </c:pt>
                <c:pt idx="276">
                  <c:v>-3131.2928228032501</c:v>
                </c:pt>
                <c:pt idx="277">
                  <c:v>-3161.6883400299253</c:v>
                </c:pt>
                <c:pt idx="278">
                  <c:v>-3174.6074784709749</c:v>
                </c:pt>
                <c:pt idx="279">
                  <c:v>-3170.7224340623002</c:v>
                </c:pt>
                <c:pt idx="280">
                  <c:v>-3150.235771722525</c:v>
                </c:pt>
                <c:pt idx="281">
                  <c:v>-3113.2686239273999</c:v>
                </c:pt>
                <c:pt idx="282">
                  <c:v>-3059.9666831160748</c:v>
                </c:pt>
                <c:pt idx="283">
                  <c:v>-2990.5266889587251</c:v>
                </c:pt>
                <c:pt idx="284">
                  <c:v>-2905.2022499975751</c:v>
                </c:pt>
                <c:pt idx="285">
                  <c:v>-2804.3047804491998</c:v>
                </c:pt>
                <c:pt idx="286">
                  <c:v>-2688.2034177601499</c:v>
                </c:pt>
                <c:pt idx="287">
                  <c:v>-2557.3247616189001</c:v>
                </c:pt>
                <c:pt idx="288">
                  <c:v>-2412.1525781230798</c:v>
                </c:pt>
                <c:pt idx="289">
                  <c:v>-2253.2274696609202</c:v>
                </c:pt>
                <c:pt idx="290">
                  <c:v>-2081.1464859443522</c:v>
                </c:pt>
                <c:pt idx="291">
                  <c:v>-1896.5626484140673</c:v>
                </c:pt>
                <c:pt idx="292">
                  <c:v>-1700.184360338435</c:v>
                </c:pt>
                <c:pt idx="293">
                  <c:v>-1492.7746753298275</c:v>
                </c:pt>
                <c:pt idx="294">
                  <c:v>-1280.684090193675</c:v>
                </c:pt>
                <c:pt idx="295">
                  <c:v>-1048.6455759080725</c:v>
                </c:pt>
                <c:pt idx="296">
                  <c:v>-818.90723228250249</c:v>
                </c:pt>
                <c:pt idx="297">
                  <c:v>-576.83279933772997</c:v>
                </c:pt>
                <c:pt idx="298">
                  <c:v>-327.72720199312255</c:v>
                </c:pt>
                <c:pt idx="299">
                  <c:v>-73.148164799014992</c:v>
                </c:pt>
                <c:pt idx="300">
                  <c:v>185.74319756165625</c:v>
                </c:pt>
                <c:pt idx="301">
                  <c:v>447.79166412198748</c:v>
                </c:pt>
                <c:pt idx="302">
                  <c:v>711.80892941185004</c:v>
                </c:pt>
                <c:pt idx="303">
                  <c:v>976.57304632392004</c:v>
                </c:pt>
                <c:pt idx="304">
                  <c:v>1240.8320162377149</c:v>
                </c:pt>
                <c:pt idx="305">
                  <c:v>1503.3081338764725</c:v>
                </c:pt>
                <c:pt idx="306">
                  <c:v>1762.70279213254</c:v>
                </c:pt>
                <c:pt idx="307">
                  <c:v>2017.7017307521401</c:v>
                </c:pt>
                <c:pt idx="308">
                  <c:v>2266.9807320868649</c:v>
                </c:pt>
                <c:pt idx="309">
                  <c:v>2509.2117644098998</c:v>
                </c:pt>
                <c:pt idx="310">
                  <c:v>2743.0695684177249</c:v>
                </c:pt>
                <c:pt idx="311">
                  <c:v>2967.2386769812747</c:v>
                </c:pt>
                <c:pt idx="312">
                  <c:v>3180.4208520707998</c:v>
                </c:pt>
                <c:pt idx="313">
                  <c:v>3372.2215239031748</c:v>
                </c:pt>
                <c:pt idx="314">
                  <c:v>3559.7454025031252</c:v>
                </c:pt>
                <c:pt idx="315">
                  <c:v>3732.9219724480749</c:v>
                </c:pt>
                <c:pt idx="316">
                  <c:v>3890.2761772008748</c:v>
                </c:pt>
                <c:pt idx="317">
                  <c:v>4030.7053301148749</c:v>
                </c:pt>
                <c:pt idx="318">
                  <c:v>4153.1858861146993</c:v>
                </c:pt>
                <c:pt idx="319">
                  <c:v>4256.7728109572499</c:v>
                </c:pt>
                <c:pt idx="320">
                  <c:v>4340.6086187965002</c:v>
                </c:pt>
                <c:pt idx="321">
                  <c:v>4403.9326091930752</c:v>
                </c:pt>
                <c:pt idx="322">
                  <c:v>4446.0899256596749</c:v>
                </c:pt>
                <c:pt idx="323">
                  <c:v>4466.5403196872503</c:v>
                </c:pt>
                <c:pt idx="324">
                  <c:v>4464.8665039259995</c:v>
                </c:pt>
                <c:pt idx="325">
                  <c:v>4440.7819719844247</c:v>
                </c:pt>
                <c:pt idx="326">
                  <c:v>4394.1381572157497</c:v>
                </c:pt>
                <c:pt idx="327">
                  <c:v>4324.9307993226503</c:v>
                </c:pt>
                <c:pt idx="328">
                  <c:v>4233.3053858955</c:v>
                </c:pt>
                <c:pt idx="329">
                  <c:v>4119.561536379525</c:v>
                </c:pt>
                <c:pt idx="330">
                  <c:v>3977.5247894970248</c:v>
                </c:pt>
                <c:pt idx="331">
                  <c:v>3821.6784659435498</c:v>
                </c:pt>
                <c:pt idx="332">
                  <c:v>3645.6075728013998</c:v>
                </c:pt>
                <c:pt idx="333">
                  <c:v>3450.1635339562499</c:v>
                </c:pt>
                <c:pt idx="334">
                  <c:v>3236.434184104</c:v>
                </c:pt>
                <c:pt idx="335">
                  <c:v>3005.660184319775</c:v>
                </c:pt>
                <c:pt idx="336">
                  <c:v>2759.2280846366752</c:v>
                </c:pt>
                <c:pt idx="337">
                  <c:v>2498.6623631017624</c:v>
                </c:pt>
                <c:pt idx="338">
                  <c:v>2225.6156737604274</c:v>
                </c:pt>
                <c:pt idx="339">
                  <c:v>1941.8573207502652</c:v>
                </c:pt>
                <c:pt idx="340">
                  <c:v>1649.260012418395</c:v>
                </c:pt>
                <c:pt idx="341">
                  <c:v>1349.7849811316776</c:v>
                </c:pt>
                <c:pt idx="342">
                  <c:v>1045.4655869651051</c:v>
                </c:pt>
                <c:pt idx="343">
                  <c:v>738.38955607021251</c:v>
                </c:pt>
                <c:pt idx="344">
                  <c:v>430.68003648631503</c:v>
                </c:pt>
                <c:pt idx="345">
                  <c:v>124.47568463786149</c:v>
                </c:pt>
                <c:pt idx="346">
                  <c:v>-178.08997608309352</c:v>
                </c:pt>
                <c:pt idx="347">
                  <c:v>-477.31876069921248</c:v>
                </c:pt>
                <c:pt idx="348">
                  <c:v>-765.86307891085005</c:v>
                </c:pt>
                <c:pt idx="349">
                  <c:v>-1044.6694807717099</c:v>
                </c:pt>
                <c:pt idx="350">
                  <c:v>-1311.8406243323025</c:v>
                </c:pt>
                <c:pt idx="351">
                  <c:v>-1565.5790459499126</c:v>
                </c:pt>
                <c:pt idx="352">
                  <c:v>-1804.2150976865125</c:v>
                </c:pt>
                <c:pt idx="353">
                  <c:v>-2026.2245560997449</c:v>
                </c:pt>
                <c:pt idx="354">
                  <c:v>-2230.2445299676151</c:v>
                </c:pt>
                <c:pt idx="355">
                  <c:v>-2415.0874169199974</c:v>
                </c:pt>
                <c:pt idx="356">
                  <c:v>-2579.7526661475749</c:v>
                </c:pt>
                <c:pt idx="357">
                  <c:v>-2723.4361396988998</c:v>
                </c:pt>
                <c:pt idx="358">
                  <c:v>-2845.536905712825</c:v>
                </c:pt>
                <c:pt idx="359">
                  <c:v>-2945.6613423350495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5-484E-B677-09AA9782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(mm/s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48986</xdr:colOff>
      <xdr:row>35</xdr:row>
      <xdr:rowOff>92529</xdr:rowOff>
    </xdr:from>
    <xdr:to>
      <xdr:col>34</xdr:col>
      <xdr:colOff>18143</xdr:colOff>
      <xdr:row>71</xdr:row>
      <xdr:rowOff>3629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A593B-4481-422C-AC9A-88898F386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86179</xdr:rowOff>
    </xdr:from>
    <xdr:to>
      <xdr:col>16</xdr:col>
      <xdr:colOff>29937</xdr:colOff>
      <xdr:row>70</xdr:row>
      <xdr:rowOff>156028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87789-3586-4890-9FAA-F13551379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169636</xdr:rowOff>
    </xdr:from>
    <xdr:to>
      <xdr:col>16</xdr:col>
      <xdr:colOff>16331</xdr:colOff>
      <xdr:row>108</xdr:row>
      <xdr:rowOff>78013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03E0A2-E69B-49CD-815B-FD7A4615B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34471</xdr:colOff>
      <xdr:row>35</xdr:row>
      <xdr:rowOff>69849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E92B48-794C-4EBF-B4B3-F5626C3E7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23586</xdr:colOff>
      <xdr:row>0</xdr:row>
      <xdr:rowOff>0</xdr:rowOff>
    </xdr:from>
    <xdr:to>
      <xdr:col>33</xdr:col>
      <xdr:colOff>593274</xdr:colOff>
      <xdr:row>35</xdr:row>
      <xdr:rowOff>77107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27E605-025A-4D9D-B98D-DC41C300B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16</xdr:col>
      <xdr:colOff>25400</xdr:colOff>
      <xdr:row>145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7A6C3C-5664-429A-824C-B10ABD22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109</xdr:row>
      <xdr:rowOff>0</xdr:rowOff>
    </xdr:from>
    <xdr:to>
      <xdr:col>33</xdr:col>
      <xdr:colOff>25400</xdr:colOff>
      <xdr:row>145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D9003-4B2B-4F0C-BFCF-609030FF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16</xdr:col>
      <xdr:colOff>25400</xdr:colOff>
      <xdr:row>183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FB5D47-7F61-4B14-B099-340BA2FB8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33</xdr:col>
      <xdr:colOff>25400</xdr:colOff>
      <xdr:row>183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8B776B-8188-4E75-8244-6FAE69DF9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51</xdr:col>
      <xdr:colOff>569687</xdr:colOff>
      <xdr:row>36</xdr:row>
      <xdr:rowOff>83457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703407-CC20-4D61-AF39-CD192514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33</xdr:col>
      <xdr:colOff>16331</xdr:colOff>
      <xdr:row>108</xdr:row>
      <xdr:rowOff>92527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4D8CC4-D6F1-4B3D-876F-678ACEDCE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37</xdr:row>
      <xdr:rowOff>0</xdr:rowOff>
    </xdr:from>
    <xdr:to>
      <xdr:col>51</xdr:col>
      <xdr:colOff>34471</xdr:colOff>
      <xdr:row>72</xdr:row>
      <xdr:rowOff>69849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DDF1A-491B-4DC6-BC37-F0B5FF1A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4534</xdr:colOff>
      <xdr:row>74</xdr:row>
      <xdr:rowOff>7257</xdr:rowOff>
    </xdr:from>
    <xdr:to>
      <xdr:col>51</xdr:col>
      <xdr:colOff>81643</xdr:colOff>
      <xdr:row>108</xdr:row>
      <xdr:rowOff>45357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87CD6F-919C-4A43-928A-E79BD353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4536</xdr:colOff>
      <xdr:row>108</xdr:row>
      <xdr:rowOff>179613</xdr:rowOff>
    </xdr:from>
    <xdr:to>
      <xdr:col>51</xdr:col>
      <xdr:colOff>54429</xdr:colOff>
      <xdr:row>145</xdr:row>
      <xdr:rowOff>154213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795472-82CC-4E9D-81B9-56326C744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22677</xdr:colOff>
      <xdr:row>147</xdr:row>
      <xdr:rowOff>25399</xdr:rowOff>
    </xdr:from>
    <xdr:to>
      <xdr:col>51</xdr:col>
      <xdr:colOff>45357</xdr:colOff>
      <xdr:row>183</xdr:row>
      <xdr:rowOff>145141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EE3640-411B-4391-A21F-147F030DD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77E039D6-B5A9-4AC7-A53A-13D813B3AA2B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headers="0" connectionId="6" xr16:uid="{E00EB161-DDBD-4AAD-8A56-4829B4A3550E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4" xr16:uid="{B9762DA3-92BA-433A-B1CC-7B056B350E2C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headers="0" connectionId="2" xr16:uid="{E7124C31-1D4E-4844-9123-7C6F93C1696F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1" xr16:uid="{31CEE266-C837-4F5F-AE2C-60295D15EFBA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2" xr16:uid="{C78C7427-78DC-4C11-9BC5-76D2345B047B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10" xr16:uid="{25650219-97CB-41D2-B8FC-216AC8B636FB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8" xr16:uid="{1E7C4540-307F-4F32-81FD-8F902E5F8EA7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9" xr16:uid="{F211AA34-55B3-4B6D-B2E1-565854B1891B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headers="0" connectionId="7" xr16:uid="{C202CFC8-1238-4640-9D22-B192437C4263}" autoFormatId="16" applyNumberFormats="0" applyBorderFormats="0" applyFontFormats="0" applyPatternFormats="0" applyAlignmentFormats="0" applyWidthHeightFormats="0">
  <queryTableRefresh headersInLastRefresh="0"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connectionId="5" xr16:uid="{91655DD6-A81F-4F06-A72F-447C6CC9BBA2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headers="0" connectionId="3" xr16:uid="{FDC7EE99-2B5D-477E-9890-FC2D45D29D92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E0B6E-CD49-4C35-8707-92660E118AC9}" name="FirstOrderCoefficients" displayName="FirstOrderCoefficients" ref="G4:J363" tableType="queryTable" headerRowCount="0" totalsRowShown="0" headerRowDxfId="88" dataDxfId="87">
  <tableColumns count="4">
    <tableColumn id="1" xr3:uid="{ADC07AE4-781C-47A4-BCAF-EF7AFFB529CD}" uniqueName="1" name="Column1" queryTableFieldId="1" headerRowDxfId="86" dataDxfId="3"/>
    <tableColumn id="2" xr3:uid="{47F41741-5F61-46A4-A96C-3CC7C8B4AC2B}" uniqueName="2" name="Column2" queryTableFieldId="2" headerRowDxfId="85" dataDxfId="2"/>
    <tableColumn id="3" xr3:uid="{8C26A81B-B212-4C33-B071-BA83FC2AF243}" uniqueName="3" name="Column3" queryTableFieldId="3" headerRowDxfId="84" dataDxfId="1"/>
    <tableColumn id="4" xr3:uid="{C1423A95-E15A-4704-9895-34DED306C29E}" uniqueName="4" name="Column4" queryTableFieldId="4" headerRowDxfId="83" dataDxfId="0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0A81FE-1095-4712-944B-B2D4DD2A139C}" name="LinkVelocityB" displayName="LinkVelocityB" ref="AA4:AD363" tableType="queryTable" headerRowCount="0" totalsRowShown="0" headerRowDxfId="54" dataDxfId="53">
  <tableColumns count="4">
    <tableColumn id="1" xr3:uid="{0A9E0903-AF18-4AC2-9948-FC1E966A931E}" uniqueName="1" name="Column1" queryTableFieldId="1" dataDxfId="36"/>
    <tableColumn id="2" xr3:uid="{81909C74-B5DE-42B4-83BD-CF3CD788B047}" uniqueName="2" name="Column2" queryTableFieldId="2" dataDxfId="35"/>
    <tableColumn id="3" xr3:uid="{3CEBC055-BFF0-4E71-9B2A-61F4B7B5D061}" uniqueName="3" name="Column3" queryTableFieldId="3" dataDxfId="34"/>
    <tableColumn id="4" xr3:uid="{F342351B-EA1B-4E43-BEDA-D0AC8BDD886C}" uniqueName="4" name="Column4" queryTableFieldId="4" dataDxfId="33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AB758A-AE38-48C4-8FCF-57C5C6451117}" name="LinkAccelerationB" displayName="LinkAccelerationB" ref="AF4:AI363" tableType="queryTable" headerRowCount="0" totalsRowShown="0" headerRowDxfId="52" dataDxfId="51">
  <tableColumns count="4">
    <tableColumn id="1" xr3:uid="{56889A3B-9E23-4F42-8AEB-AA75F269CBCE}" uniqueName="1" name="Column1" queryTableFieldId="1" dataDxfId="40"/>
    <tableColumn id="2" xr3:uid="{458D3C96-7DDE-4C1A-B015-CA4FE66B33A9}" uniqueName="2" name="Column2" queryTableFieldId="2" dataDxfId="39"/>
    <tableColumn id="3" xr3:uid="{D4C47081-A606-4B36-AEDF-761221F8BC97}" uniqueName="3" name="Column3" queryTableFieldId="3" dataDxfId="38"/>
    <tableColumn id="4" xr3:uid="{8AD0FF1C-A5E7-49F0-8928-B7B0936B8A4E}" uniqueName="4" name="Column4" queryTableFieldId="4" dataDxfId="37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1F59658-F47B-4ADD-AEEC-009868114AB7}" name="Link3Analysis" displayName="Link3Analysis" ref="BN4:BU363" tableType="queryTable" headerRowCount="0" totalsRowShown="0" headerRowDxfId="50" dataDxfId="49">
  <tableColumns count="8">
    <tableColumn id="1" xr3:uid="{B0772AA0-794E-4415-9485-C780E2842B77}" uniqueName="1" name="Column1" queryTableFieldId="1" dataDxfId="48"/>
    <tableColumn id="2" xr3:uid="{2B74EF2F-7207-4C6C-959E-54C7DB9CAB77}" uniqueName="2" name="Column2" queryTableFieldId="2" dataDxfId="47"/>
    <tableColumn id="3" xr3:uid="{AF11C6C1-23D9-4F60-B489-AE4CE1CBA62D}" uniqueName="3" name="Column3" queryTableFieldId="3" dataDxfId="46"/>
    <tableColumn id="4" xr3:uid="{FA158BE5-F4EA-412A-8013-F24A4720AEF3}" uniqueName="4" name="Column4" queryTableFieldId="4" dataDxfId="45"/>
    <tableColumn id="5" xr3:uid="{3FB8FAC8-C2CC-4236-A02C-E717C194D3E1}" uniqueName="5" name="Column5" queryTableFieldId="5" dataDxfId="44"/>
    <tableColumn id="6" xr3:uid="{EDDAFDA4-D99F-448F-8C56-45F269D2B9AE}" uniqueName="6" name="Column6" queryTableFieldId="6" dataDxfId="43"/>
    <tableColumn id="7" xr3:uid="{3EEA5FE6-A1DD-4A74-8CA2-9735684CB507}" uniqueName="7" name="Column7" queryTableFieldId="7" dataDxfId="42"/>
    <tableColumn id="8" xr3:uid="{983804A6-459F-42E5-A49D-FCBA407B0053}" uniqueName="8" name="Column8" queryTableFieldId="8" dataDxfId="41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66FF66-7ECB-4A2E-89B3-784C45280E9A}" name="Postures" displayName="Postures" ref="B4:E363" tableType="queryTable" headerRowCount="0" totalsRowShown="0" dataDxfId="82">
  <tableColumns count="4">
    <tableColumn id="1" xr3:uid="{1811D523-37BE-423C-A594-1DFA72CD6D36}" uniqueName="1" name="Column1" queryTableFieldId="1" headerRowDxfId="81" dataDxfId="7"/>
    <tableColumn id="2" xr3:uid="{C7F0E79B-ACE2-43DC-95C2-73509D50DA1D}" uniqueName="2" name="Column2" queryTableFieldId="2" headerRowDxfId="80" dataDxfId="6"/>
    <tableColumn id="3" xr3:uid="{9AD6CE29-645C-4FA3-AA32-E8943BE983AC}" uniqueName="3" name="Column3" queryTableFieldId="3" headerRowDxfId="79" dataDxfId="5"/>
    <tableColumn id="4" xr3:uid="{2D528D04-245E-46E7-A216-2D48E4DACB53}" uniqueName="4" name="Column4" queryTableFieldId="4" headerRowDxfId="78" dataDxfId="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A91E44-2D3B-4921-A98A-9D7B4B61B860}" name="SecondOrderCoefficients" displayName="SecondOrderCoefficients" ref="L4:O363" tableType="queryTable" headerRowCount="0" totalsRowShown="0" headerRowDxfId="77" dataDxfId="76">
  <tableColumns count="4">
    <tableColumn id="1" xr3:uid="{5F015966-E559-410B-BF6C-DE23A651C834}" uniqueName="1" name="Column1" queryTableFieldId="1" headerRowDxfId="75" dataDxfId="11"/>
    <tableColumn id="2" xr3:uid="{CAE4D91D-BE42-455F-A968-30D41A097E78}" uniqueName="2" name="Column2" queryTableFieldId="2" headerRowDxfId="74" dataDxfId="10"/>
    <tableColumn id="3" xr3:uid="{B1DF6126-A250-4530-8302-8C2A92276EF4}" uniqueName="3" name="Column3" queryTableFieldId="3" headerRowDxfId="73" dataDxfId="9"/>
    <tableColumn id="4" xr3:uid="{7483D315-3BA4-4617-99F5-02DC46A448C9}" uniqueName="4" name="Column4" queryTableFieldId="4" headerRowDxfId="72" dataDxfId="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4F5C35-2E7C-46DC-94E1-E1C7CFEDC83F}" name="Position" displayName="Position" ref="AK4:AL363" tableType="queryTable" headerRowCount="0" totalsRowShown="0" headerRowDxfId="71" dataDxfId="70">
  <tableColumns count="2">
    <tableColumn id="1" xr3:uid="{DD8BD767-8EE1-4D0B-BE32-6D563E80D805}" uniqueName="1" name="Column1" queryTableFieldId="1" headerRowDxfId="69" dataDxfId="13"/>
    <tableColumn id="2" xr3:uid="{BA9B1F2C-96CF-4588-B594-F96D9CE77065}" uniqueName="2" name="Column2" queryTableFieldId="2" headerRowDxfId="68" dataDxfId="12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904BD7-82B1-4495-8263-9CC1CB97240D}" name="PointPFirstOrderCoefficients" displayName="PointPFirstOrderCoefficients" ref="AN4:AO363" tableType="queryTable" headerRowCount="0" totalsRowShown="0" headerRowDxfId="67" dataDxfId="66">
  <tableColumns count="2">
    <tableColumn id="1" xr3:uid="{FD01E2F1-C098-402A-96E0-6718034EBC84}" uniqueName="1" name="Column1" queryTableFieldId="1" headerRowDxfId="65" dataDxfId="15"/>
    <tableColumn id="2" xr3:uid="{16E40DD0-3089-4EE8-9487-639A08480A1D}" uniqueName="2" name="Column2" queryTableFieldId="2" headerRowDxfId="64" dataDxfId="14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E35FD1-2AD6-4439-899D-25B04D133F48}" name="PointPSecondOrderCoefficients" displayName="PointPSecondOrderCoefficients" ref="AQ4:AR363" tableType="queryTable" headerRowCount="0" totalsRowShown="0" headerRowDxfId="63" dataDxfId="62">
  <tableColumns count="2">
    <tableColumn id="1" xr3:uid="{9CFD9948-16A2-41D7-BDCD-313D22F4511D}" uniqueName="1" name="Column1" queryTableFieldId="1" headerRowDxfId="61" dataDxfId="17"/>
    <tableColumn id="2" xr3:uid="{F7092C28-E2C7-435C-BA96-18E2CE001EC2}" uniqueName="2" name="Column2" queryTableFieldId="2" headerRowDxfId="60" dataDxfId="16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57BF5-CF28-456A-B748-5E3B50973497}" name="PathAnalysis" displayName="PathAnalysis" ref="AT4:AZ363" tableType="queryTable" headerRowCount="0" totalsRowShown="0" headerRowDxfId="59" dataDxfId="58">
  <tableColumns count="7">
    <tableColumn id="1" xr3:uid="{F8C200D1-83C0-4EFE-8BE2-D6F46BFB136F}" uniqueName="1" name="Column1" queryTableFieldId="1" dataDxfId="24"/>
    <tableColumn id="2" xr3:uid="{C8F5F4A5-F96E-4956-AA79-E0489F2EF3BE}" uniqueName="2" name="Column2" queryTableFieldId="2" dataDxfId="23"/>
    <tableColumn id="3" xr3:uid="{2D446319-734D-4658-AD2C-A134ED44D192}" uniqueName="3" name="Column3" queryTableFieldId="3" dataDxfId="22"/>
    <tableColumn id="4" xr3:uid="{D83F49BD-4820-4B85-9E49-2B7249688716}" uniqueName="4" name="Column4" queryTableFieldId="4" dataDxfId="21"/>
    <tableColumn id="5" xr3:uid="{5163ABA5-D9AF-45CF-BB4C-1540C614704F}" uniqueName="5" name="Column5" queryTableFieldId="5" dataDxfId="20"/>
    <tableColumn id="6" xr3:uid="{68BFC5C3-A38E-4966-BDB8-441DBA3BBB85}" uniqueName="6" name="Column6" queryTableFieldId="6" dataDxfId="19"/>
    <tableColumn id="7" xr3:uid="{68275CBA-ABC0-4417-A542-AA13F8C624AD}" uniqueName="7" name="Column7" queryTableFieldId="7" dataDxfId="18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24E0C-A2D1-4C2B-AE0F-C92643098AFF}" name="LinkVelocityA" displayName="LinkVelocityA" ref="Q4:T363" tableType="queryTable" headerRowCount="0" totalsRowShown="0" dataDxfId="57">
  <tableColumns count="4">
    <tableColumn id="1" xr3:uid="{BD042B87-21A7-4A8F-9D32-EC60AEC8B2B6}" uniqueName="1" name="Column1" queryTableFieldId="1" dataDxfId="28"/>
    <tableColumn id="2" xr3:uid="{FDAEF660-780C-4472-BAD1-46CCBE7BEE6D}" uniqueName="2" name="Column2" queryTableFieldId="2" dataDxfId="27"/>
    <tableColumn id="3" xr3:uid="{903CBA61-D4D8-4DA9-AA0E-7CA1CF22A97E}" uniqueName="3" name="Column3" queryTableFieldId="3" dataDxfId="26"/>
    <tableColumn id="4" xr3:uid="{D5135692-1F4C-4F2B-95D7-21EB896B377C}" uniqueName="4" name="Column4" queryTableFieldId="4" dataDxfId="25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2A7824-3C10-4C51-8FCA-D062E439601F}" name="LinkAccelerationA" displayName="LinkAccelerationA" ref="V4:Y363" tableType="queryTable" headerRowCount="0" totalsRowShown="0" headerRowDxfId="56" dataDxfId="55">
  <tableColumns count="4">
    <tableColumn id="1" xr3:uid="{5B5150AC-7794-467F-A8B1-DFB3EDFED730}" uniqueName="1" name="Column1" queryTableFieldId="1" dataDxfId="32"/>
    <tableColumn id="2" xr3:uid="{2678190B-B9C7-437B-9A21-5EB801E5FBA3}" uniqueName="2" name="Column2" queryTableFieldId="2" dataDxfId="31"/>
    <tableColumn id="3" xr3:uid="{2A84E954-223D-4070-85F3-D852769893C6}" uniqueName="3" name="Column3" queryTableFieldId="3" dataDxfId="30"/>
    <tableColumn id="4" xr3:uid="{1EDEB42A-BF37-45C2-9528-34808FE3220A}" uniqueName="4" name="Column4" queryTableFieldId="4" dataDxfId="29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6140-A456-49F0-8ED3-0931276FCE73}">
  <dimension ref="A1:BU369"/>
  <sheetViews>
    <sheetView topLeftCell="S1" zoomScale="70" zoomScaleNormal="70" workbookViewId="0">
      <selection activeCell="BH5" sqref="BH5"/>
    </sheetView>
  </sheetViews>
  <sheetFormatPr defaultRowHeight="14.5" x14ac:dyDescent="0.35"/>
  <cols>
    <col min="2" max="2" width="5.36328125" bestFit="1" customWidth="1"/>
    <col min="3" max="4" width="6.36328125" bestFit="1" customWidth="1"/>
    <col min="5" max="5" width="5.36328125" bestFit="1" customWidth="1"/>
    <col min="6" max="6" width="8.6328125" customWidth="1"/>
    <col min="7" max="10" width="7" bestFit="1" customWidth="1"/>
    <col min="12" max="15" width="7" bestFit="1" customWidth="1"/>
    <col min="17" max="20" width="8" bestFit="1" customWidth="1"/>
    <col min="21" max="21" width="12.453125" customWidth="1"/>
    <col min="22" max="23" width="9" bestFit="1" customWidth="1"/>
    <col min="24" max="24" width="10" bestFit="1" customWidth="1"/>
    <col min="25" max="25" width="9" bestFit="1" customWidth="1"/>
    <col min="27" max="30" width="8" bestFit="1" customWidth="1"/>
    <col min="32" max="32" width="10" bestFit="1" customWidth="1"/>
    <col min="33" max="33" width="9.36328125" bestFit="1" customWidth="1"/>
    <col min="34" max="35" width="10" bestFit="1" customWidth="1"/>
    <col min="37" max="38" width="6.36328125" bestFit="1" customWidth="1"/>
    <col min="40" max="40" width="8" bestFit="1" customWidth="1"/>
    <col min="41" max="41" width="7" bestFit="1" customWidth="1"/>
    <col min="43" max="43" width="8" bestFit="1" customWidth="1"/>
    <col min="44" max="44" width="7" bestFit="1" customWidth="1"/>
    <col min="46" max="49" width="7" bestFit="1" customWidth="1"/>
    <col min="50" max="50" width="12" bestFit="1" customWidth="1"/>
    <col min="51" max="51" width="11" bestFit="1" customWidth="1"/>
    <col min="52" max="52" width="12" bestFit="1" customWidth="1"/>
    <col min="53" max="53" width="11.81640625" bestFit="1" customWidth="1"/>
    <col min="60" max="60" width="9" bestFit="1" customWidth="1"/>
    <col min="61" max="61" width="8.81640625" bestFit="1" customWidth="1"/>
    <col min="62" max="62" width="10.90625" customWidth="1"/>
    <col min="63" max="63" width="10" bestFit="1" customWidth="1"/>
    <col min="64" max="64" width="8.90625" bestFit="1" customWidth="1"/>
    <col min="65" max="65" width="11.36328125" customWidth="1"/>
    <col min="66" max="67" width="8.36328125" bestFit="1" customWidth="1"/>
    <col min="68" max="71" width="8" bestFit="1" customWidth="1"/>
    <col min="72" max="73" width="11" bestFit="1" customWidth="1"/>
  </cols>
  <sheetData>
    <row r="1" spans="1:73" x14ac:dyDescent="0.35">
      <c r="A1" s="2" t="s">
        <v>0</v>
      </c>
      <c r="G1" s="2" t="s">
        <v>13</v>
      </c>
      <c r="L1" s="2" t="s">
        <v>12</v>
      </c>
      <c r="M1" s="2"/>
      <c r="N1" s="2"/>
      <c r="O1" s="2"/>
      <c r="Q1" s="2" t="s">
        <v>6</v>
      </c>
      <c r="V1" s="2" t="s">
        <v>22</v>
      </c>
      <c r="AA1" s="2" t="s">
        <v>11</v>
      </c>
      <c r="AF1" s="2" t="s">
        <v>23</v>
      </c>
      <c r="AK1" s="2" t="s">
        <v>21</v>
      </c>
      <c r="AN1" s="2" t="s">
        <v>29</v>
      </c>
      <c r="AQ1" s="2" t="s">
        <v>30</v>
      </c>
      <c r="AT1" s="2" t="s">
        <v>33</v>
      </c>
      <c r="BB1" s="2" t="s">
        <v>50</v>
      </c>
      <c r="BE1" s="2" t="s">
        <v>51</v>
      </c>
      <c r="BH1" s="2" t="s">
        <v>53</v>
      </c>
      <c r="BK1" s="2" t="s">
        <v>52</v>
      </c>
      <c r="BN1" s="2" t="s">
        <v>73</v>
      </c>
    </row>
    <row r="2" spans="1:73" ht="17" x14ac:dyDescent="0.45">
      <c r="A2" s="3" t="s">
        <v>4</v>
      </c>
      <c r="B2" s="3" t="s">
        <v>5</v>
      </c>
      <c r="C2" s="3" t="s">
        <v>34</v>
      </c>
      <c r="D2" s="3" t="s">
        <v>35</v>
      </c>
      <c r="E2" s="3" t="s">
        <v>36</v>
      </c>
      <c r="G2" s="3" t="s">
        <v>37</v>
      </c>
      <c r="H2" s="3" t="s">
        <v>1</v>
      </c>
      <c r="I2" s="3" t="s">
        <v>2</v>
      </c>
      <c r="J2" s="3" t="s">
        <v>3</v>
      </c>
      <c r="L2" s="3" t="s">
        <v>38</v>
      </c>
      <c r="M2" s="3" t="s">
        <v>14</v>
      </c>
      <c r="N2" s="3" t="s">
        <v>15</v>
      </c>
      <c r="O2" s="3" t="s">
        <v>16</v>
      </c>
      <c r="Q2" s="3" t="s">
        <v>7</v>
      </c>
      <c r="R2" s="3" t="s">
        <v>8</v>
      </c>
      <c r="S2" s="3" t="s">
        <v>9</v>
      </c>
      <c r="T2" s="3" t="s">
        <v>10</v>
      </c>
      <c r="V2" s="5" t="s">
        <v>17</v>
      </c>
      <c r="W2" s="6" t="s">
        <v>18</v>
      </c>
      <c r="X2" s="5" t="s">
        <v>19</v>
      </c>
      <c r="Y2" s="5" t="s">
        <v>20</v>
      </c>
      <c r="AA2" s="3" t="s">
        <v>7</v>
      </c>
      <c r="AB2" s="3" t="s">
        <v>8</v>
      </c>
      <c r="AC2" s="3" t="s">
        <v>9</v>
      </c>
      <c r="AD2" s="3" t="s">
        <v>10</v>
      </c>
      <c r="AF2" s="5" t="s">
        <v>17</v>
      </c>
      <c r="AG2" s="6" t="s">
        <v>18</v>
      </c>
      <c r="AH2" s="5" t="s">
        <v>19</v>
      </c>
      <c r="AI2" s="5" t="s">
        <v>20</v>
      </c>
      <c r="AK2" s="5" t="s">
        <v>39</v>
      </c>
      <c r="AL2" s="5" t="s">
        <v>40</v>
      </c>
      <c r="AN2" s="5" t="s">
        <v>27</v>
      </c>
      <c r="AO2" s="5" t="s">
        <v>28</v>
      </c>
      <c r="AQ2" s="5" t="s">
        <v>31</v>
      </c>
      <c r="AR2" s="5" t="s">
        <v>32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43</v>
      </c>
      <c r="AZ2" s="5" t="s">
        <v>44</v>
      </c>
      <c r="BB2" s="5" t="s">
        <v>41</v>
      </c>
      <c r="BC2" s="5" t="s">
        <v>42</v>
      </c>
      <c r="BE2" s="5" t="s">
        <v>41</v>
      </c>
      <c r="BF2" s="5" t="s">
        <v>42</v>
      </c>
      <c r="BH2" s="5" t="s">
        <v>54</v>
      </c>
      <c r="BI2" s="5" t="s">
        <v>55</v>
      </c>
      <c r="BK2" s="5" t="s">
        <v>54</v>
      </c>
      <c r="BL2" s="5" t="s">
        <v>55</v>
      </c>
      <c r="BN2" s="5" t="s">
        <v>74</v>
      </c>
      <c r="BO2" s="5" t="s">
        <v>75</v>
      </c>
      <c r="BP2" s="5" t="s">
        <v>77</v>
      </c>
      <c r="BQ2" s="5" t="s">
        <v>76</v>
      </c>
      <c r="BR2" s="5" t="s">
        <v>79</v>
      </c>
      <c r="BS2" s="5" t="s">
        <v>78</v>
      </c>
      <c r="BT2" s="5" t="s">
        <v>80</v>
      </c>
      <c r="BU2" s="5" t="s">
        <v>81</v>
      </c>
    </row>
    <row r="3" spans="1:73" x14ac:dyDescent="0.35">
      <c r="A3" s="3"/>
    </row>
    <row r="4" spans="1:73" x14ac:dyDescent="0.35">
      <c r="A4">
        <v>0</v>
      </c>
      <c r="B4" s="1">
        <v>63.942025721720803</v>
      </c>
      <c r="C4" s="1">
        <v>111.497438301386</v>
      </c>
      <c r="D4" s="1">
        <v>319.93523392863699</v>
      </c>
      <c r="E4" s="1">
        <v>42.2969320356476</v>
      </c>
      <c r="F4" s="4"/>
      <c r="G4" s="4">
        <v>-0.39130434782983797</v>
      </c>
      <c r="H4" s="4">
        <v>-0.39130434782692802</v>
      </c>
      <c r="I4" s="4">
        <v>-0.92269359542537199</v>
      </c>
      <c r="J4" s="4">
        <v>-0.18800906362891401</v>
      </c>
      <c r="K4" s="4"/>
      <c r="L4" s="4">
        <v>-0.21442597873278299</v>
      </c>
      <c r="M4" s="4">
        <v>0.26621530411858202</v>
      </c>
      <c r="N4" s="4">
        <v>0.78989800568536295</v>
      </c>
      <c r="O4" s="4">
        <v>0.33091324212617701</v>
      </c>
      <c r="Q4" s="4">
        <v>-9.7826086957459495</v>
      </c>
      <c r="R4" s="4">
        <v>-9.7826086956731899</v>
      </c>
      <c r="S4" s="4">
        <v>-23.067339885634301</v>
      </c>
      <c r="T4" s="4">
        <v>-4.7002265907228598</v>
      </c>
      <c r="V4" s="4">
        <v>-134.01623670798901</v>
      </c>
      <c r="W4" s="4">
        <v>166.38456507411399</v>
      </c>
      <c r="X4" s="4">
        <v>493.686253553352</v>
      </c>
      <c r="Y4" s="4">
        <v>206.820776328861</v>
      </c>
      <c r="AA4" s="4">
        <v>-19.565217391491899</v>
      </c>
      <c r="AB4" s="4">
        <v>-19.565217391346401</v>
      </c>
      <c r="AC4" s="4">
        <v>-46.134679771268601</v>
      </c>
      <c r="AD4" s="4">
        <v>-9.4004531814457106</v>
      </c>
      <c r="AF4" s="4">
        <v>-536.06494683195604</v>
      </c>
      <c r="AG4" s="4">
        <v>665.53826029645495</v>
      </c>
      <c r="AH4" s="4">
        <v>1974.7450142134101</v>
      </c>
      <c r="AI4" s="4">
        <v>827.28310531544298</v>
      </c>
      <c r="AK4" s="1">
        <v>176.09868824509201</v>
      </c>
      <c r="AL4" s="1">
        <v>101.816322800314</v>
      </c>
      <c r="AN4" s="4">
        <v>31.1535989594868</v>
      </c>
      <c r="AO4" s="4">
        <v>0.275153168109597</v>
      </c>
      <c r="AQ4" s="4">
        <v>-27.966971943821498</v>
      </c>
      <c r="AR4" s="4">
        <v>-1.2094567719854299</v>
      </c>
      <c r="AT4" s="4">
        <v>0.99996099887072099</v>
      </c>
      <c r="AU4" s="4">
        <v>8.8318026171910601E-3</v>
      </c>
      <c r="AV4" s="4">
        <v>-8.8318026171910601E-3</v>
      </c>
      <c r="AW4" s="4">
        <v>0.99996099887072099</v>
      </c>
      <c r="AX4" s="4">
        <v>-1008.53233502491</v>
      </c>
      <c r="AY4" s="4">
        <v>185.00584676108701</v>
      </c>
      <c r="AZ4" s="4">
        <v>-906.676678324617</v>
      </c>
      <c r="BB4" s="1">
        <f>25*PointPFirstOrderCoefficients[[#This Row],[Column1]]</f>
        <v>778.83997398716997</v>
      </c>
      <c r="BC4" s="1">
        <f>25*PointPFirstOrderCoefficients[[#This Row],[Column2]]</f>
        <v>6.8788292027399249</v>
      </c>
      <c r="BE4" s="1">
        <f>50*PointPFirstOrderCoefficients[[#This Row],[Column1]]</f>
        <v>1557.6799479743399</v>
      </c>
      <c r="BF4" s="1">
        <f>50*PointPFirstOrderCoefficients[[#This Row],[Column2]]</f>
        <v>13.75765840547985</v>
      </c>
      <c r="BH4" s="1">
        <f>25^2*PointPSecondOrderCoefficients[[#This Row],[Column1]]/1000</f>
        <v>-17.479357464888434</v>
      </c>
      <c r="BI4" s="1">
        <f>25^2*PointPSecondOrderCoefficients[[#This Row],[Column2]]/1000</f>
        <v>-0.75591048249089365</v>
      </c>
      <c r="BK4" s="1">
        <f>50^2*PointPSecondOrderCoefficients[[#This Row],[Column1]]</f>
        <v>-69917.42985955374</v>
      </c>
      <c r="BL4" s="1">
        <f>50^2*PointPSecondOrderCoefficients[[#This Row],[Column2]]</f>
        <v>-3023.6419299635745</v>
      </c>
      <c r="BN4" s="4">
        <v>97.596739131842796</v>
      </c>
      <c r="BO4" s="4">
        <v>82.715578453385902</v>
      </c>
      <c r="BP4" s="4">
        <v>32.366965481588501</v>
      </c>
      <c r="BQ4" s="4">
        <v>41.323015122528901</v>
      </c>
      <c r="BR4" s="4">
        <v>-45.606799129539802</v>
      </c>
      <c r="BS4" s="4">
        <v>-21.338165943702499</v>
      </c>
      <c r="BT4" s="4">
        <v>-28504.249455962399</v>
      </c>
      <c r="BU4" s="4">
        <v>-13336.3537148141</v>
      </c>
    </row>
    <row r="5" spans="1:73" x14ac:dyDescent="0.35">
      <c r="A5">
        <v>1</v>
      </c>
      <c r="B5" s="1">
        <v>63.548899515227099</v>
      </c>
      <c r="C5" s="1">
        <v>111.108506232146</v>
      </c>
      <c r="D5" s="1">
        <v>319.01951231702799</v>
      </c>
      <c r="E5" s="1">
        <v>42.111846981664499</v>
      </c>
      <c r="F5" s="4"/>
      <c r="G5" s="4">
        <v>-0.39489863517405499</v>
      </c>
      <c r="H5" s="4">
        <v>-0.38651084968070998</v>
      </c>
      <c r="I5" s="4">
        <v>-0.908673038336265</v>
      </c>
      <c r="J5" s="4">
        <v>-0.18224845672553699</v>
      </c>
      <c r="K5" s="4"/>
      <c r="L5" s="4">
        <v>-0.19743130613451401</v>
      </c>
      <c r="M5" s="4">
        <v>0.28304026979361802</v>
      </c>
      <c r="N5" s="4">
        <v>0.81664634894489996</v>
      </c>
      <c r="O5" s="4">
        <v>0.32914732332248497</v>
      </c>
      <c r="Q5" s="4">
        <v>-9.8724658793513704</v>
      </c>
      <c r="R5" s="4">
        <v>-9.6627712420177492</v>
      </c>
      <c r="S5" s="4">
        <v>-22.716825958406599</v>
      </c>
      <c r="T5" s="4">
        <v>-4.5562114181384201</v>
      </c>
      <c r="V5" s="4">
        <v>-123.394566334071</v>
      </c>
      <c r="W5" s="4">
        <v>176.90016862101101</v>
      </c>
      <c r="X5" s="4">
        <v>510.40396809056199</v>
      </c>
      <c r="Y5" s="4">
        <v>205.71707707655301</v>
      </c>
      <c r="AA5" s="4">
        <v>-19.744931758702698</v>
      </c>
      <c r="AB5" s="4">
        <v>-19.325542484035498</v>
      </c>
      <c r="AC5" s="4">
        <v>-45.433651916813297</v>
      </c>
      <c r="AD5" s="4">
        <v>-9.1124228362768402</v>
      </c>
      <c r="AF5" s="4">
        <v>-493.57826533628503</v>
      </c>
      <c r="AG5" s="4">
        <v>707.60067448404402</v>
      </c>
      <c r="AH5" s="4">
        <v>2041.61587236225</v>
      </c>
      <c r="AI5" s="4">
        <v>822.86830830621295</v>
      </c>
      <c r="AK5" s="1">
        <v>176.63811255304901</v>
      </c>
      <c r="AL5" s="1">
        <v>101.82093993084101</v>
      </c>
      <c r="AN5" s="4">
        <v>30.657049192416402</v>
      </c>
      <c r="AO5" s="4">
        <v>0.253842539246392</v>
      </c>
      <c r="AQ5" s="4">
        <v>-28.9310329058249</v>
      </c>
      <c r="AR5" s="4">
        <v>-1.23181006284662</v>
      </c>
      <c r="AT5" s="4">
        <v>0.99996572197594702</v>
      </c>
      <c r="AU5" s="4">
        <v>8.2797870216588399E-3</v>
      </c>
      <c r="AV5" s="4">
        <v>-8.2797870216588399E-3</v>
      </c>
      <c r="AW5" s="4">
        <v>0.99996572197594702</v>
      </c>
      <c r="AX5" s="4">
        <v>-947.284190278815</v>
      </c>
      <c r="AY5" s="4">
        <v>184.48142389754199</v>
      </c>
      <c r="AZ5" s="4">
        <v>-845.43077931771404</v>
      </c>
      <c r="BB5" s="1">
        <f>25*PointPFirstOrderCoefficients[[#This Row],[Column1]]</f>
        <v>766.42622981041006</v>
      </c>
      <c r="BC5" s="1">
        <f>25*PointPFirstOrderCoefficients[[#This Row],[Column2]]</f>
        <v>6.3460634811598</v>
      </c>
      <c r="BE5" s="1">
        <f>50*PointPFirstOrderCoefficients[[#This Row],[Column1]]</f>
        <v>1532.8524596208201</v>
      </c>
      <c r="BF5" s="1">
        <f>50*PointPFirstOrderCoefficients[[#This Row],[Column2]]</f>
        <v>12.6921269623196</v>
      </c>
      <c r="BH5" s="1">
        <f>25^2*PointPSecondOrderCoefficients[[#This Row],[Column1]]/1000</f>
        <v>-18.081895566140563</v>
      </c>
      <c r="BI5" s="1">
        <f>25^2*PointPSecondOrderCoefficients[[#This Row],[Column2]]/1000</f>
        <v>-0.76988128927913746</v>
      </c>
      <c r="BK5" s="1">
        <f>50^2*PointPSecondOrderCoefficients[[#This Row],[Column1]]</f>
        <v>-72327.582264562254</v>
      </c>
      <c r="BL5" s="1">
        <f>50^2*PointPSecondOrderCoefficients[[#This Row],[Column2]]</f>
        <v>-3079.52515711655</v>
      </c>
      <c r="BN5" s="4">
        <v>98.154618649527194</v>
      </c>
      <c r="BO5" s="4">
        <v>83.433519515157499</v>
      </c>
      <c r="BP5" s="4">
        <v>31.5565040743849</v>
      </c>
      <c r="BQ5" s="4">
        <v>40.945190555355602</v>
      </c>
      <c r="BR5" s="4">
        <v>-47.261645868843303</v>
      </c>
      <c r="BS5" s="4">
        <v>-21.9502132038585</v>
      </c>
      <c r="BT5" s="4">
        <v>-29538.528668027098</v>
      </c>
      <c r="BU5" s="4">
        <v>-13718.883252411601</v>
      </c>
    </row>
    <row r="6" spans="1:73" x14ac:dyDescent="0.35">
      <c r="A6">
        <v>2</v>
      </c>
      <c r="B6" s="1">
        <v>63.152327606384297</v>
      </c>
      <c r="C6" s="1">
        <v>110.72451378072</v>
      </c>
      <c r="D6" s="1">
        <v>318.11804163329401</v>
      </c>
      <c r="E6" s="1">
        <v>41.932408879475702</v>
      </c>
      <c r="F6" s="4"/>
      <c r="G6" s="4">
        <v>-0.39819549589301401</v>
      </c>
      <c r="H6" s="4">
        <v>-0.381425846231017</v>
      </c>
      <c r="I6" s="4">
        <v>-0.89418942044825001</v>
      </c>
      <c r="J6" s="4">
        <v>-0.17652154476979001</v>
      </c>
      <c r="K6" s="4"/>
      <c r="L6" s="4">
        <v>-0.18034989591623499</v>
      </c>
      <c r="M6" s="4">
        <v>0.29961299925850599</v>
      </c>
      <c r="N6" s="4">
        <v>0.84304096742555401</v>
      </c>
      <c r="O6" s="4">
        <v>0.32705633434528703</v>
      </c>
      <c r="Q6" s="4">
        <v>-9.9548873973253595</v>
      </c>
      <c r="R6" s="4">
        <v>-9.5356461557754297</v>
      </c>
      <c r="S6" s="4">
        <v>-22.354735511206201</v>
      </c>
      <c r="T6" s="4">
        <v>-4.4130386192447402</v>
      </c>
      <c r="V6" s="4">
        <v>-112.71868494764701</v>
      </c>
      <c r="W6" s="4">
        <v>187.25812453656599</v>
      </c>
      <c r="X6" s="4">
        <v>526.90060464097098</v>
      </c>
      <c r="Y6" s="4">
        <v>204.410208965804</v>
      </c>
      <c r="AA6" s="4">
        <v>-19.909774794650701</v>
      </c>
      <c r="AB6" s="4">
        <v>-19.071292311550899</v>
      </c>
      <c r="AC6" s="4">
        <v>-44.709471022412501</v>
      </c>
      <c r="AD6" s="4">
        <v>-8.8260772384894803</v>
      </c>
      <c r="AF6" s="4">
        <v>-450.87473979058598</v>
      </c>
      <c r="AG6" s="4">
        <v>749.03249814626599</v>
      </c>
      <c r="AH6" s="4">
        <v>2107.6024185638898</v>
      </c>
      <c r="AI6" s="4">
        <v>817.64083586321703</v>
      </c>
      <c r="AK6" s="1">
        <v>177.168723957705</v>
      </c>
      <c r="AL6" s="1">
        <v>101.825181480388</v>
      </c>
      <c r="AN6" s="4">
        <v>30.1438276810388</v>
      </c>
      <c r="AO6" s="4">
        <v>0.23220454292679099</v>
      </c>
      <c r="AQ6" s="4">
        <v>-29.875448208054099</v>
      </c>
      <c r="AR6" s="4">
        <v>-1.2453439260680099</v>
      </c>
      <c r="AT6" s="4">
        <v>0.99997033151949499</v>
      </c>
      <c r="AU6" s="4">
        <v>7.7029916780241604E-3</v>
      </c>
      <c r="AV6" s="4">
        <v>-7.7029916780241604E-3</v>
      </c>
      <c r="AW6" s="4">
        <v>0.99997033151949499</v>
      </c>
      <c r="AX6" s="4">
        <v>-895.11935336420504</v>
      </c>
      <c r="AY6" s="4">
        <v>184.063820887508</v>
      </c>
      <c r="AZ6" s="4">
        <v>-793.26761505273203</v>
      </c>
      <c r="BB6" s="1">
        <f>25*PointPFirstOrderCoefficients[[#This Row],[Column1]]</f>
        <v>753.59569202597004</v>
      </c>
      <c r="BC6" s="1">
        <f>25*PointPFirstOrderCoefficients[[#This Row],[Column2]]</f>
        <v>5.8051135731697752</v>
      </c>
      <c r="BE6" s="1">
        <f>50*PointPFirstOrderCoefficients[[#This Row],[Column1]]</f>
        <v>1507.1913840519401</v>
      </c>
      <c r="BF6" s="1">
        <f>50*PointPFirstOrderCoefficients[[#This Row],[Column2]]</f>
        <v>11.61022714633955</v>
      </c>
      <c r="BH6" s="1">
        <f>25^2*PointPSecondOrderCoefficients[[#This Row],[Column1]]/1000</f>
        <v>-18.672155130033811</v>
      </c>
      <c r="BI6" s="1">
        <f>25^2*PointPSecondOrderCoefficients[[#This Row],[Column2]]/1000</f>
        <v>-0.7783399537925062</v>
      </c>
      <c r="BK6" s="1">
        <f>50^2*PointPSecondOrderCoefficients[[#This Row],[Column1]]</f>
        <v>-74688.620520135242</v>
      </c>
      <c r="BL6" s="1">
        <f>50^2*PointPSecondOrderCoefficients[[#This Row],[Column2]]</f>
        <v>-3113.3598151700248</v>
      </c>
      <c r="BN6" s="4">
        <v>98.698102045473306</v>
      </c>
      <c r="BO6" s="4">
        <v>84.144775241746999</v>
      </c>
      <c r="BP6" s="4">
        <v>30.7173608714875</v>
      </c>
      <c r="BQ6" s="4">
        <v>40.557055797885702</v>
      </c>
      <c r="BR6" s="4">
        <v>-48.892766070831698</v>
      </c>
      <c r="BS6" s="4">
        <v>-22.519699003061099</v>
      </c>
      <c r="BT6" s="4">
        <v>-30557.978794269799</v>
      </c>
      <c r="BU6" s="4">
        <v>-14074.8118769132</v>
      </c>
    </row>
    <row r="7" spans="1:73" x14ac:dyDescent="0.35">
      <c r="A7">
        <v>3</v>
      </c>
      <c r="B7" s="1">
        <v>62.752608067553702</v>
      </c>
      <c r="C7" s="1">
        <v>110.345750140891</v>
      </c>
      <c r="D7" s="1">
        <v>317.23128509682402</v>
      </c>
      <c r="E7" s="1">
        <v>41.758754106054397</v>
      </c>
      <c r="F7" s="4"/>
      <c r="G7" s="4">
        <v>-0.40119375613203601</v>
      </c>
      <c r="H7" s="4">
        <v>-0.376054069615882</v>
      </c>
      <c r="I7" s="4">
        <v>-0.87924802528360602</v>
      </c>
      <c r="J7" s="4">
        <v>-0.17083389630203899</v>
      </c>
      <c r="K7" s="4"/>
      <c r="L7" s="4">
        <v>-0.16322069163609801</v>
      </c>
      <c r="M7" s="4">
        <v>0.31589586612121301</v>
      </c>
      <c r="N7" s="4">
        <v>0.86902780630913701</v>
      </c>
      <c r="O7" s="4">
        <v>0.32464725820079399</v>
      </c>
      <c r="Q7" s="4">
        <v>-10.0298439033009</v>
      </c>
      <c r="R7" s="4">
        <v>-9.4013517403970503</v>
      </c>
      <c r="S7" s="4">
        <v>-21.981200632090101</v>
      </c>
      <c r="T7" s="4">
        <v>-4.2708474075509804</v>
      </c>
      <c r="V7" s="4">
        <v>-102.012932272561</v>
      </c>
      <c r="W7" s="4">
        <v>197.434916325758</v>
      </c>
      <c r="X7" s="4">
        <v>543.14237894321002</v>
      </c>
      <c r="Y7" s="4">
        <v>202.90453637549601</v>
      </c>
      <c r="AA7" s="4">
        <v>-20.059687806601801</v>
      </c>
      <c r="AB7" s="4">
        <v>-18.802703480794101</v>
      </c>
      <c r="AC7" s="4">
        <v>-43.962401264180301</v>
      </c>
      <c r="AD7" s="4">
        <v>-8.5416948151019501</v>
      </c>
      <c r="AF7" s="4">
        <v>-408.05172909024498</v>
      </c>
      <c r="AG7" s="4">
        <v>789.73966530303301</v>
      </c>
      <c r="AH7" s="4">
        <v>2172.5695157728401</v>
      </c>
      <c r="AI7" s="4">
        <v>811.61814550198505</v>
      </c>
      <c r="AK7" s="1">
        <v>177.69023560507</v>
      </c>
      <c r="AL7" s="1">
        <v>101.82904419492699</v>
      </c>
      <c r="AN7" s="4">
        <v>29.614323119809502</v>
      </c>
      <c r="AO7" s="4">
        <v>0.21041619748287099</v>
      </c>
      <c r="AQ7" s="4">
        <v>-30.797693863422101</v>
      </c>
      <c r="AR7" s="4">
        <v>-1.2503210909220801</v>
      </c>
      <c r="AT7" s="4">
        <v>0.99997475890009602</v>
      </c>
      <c r="AU7" s="4">
        <v>7.1050378391347303E-3</v>
      </c>
      <c r="AV7" s="4">
        <v>-7.1050378391347303E-3</v>
      </c>
      <c r="AW7" s="4">
        <v>0.99997475890009602</v>
      </c>
      <c r="AX7" s="4">
        <v>-850.29304787674596</v>
      </c>
      <c r="AY7" s="4">
        <v>183.73159988458701</v>
      </c>
      <c r="AZ7" s="4">
        <v>-748.44254135004996</v>
      </c>
      <c r="BB7" s="1">
        <f>25*PointPFirstOrderCoefficients[[#This Row],[Column1]]</f>
        <v>740.35807799523752</v>
      </c>
      <c r="BC7" s="1">
        <f>25*PointPFirstOrderCoefficients[[#This Row],[Column2]]</f>
        <v>5.2604049370717751</v>
      </c>
      <c r="BE7" s="1">
        <f>50*PointPFirstOrderCoefficients[[#This Row],[Column1]]</f>
        <v>1480.716155990475</v>
      </c>
      <c r="BF7" s="1">
        <f>50*PointPFirstOrderCoefficients[[#This Row],[Column2]]</f>
        <v>10.52080987414355</v>
      </c>
      <c r="BH7" s="1">
        <f>25^2*PointPSecondOrderCoefficients[[#This Row],[Column1]]/1000</f>
        <v>-19.248558664638814</v>
      </c>
      <c r="BI7" s="1">
        <f>25^2*PointPSecondOrderCoefficients[[#This Row],[Column2]]/1000</f>
        <v>-0.78145068182630006</v>
      </c>
      <c r="BK7" s="1">
        <f>50^2*PointPSecondOrderCoefficients[[#This Row],[Column1]]</f>
        <v>-76994.234658555259</v>
      </c>
      <c r="BL7" s="1">
        <f>50^2*PointPSecondOrderCoefficients[[#This Row],[Column2]]</f>
        <v>-3125.8027273052003</v>
      </c>
      <c r="BN7" s="4">
        <v>99.226692565087006</v>
      </c>
      <c r="BO7" s="4">
        <v>84.849172142640001</v>
      </c>
      <c r="BP7" s="4">
        <v>29.849987698461</v>
      </c>
      <c r="BQ7" s="4">
        <v>40.159349245605803</v>
      </c>
      <c r="BR7" s="4">
        <v>-50.495851081726798</v>
      </c>
      <c r="BS7" s="4">
        <v>-23.0471697151544</v>
      </c>
      <c r="BT7" s="4">
        <v>-31559.9069260793</v>
      </c>
      <c r="BU7" s="4">
        <v>-14404.481071971501</v>
      </c>
    </row>
    <row r="8" spans="1:73" x14ac:dyDescent="0.35">
      <c r="A8">
        <v>4</v>
      </c>
      <c r="B8" s="1">
        <v>62.350039803379403</v>
      </c>
      <c r="C8" s="1">
        <v>109.972499449111</v>
      </c>
      <c r="D8" s="1">
        <v>316.35969611396598</v>
      </c>
      <c r="E8" s="1">
        <v>41.590835571699898</v>
      </c>
      <c r="F8" s="4"/>
      <c r="G8" s="4">
        <v>-0.40389292023602702</v>
      </c>
      <c r="H8" s="4">
        <v>-0.37040089958165001</v>
      </c>
      <c r="I8" s="4">
        <v>-0.86385648835990103</v>
      </c>
      <c r="J8" s="4">
        <v>-0.16519098810181301</v>
      </c>
      <c r="K8" s="4"/>
      <c r="L8" s="4">
        <v>-0.14608243115282901</v>
      </c>
      <c r="M8" s="4">
        <v>0.33185231815337601</v>
      </c>
      <c r="N8" s="4">
        <v>0.89455617133211296</v>
      </c>
      <c r="O8" s="4">
        <v>0.321929393771059</v>
      </c>
      <c r="Q8" s="4">
        <v>-10.0973230059007</v>
      </c>
      <c r="R8" s="4">
        <v>-9.2600224895412602</v>
      </c>
      <c r="S8" s="4">
        <v>-21.596412208997499</v>
      </c>
      <c r="T8" s="4">
        <v>-4.12977470254532</v>
      </c>
      <c r="V8" s="4">
        <v>-91.3015194705184</v>
      </c>
      <c r="W8" s="4">
        <v>207.40769884586001</v>
      </c>
      <c r="X8" s="4">
        <v>559.09760708256999</v>
      </c>
      <c r="Y8" s="4">
        <v>201.20587110691201</v>
      </c>
      <c r="AA8" s="4">
        <v>-20.1946460118014</v>
      </c>
      <c r="AB8" s="4">
        <v>-18.520044979082499</v>
      </c>
      <c r="AC8" s="4">
        <v>-43.192824417995098</v>
      </c>
      <c r="AD8" s="4">
        <v>-8.2595494050906293</v>
      </c>
      <c r="AF8" s="4">
        <v>-365.206077882074</v>
      </c>
      <c r="AG8" s="4">
        <v>829.63079538344005</v>
      </c>
      <c r="AH8" s="4">
        <v>2236.39042833028</v>
      </c>
      <c r="AI8" s="4">
        <v>804.82348442764805</v>
      </c>
      <c r="AK8" s="1">
        <v>178.20236661402399</v>
      </c>
      <c r="AL8" s="1">
        <v>101.83252651680399</v>
      </c>
      <c r="AN8" s="4">
        <v>29.068942664386299</v>
      </c>
      <c r="AO8" s="4">
        <v>0.18862334010265899</v>
      </c>
      <c r="AQ8" s="4">
        <v>-31.695335133648101</v>
      </c>
      <c r="AR8" s="4">
        <v>-1.2469792206071899</v>
      </c>
      <c r="AT8" s="4">
        <v>0.99997894822684796</v>
      </c>
      <c r="AU8" s="4">
        <v>6.4886904014564697E-3</v>
      </c>
      <c r="AV8" s="4">
        <v>-6.4886904014564697E-3</v>
      </c>
      <c r="AW8" s="4">
        <v>0.99997894822684796</v>
      </c>
      <c r="AX8" s="4">
        <v>-811.52952979295605</v>
      </c>
      <c r="AY8" s="4">
        <v>183.46813048449101</v>
      </c>
      <c r="AZ8" s="4">
        <v>-709.67991914058496</v>
      </c>
      <c r="BB8" s="1">
        <f>25*PointPFirstOrderCoefficients[[#This Row],[Column1]]</f>
        <v>726.7235666096575</v>
      </c>
      <c r="BC8" s="1">
        <f>25*PointPFirstOrderCoefficients[[#This Row],[Column2]]</f>
        <v>4.7155835025664752</v>
      </c>
      <c r="BE8" s="1">
        <f>50*PointPFirstOrderCoefficients[[#This Row],[Column1]]</f>
        <v>1453.447133219315</v>
      </c>
      <c r="BF8" s="1">
        <f>50*PointPFirstOrderCoefficients[[#This Row],[Column2]]</f>
        <v>9.4311670051329504</v>
      </c>
      <c r="BH8" s="1">
        <f>25^2*PointPSecondOrderCoefficients[[#This Row],[Column1]]/1000</f>
        <v>-19.809584458530061</v>
      </c>
      <c r="BI8" s="1">
        <f>25^2*PointPSecondOrderCoefficients[[#This Row],[Column2]]/1000</f>
        <v>-0.77936201287949369</v>
      </c>
      <c r="BK8" s="1">
        <f>50^2*PointPSecondOrderCoefficients[[#This Row],[Column1]]</f>
        <v>-79238.337834120248</v>
      </c>
      <c r="BL8" s="1">
        <f>50^2*PointPSecondOrderCoefficients[[#This Row],[Column2]]</f>
        <v>-3117.4480515179748</v>
      </c>
      <c r="BN8" s="4">
        <v>99.739901987782702</v>
      </c>
      <c r="BO8" s="4">
        <v>85.546549521621202</v>
      </c>
      <c r="BP8" s="4">
        <v>28.954910797430699</v>
      </c>
      <c r="BQ8" s="4">
        <v>39.7527978271347</v>
      </c>
      <c r="BR8" s="4">
        <v>-52.066686226291097</v>
      </c>
      <c r="BS8" s="4">
        <v>-23.533391609392901</v>
      </c>
      <c r="BT8" s="4">
        <v>-32541.6788914319</v>
      </c>
      <c r="BU8" s="4">
        <v>-14708.369755870601</v>
      </c>
    </row>
    <row r="9" spans="1:73" x14ac:dyDescent="0.35">
      <c r="A9">
        <v>5</v>
      </c>
      <c r="B9" s="1">
        <v>61.944921877178899</v>
      </c>
      <c r="C9" s="1">
        <v>109.60504014667301</v>
      </c>
      <c r="D9" s="1">
        <v>315.50371748037298</v>
      </c>
      <c r="E9" s="1">
        <v>41.4283287488675</v>
      </c>
      <c r="F9" s="4"/>
      <c r="G9" s="4">
        <v>-0.40629316528805598</v>
      </c>
      <c r="H9" s="4">
        <v>-0.36447234298785403</v>
      </c>
      <c r="I9" s="4">
        <v>-0.84802521626580196</v>
      </c>
      <c r="J9" s="4">
        <v>-0.15959816200319901</v>
      </c>
      <c r="K9" s="4"/>
      <c r="L9" s="4">
        <v>-0.12897343124510199</v>
      </c>
      <c r="M9" s="4">
        <v>0.347447078327974</v>
      </c>
      <c r="N9" s="4">
        <v>0.91958004943415705</v>
      </c>
      <c r="O9" s="4">
        <v>0.31891448966862201</v>
      </c>
      <c r="Q9" s="4">
        <v>-10.157329132201401</v>
      </c>
      <c r="R9" s="4">
        <v>-9.1118085746963509</v>
      </c>
      <c r="S9" s="4">
        <v>-21.2006304066451</v>
      </c>
      <c r="T9" s="4">
        <v>-3.9899540500799802</v>
      </c>
      <c r="V9" s="4">
        <v>-80.608394528188597</v>
      </c>
      <c r="W9" s="4">
        <v>217.154423954984</v>
      </c>
      <c r="X9" s="4">
        <v>574.73753089634795</v>
      </c>
      <c r="Y9" s="4">
        <v>199.321556042889</v>
      </c>
      <c r="AA9" s="4">
        <v>-20.314658264402802</v>
      </c>
      <c r="AB9" s="4">
        <v>-18.223617149392702</v>
      </c>
      <c r="AC9" s="4">
        <v>-42.401260813290101</v>
      </c>
      <c r="AD9" s="4">
        <v>-7.9799081001599603</v>
      </c>
      <c r="AF9" s="4">
        <v>-322.43357811275501</v>
      </c>
      <c r="AG9" s="4">
        <v>868.61769581993599</v>
      </c>
      <c r="AH9" s="4">
        <v>2298.95012358539</v>
      </c>
      <c r="AI9" s="4">
        <v>797.28622417155498</v>
      </c>
      <c r="AK9" s="1">
        <v>178.70484277784499</v>
      </c>
      <c r="AL9" s="1">
        <v>101.83562860157799</v>
      </c>
      <c r="AN9" s="4">
        <v>28.508100671395699</v>
      </c>
      <c r="AO9" s="4">
        <v>0.16693348557314999</v>
      </c>
      <c r="AQ9" s="4">
        <v>-32.566025652774599</v>
      </c>
      <c r="AR9" s="4">
        <v>-1.2354973100961599</v>
      </c>
      <c r="AT9" s="4">
        <v>0.99998285611710303</v>
      </c>
      <c r="AU9" s="4">
        <v>5.8555505191026404E-3</v>
      </c>
      <c r="AV9" s="4">
        <v>-5.8555505191026404E-3</v>
      </c>
      <c r="AW9" s="4">
        <v>0.99998285611710303</v>
      </c>
      <c r="AX9" s="4">
        <v>-777.90201321415896</v>
      </c>
      <c r="AY9" s="4">
        <v>183.259887315132</v>
      </c>
      <c r="AZ9" s="4">
        <v>-676.05304835156096</v>
      </c>
      <c r="BB9" s="1">
        <f>25*PointPFirstOrderCoefficients[[#This Row],[Column1]]</f>
        <v>712.70251678489251</v>
      </c>
      <c r="BC9" s="1">
        <f>25*PointPFirstOrderCoefficients[[#This Row],[Column2]]</f>
        <v>4.1733371393287495</v>
      </c>
      <c r="BE9" s="1">
        <f>50*PointPFirstOrderCoefficients[[#This Row],[Column1]]</f>
        <v>1425.405033569785</v>
      </c>
      <c r="BF9" s="1">
        <f>50*PointPFirstOrderCoefficients[[#This Row],[Column2]]</f>
        <v>8.346674278657499</v>
      </c>
      <c r="BH9" s="1">
        <f>25^2*PointPSecondOrderCoefficients[[#This Row],[Column1]]/1000</f>
        <v>-20.353766032984122</v>
      </c>
      <c r="BI9" s="1">
        <f>25^2*PointPSecondOrderCoefficients[[#This Row],[Column2]]/1000</f>
        <v>-0.77218581881009996</v>
      </c>
      <c r="BK9" s="1">
        <f>50^2*PointPSecondOrderCoefficients[[#This Row],[Column1]]</f>
        <v>-81415.064131936495</v>
      </c>
      <c r="BL9" s="1">
        <f>50^2*PointPSecondOrderCoefficients[[#This Row],[Column2]]</f>
        <v>-3088.7432752403997</v>
      </c>
      <c r="BN9" s="4">
        <v>100.237251913802</v>
      </c>
      <c r="BO9" s="4">
        <v>86.236759242220799</v>
      </c>
      <c r="BP9" s="4">
        <v>28.032728961840299</v>
      </c>
      <c r="BQ9" s="4">
        <v>39.338113240633902</v>
      </c>
      <c r="BR9" s="4">
        <v>-53.6011766127668</v>
      </c>
      <c r="BS9" s="4">
        <v>-23.979342065514398</v>
      </c>
      <c r="BT9" s="4">
        <v>-33500.735382979197</v>
      </c>
      <c r="BU9" s="4">
        <v>-14987.0887909465</v>
      </c>
    </row>
    <row r="10" spans="1:73" x14ac:dyDescent="0.35">
      <c r="A10">
        <v>6</v>
      </c>
      <c r="B10" s="1">
        <v>61.537552842494499</v>
      </c>
      <c r="C10" s="1">
        <v>109.243644364291</v>
      </c>
      <c r="D10" s="1">
        <v>314.66378875285699</v>
      </c>
      <c r="E10" s="1">
        <v>41.271495206961099</v>
      </c>
      <c r="F10" s="4"/>
      <c r="G10" s="4">
        <v>-0.40839533192135302</v>
      </c>
      <c r="H10" s="4">
        <v>-0.35827500987732003</v>
      </c>
      <c r="I10" s="4">
        <v>-0.83176123143713798</v>
      </c>
      <c r="J10" s="4">
        <v>-0.15406046317799399</v>
      </c>
      <c r="K10" s="4"/>
      <c r="L10" s="4">
        <v>-0.111931378057362</v>
      </c>
      <c r="M10" s="4">
        <v>0.36264633452810402</v>
      </c>
      <c r="N10" s="4">
        <v>0.94404561053663105</v>
      </c>
      <c r="O10" s="4">
        <v>0.31561256807209198</v>
      </c>
      <c r="Q10" s="4">
        <v>-10.2098832980338</v>
      </c>
      <c r="R10" s="4">
        <v>-8.9568752469330004</v>
      </c>
      <c r="S10" s="4">
        <v>-20.794030785928399</v>
      </c>
      <c r="T10" s="4">
        <v>-3.85151157944986</v>
      </c>
      <c r="V10" s="4">
        <v>-69.957111285850999</v>
      </c>
      <c r="W10" s="4">
        <v>226.65395908006499</v>
      </c>
      <c r="X10" s="4">
        <v>590.02850658539398</v>
      </c>
      <c r="Y10" s="4">
        <v>197.25785504505799</v>
      </c>
      <c r="AA10" s="4">
        <v>-20.4197665960676</v>
      </c>
      <c r="AB10" s="4">
        <v>-17.913750493866001</v>
      </c>
      <c r="AC10" s="4">
        <v>-41.588061571856898</v>
      </c>
      <c r="AD10" s="4">
        <v>-7.70302315889972</v>
      </c>
      <c r="AF10" s="4">
        <v>-279.828445143404</v>
      </c>
      <c r="AG10" s="4">
        <v>906.61583632025997</v>
      </c>
      <c r="AH10" s="4">
        <v>2360.11402634158</v>
      </c>
      <c r="AI10" s="4">
        <v>789.03142018023095</v>
      </c>
      <c r="AK10" s="1">
        <v>179.19739981489101</v>
      </c>
      <c r="AL10" s="1">
        <v>101.83835485255899</v>
      </c>
      <c r="AN10" s="4">
        <v>27.932327471615</v>
      </c>
      <c r="AO10" s="4">
        <v>0.14552460207889001</v>
      </c>
      <c r="AQ10" s="4">
        <v>-33.407560115332799</v>
      </c>
      <c r="AR10" s="4">
        <v>-1.21640778103058</v>
      </c>
      <c r="AT10" s="4">
        <v>0.99998642875301602</v>
      </c>
      <c r="AU10" s="4">
        <v>5.2098281919561997E-3</v>
      </c>
      <c r="AV10" s="4">
        <v>-5.2098281919561997E-3</v>
      </c>
      <c r="AW10" s="4">
        <v>0.99998642875301602</v>
      </c>
      <c r="AX10" s="4">
        <v>-748.54019074591304</v>
      </c>
      <c r="AY10" s="4">
        <v>183.097165603451</v>
      </c>
      <c r="AZ10" s="4">
        <v>-646.69167726954799</v>
      </c>
      <c r="BB10" s="1">
        <f>25*PointPFirstOrderCoefficients[[#This Row],[Column1]]</f>
        <v>698.30818679037498</v>
      </c>
      <c r="BC10" s="1">
        <f>25*PointPFirstOrderCoefficients[[#This Row],[Column2]]</f>
        <v>3.63811505197225</v>
      </c>
      <c r="BE10" s="1">
        <f>50*PointPFirstOrderCoefficients[[#This Row],[Column1]]</f>
        <v>1396.61637358075</v>
      </c>
      <c r="BF10" s="1">
        <f>50*PointPFirstOrderCoefficients[[#This Row],[Column2]]</f>
        <v>7.2762301039445001</v>
      </c>
      <c r="BH10" s="1">
        <f>25^2*PointPSecondOrderCoefficients[[#This Row],[Column1]]/1000</f>
        <v>-20.879725072082998</v>
      </c>
      <c r="BI10" s="1">
        <f>25^2*PointPSecondOrderCoefficients[[#This Row],[Column2]]/1000</f>
        <v>-0.7602548631441125</v>
      </c>
      <c r="BK10" s="1">
        <f>50^2*PointPSecondOrderCoefficients[[#This Row],[Column1]]</f>
        <v>-83518.900288331992</v>
      </c>
      <c r="BL10" s="1">
        <f>50^2*PointPSecondOrderCoefficients[[#This Row],[Column2]]</f>
        <v>-3041.01945257645</v>
      </c>
      <c r="BN10" s="4">
        <v>100.718275010965</v>
      </c>
      <c r="BO10" s="4">
        <v>86.919665430261304</v>
      </c>
      <c r="BP10" s="4">
        <v>27.0841112298369</v>
      </c>
      <c r="BQ10" s="4">
        <v>38.915988360337401</v>
      </c>
      <c r="BR10" s="4">
        <v>-55.095371645997403</v>
      </c>
      <c r="BS10" s="4">
        <v>-24.386198818391101</v>
      </c>
      <c r="BT10" s="4">
        <v>-34434.607278748401</v>
      </c>
      <c r="BU10" s="4">
        <v>-15241.3742614944</v>
      </c>
    </row>
    <row r="11" spans="1:73" x14ac:dyDescent="0.35">
      <c r="A11">
        <v>7</v>
      </c>
      <c r="B11" s="1">
        <v>61.128230085638997</v>
      </c>
      <c r="C11" s="1">
        <v>108.888577332221</v>
      </c>
      <c r="D11" s="1">
        <v>313.84033584946599</v>
      </c>
      <c r="E11" s="1">
        <v>41.120164282888098</v>
      </c>
      <c r="F11" s="4"/>
      <c r="G11" s="4">
        <v>-0.41020091154029398</v>
      </c>
      <c r="H11" s="4">
        <v>-0.351816086347986</v>
      </c>
      <c r="I11" s="4">
        <v>-0.81507548372993899</v>
      </c>
      <c r="J11" s="4">
        <v>-0.148582802945813</v>
      </c>
      <c r="K11" s="4"/>
      <c r="L11" s="4">
        <v>-9.4993125494279407E-2</v>
      </c>
      <c r="M11" s="4">
        <v>0.37741791603887598</v>
      </c>
      <c r="N11" s="4">
        <v>0.96790650369396003</v>
      </c>
      <c r="O11" s="4">
        <v>0.31203688117142703</v>
      </c>
      <c r="Q11" s="4">
        <v>-10.2550227885074</v>
      </c>
      <c r="R11" s="4">
        <v>-8.7954021586996394</v>
      </c>
      <c r="S11" s="4">
        <v>-20.376887093248499</v>
      </c>
      <c r="T11" s="4">
        <v>-3.71457007364533</v>
      </c>
      <c r="V11" s="4">
        <v>-59.370703433924596</v>
      </c>
      <c r="W11" s="4">
        <v>235.88619752429801</v>
      </c>
      <c r="X11" s="4">
        <v>604.94156480872505</v>
      </c>
      <c r="Y11" s="4">
        <v>195.023050732142</v>
      </c>
      <c r="AA11" s="4">
        <v>-20.510045577014701</v>
      </c>
      <c r="AB11" s="4">
        <v>-17.5908043173993</v>
      </c>
      <c r="AC11" s="4">
        <v>-40.753774186496898</v>
      </c>
      <c r="AD11" s="4">
        <v>-7.42914014729066</v>
      </c>
      <c r="AF11" s="4">
        <v>-237.48281373569799</v>
      </c>
      <c r="AG11" s="4">
        <v>943.54479009719103</v>
      </c>
      <c r="AH11" s="4">
        <v>2419.7662592349002</v>
      </c>
      <c r="AI11" s="4">
        <v>780.09220292856696</v>
      </c>
      <c r="AK11" s="1">
        <v>179.67978112150701</v>
      </c>
      <c r="AL11" s="1">
        <v>101.840710746939</v>
      </c>
      <c r="AN11" s="4">
        <v>27.342135833572499</v>
      </c>
      <c r="AO11" s="4">
        <v>0.124512026935838</v>
      </c>
      <c r="AQ11" s="4">
        <v>-34.217851307035502</v>
      </c>
      <c r="AR11" s="4">
        <v>-1.19009152801164</v>
      </c>
      <c r="AT11" s="4">
        <v>0.99998963137941299</v>
      </c>
      <c r="AU11" s="4">
        <v>4.5538043068672502E-3</v>
      </c>
      <c r="AV11" s="4">
        <v>-4.5538043068672502E-3</v>
      </c>
      <c r="AW11" s="4">
        <v>0.99998963137941299</v>
      </c>
      <c r="AX11" s="4">
        <v>-722.844829011927</v>
      </c>
      <c r="AY11" s="4">
        <v>182.971475017058</v>
      </c>
      <c r="AZ11" s="4">
        <v>-620.99662336121298</v>
      </c>
      <c r="BB11" s="1">
        <f>25*PointPFirstOrderCoefficients[[#This Row],[Column1]]</f>
        <v>683.55339583931243</v>
      </c>
      <c r="BC11" s="1">
        <f>25*PointPFirstOrderCoefficients[[#This Row],[Column2]]</f>
        <v>3.1128006733959501</v>
      </c>
      <c r="BE11" s="1">
        <f>50*PointPFirstOrderCoefficients[[#This Row],[Column1]]</f>
        <v>1367.1067916786249</v>
      </c>
      <c r="BF11" s="1">
        <f>50*PointPFirstOrderCoefficients[[#This Row],[Column2]]</f>
        <v>6.2256013467919002</v>
      </c>
      <c r="BH11" s="1">
        <f>25^2*PointPSecondOrderCoefficients[[#This Row],[Column1]]/1000</f>
        <v>-21.386157066897187</v>
      </c>
      <c r="BI11" s="1">
        <f>25^2*PointPSecondOrderCoefficients[[#This Row],[Column2]]/1000</f>
        <v>-0.74380720500727504</v>
      </c>
      <c r="BK11" s="1">
        <f>50^2*PointPSecondOrderCoefficients[[#This Row],[Column1]]</f>
        <v>-85544.628267588749</v>
      </c>
      <c r="BL11" s="1">
        <f>50^2*PointPSecondOrderCoefficients[[#This Row],[Column2]]</f>
        <v>-2975.2288200291</v>
      </c>
      <c r="BN11" s="4">
        <v>101.182516217509</v>
      </c>
      <c r="BO11" s="4">
        <v>87.595144115417597</v>
      </c>
      <c r="BP11" s="4">
        <v>26.109794163061</v>
      </c>
      <c r="BQ11" s="4">
        <v>38.487093846845099</v>
      </c>
      <c r="BR11" s="4">
        <v>-56.545487981336599</v>
      </c>
      <c r="BS11" s="4">
        <v>-24.755327392443899</v>
      </c>
      <c r="BT11" s="4">
        <v>-35340.929988335301</v>
      </c>
      <c r="BU11" s="4">
        <v>-15472.0796202774</v>
      </c>
    </row>
    <row r="12" spans="1:73" x14ac:dyDescent="0.35">
      <c r="A12">
        <v>8</v>
      </c>
      <c r="B12" s="1">
        <v>60.717249182753697</v>
      </c>
      <c r="C12" s="1">
        <v>108.540096819011</v>
      </c>
      <c r="D12" s="1">
        <v>313.03377515150697</v>
      </c>
      <c r="E12" s="1">
        <v>40.974272752893398</v>
      </c>
      <c r="F12" s="4"/>
      <c r="G12" s="4">
        <v>-0.41171203010649599</v>
      </c>
      <c r="H12" s="4">
        <v>-0.34510330447203702</v>
      </c>
      <c r="I12" s="4">
        <v>-0.79797893877624504</v>
      </c>
      <c r="J12" s="4">
        <v>-0.14316984062479801</v>
      </c>
      <c r="K12" s="4"/>
      <c r="L12" s="4">
        <v>-7.8194503531266807E-2</v>
      </c>
      <c r="M12" s="4">
        <v>0.39173145514616597</v>
      </c>
      <c r="N12" s="4">
        <v>0.99111604480190396</v>
      </c>
      <c r="O12" s="4">
        <v>0.30820120531131001</v>
      </c>
      <c r="Q12" s="4">
        <v>-10.2928007526624</v>
      </c>
      <c r="R12" s="4">
        <v>-8.6275826118009302</v>
      </c>
      <c r="S12" s="4">
        <v>-19.949473469406101</v>
      </c>
      <c r="T12" s="4">
        <v>-3.5792460156199599</v>
      </c>
      <c r="V12" s="4">
        <v>-48.871564707041699</v>
      </c>
      <c r="W12" s="4">
        <v>244.832159466354</v>
      </c>
      <c r="X12" s="4">
        <v>619.44752800118999</v>
      </c>
      <c r="Y12" s="4">
        <v>192.62575331956899</v>
      </c>
      <c r="AA12" s="4">
        <v>-20.585601505324799</v>
      </c>
      <c r="AB12" s="4">
        <v>-17.2551652236019</v>
      </c>
      <c r="AC12" s="4">
        <v>-39.898946938812202</v>
      </c>
      <c r="AD12" s="4">
        <v>-7.1584920312399101</v>
      </c>
      <c r="AF12" s="4">
        <v>-195.486258828167</v>
      </c>
      <c r="AG12" s="4">
        <v>979.328637865416</v>
      </c>
      <c r="AH12" s="4">
        <v>2477.79011200476</v>
      </c>
      <c r="AI12" s="4">
        <v>770.50301327827503</v>
      </c>
      <c r="AK12" s="1">
        <v>180.151739918224</v>
      </c>
      <c r="AL12" s="1">
        <v>101.842704287289</v>
      </c>
      <c r="AN12" s="4">
        <v>26.7380881134413</v>
      </c>
      <c r="AO12" s="4">
        <v>0.10401766986427299</v>
      </c>
      <c r="AQ12" s="4">
        <v>-34.994963252136898</v>
      </c>
      <c r="AR12" s="4">
        <v>-1.15703571525876</v>
      </c>
      <c r="AT12" s="4">
        <v>0.99999243308916996</v>
      </c>
      <c r="AU12" s="4">
        <v>3.8902139274330102E-3</v>
      </c>
      <c r="AV12" s="4">
        <v>-3.8902139274330102E-3</v>
      </c>
      <c r="AW12" s="4">
        <v>0.99999243308916996</v>
      </c>
      <c r="AX12" s="4">
        <v>-700.30740753389296</v>
      </c>
      <c r="AY12" s="4">
        <v>182.876085548497</v>
      </c>
      <c r="AZ12" s="4">
        <v>-598.459404082898</v>
      </c>
      <c r="BB12" s="1">
        <f>25*PointPFirstOrderCoefficients[[#This Row],[Column1]]</f>
        <v>668.45220283603248</v>
      </c>
      <c r="BC12" s="1">
        <f>25*PointPFirstOrderCoefficients[[#This Row],[Column2]]</f>
        <v>2.6004417466068248</v>
      </c>
      <c r="BE12" s="1">
        <f>50*PointPFirstOrderCoefficients[[#This Row],[Column1]]</f>
        <v>1336.904405672065</v>
      </c>
      <c r="BF12" s="1">
        <f>50*PointPFirstOrderCoefficients[[#This Row],[Column2]]</f>
        <v>5.2008834932136496</v>
      </c>
      <c r="BH12" s="1">
        <f>25^2*PointPSecondOrderCoefficients[[#This Row],[Column1]]/1000</f>
        <v>-21.871852032585561</v>
      </c>
      <c r="BI12" s="1">
        <f>25^2*PointPSecondOrderCoefficients[[#This Row],[Column2]]/1000</f>
        <v>-0.72314732203672494</v>
      </c>
      <c r="BK12" s="1">
        <f>50^2*PointPSecondOrderCoefficients[[#This Row],[Column1]]</f>
        <v>-87487.408130342243</v>
      </c>
      <c r="BL12" s="1">
        <f>50^2*PointPSecondOrderCoefficients[[#This Row],[Column2]]</f>
        <v>-2892.5892881468999</v>
      </c>
      <c r="BN12" s="4">
        <v>101.62953389402399</v>
      </c>
      <c r="BO12" s="4">
        <v>88.263082815615107</v>
      </c>
      <c r="BP12" s="4">
        <v>25.110578740178902</v>
      </c>
      <c r="BQ12" s="4">
        <v>38.0520749911989</v>
      </c>
      <c r="BR12" s="4">
        <v>-57.947930680684301</v>
      </c>
      <c r="BS12" s="4">
        <v>-25.088266910528802</v>
      </c>
      <c r="BT12" s="4">
        <v>-36217.456675427697</v>
      </c>
      <c r="BU12" s="4">
        <v>-15680.166819080499</v>
      </c>
    </row>
    <row r="13" spans="1:73" x14ac:dyDescent="0.35">
      <c r="A13">
        <v>9</v>
      </c>
      <c r="B13" s="1">
        <v>60.304903274718498</v>
      </c>
      <c r="C13" s="1">
        <v>108.198452601699</v>
      </c>
      <c r="D13" s="1">
        <v>312.244511672849</v>
      </c>
      <c r="E13" s="1">
        <v>40.8337531076563</v>
      </c>
      <c r="F13" s="4"/>
      <c r="G13" s="4">
        <v>-0.412931428679019</v>
      </c>
      <c r="H13" s="4">
        <v>-0.33814490953530502</v>
      </c>
      <c r="I13" s="4">
        <v>-0.78048336197033696</v>
      </c>
      <c r="J13" s="4">
        <v>-0.13782598603301899</v>
      </c>
      <c r="K13" s="4"/>
      <c r="L13" s="4">
        <v>-6.1570138236062298E-2</v>
      </c>
      <c r="M13" s="4">
        <v>0.40555853239204898</v>
      </c>
      <c r="N13" s="4">
        <v>1.0136290635052201</v>
      </c>
      <c r="O13" s="4">
        <v>0.30412033707550001</v>
      </c>
      <c r="Q13" s="4">
        <v>-10.3232857169755</v>
      </c>
      <c r="R13" s="4">
        <v>-8.4536227383826397</v>
      </c>
      <c r="S13" s="4">
        <v>-19.512084049258402</v>
      </c>
      <c r="T13" s="4">
        <v>-3.4456496508254699</v>
      </c>
      <c r="V13" s="4">
        <v>-38.481336397539003</v>
      </c>
      <c r="W13" s="4">
        <v>253.47408274503101</v>
      </c>
      <c r="X13" s="4">
        <v>633.518164690763</v>
      </c>
      <c r="Y13" s="4">
        <v>190.07521067218801</v>
      </c>
      <c r="AA13" s="4">
        <v>-20.646571433950999</v>
      </c>
      <c r="AB13" s="4">
        <v>-16.907245476765301</v>
      </c>
      <c r="AC13" s="4">
        <v>-39.024168098516903</v>
      </c>
      <c r="AD13" s="4">
        <v>-6.8912993016509398</v>
      </c>
      <c r="AF13" s="4">
        <v>-153.92534559015601</v>
      </c>
      <c r="AG13" s="4">
        <v>1013.89633098012</v>
      </c>
      <c r="AH13" s="4">
        <v>2534.0726587630502</v>
      </c>
      <c r="AI13" s="4">
        <v>760.30084268874998</v>
      </c>
      <c r="AK13" s="1">
        <v>180.61303952825699</v>
      </c>
      <c r="AL13" s="1">
        <v>101.84434552735399</v>
      </c>
      <c r="AN13" s="4">
        <v>26.120779119917898</v>
      </c>
      <c r="AO13" s="4">
        <v>8.4154582285096396E-2</v>
      </c>
      <c r="AQ13" s="4">
        <v>-35.737119245475199</v>
      </c>
      <c r="AR13" s="4">
        <v>-1.1177713390283199</v>
      </c>
      <c r="AT13" s="4">
        <v>0.99999481020853798</v>
      </c>
      <c r="AU13" s="4">
        <v>3.22173183096953E-3</v>
      </c>
      <c r="AV13" s="4">
        <v>-3.22173183096953E-3</v>
      </c>
      <c r="AW13" s="4">
        <v>0.99999481020853798</v>
      </c>
      <c r="AX13" s="4">
        <v>-680.51235235798299</v>
      </c>
      <c r="AY13" s="4">
        <v>182.805467835217</v>
      </c>
      <c r="AZ13" s="4">
        <v>-578.66447511343301</v>
      </c>
      <c r="BB13" s="1">
        <f>25*PointPFirstOrderCoefficients[[#This Row],[Column1]]</f>
        <v>653.01947799794743</v>
      </c>
      <c r="BC13" s="1">
        <f>25*PointPFirstOrderCoefficients[[#This Row],[Column2]]</f>
        <v>2.1038645571274097</v>
      </c>
      <c r="BE13" s="1">
        <f>50*PointPFirstOrderCoefficients[[#This Row],[Column1]]</f>
        <v>1306.0389559958949</v>
      </c>
      <c r="BF13" s="1">
        <f>50*PointPFirstOrderCoefficients[[#This Row],[Column2]]</f>
        <v>4.2077291142548194</v>
      </c>
      <c r="BH13" s="1">
        <f>25^2*PointPSecondOrderCoefficients[[#This Row],[Column1]]/1000</f>
        <v>-22.335699528421998</v>
      </c>
      <c r="BI13" s="1">
        <f>25^2*PointPSecondOrderCoefficients[[#This Row],[Column2]]/1000</f>
        <v>-0.6986070868926999</v>
      </c>
      <c r="BK13" s="1">
        <f>50^2*PointPSecondOrderCoefficients[[#This Row],[Column1]]</f>
        <v>-89342.798113687997</v>
      </c>
      <c r="BL13" s="1">
        <f>50^2*PointPSecondOrderCoefficients[[#This Row],[Column2]]</f>
        <v>-2794.4283475707998</v>
      </c>
      <c r="BN13" s="4">
        <v>102.058900918044</v>
      </c>
      <c r="BO13" s="4">
        <v>88.923380068582603</v>
      </c>
      <c r="BP13" s="4">
        <v>24.087326898394501</v>
      </c>
      <c r="BQ13" s="4">
        <v>37.611548819338502</v>
      </c>
      <c r="BR13" s="4">
        <v>-59.299312363173897</v>
      </c>
      <c r="BS13" s="4">
        <v>-25.3867144835502</v>
      </c>
      <c r="BT13" s="4">
        <v>-37062.070226983698</v>
      </c>
      <c r="BU13" s="4">
        <v>-15866.6965522189</v>
      </c>
    </row>
    <row r="14" spans="1:73" x14ac:dyDescent="0.35">
      <c r="A14">
        <v>10</v>
      </c>
      <c r="B14" s="1">
        <v>59.891482463056001</v>
      </c>
      <c r="C14" s="1">
        <v>107.86388596998199</v>
      </c>
      <c r="D14" s="1">
        <v>311.47293827162599</v>
      </c>
      <c r="E14" s="1">
        <v>40.698533807991403</v>
      </c>
      <c r="F14" s="4"/>
      <c r="G14" s="4">
        <v>-0.41386244092732399</v>
      </c>
      <c r="H14" s="4">
        <v>-0.33094962489304097</v>
      </c>
      <c r="I14" s="4">
        <v>-0.76260129078828398</v>
      </c>
      <c r="J14" s="4">
        <v>-0.13255538226588201</v>
      </c>
      <c r="K14" s="4"/>
      <c r="L14" s="4">
        <v>-4.51532850981229E-2</v>
      </c>
      <c r="M14" s="4">
        <v>0.41887280428257501</v>
      </c>
      <c r="N14" s="4">
        <v>1.0354020769754999</v>
      </c>
      <c r="O14" s="4">
        <v>0.29981002838581</v>
      </c>
      <c r="Q14" s="4">
        <v>-10.346561023183099</v>
      </c>
      <c r="R14" s="4">
        <v>-8.2737406223260201</v>
      </c>
      <c r="S14" s="4">
        <v>-19.0650322697071</v>
      </c>
      <c r="T14" s="4">
        <v>-3.3138845566470598</v>
      </c>
      <c r="V14" s="4">
        <v>-28.220803186326801</v>
      </c>
      <c r="W14" s="4">
        <v>261.79550267661</v>
      </c>
      <c r="X14" s="4">
        <v>647.12629810968701</v>
      </c>
      <c r="Y14" s="4">
        <v>187.38126774113101</v>
      </c>
      <c r="AA14" s="4">
        <v>-20.693122046366199</v>
      </c>
      <c r="AB14" s="4">
        <v>-16.547481244652001</v>
      </c>
      <c r="AC14" s="4">
        <v>-38.130064539414199</v>
      </c>
      <c r="AD14" s="4">
        <v>-6.6277691132941197</v>
      </c>
      <c r="AF14" s="4">
        <v>-112.88321274530701</v>
      </c>
      <c r="AG14" s="4">
        <v>1047.18201070644</v>
      </c>
      <c r="AH14" s="4">
        <v>2588.5051924387499</v>
      </c>
      <c r="AI14" s="4">
        <v>749.52507096452496</v>
      </c>
      <c r="AK14" s="1">
        <v>181.063453918346</v>
      </c>
      <c r="AL14" s="1">
        <v>101.845646410489</v>
      </c>
      <c r="AN14" s="4">
        <v>25.4908332380041</v>
      </c>
      <c r="AO14" s="4">
        <v>6.5026253556780503E-2</v>
      </c>
      <c r="AQ14" s="4">
        <v>-36.442712208829903</v>
      </c>
      <c r="AR14" s="4">
        <v>-1.0728654498655199</v>
      </c>
      <c r="AT14" s="4">
        <v>0.99999674630164803</v>
      </c>
      <c r="AU14" s="4">
        <v>2.55095788253872E-3</v>
      </c>
      <c r="AV14" s="4">
        <v>-2.55095788253872E-3</v>
      </c>
      <c r="AW14" s="4">
        <v>0.99999674630164803</v>
      </c>
      <c r="AX14" s="4">
        <v>-663.116689680484</v>
      </c>
      <c r="AY14" s="4">
        <v>182.75503666492901</v>
      </c>
      <c r="AZ14" s="4">
        <v>-561.26888568831396</v>
      </c>
      <c r="BB14" s="1">
        <f>25*PointPFirstOrderCoefficients[[#This Row],[Column1]]</f>
        <v>637.27083095010255</v>
      </c>
      <c r="BC14" s="1">
        <f>25*PointPFirstOrderCoefficients[[#This Row],[Column2]]</f>
        <v>1.6256563389195127</v>
      </c>
      <c r="BE14" s="1">
        <f>50*PointPFirstOrderCoefficients[[#This Row],[Column1]]</f>
        <v>1274.5416619002051</v>
      </c>
      <c r="BF14" s="1">
        <f>50*PointPFirstOrderCoefficients[[#This Row],[Column2]]</f>
        <v>3.2513126778390253</v>
      </c>
      <c r="BH14" s="1">
        <f>25^2*PointPSecondOrderCoefficients[[#This Row],[Column1]]/1000</f>
        <v>-22.776695130518689</v>
      </c>
      <c r="BI14" s="1">
        <f>25^2*PointPSecondOrderCoefficients[[#This Row],[Column2]]/1000</f>
        <v>-0.67054090616594997</v>
      </c>
      <c r="BK14" s="1">
        <f>50^2*PointPSecondOrderCoefficients[[#This Row],[Column1]]</f>
        <v>-91106.780522074754</v>
      </c>
      <c r="BL14" s="1">
        <f>50^2*PointPSecondOrderCoefficients[[#This Row],[Column2]]</f>
        <v>-2682.1636246638</v>
      </c>
      <c r="BN14" s="4">
        <v>102.47020571547699</v>
      </c>
      <c r="BO14" s="4">
        <v>89.575944915309407</v>
      </c>
      <c r="BP14" s="4">
        <v>23.0409577595053</v>
      </c>
      <c r="BQ14" s="4">
        <v>37.166101479782199</v>
      </c>
      <c r="BR14" s="4">
        <v>-60.596470177230202</v>
      </c>
      <c r="BS14" s="4">
        <v>-25.652508404218501</v>
      </c>
      <c r="BT14" s="4">
        <v>-37872.793860768899</v>
      </c>
      <c r="BU14" s="4">
        <v>-16032.8177526366</v>
      </c>
    </row>
    <row r="15" spans="1:73" x14ac:dyDescent="0.35">
      <c r="A15">
        <v>11</v>
      </c>
      <c r="B15" s="1">
        <v>59.477273229734799</v>
      </c>
      <c r="C15" s="1">
        <v>107.536629266597</v>
      </c>
      <c r="D15" s="1">
        <v>310.71943489146202</v>
      </c>
      <c r="E15" s="1">
        <v>40.568539553327298</v>
      </c>
      <c r="F15" s="4"/>
      <c r="G15" s="4">
        <v>-0.41450896786159502</v>
      </c>
      <c r="H15" s="4">
        <v>-0.32352661475696398</v>
      </c>
      <c r="I15" s="4">
        <v>-0.744346004177867</v>
      </c>
      <c r="J15" s="4">
        <v>-0.12736188966952</v>
      </c>
      <c r="K15" s="4"/>
      <c r="L15" s="4">
        <v>-2.8975677043220599E-2</v>
      </c>
      <c r="M15" s="4">
        <v>0.43165011250348301</v>
      </c>
      <c r="N15" s="4">
        <v>1.05639345296681</v>
      </c>
      <c r="O15" s="4">
        <v>0.29528691392220002</v>
      </c>
      <c r="Q15" s="4">
        <v>-10.362724196539901</v>
      </c>
      <c r="R15" s="4">
        <v>-8.0881653689241109</v>
      </c>
      <c r="S15" s="4">
        <v>-18.608650104446699</v>
      </c>
      <c r="T15" s="4">
        <v>-3.1840472417379901</v>
      </c>
      <c r="V15" s="4">
        <v>-18.1097981520129</v>
      </c>
      <c r="W15" s="4">
        <v>269.78132031467698</v>
      </c>
      <c r="X15" s="4">
        <v>660.245908104259</v>
      </c>
      <c r="Y15" s="4">
        <v>184.55432120137499</v>
      </c>
      <c r="AA15" s="4">
        <v>-20.725448393079699</v>
      </c>
      <c r="AB15" s="4">
        <v>-16.1763307378482</v>
      </c>
      <c r="AC15" s="4">
        <v>-37.217300208893299</v>
      </c>
      <c r="AD15" s="4">
        <v>-6.3680944834759803</v>
      </c>
      <c r="AF15" s="4">
        <v>-72.439192608051599</v>
      </c>
      <c r="AG15" s="4">
        <v>1079.1252812587099</v>
      </c>
      <c r="AH15" s="4">
        <v>2640.9836324170401</v>
      </c>
      <c r="AI15" s="4">
        <v>738.21728480549905</v>
      </c>
      <c r="AK15" s="1">
        <v>181.50276818798301</v>
      </c>
      <c r="AL15" s="1">
        <v>101.846620597163</v>
      </c>
      <c r="AN15" s="4">
        <v>24.848901386838701</v>
      </c>
      <c r="AO15" s="4">
        <v>4.6726045190945698E-2</v>
      </c>
      <c r="AQ15" s="4">
        <v>-37.1103132781532</v>
      </c>
      <c r="AR15" s="4">
        <v>-1.0229131530886</v>
      </c>
      <c r="AT15" s="4">
        <v>0.99999823203966698</v>
      </c>
      <c r="AU15" s="4">
        <v>1.88040355803818E-3</v>
      </c>
      <c r="AV15" s="4">
        <v>-1.88040355803818E-3</v>
      </c>
      <c r="AW15" s="4">
        <v>0.99999823203966698</v>
      </c>
      <c r="AX15" s="4">
        <v>-647.83475976794205</v>
      </c>
      <c r="AY15" s="4">
        <v>182.720958975272</v>
      </c>
      <c r="AZ15" s="4">
        <v>-545.986993824622</v>
      </c>
      <c r="BB15" s="1">
        <f>25*PointPFirstOrderCoefficients[[#This Row],[Column1]]</f>
        <v>621.22253467096755</v>
      </c>
      <c r="BC15" s="1">
        <f>25*PointPFirstOrderCoefficients[[#This Row],[Column2]]</f>
        <v>1.1681511297736424</v>
      </c>
      <c r="BE15" s="1">
        <f>50*PointPFirstOrderCoefficients[[#This Row],[Column1]]</f>
        <v>1242.4450693419351</v>
      </c>
      <c r="BF15" s="1">
        <f>50*PointPFirstOrderCoefficients[[#This Row],[Column2]]</f>
        <v>2.3363022595472849</v>
      </c>
      <c r="BH15" s="1">
        <f>25^2*PointPSecondOrderCoefficients[[#This Row],[Column1]]/1000</f>
        <v>-23.19394579884575</v>
      </c>
      <c r="BI15" s="1">
        <f>25^2*PointPSecondOrderCoefficients[[#This Row],[Column2]]/1000</f>
        <v>-0.63932072068037493</v>
      </c>
      <c r="BK15" s="1">
        <f>50^2*PointPSecondOrderCoefficients[[#This Row],[Column1]]</f>
        <v>-92775.783195383003</v>
      </c>
      <c r="BL15" s="1">
        <f>50^2*PointPSecondOrderCoefficients[[#This Row],[Column2]]</f>
        <v>-2557.2828827214998</v>
      </c>
      <c r="BN15" s="4">
        <v>102.863053223685</v>
      </c>
      <c r="BO15" s="4">
        <v>90.220696340521101</v>
      </c>
      <c r="BP15" s="4">
        <v>21.972443579774598</v>
      </c>
      <c r="BQ15" s="4">
        <v>36.716285933357597</v>
      </c>
      <c r="BR15" s="4">
        <v>-61.836480457110497</v>
      </c>
      <c r="BS15" s="4">
        <v>-25.887610380864</v>
      </c>
      <c r="BT15" s="4">
        <v>-38647.800285694102</v>
      </c>
      <c r="BU15" s="4">
        <v>-16179.75648804</v>
      </c>
    </row>
    <row r="16" spans="1:73" x14ac:dyDescent="0.35">
      <c r="A16">
        <v>12</v>
      </c>
      <c r="B16" s="1">
        <v>59.0625578835241</v>
      </c>
      <c r="C16" s="1">
        <v>107.216905465807</v>
      </c>
      <c r="D16" s="1">
        <v>309.98436783506298</v>
      </c>
      <c r="E16" s="1">
        <v>40.443691562341201</v>
      </c>
      <c r="F16" s="4"/>
      <c r="G16" s="4">
        <v>-0.41487545004704601</v>
      </c>
      <c r="H16" s="4">
        <v>-0.31588544524262702</v>
      </c>
      <c r="I16" s="4">
        <v>-0.72573148920060304</v>
      </c>
      <c r="J16" s="4">
        <v>-0.122249071140224</v>
      </c>
      <c r="K16" s="4"/>
      <c r="L16" s="4">
        <v>-1.3067388275322099E-2</v>
      </c>
      <c r="M16" s="4">
        <v>0.44386857396800999</v>
      </c>
      <c r="N16" s="4">
        <v>1.07656356172198</v>
      </c>
      <c r="O16" s="4">
        <v>0.29056843130231003</v>
      </c>
      <c r="Q16" s="4">
        <v>-10.3718862511762</v>
      </c>
      <c r="R16" s="4">
        <v>-7.89713613106567</v>
      </c>
      <c r="S16" s="4">
        <v>-18.143287230015101</v>
      </c>
      <c r="T16" s="4">
        <v>-3.0562267785056001</v>
      </c>
      <c r="V16" s="4">
        <v>-8.1671176720763299</v>
      </c>
      <c r="W16" s="4">
        <v>277.417858730006</v>
      </c>
      <c r="X16" s="4">
        <v>672.85222607623598</v>
      </c>
      <c r="Y16" s="4">
        <v>181.60526956394401</v>
      </c>
      <c r="AA16" s="4">
        <v>-20.7437725023523</v>
      </c>
      <c r="AB16" s="4">
        <v>-15.794272262131299</v>
      </c>
      <c r="AC16" s="4">
        <v>-36.286574460030202</v>
      </c>
      <c r="AD16" s="4">
        <v>-6.1124535570112002</v>
      </c>
      <c r="AF16" s="4">
        <v>-32.668470688305298</v>
      </c>
      <c r="AG16" s="4">
        <v>1109.6714349200299</v>
      </c>
      <c r="AH16" s="4">
        <v>2691.4089043049498</v>
      </c>
      <c r="AI16" s="4">
        <v>726.42107825577602</v>
      </c>
      <c r="AK16" s="1">
        <v>181.93077900441901</v>
      </c>
      <c r="AL16" s="1">
        <v>101.847283283949</v>
      </c>
      <c r="AN16" s="4">
        <v>24.195657843286099</v>
      </c>
      <c r="AO16" s="4">
        <v>2.9336765853486199E-2</v>
      </c>
      <c r="AQ16" s="4">
        <v>-37.738678552578001</v>
      </c>
      <c r="AR16" s="4">
        <v>-0.96852952859900698</v>
      </c>
      <c r="AT16" s="4">
        <v>0.99999926494620195</v>
      </c>
      <c r="AU16" s="4">
        <v>1.2124797134840199E-3</v>
      </c>
      <c r="AV16" s="4">
        <v>-1.2124797134840199E-3</v>
      </c>
      <c r="AW16" s="4">
        <v>0.99999926494620195</v>
      </c>
      <c r="AX16" s="4">
        <v>-634.42657327202903</v>
      </c>
      <c r="AY16" s="4">
        <v>182.700008354207</v>
      </c>
      <c r="AZ16" s="4">
        <v>-532.57882365041701</v>
      </c>
      <c r="BB16" s="1">
        <f>25*PointPFirstOrderCoefficients[[#This Row],[Column1]]</f>
        <v>604.89144608215247</v>
      </c>
      <c r="BC16" s="1">
        <f>25*PointPFirstOrderCoefficients[[#This Row],[Column2]]</f>
        <v>0.73341914633715499</v>
      </c>
      <c r="BE16" s="1">
        <f>50*PointPFirstOrderCoefficients[[#This Row],[Column1]]</f>
        <v>1209.7828921643049</v>
      </c>
      <c r="BF16" s="1">
        <f>50*PointPFirstOrderCoefficients[[#This Row],[Column2]]</f>
        <v>1.46683829267431</v>
      </c>
      <c r="BH16" s="1">
        <f>25^2*PointPSecondOrderCoefficients[[#This Row],[Column1]]/1000</f>
        <v>-23.58667409536125</v>
      </c>
      <c r="BI16" s="1">
        <f>25^2*PointPSecondOrderCoefficients[[#This Row],[Column2]]/1000</f>
        <v>-0.60533095537437942</v>
      </c>
      <c r="BK16" s="1">
        <f>50^2*PointPSecondOrderCoefficients[[#This Row],[Column1]]</f>
        <v>-94346.696381444999</v>
      </c>
      <c r="BL16" s="1">
        <f>50^2*PointPSecondOrderCoefficients[[#This Row],[Column2]]</f>
        <v>-2421.3238214975177</v>
      </c>
      <c r="BN16" s="4">
        <v>103.23706578177899</v>
      </c>
      <c r="BO16" s="4">
        <v>90.857562675577896</v>
      </c>
      <c r="BP16" s="4">
        <v>20.882805464954899</v>
      </c>
      <c r="BQ16" s="4">
        <v>36.2626199596207</v>
      </c>
      <c r="BR16" s="4">
        <v>-63.016670964746197</v>
      </c>
      <c r="BS16" s="4">
        <v>-26.094087054915502</v>
      </c>
      <c r="BT16" s="4">
        <v>-39385.419352966397</v>
      </c>
      <c r="BU16" s="4">
        <v>-16308.8044093222</v>
      </c>
    </row>
    <row r="17" spans="1:73" x14ac:dyDescent="0.35">
      <c r="A17">
        <v>13</v>
      </c>
      <c r="B17" s="1">
        <v>58.647614035273001</v>
      </c>
      <c r="C17" s="1">
        <v>106.90492779157699</v>
      </c>
      <c r="D17" s="1">
        <v>309.26808907281298</v>
      </c>
      <c r="E17" s="1">
        <v>40.323907864466698</v>
      </c>
      <c r="F17" s="4"/>
      <c r="G17" s="4">
        <v>-0.41496683758664699</v>
      </c>
      <c r="H17" s="4">
        <v>-0.30803604401555001</v>
      </c>
      <c r="I17" s="4">
        <v>-0.70677240511775197</v>
      </c>
      <c r="J17" s="4">
        <v>-0.117220178871926</v>
      </c>
      <c r="K17" s="4"/>
      <c r="L17" s="4">
        <v>2.5432851581833399E-3</v>
      </c>
      <c r="M17" s="4">
        <v>0.45550865129234402</v>
      </c>
      <c r="N17" s="4">
        <v>1.09587491647354</v>
      </c>
      <c r="O17" s="4">
        <v>0.28567273453768099</v>
      </c>
      <c r="Q17" s="4">
        <v>-10.3741709396662</v>
      </c>
      <c r="R17" s="4">
        <v>-7.70090110038874</v>
      </c>
      <c r="S17" s="4">
        <v>-17.669310127943799</v>
      </c>
      <c r="T17" s="4">
        <v>-2.9305044717981401</v>
      </c>
      <c r="V17" s="4">
        <v>1.58955322386459</v>
      </c>
      <c r="W17" s="4">
        <v>284.69290705771499</v>
      </c>
      <c r="X17" s="4">
        <v>684.92182279596102</v>
      </c>
      <c r="Y17" s="4">
        <v>178.54545908605101</v>
      </c>
      <c r="AA17" s="4">
        <v>-20.748341879332301</v>
      </c>
      <c r="AB17" s="4">
        <v>-15.4018022007775</v>
      </c>
      <c r="AC17" s="4">
        <v>-35.338620255887598</v>
      </c>
      <c r="AD17" s="4">
        <v>-5.8610089435962802</v>
      </c>
      <c r="AF17" s="4">
        <v>6.3582128954583501</v>
      </c>
      <c r="AG17" s="4">
        <v>1138.77162823086</v>
      </c>
      <c r="AH17" s="4">
        <v>2739.68729118384</v>
      </c>
      <c r="AI17" s="4">
        <v>714.18183634420302</v>
      </c>
      <c r="AK17" s="1">
        <v>182.34729498139799</v>
      </c>
      <c r="AL17" s="1">
        <v>101.847651016478</v>
      </c>
      <c r="AN17" s="4">
        <v>23.531796963874701</v>
      </c>
      <c r="AO17" s="4">
        <v>1.2930387429356901E-2</v>
      </c>
      <c r="AQ17" s="4">
        <v>-38.326753964583901</v>
      </c>
      <c r="AR17" s="4">
        <v>-0.91034160851550905</v>
      </c>
      <c r="AT17" s="4">
        <v>0.99999984903273198</v>
      </c>
      <c r="AU17" s="4">
        <v>5.4948568089134803E-4</v>
      </c>
      <c r="AV17" s="4">
        <v>-5.4948568089134803E-4</v>
      </c>
      <c r="AW17" s="4">
        <v>0.99999984903273198</v>
      </c>
      <c r="AX17" s="4">
        <v>-622.68882812205902</v>
      </c>
      <c r="AY17" s="4">
        <v>182.68945357610201</v>
      </c>
      <c r="AZ17" s="4">
        <v>-520.84108309994895</v>
      </c>
      <c r="BB17" s="1">
        <f>25*PointPFirstOrderCoefficients[[#This Row],[Column1]]</f>
        <v>588.29492409686748</v>
      </c>
      <c r="BC17" s="1">
        <f>25*PointPFirstOrderCoefficients[[#This Row],[Column2]]</f>
        <v>0.3232596857339225</v>
      </c>
      <c r="BE17" s="1">
        <f>50*PointPFirstOrderCoefficients[[#This Row],[Column1]]</f>
        <v>1176.589848193735</v>
      </c>
      <c r="BF17" s="1">
        <f>50*PointPFirstOrderCoefficients[[#This Row],[Column2]]</f>
        <v>0.64651937146784499</v>
      </c>
      <c r="BH17" s="1">
        <f>25^2*PointPSecondOrderCoefficients[[#This Row],[Column1]]/1000</f>
        <v>-23.954221227864938</v>
      </c>
      <c r="BI17" s="1">
        <f>25^2*PointPSecondOrderCoefficients[[#This Row],[Column2]]/1000</f>
        <v>-0.56896350532219309</v>
      </c>
      <c r="BK17" s="1">
        <f>50^2*PointPSecondOrderCoefficients[[#This Row],[Column1]]</f>
        <v>-95816.884911459754</v>
      </c>
      <c r="BL17" s="1">
        <f>50^2*PointPSecondOrderCoefficients[[#This Row],[Column2]]</f>
        <v>-2275.8540212887724</v>
      </c>
      <c r="BN17" s="4">
        <v>103.59188394438</v>
      </c>
      <c r="BO17" s="4">
        <v>91.486480969421805</v>
      </c>
      <c r="BP17" s="4">
        <v>19.773108893193498</v>
      </c>
      <c r="BQ17" s="4">
        <v>35.805584490314303</v>
      </c>
      <c r="BR17" s="4">
        <v>-64.134630655863305</v>
      </c>
      <c r="BS17" s="4">
        <v>-26.2740910485543</v>
      </c>
      <c r="BT17" s="4">
        <v>-40084.144159914496</v>
      </c>
      <c r="BU17" s="4">
        <v>-16421.306905346399</v>
      </c>
    </row>
    <row r="18" spans="1:73" x14ac:dyDescent="0.35">
      <c r="A18">
        <v>14</v>
      </c>
      <c r="B18" s="1">
        <v>58.232714104200099</v>
      </c>
      <c r="C18" s="1">
        <v>106.600899376649</v>
      </c>
      <c r="D18" s="1">
        <v>308.570935588824</v>
      </c>
      <c r="E18" s="1">
        <v>40.209103600931201</v>
      </c>
      <c r="F18" s="4"/>
      <c r="G18" s="4">
        <v>-0.414788558170118</v>
      </c>
      <c r="H18" s="4">
        <v>-0.29998865887931497</v>
      </c>
      <c r="I18" s="4">
        <v>-0.68748404511564598</v>
      </c>
      <c r="J18" s="4">
        <v>-0.112278142664148</v>
      </c>
      <c r="K18" s="4"/>
      <c r="L18" s="4">
        <v>1.7829927433177298E-2</v>
      </c>
      <c r="M18" s="4">
        <v>0.46655320356302299</v>
      </c>
      <c r="N18" s="4">
        <v>1.11429230242829</v>
      </c>
      <c r="O18" s="4">
        <v>0.28061860135720801</v>
      </c>
      <c r="Q18" s="4">
        <v>-10.3697139542529</v>
      </c>
      <c r="R18" s="4">
        <v>-7.4997164719828904</v>
      </c>
      <c r="S18" s="4">
        <v>-17.1871011278912</v>
      </c>
      <c r="T18" s="4">
        <v>-2.8069535666036902</v>
      </c>
      <c r="V18" s="4">
        <v>11.1437046457358</v>
      </c>
      <c r="W18" s="4">
        <v>291.59575222688898</v>
      </c>
      <c r="X18" s="4">
        <v>696.43268901768397</v>
      </c>
      <c r="Y18" s="4">
        <v>175.38662584825499</v>
      </c>
      <c r="AA18" s="4">
        <v>-20.739427908505899</v>
      </c>
      <c r="AB18" s="4">
        <v>-14.9994329439658</v>
      </c>
      <c r="AC18" s="4">
        <v>-34.374202255782301</v>
      </c>
      <c r="AD18" s="4">
        <v>-5.6139071332073902</v>
      </c>
      <c r="AF18" s="4">
        <v>44.574818582943102</v>
      </c>
      <c r="AG18" s="4">
        <v>1166.38300890756</v>
      </c>
      <c r="AH18" s="4">
        <v>2785.73075607074</v>
      </c>
      <c r="AI18" s="4">
        <v>701.546503393021</v>
      </c>
      <c r="AK18" s="1">
        <v>182.752137000141</v>
      </c>
      <c r="AL18" s="1">
        <v>101.847741498753</v>
      </c>
      <c r="AN18" s="4">
        <v>22.858029838143</v>
      </c>
      <c r="AO18" s="4">
        <v>-2.43209995868376E-3</v>
      </c>
      <c r="AQ18" s="4">
        <v>-38.873678259131403</v>
      </c>
      <c r="AR18" s="4">
        <v>-0.84898054579052495</v>
      </c>
      <c r="AT18" s="4">
        <v>0.99999999433949405</v>
      </c>
      <c r="AU18" s="4">
        <v>-1.064002436841E-4</v>
      </c>
      <c r="AV18" s="4">
        <v>1.064002436841E-4</v>
      </c>
      <c r="AW18" s="4">
        <v>0.99999999433949405</v>
      </c>
      <c r="AX18" s="4">
        <v>-612.44789602586604</v>
      </c>
      <c r="AY18" s="4">
        <v>182.68697239476001</v>
      </c>
      <c r="AZ18" s="4">
        <v>-510.60015106034803</v>
      </c>
      <c r="BB18" s="1">
        <f>25*PointPFirstOrderCoefficients[[#This Row],[Column1]]</f>
        <v>571.45074595357505</v>
      </c>
      <c r="BC18" s="1">
        <f>25*PointPFirstOrderCoefficients[[#This Row],[Column2]]</f>
        <v>-6.0802498967093999E-2</v>
      </c>
      <c r="BE18" s="1">
        <f>50*PointPFirstOrderCoefficients[[#This Row],[Column1]]</f>
        <v>1142.9014919071501</v>
      </c>
      <c r="BF18" s="1">
        <f>50*PointPFirstOrderCoefficients[[#This Row],[Column2]]</f>
        <v>-0.121604997934188</v>
      </c>
      <c r="BH18" s="1">
        <f>25^2*PointPSecondOrderCoefficients[[#This Row],[Column1]]/1000</f>
        <v>-24.296048911957126</v>
      </c>
      <c r="BI18" s="1">
        <f>25^2*PointPSecondOrderCoefficients[[#This Row],[Column2]]/1000</f>
        <v>-0.53061284111907814</v>
      </c>
      <c r="BK18" s="1">
        <f>50^2*PointPSecondOrderCoefficients[[#This Row],[Column1]]</f>
        <v>-97184.195647828499</v>
      </c>
      <c r="BL18" s="1">
        <f>50^2*PointPSecondOrderCoefficients[[#This Row],[Column2]]</f>
        <v>-2122.4513644763124</v>
      </c>
      <c r="BN18" s="4">
        <v>103.927167215878</v>
      </c>
      <c r="BO18" s="4">
        <v>92.107396333336993</v>
      </c>
      <c r="BP18" s="4">
        <v>18.644459089289398</v>
      </c>
      <c r="BQ18" s="4">
        <v>35.345622275922999</v>
      </c>
      <c r="BR18" s="4">
        <v>-65.188216947126605</v>
      </c>
      <c r="BS18" s="4">
        <v>-26.429841787277699</v>
      </c>
      <c r="BT18" s="4">
        <v>-40742.635591954102</v>
      </c>
      <c r="BU18" s="4">
        <v>-16518.651117048601</v>
      </c>
    </row>
    <row r="19" spans="1:73" x14ac:dyDescent="0.35">
      <c r="A19">
        <v>15</v>
      </c>
      <c r="B19" s="1">
        <v>57.818124856973199</v>
      </c>
      <c r="C19" s="1">
        <v>106.30501296342599</v>
      </c>
      <c r="D19" s="1">
        <v>307.89322876668899</v>
      </c>
      <c r="E19" s="1">
        <v>40.099191333924601</v>
      </c>
      <c r="F19" s="4"/>
      <c r="G19" s="4">
        <v>-0.414346483496143</v>
      </c>
      <c r="H19" s="4">
        <v>-0.29175381564886199</v>
      </c>
      <c r="I19" s="4">
        <v>-0.66788229586692804</v>
      </c>
      <c r="J19" s="4">
        <v>-0.107425559892088</v>
      </c>
      <c r="K19" s="4"/>
      <c r="L19" s="4">
        <v>3.2768087254156197E-2</v>
      </c>
      <c r="M19" s="4">
        <v>0.47698751752143598</v>
      </c>
      <c r="N19" s="4">
        <v>1.13178289424659</v>
      </c>
      <c r="O19" s="4">
        <v>0.27542533505827399</v>
      </c>
      <c r="Q19" s="4">
        <v>-10.3586620874036</v>
      </c>
      <c r="R19" s="4">
        <v>-7.2938453912215397</v>
      </c>
      <c r="S19" s="4">
        <v>-16.697057396673198</v>
      </c>
      <c r="T19" s="4">
        <v>-2.6856389973021901</v>
      </c>
      <c r="V19" s="4">
        <v>20.4800545338476</v>
      </c>
      <c r="W19" s="4">
        <v>298.117198450898</v>
      </c>
      <c r="X19" s="4">
        <v>707.364308904116</v>
      </c>
      <c r="Y19" s="4">
        <v>172.140834411421</v>
      </c>
      <c r="AA19" s="4">
        <v>-20.7173241748071</v>
      </c>
      <c r="AB19" s="4">
        <v>-14.587690782443101</v>
      </c>
      <c r="AC19" s="4">
        <v>-33.394114793346397</v>
      </c>
      <c r="AD19" s="4">
        <v>-5.3712779946043803</v>
      </c>
      <c r="AF19" s="4">
        <v>81.920218135390598</v>
      </c>
      <c r="AG19" s="4">
        <v>1192.46879380359</v>
      </c>
      <c r="AH19" s="4">
        <v>2829.4572356164699</v>
      </c>
      <c r="AI19" s="4">
        <v>688.56333764568501</v>
      </c>
      <c r="AK19" s="1">
        <v>183.145138471671</v>
      </c>
      <c r="AL19" s="1">
        <v>101.847573401223</v>
      </c>
      <c r="AN19" s="4">
        <v>22.175080906414902</v>
      </c>
      <c r="AO19" s="4">
        <v>-1.6700698357887199E-2</v>
      </c>
      <c r="AQ19" s="4">
        <v>-39.3787840973594</v>
      </c>
      <c r="AR19" s="4">
        <v>-0.78507409881055101</v>
      </c>
      <c r="AT19" s="4">
        <v>0.99999971639841201</v>
      </c>
      <c r="AU19" s="4">
        <v>-7.5312886983476101E-4</v>
      </c>
      <c r="AV19" s="4">
        <v>7.5312886983476101E-4</v>
      </c>
      <c r="AW19" s="4">
        <v>0.99999971639841201</v>
      </c>
      <c r="AX19" s="4">
        <v>-603.55428515819005</v>
      </c>
      <c r="AY19" s="4">
        <v>182.69058431500599</v>
      </c>
      <c r="AZ19" s="4">
        <v>-501.70654058801398</v>
      </c>
      <c r="BB19" s="1">
        <f>25*PointPFirstOrderCoefficients[[#This Row],[Column1]]</f>
        <v>554.37702266037252</v>
      </c>
      <c r="BC19" s="1">
        <f>25*PointPFirstOrderCoefficients[[#This Row],[Column2]]</f>
        <v>-0.41751745894717995</v>
      </c>
      <c r="BE19" s="1">
        <f>50*PointPFirstOrderCoefficients[[#This Row],[Column1]]</f>
        <v>1108.754045320745</v>
      </c>
      <c r="BF19" s="1">
        <f>50*PointPFirstOrderCoefficients[[#This Row],[Column2]]</f>
        <v>-0.83503491789435991</v>
      </c>
      <c r="BH19" s="1">
        <f>25^2*PointPSecondOrderCoefficients[[#This Row],[Column1]]/1000</f>
        <v>-24.611740060849623</v>
      </c>
      <c r="BI19" s="1">
        <f>25^2*PointPSecondOrderCoefficients[[#This Row],[Column2]]/1000</f>
        <v>-0.4906713117565944</v>
      </c>
      <c r="BK19" s="1">
        <f>50^2*PointPSecondOrderCoefficients[[#This Row],[Column1]]</f>
        <v>-98446.960243398498</v>
      </c>
      <c r="BL19" s="1">
        <f>50^2*PointPSecondOrderCoefficients[[#This Row],[Column2]]</f>
        <v>-1962.6852470263775</v>
      </c>
      <c r="BN19" s="4">
        <v>104.242594702983</v>
      </c>
      <c r="BO19" s="4">
        <v>92.720261265361103</v>
      </c>
      <c r="BP19" s="4">
        <v>17.4979962938502</v>
      </c>
      <c r="BQ19" s="4">
        <v>34.883136887162202</v>
      </c>
      <c r="BR19" s="4">
        <v>-66.175560497630698</v>
      </c>
      <c r="BS19" s="4">
        <v>-26.563606335901099</v>
      </c>
      <c r="BT19" s="4">
        <v>-41359.725311019203</v>
      </c>
      <c r="BU19" s="4">
        <v>-16602.2539599382</v>
      </c>
    </row>
    <row r="20" spans="1:73" x14ac:dyDescent="0.35">
      <c r="A20">
        <v>16</v>
      </c>
      <c r="B20" s="1">
        <v>57.404106981050099</v>
      </c>
      <c r="C20" s="1">
        <v>106.017450647196</v>
      </c>
      <c r="D20" s="1">
        <v>307.23527381696198</v>
      </c>
      <c r="E20" s="1">
        <v>39.994081362463099</v>
      </c>
      <c r="F20" s="4"/>
      <c r="G20" s="4">
        <v>-0.41364689437940699</v>
      </c>
      <c r="H20" s="4">
        <v>-0.28334227564785103</v>
      </c>
      <c r="I20" s="4">
        <v>-0.647983595123656</v>
      </c>
      <c r="J20" s="4">
        <v>-0.102664687228455</v>
      </c>
      <c r="K20" s="4"/>
      <c r="L20" s="4">
        <v>4.7335344251550698E-2</v>
      </c>
      <c r="M20" s="4">
        <v>0.486799319538744</v>
      </c>
      <c r="N20" s="4">
        <v>1.14831636212507</v>
      </c>
      <c r="O20" s="4">
        <v>0.27011266161175301</v>
      </c>
      <c r="Q20" s="4">
        <v>-10.341172359485199</v>
      </c>
      <c r="R20" s="4">
        <v>-7.0835568911962703</v>
      </c>
      <c r="S20" s="4">
        <v>-16.199589878091398</v>
      </c>
      <c r="T20" s="4">
        <v>-2.5666171807113698</v>
      </c>
      <c r="V20" s="4">
        <v>29.5845901572192</v>
      </c>
      <c r="W20" s="4">
        <v>304.24957471171501</v>
      </c>
      <c r="X20" s="4">
        <v>717.69772632816603</v>
      </c>
      <c r="Y20" s="4">
        <v>168.82041350734599</v>
      </c>
      <c r="AA20" s="4">
        <v>-20.682344718970299</v>
      </c>
      <c r="AB20" s="4">
        <v>-14.1671137823925</v>
      </c>
      <c r="AC20" s="4">
        <v>-32.399179756182797</v>
      </c>
      <c r="AD20" s="4">
        <v>-5.1332343614227396</v>
      </c>
      <c r="AF20" s="4">
        <v>118.338360628877</v>
      </c>
      <c r="AG20" s="4">
        <v>1216.9982988468601</v>
      </c>
      <c r="AH20" s="4">
        <v>2870.79090531267</v>
      </c>
      <c r="AI20" s="4">
        <v>675.28165402938305</v>
      </c>
      <c r="AK20" s="1">
        <v>183.52614554014599</v>
      </c>
      <c r="AL20" s="1">
        <v>101.84716616988599</v>
      </c>
      <c r="AN20" s="4">
        <v>21.4836845745155</v>
      </c>
      <c r="AO20" s="4">
        <v>-2.9836284306028901E-2</v>
      </c>
      <c r="AQ20" s="4">
        <v>-39.841597327034997</v>
      </c>
      <c r="AR20" s="4">
        <v>-0.719239546288584</v>
      </c>
      <c r="AT20" s="4">
        <v>0.99999903563527803</v>
      </c>
      <c r="AU20" s="4">
        <v>-1.38878670599928E-3</v>
      </c>
      <c r="AV20" s="4">
        <v>1.38878670599928E-3</v>
      </c>
      <c r="AW20" s="4">
        <v>0.99999903563527803</v>
      </c>
      <c r="AX20" s="4">
        <v>-595.87822203230996</v>
      </c>
      <c r="AY20" s="4">
        <v>182.69859778699299</v>
      </c>
      <c r="AZ20" s="4">
        <v>-494.03048121848798</v>
      </c>
      <c r="BB20" s="1">
        <f>25*PointPFirstOrderCoefficients[[#This Row],[Column1]]</f>
        <v>537.09211436288751</v>
      </c>
      <c r="BC20" s="1">
        <f>25*PointPFirstOrderCoefficients[[#This Row],[Column2]]</f>
        <v>-0.74590710765072255</v>
      </c>
      <c r="BE20" s="1">
        <f>50*PointPFirstOrderCoefficients[[#This Row],[Column1]]</f>
        <v>1074.184228725775</v>
      </c>
      <c r="BF20" s="1">
        <f>50*PointPFirstOrderCoefficients[[#This Row],[Column2]]</f>
        <v>-1.4918142153014451</v>
      </c>
      <c r="BH20" s="1">
        <f>25^2*PointPSecondOrderCoefficients[[#This Row],[Column1]]/1000</f>
        <v>-24.900998329396874</v>
      </c>
      <c r="BI20" s="1">
        <f>25^2*PointPSecondOrderCoefficients[[#This Row],[Column2]]/1000</f>
        <v>-0.44952471643036501</v>
      </c>
      <c r="BK20" s="1">
        <f>50^2*PointPSecondOrderCoefficients[[#This Row],[Column1]]</f>
        <v>-99603.99331758749</v>
      </c>
      <c r="BL20" s="1">
        <f>50^2*PointPSecondOrderCoefficients[[#This Row],[Column2]]</f>
        <v>-1798.09886572146</v>
      </c>
      <c r="BN20" s="4">
        <v>104.537865684096</v>
      </c>
      <c r="BO20" s="4">
        <v>93.325034960178996</v>
      </c>
      <c r="BP20" s="4">
        <v>16.334890970363201</v>
      </c>
      <c r="BQ20" s="4">
        <v>34.418492049154501</v>
      </c>
      <c r="BR20" s="4">
        <v>-67.095067552727897</v>
      </c>
      <c r="BS20" s="4">
        <v>-26.677680476233899</v>
      </c>
      <c r="BT20" s="4">
        <v>-41934.417220454903</v>
      </c>
      <c r="BU20" s="4">
        <v>-16673.550297646201</v>
      </c>
    </row>
    <row r="21" spans="1:73" x14ac:dyDescent="0.35">
      <c r="A21">
        <v>17</v>
      </c>
      <c r="B21" s="1">
        <v>56.990914693439898</v>
      </c>
      <c r="C21" s="1">
        <v>105.738383661901</v>
      </c>
      <c r="D21" s="1">
        <v>306.59735924822797</v>
      </c>
      <c r="E21" s="1">
        <v>39.893682043475003</v>
      </c>
      <c r="F21" s="4"/>
      <c r="G21" s="4">
        <v>-0.41269644485457302</v>
      </c>
      <c r="H21" s="4">
        <v>-0.27476499316043801</v>
      </c>
      <c r="I21" s="4">
        <v>-0.62780488753627794</v>
      </c>
      <c r="J21" s="4">
        <v>-9.7997434193579896E-2</v>
      </c>
      <c r="K21" s="4"/>
      <c r="L21" s="4">
        <v>6.1511357561434499E-2</v>
      </c>
      <c r="M21" s="4">
        <v>0.49597876898568799</v>
      </c>
      <c r="N21" s="4">
        <v>1.1638649666622101</v>
      </c>
      <c r="O21" s="4">
        <v>0.26470062280812501</v>
      </c>
      <c r="Q21" s="4">
        <v>-10.3174111213643</v>
      </c>
      <c r="R21" s="4">
        <v>-6.8691248290109499</v>
      </c>
      <c r="S21" s="4">
        <v>-15.6951221884069</v>
      </c>
      <c r="T21" s="4">
        <v>-2.4499358548395</v>
      </c>
      <c r="V21" s="4">
        <v>38.444598475896598</v>
      </c>
      <c r="W21" s="4">
        <v>309.98673061605501</v>
      </c>
      <c r="X21" s="4">
        <v>727.41560416387904</v>
      </c>
      <c r="Y21" s="4">
        <v>165.43788925507801</v>
      </c>
      <c r="AA21" s="4">
        <v>-20.634822242728699</v>
      </c>
      <c r="AB21" s="4">
        <v>-13.7382496580219</v>
      </c>
      <c r="AC21" s="4">
        <v>-31.3902443768139</v>
      </c>
      <c r="AD21" s="4">
        <v>-4.8998717096789903</v>
      </c>
      <c r="AF21" s="4">
        <v>153.77839390358599</v>
      </c>
      <c r="AG21" s="4">
        <v>1239.9469224642201</v>
      </c>
      <c r="AH21" s="4">
        <v>2909.6624166555198</v>
      </c>
      <c r="AI21" s="4">
        <v>661.75155702031202</v>
      </c>
      <c r="AK21" s="1">
        <v>183.89501722741301</v>
      </c>
      <c r="AL21" s="1">
        <v>101.846539838575</v>
      </c>
      <c r="AN21" s="4">
        <v>20.784581856971901</v>
      </c>
      <c r="AO21" s="4">
        <v>-4.1810371451154203E-2</v>
      </c>
      <c r="AQ21" s="4">
        <v>-40.261834486881298</v>
      </c>
      <c r="AR21" s="4">
        <v>-0.65207713386685695</v>
      </c>
      <c r="AT21" s="4">
        <v>0.99999797672854496</v>
      </c>
      <c r="AU21" s="4">
        <v>-2.01160105818527E-3</v>
      </c>
      <c r="AV21" s="4">
        <v>2.01160105818527E-3</v>
      </c>
      <c r="AW21" s="4">
        <v>0.99999797672854496</v>
      </c>
      <c r="AX21" s="4">
        <v>-589.30609121631198</v>
      </c>
      <c r="AY21" s="4">
        <v>182.70956847072699</v>
      </c>
      <c r="AZ21" s="4">
        <v>-487.45835905154399</v>
      </c>
      <c r="BB21" s="1">
        <f>25*PointPFirstOrderCoefficients[[#This Row],[Column1]]</f>
        <v>519.61454642429749</v>
      </c>
      <c r="BC21" s="1">
        <f>25*PointPFirstOrderCoefficients[[#This Row],[Column2]]</f>
        <v>-1.045259286278855</v>
      </c>
      <c r="BE21" s="1">
        <f>50*PointPFirstOrderCoefficients[[#This Row],[Column1]]</f>
        <v>1039.229092848595</v>
      </c>
      <c r="BF21" s="1">
        <f>50*PointPFirstOrderCoefficients[[#This Row],[Column2]]</f>
        <v>-2.09051857255771</v>
      </c>
      <c r="BH21" s="1">
        <f>25^2*PointPSecondOrderCoefficients[[#This Row],[Column1]]/1000</f>
        <v>-25.163646554300811</v>
      </c>
      <c r="BI21" s="1">
        <f>25^2*PointPSecondOrderCoefficients[[#This Row],[Column2]]/1000</f>
        <v>-0.40754820866678559</v>
      </c>
      <c r="BK21" s="1">
        <f>50^2*PointPSecondOrderCoefficients[[#This Row],[Column1]]</f>
        <v>-100654.58621720325</v>
      </c>
      <c r="BL21" s="1">
        <f>50^2*PointPSecondOrderCoefficients[[#This Row],[Column2]]</f>
        <v>-1630.1928346671423</v>
      </c>
      <c r="BN21" s="4">
        <v>104.812700094799</v>
      </c>
      <c r="BO21" s="4">
        <v>93.9216826102559</v>
      </c>
      <c r="BP21" s="4">
        <v>15.156338992070699</v>
      </c>
      <c r="BQ21" s="4">
        <v>33.9520113021849</v>
      </c>
      <c r="BR21" s="4">
        <v>-67.945419930295401</v>
      </c>
      <c r="BS21" s="4">
        <v>-26.774370240725698</v>
      </c>
      <c r="BT21" s="4">
        <v>-42465.887456434597</v>
      </c>
      <c r="BU21" s="4">
        <v>-16733.9814004535</v>
      </c>
    </row>
    <row r="22" spans="1:73" x14ac:dyDescent="0.35">
      <c r="A22">
        <v>18</v>
      </c>
      <c r="B22" s="1">
        <v>56.578795385733102</v>
      </c>
      <c r="C22" s="1">
        <v>105.467972208357</v>
      </c>
      <c r="D22" s="1">
        <v>305.97975638339602</v>
      </c>
      <c r="E22" s="1">
        <v>39.797900116610599</v>
      </c>
      <c r="F22" s="4"/>
      <c r="G22" s="4">
        <v>-0.41150212558574101</v>
      </c>
      <c r="H22" s="4">
        <v>-0.26603307315533398</v>
      </c>
      <c r="I22" s="4">
        <v>-0.60736357888949499</v>
      </c>
      <c r="J22" s="4">
        <v>-9.3425358596119001E-2</v>
      </c>
      <c r="K22" s="4"/>
      <c r="L22" s="4">
        <v>7.5277896901573493E-2</v>
      </c>
      <c r="M22" s="4">
        <v>0.50451843381231098</v>
      </c>
      <c r="N22" s="4">
        <v>1.1784036427287601</v>
      </c>
      <c r="O22" s="4">
        <v>0.25920946628737901</v>
      </c>
      <c r="Q22" s="4">
        <v>-10.287553139643499</v>
      </c>
      <c r="R22" s="4">
        <v>-6.6508268288833499</v>
      </c>
      <c r="S22" s="4">
        <v>-15.1840894722374</v>
      </c>
      <c r="T22" s="4">
        <v>-2.33563396490297</v>
      </c>
      <c r="V22" s="4">
        <v>47.048685563483403</v>
      </c>
      <c r="W22" s="4">
        <v>315.32402113269399</v>
      </c>
      <c r="X22" s="4">
        <v>736.50227670547497</v>
      </c>
      <c r="Y22" s="4">
        <v>162.005916429612</v>
      </c>
      <c r="AA22" s="4">
        <v>-20.575106279286999</v>
      </c>
      <c r="AB22" s="4">
        <v>-13.3016536577667</v>
      </c>
      <c r="AC22" s="4">
        <v>-30.3681789444747</v>
      </c>
      <c r="AD22" s="4">
        <v>-4.6712679298059498</v>
      </c>
      <c r="AF22" s="4">
        <v>188.19474225393401</v>
      </c>
      <c r="AG22" s="4">
        <v>1261.29608453078</v>
      </c>
      <c r="AH22" s="4">
        <v>2946.0091068218999</v>
      </c>
      <c r="AI22" s="4">
        <v>648.023665718448</v>
      </c>
      <c r="AK22" s="1">
        <v>184.25162551954099</v>
      </c>
      <c r="AL22" s="1">
        <v>101.84571484640399</v>
      </c>
      <c r="AN22" s="4">
        <v>20.0785170788618</v>
      </c>
      <c r="AO22" s="4">
        <v>-5.2604763514851903E-2</v>
      </c>
      <c r="AQ22" s="4">
        <v>-40.639398634758599</v>
      </c>
      <c r="AR22" s="4">
        <v>-0.58416413915515597</v>
      </c>
      <c r="AT22" s="4">
        <v>0.99999656794179104</v>
      </c>
      <c r="AU22" s="4">
        <v>-2.61994363257147E-3</v>
      </c>
      <c r="AV22" s="4">
        <v>2.61994363257147E-3</v>
      </c>
      <c r="AW22" s="4">
        <v>0.99999656794179104</v>
      </c>
      <c r="AX22" s="4">
        <v>-583.73753962613796</v>
      </c>
      <c r="AY22" s="4">
        <v>182.722266069505</v>
      </c>
      <c r="AZ22" s="4">
        <v>-481.88982135851899</v>
      </c>
      <c r="BB22" s="1">
        <f>25*PointPFirstOrderCoefficients[[#This Row],[Column1]]</f>
        <v>501.96292697154502</v>
      </c>
      <c r="BC22" s="1">
        <f>25*PointPFirstOrderCoefficients[[#This Row],[Column2]]</f>
        <v>-1.3151190878712975</v>
      </c>
      <c r="BE22" s="1">
        <f>50*PointPFirstOrderCoefficients[[#This Row],[Column1]]</f>
        <v>1003.92585394309</v>
      </c>
      <c r="BF22" s="1">
        <f>50*PointPFirstOrderCoefficients[[#This Row],[Column2]]</f>
        <v>-2.630238175742595</v>
      </c>
      <c r="BH22" s="1">
        <f>25^2*PointPSecondOrderCoefficients[[#This Row],[Column1]]/1000</f>
        <v>-25.399624146724122</v>
      </c>
      <c r="BI22" s="1">
        <f>25^2*PointPSecondOrderCoefficients[[#This Row],[Column2]]/1000</f>
        <v>-0.36510258697197245</v>
      </c>
      <c r="BK22" s="1">
        <f>50^2*PointPSecondOrderCoefficients[[#This Row],[Column1]]</f>
        <v>-101598.49658689649</v>
      </c>
      <c r="BL22" s="1">
        <f>50^2*PointPSecondOrderCoefficients[[#This Row],[Column2]]</f>
        <v>-1460.4103478878899</v>
      </c>
      <c r="BN22" s="4">
        <v>105.06683892944901</v>
      </c>
      <c r="BO22" s="4">
        <v>94.510174703832902</v>
      </c>
      <c r="BP22" s="4">
        <v>13.9635568488847</v>
      </c>
      <c r="BQ22" s="4">
        <v>33.483977979326703</v>
      </c>
      <c r="BR22" s="4">
        <v>-68.725572758569498</v>
      </c>
      <c r="BS22" s="4">
        <v>-26.8559740992876</v>
      </c>
      <c r="BT22" s="4">
        <v>-42953.4829741059</v>
      </c>
      <c r="BU22" s="4">
        <v>-16784.983812054699</v>
      </c>
    </row>
    <row r="23" spans="1:73" x14ac:dyDescent="0.35">
      <c r="A23">
        <v>19</v>
      </c>
      <c r="B23" s="1">
        <v>56.167989305943898</v>
      </c>
      <c r="C23" s="1">
        <v>105.206365324476</v>
      </c>
      <c r="D23" s="1">
        <v>305.38271892266602</v>
      </c>
      <c r="E23" s="1">
        <v>39.706641031265001</v>
      </c>
      <c r="F23" s="4"/>
      <c r="G23" s="4">
        <v>-0.41007122688262998</v>
      </c>
      <c r="H23" s="4">
        <v>-0.257157729584165</v>
      </c>
      <c r="I23" s="4">
        <v>-0.5866774889427</v>
      </c>
      <c r="J23" s="4">
        <v>-8.8949663911584098E-2</v>
      </c>
      <c r="K23" s="4"/>
      <c r="L23" s="4">
        <v>8.8618856664112594E-2</v>
      </c>
      <c r="M23" s="4">
        <v>0.51241324933951804</v>
      </c>
      <c r="N23" s="4">
        <v>1.19191007258119</v>
      </c>
      <c r="O23" s="4">
        <v>0.25365953334457503</v>
      </c>
      <c r="Q23" s="4">
        <v>-10.2517806720658</v>
      </c>
      <c r="R23" s="4">
        <v>-6.4289432396041297</v>
      </c>
      <c r="S23" s="4">
        <v>-14.6669372235675</v>
      </c>
      <c r="T23" s="4">
        <v>-2.2237415977896</v>
      </c>
      <c r="V23" s="4">
        <v>55.386785415070399</v>
      </c>
      <c r="W23" s="4">
        <v>320.25828083719898</v>
      </c>
      <c r="X23" s="4">
        <v>744.94379536324402</v>
      </c>
      <c r="Y23" s="4">
        <v>158.537208340359</v>
      </c>
      <c r="AA23" s="4">
        <v>-20.503561344131501</v>
      </c>
      <c r="AB23" s="4">
        <v>-12.8578864792083</v>
      </c>
      <c r="AC23" s="4">
        <v>-29.333874447134999</v>
      </c>
      <c r="AD23" s="4">
        <v>-4.4474831955792</v>
      </c>
      <c r="AF23" s="4">
        <v>221.54714166028199</v>
      </c>
      <c r="AG23" s="4">
        <v>1281.03312334879</v>
      </c>
      <c r="AH23" s="4">
        <v>2979.7751814529702</v>
      </c>
      <c r="AI23" s="4">
        <v>634.14883336143703</v>
      </c>
      <c r="AK23" s="1">
        <v>184.59585539660301</v>
      </c>
      <c r="AL23" s="1">
        <v>101.84471186219101</v>
      </c>
      <c r="AN23" s="4">
        <v>19.366234664702802</v>
      </c>
      <c r="AO23" s="4">
        <v>-6.2211109031695203E-2</v>
      </c>
      <c r="AQ23" s="4">
        <v>-40.974373610094702</v>
      </c>
      <c r="AR23" s="4">
        <v>-0.516049625859342</v>
      </c>
      <c r="AT23" s="4">
        <v>0.99999484044614095</v>
      </c>
      <c r="AU23" s="4">
        <v>-3.2123326566683599E-3</v>
      </c>
      <c r="AV23" s="4">
        <v>3.2123326566683599E-3</v>
      </c>
      <c r="AW23" s="4">
        <v>0.99999484044614095</v>
      </c>
      <c r="AX23" s="4">
        <v>-579.08310123709896</v>
      </c>
      <c r="AY23" s="4">
        <v>182.73564783957499</v>
      </c>
      <c r="AZ23" s="4">
        <v>-477.23540156445802</v>
      </c>
      <c r="BB23" s="1">
        <f>25*PointPFirstOrderCoefficients[[#This Row],[Column1]]</f>
        <v>484.15586661757004</v>
      </c>
      <c r="BC23" s="1">
        <f>25*PointPFirstOrderCoefficients[[#This Row],[Column2]]</f>
        <v>-1.55527772579238</v>
      </c>
      <c r="BE23" s="1">
        <f>50*PointPFirstOrderCoefficients[[#This Row],[Column1]]</f>
        <v>968.31173323514008</v>
      </c>
      <c r="BF23" s="1">
        <f>50*PointPFirstOrderCoefficients[[#This Row],[Column2]]</f>
        <v>-3.11055545158476</v>
      </c>
      <c r="BH23" s="1">
        <f>25^2*PointPSecondOrderCoefficients[[#This Row],[Column1]]/1000</f>
        <v>-25.60898350630919</v>
      </c>
      <c r="BI23" s="1">
        <f>25^2*PointPSecondOrderCoefficients[[#This Row],[Column2]]/1000</f>
        <v>-0.32253101616208874</v>
      </c>
      <c r="BK23" s="1">
        <f>50^2*PointPSecondOrderCoefficients[[#This Row],[Column1]]</f>
        <v>-102435.93402523675</v>
      </c>
      <c r="BL23" s="1">
        <f>50^2*PointPSecondOrderCoefficients[[#This Row],[Column2]]</f>
        <v>-1290.124064648355</v>
      </c>
      <c r="BN23" s="4">
        <v>105.300044559581</v>
      </c>
      <c r="BO23" s="4">
        <v>95.090486325204296</v>
      </c>
      <c r="BP23" s="4">
        <v>12.757776912443299</v>
      </c>
      <c r="BQ23" s="4">
        <v>33.014635487960703</v>
      </c>
      <c r="BR23" s="4">
        <v>-69.434750100188197</v>
      </c>
      <c r="BS23" s="4">
        <v>-26.924765976812701</v>
      </c>
      <c r="BT23" s="4">
        <v>-43396.718812617597</v>
      </c>
      <c r="BU23" s="4">
        <v>-16827.978735508001</v>
      </c>
    </row>
    <row r="24" spans="1:73" x14ac:dyDescent="0.35">
      <c r="A24">
        <v>20</v>
      </c>
      <c r="B24" s="1">
        <v>55.758729277410502</v>
      </c>
      <c r="C24" s="1">
        <v>104.953700796787</v>
      </c>
      <c r="D24" s="1">
        <v>304.80648255444999</v>
      </c>
      <c r="E24" s="1">
        <v>39.619809274290098</v>
      </c>
      <c r="F24" s="4"/>
      <c r="G24" s="4">
        <v>-0.40841130161399902</v>
      </c>
      <c r="H24" s="4">
        <v>-0.24815024453721199</v>
      </c>
      <c r="I24" s="4">
        <v>-0.56576480305921595</v>
      </c>
      <c r="J24" s="4">
        <v>-8.4571198629997901E-2</v>
      </c>
      <c r="K24" s="4"/>
      <c r="L24" s="4">
        <v>0.101520253731476</v>
      </c>
      <c r="M24" s="4">
        <v>0.519660461425548</v>
      </c>
      <c r="N24" s="4">
        <v>1.2043647484465101</v>
      </c>
      <c r="O24" s="4">
        <v>0.24807114544484399</v>
      </c>
      <c r="Q24" s="4">
        <v>-10.210282540350001</v>
      </c>
      <c r="R24" s="4">
        <v>-6.2037561134302903</v>
      </c>
      <c r="S24" s="4">
        <v>-14.1441200764804</v>
      </c>
      <c r="T24" s="4">
        <v>-2.11427996574995</v>
      </c>
      <c r="V24" s="4">
        <v>63.450158582172797</v>
      </c>
      <c r="W24" s="4">
        <v>324.78778839096702</v>
      </c>
      <c r="X24" s="4">
        <v>752.72796777907104</v>
      </c>
      <c r="Y24" s="4">
        <v>155.044465903027</v>
      </c>
      <c r="AA24" s="4">
        <v>-20.420565080700001</v>
      </c>
      <c r="AB24" s="4">
        <v>-12.4075122268606</v>
      </c>
      <c r="AC24" s="4">
        <v>-28.2882401529608</v>
      </c>
      <c r="AD24" s="4">
        <v>-4.2285599314998903</v>
      </c>
      <c r="AF24" s="4">
        <v>253.80063432869099</v>
      </c>
      <c r="AG24" s="4">
        <v>1299.1511535638699</v>
      </c>
      <c r="AH24" s="4">
        <v>3010.9118711162801</v>
      </c>
      <c r="AI24" s="4">
        <v>620.17786361210904</v>
      </c>
      <c r="AK24" s="1">
        <v>184.927604807438</v>
      </c>
      <c r="AL24" s="1">
        <v>101.843551617434</v>
      </c>
      <c r="AN24" s="4">
        <v>18.6484760406817</v>
      </c>
      <c r="AO24" s="4">
        <v>-7.0630370396155898E-2</v>
      </c>
      <c r="AQ24" s="4">
        <v>-41.267016858676598</v>
      </c>
      <c r="AR24" s="4">
        <v>-0.44824994065308099</v>
      </c>
      <c r="AT24" s="4">
        <v>0.99999282764783104</v>
      </c>
      <c r="AU24" s="4">
        <v>-3.78743354986146E-3</v>
      </c>
      <c r="AV24" s="4">
        <v>3.78743354986146E-3</v>
      </c>
      <c r="AW24" s="4">
        <v>0.99999282764783104</v>
      </c>
      <c r="AX24" s="4">
        <v>-575.26223395860802</v>
      </c>
      <c r="AY24" s="4">
        <v>182.74883732257501</v>
      </c>
      <c r="AZ24" s="4">
        <v>-473.41455635784399</v>
      </c>
      <c r="BB24" s="1">
        <f>25*PointPFirstOrderCoefficients[[#This Row],[Column1]]</f>
        <v>466.21190101704252</v>
      </c>
      <c r="BC24" s="1">
        <f>25*PointPFirstOrderCoefficients[[#This Row],[Column2]]</f>
        <v>-1.7657592599038974</v>
      </c>
      <c r="BE24" s="1">
        <f>50*PointPFirstOrderCoefficients[[#This Row],[Column1]]</f>
        <v>932.42380203408504</v>
      </c>
      <c r="BF24" s="1">
        <f>50*PointPFirstOrderCoefficients[[#This Row],[Column2]]</f>
        <v>-3.5315185198077947</v>
      </c>
      <c r="BH24" s="1">
        <f>25^2*PointPSecondOrderCoefficients[[#This Row],[Column1]]/1000</f>
        <v>-25.791885536672876</v>
      </c>
      <c r="BI24" s="1">
        <f>25^2*PointPSecondOrderCoefficients[[#This Row],[Column2]]/1000</f>
        <v>-0.28015621290817561</v>
      </c>
      <c r="BK24" s="1">
        <f>50^2*PointPSecondOrderCoefficients[[#This Row],[Column1]]</f>
        <v>-103167.5421466915</v>
      </c>
      <c r="BL24" s="1">
        <f>50^2*PointPSecondOrderCoefficients[[#This Row],[Column2]]</f>
        <v>-1120.6248516327025</v>
      </c>
      <c r="BN24" s="4">
        <v>105.51210097043</v>
      </c>
      <c r="BO24" s="4">
        <v>95.662596462446501</v>
      </c>
      <c r="BP24" s="4">
        <v>11.540242794864101</v>
      </c>
      <c r="BQ24" s="4">
        <v>32.544187879294803</v>
      </c>
      <c r="BR24" s="4">
        <v>-70.072438618766697</v>
      </c>
      <c r="BS24" s="4">
        <v>-26.9829792572259</v>
      </c>
      <c r="BT24" s="4">
        <v>-43795.274136729196</v>
      </c>
      <c r="BU24" s="4">
        <v>-16864.3620357662</v>
      </c>
    </row>
    <row r="25" spans="1:73" x14ac:dyDescent="0.35">
      <c r="A25">
        <v>21</v>
      </c>
      <c r="B25" s="1">
        <v>55.351240454718102</v>
      </c>
      <c r="C25" s="1">
        <v>104.710105112268</v>
      </c>
      <c r="D25" s="1">
        <v>304.25126461531102</v>
      </c>
      <c r="E25" s="1">
        <v>39.537308696877197</v>
      </c>
      <c r="F25" s="4"/>
      <c r="G25" s="4">
        <v>-0.40653012829499802</v>
      </c>
      <c r="H25" s="4">
        <v>-0.23902192851807999</v>
      </c>
      <c r="I25" s="4">
        <v>-0.54464402280551605</v>
      </c>
      <c r="J25" s="4">
        <v>-8.02904575873572E-2</v>
      </c>
      <c r="K25" s="4"/>
      <c r="L25" s="4">
        <v>0.11397020988598899</v>
      </c>
      <c r="M25" s="4">
        <v>0.52625955530415003</v>
      </c>
      <c r="N25" s="4">
        <v>1.2157510247747401</v>
      </c>
      <c r="O25" s="4">
        <v>0.24246449041548099</v>
      </c>
      <c r="Q25" s="4">
        <v>-10.163253207375</v>
      </c>
      <c r="R25" s="4">
        <v>-5.9755482129519999</v>
      </c>
      <c r="S25" s="4">
        <v>-13.616100570137901</v>
      </c>
      <c r="T25" s="4">
        <v>-2.0072614396839299</v>
      </c>
      <c r="V25" s="4">
        <v>71.231381178742893</v>
      </c>
      <c r="W25" s="4">
        <v>328.912222065094</v>
      </c>
      <c r="X25" s="4">
        <v>759.84439048420995</v>
      </c>
      <c r="Y25" s="4">
        <v>151.54030650967599</v>
      </c>
      <c r="AA25" s="4">
        <v>-20.3265064147499</v>
      </c>
      <c r="AB25" s="4">
        <v>-11.951096425904</v>
      </c>
      <c r="AC25" s="4">
        <v>-27.232201140275802</v>
      </c>
      <c r="AD25" s="4">
        <v>-4.0145228793678598</v>
      </c>
      <c r="AF25" s="4">
        <v>284.92552471497203</v>
      </c>
      <c r="AG25" s="4">
        <v>1315.6488882603801</v>
      </c>
      <c r="AH25" s="4">
        <v>3039.3775619368398</v>
      </c>
      <c r="AI25" s="4">
        <v>606.16122603870303</v>
      </c>
      <c r="AK25" s="1">
        <v>185.24678459157701</v>
      </c>
      <c r="AL25" s="1">
        <v>101.842254749218</v>
      </c>
      <c r="AN25" s="4">
        <v>17.925976674131402</v>
      </c>
      <c r="AO25" s="4">
        <v>-7.7872220543027601E-2</v>
      </c>
      <c r="AQ25" s="4">
        <v>-41.517750962729899</v>
      </c>
      <c r="AR25" s="4">
        <v>-0.38124498897311598</v>
      </c>
      <c r="AT25" s="4">
        <v>0.99999056453470803</v>
      </c>
      <c r="AU25" s="4">
        <v>-4.3440581898540496E-3</v>
      </c>
      <c r="AV25" s="4">
        <v>4.3440581898540496E-3</v>
      </c>
      <c r="AW25" s="4">
        <v>0.99999056453470803</v>
      </c>
      <c r="AX25" s="4">
        <v>-572.20168700061299</v>
      </c>
      <c r="AY25" s="4">
        <v>182.76110716691301</v>
      </c>
      <c r="AZ25" s="4">
        <v>-470.35403326223701</v>
      </c>
      <c r="BB25" s="1">
        <f>25*PointPFirstOrderCoefficients[[#This Row],[Column1]]</f>
        <v>448.14941685328506</v>
      </c>
      <c r="BC25" s="1">
        <f>25*PointPFirstOrderCoefficients[[#This Row],[Column2]]</f>
        <v>-1.9468055135756901</v>
      </c>
      <c r="BE25" s="1">
        <f>50*PointPFirstOrderCoefficients[[#This Row],[Column1]]</f>
        <v>896.29883370657012</v>
      </c>
      <c r="BF25" s="1">
        <f>50*PointPFirstOrderCoefficients[[#This Row],[Column2]]</f>
        <v>-3.8936110271513802</v>
      </c>
      <c r="BH25" s="1">
        <f>25^2*PointPSecondOrderCoefficients[[#This Row],[Column1]]/1000</f>
        <v>-25.948594351706188</v>
      </c>
      <c r="BI25" s="1">
        <f>25^2*PointPSecondOrderCoefficients[[#This Row],[Column2]]/1000</f>
        <v>-0.23827811810819749</v>
      </c>
      <c r="BK25" s="1">
        <f>50^2*PointPSecondOrderCoefficients[[#This Row],[Column1]]</f>
        <v>-103794.37740682474</v>
      </c>
      <c r="BL25" s="1">
        <f>50^2*PointPSecondOrderCoefficients[[#This Row],[Column2]]</f>
        <v>-953.11247243279001</v>
      </c>
      <c r="BN25" s="4">
        <v>105.70281391751</v>
      </c>
      <c r="BO25" s="4">
        <v>96.226487327468504</v>
      </c>
      <c r="BP25" s="4">
        <v>10.312204833865801</v>
      </c>
      <c r="BQ25" s="4">
        <v>32.072800687474597</v>
      </c>
      <c r="BR25" s="4">
        <v>-70.638379462002206</v>
      </c>
      <c r="BS25" s="4">
        <v>-27.032791906784801</v>
      </c>
      <c r="BT25" s="4">
        <v>-44148.987163751401</v>
      </c>
      <c r="BU25" s="4">
        <v>-16895.494941740501</v>
      </c>
    </row>
    <row r="26" spans="1:73" x14ac:dyDescent="0.35">
      <c r="A26">
        <v>22</v>
      </c>
      <c r="B26" s="1">
        <v>54.945740116338499</v>
      </c>
      <c r="C26" s="1">
        <v>104.47569344923301</v>
      </c>
      <c r="D26" s="1">
        <v>303.71726379983699</v>
      </c>
      <c r="E26" s="1">
        <v>39.459042839095702</v>
      </c>
      <c r="F26" s="4"/>
      <c r="G26" s="4">
        <v>-0.40443567460872099</v>
      </c>
      <c r="H26" s="4">
        <v>-0.229784082075291</v>
      </c>
      <c r="I26" s="4">
        <v>-0.52333391569930099</v>
      </c>
      <c r="J26" s="4">
        <v>-7.6107585278452003E-2</v>
      </c>
      <c r="K26" s="4"/>
      <c r="L26" s="4">
        <v>0.125958919823662</v>
      </c>
      <c r="M26" s="4">
        <v>0.53221217149695998</v>
      </c>
      <c r="N26" s="4">
        <v>1.22605516030392</v>
      </c>
      <c r="O26" s="4">
        <v>0.23685950930751901</v>
      </c>
      <c r="Q26" s="4">
        <v>-10.110891865218001</v>
      </c>
      <c r="R26" s="4">
        <v>-5.74460205188229</v>
      </c>
      <c r="S26" s="4">
        <v>-13.0833478924825</v>
      </c>
      <c r="T26" s="4">
        <v>-1.9026896319613</v>
      </c>
      <c r="V26" s="4">
        <v>78.724324889788804</v>
      </c>
      <c r="W26" s="4">
        <v>332.63260718560002</v>
      </c>
      <c r="X26" s="4">
        <v>766.28447518994699</v>
      </c>
      <c r="Y26" s="4">
        <v>148.03719331719901</v>
      </c>
      <c r="AA26" s="4">
        <v>-20.221783730436002</v>
      </c>
      <c r="AB26" s="4">
        <v>-11.4892041037646</v>
      </c>
      <c r="AC26" s="4">
        <v>-26.1666957849651</v>
      </c>
      <c r="AD26" s="4">
        <v>-3.8053792639226001</v>
      </c>
      <c r="AF26" s="4">
        <v>314.89729955915499</v>
      </c>
      <c r="AG26" s="4">
        <v>1330.5304287424001</v>
      </c>
      <c r="AH26" s="4">
        <v>3065.1379007597898</v>
      </c>
      <c r="AI26" s="4">
        <v>592.14877326879798</v>
      </c>
      <c r="AK26" s="1">
        <v>185.553318350898</v>
      </c>
      <c r="AL26" s="1">
        <v>101.84084165418599</v>
      </c>
      <c r="AN26" s="4">
        <v>17.199463271550499</v>
      </c>
      <c r="AO26" s="4">
        <v>-8.3954381075839593E-2</v>
      </c>
      <c r="AQ26" s="4">
        <v>-41.727154030991201</v>
      </c>
      <c r="AR26" s="4">
        <v>-0.31547530842030003</v>
      </c>
      <c r="AT26" s="4">
        <v>0.999988087053722</v>
      </c>
      <c r="AU26" s="4">
        <v>-4.8811628366726102E-3</v>
      </c>
      <c r="AV26" s="4">
        <v>4.8811628366726102E-3</v>
      </c>
      <c r="AW26" s="4">
        <v>0.999988087053722</v>
      </c>
      <c r="AX26" s="4">
        <v>-569.83413698245101</v>
      </c>
      <c r="AY26" s="4">
        <v>182.771865138392</v>
      </c>
      <c r="AZ26" s="4">
        <v>-467.98650692480402</v>
      </c>
      <c r="BB26" s="1">
        <f>25*PointPFirstOrderCoefficients[[#This Row],[Column1]]</f>
        <v>429.98658178876246</v>
      </c>
      <c r="BC26" s="1">
        <f>25*PointPFirstOrderCoefficients[[#This Row],[Column2]]</f>
        <v>-2.09885952689599</v>
      </c>
      <c r="BE26" s="1">
        <f>50*PointPFirstOrderCoefficients[[#This Row],[Column1]]</f>
        <v>859.97316357752493</v>
      </c>
      <c r="BF26" s="1">
        <f>50*PointPFirstOrderCoefficients[[#This Row],[Column2]]</f>
        <v>-4.19771905379198</v>
      </c>
      <c r="BH26" s="1">
        <f>25^2*PointPSecondOrderCoefficients[[#This Row],[Column1]]/1000</f>
        <v>-26.079471269369499</v>
      </c>
      <c r="BI26" s="1">
        <f>25^2*PointPSecondOrderCoefficients[[#This Row],[Column2]]/1000</f>
        <v>-0.1971720677626875</v>
      </c>
      <c r="BK26" s="1">
        <f>50^2*PointPSecondOrderCoefficients[[#This Row],[Column1]]</f>
        <v>-104317.885077478</v>
      </c>
      <c r="BL26" s="1">
        <f>50^2*PointPSecondOrderCoefficients[[#This Row],[Column2]]</f>
        <v>-788.68827105075002</v>
      </c>
      <c r="BN26" s="4">
        <v>105.87201100570999</v>
      </c>
      <c r="BO26" s="4">
        <v>96.782143692912101</v>
      </c>
      <c r="BP26" s="4">
        <v>9.0749157337633495</v>
      </c>
      <c r="BQ26" s="4">
        <v>31.600602017765201</v>
      </c>
      <c r="BR26" s="4">
        <v>-71.132558548866598</v>
      </c>
      <c r="BS26" s="4">
        <v>-27.0763128254173</v>
      </c>
      <c r="BT26" s="4">
        <v>-44457.849093041601</v>
      </c>
      <c r="BU26" s="4">
        <v>-16922.6955158858</v>
      </c>
    </row>
    <row r="27" spans="1:73" x14ac:dyDescent="0.35">
      <c r="A27">
        <v>23</v>
      </c>
      <c r="B27" s="1">
        <v>54.542437493428999</v>
      </c>
      <c r="C27" s="1">
        <v>104.25056970583201</v>
      </c>
      <c r="D27" s="1">
        <v>303.20465992116499</v>
      </c>
      <c r="E27" s="1">
        <v>39.384915250590502</v>
      </c>
      <c r="F27" s="4"/>
      <c r="G27" s="4">
        <v>-0.40213606160353899</v>
      </c>
      <c r="H27" s="4">
        <v>-0.22044795900355399</v>
      </c>
      <c r="I27" s="4">
        <v>-0.50185346428394995</v>
      </c>
      <c r="J27" s="4">
        <v>-7.2022381131080504E-2</v>
      </c>
      <c r="K27" s="4"/>
      <c r="L27" s="4">
        <v>0.137478605897698</v>
      </c>
      <c r="M27" s="4">
        <v>0.53752201027999502</v>
      </c>
      <c r="N27" s="4">
        <v>1.2352663500175201</v>
      </c>
      <c r="O27" s="4">
        <v>0.231275784933929</v>
      </c>
      <c r="Q27" s="4">
        <v>-10.053401540088499</v>
      </c>
      <c r="R27" s="4">
        <v>-5.5111989750888597</v>
      </c>
      <c r="S27" s="4">
        <v>-12.5463366070988</v>
      </c>
      <c r="T27" s="4">
        <v>-1.8005595282770099</v>
      </c>
      <c r="V27" s="4">
        <v>85.924128686060996</v>
      </c>
      <c r="W27" s="4">
        <v>335.95125642499698</v>
      </c>
      <c r="X27" s="4">
        <v>772.04146876095001</v>
      </c>
      <c r="Y27" s="4">
        <v>144.54736558370601</v>
      </c>
      <c r="AA27" s="4">
        <v>-20.106803080176899</v>
      </c>
      <c r="AB27" s="4">
        <v>-11.0223979501777</v>
      </c>
      <c r="AC27" s="4">
        <v>-25.0926732141975</v>
      </c>
      <c r="AD27" s="4">
        <v>-3.6011190565540199</v>
      </c>
      <c r="AF27" s="4">
        <v>343.69651474424398</v>
      </c>
      <c r="AG27" s="4">
        <v>1343.80502569999</v>
      </c>
      <c r="AH27" s="4">
        <v>3088.1658750438</v>
      </c>
      <c r="AI27" s="4">
        <v>578.18946233482302</v>
      </c>
      <c r="AK27" s="1">
        <v>185.84714227394099</v>
      </c>
      <c r="AL27" s="1">
        <v>101.839332354451</v>
      </c>
      <c r="AN27" s="4">
        <v>16.469651153661999</v>
      </c>
      <c r="AO27" s="4">
        <v>-8.8901915842044807E-2</v>
      </c>
      <c r="AQ27" s="4">
        <v>-41.895949112186599</v>
      </c>
      <c r="AR27" s="4">
        <v>-0.25133994135896698</v>
      </c>
      <c r="AT27" s="4">
        <v>0.99998543152968999</v>
      </c>
      <c r="AU27" s="4">
        <v>-5.3978447902557104E-3</v>
      </c>
      <c r="AV27" s="4">
        <v>5.3978447902557104E-3</v>
      </c>
      <c r="AW27" s="4">
        <v>0.99998543152968999</v>
      </c>
      <c r="AX27" s="4">
        <v>-568.09704612913799</v>
      </c>
      <c r="AY27" s="4">
        <v>182.780642593133</v>
      </c>
      <c r="AZ27" s="4">
        <v>-466.24943746973702</v>
      </c>
      <c r="BB27" s="1">
        <f>25*PointPFirstOrderCoefficients[[#This Row],[Column1]]</f>
        <v>411.74127884154996</v>
      </c>
      <c r="BC27" s="1">
        <f>25*PointPFirstOrderCoefficients[[#This Row],[Column2]]</f>
        <v>-2.22254789605112</v>
      </c>
      <c r="BE27" s="1">
        <f>50*PointPFirstOrderCoefficients[[#This Row],[Column1]]</f>
        <v>823.48255768309991</v>
      </c>
      <c r="BF27" s="1">
        <f>50*PointPFirstOrderCoefficients[[#This Row],[Column2]]</f>
        <v>-4.44509579210224</v>
      </c>
      <c r="BH27" s="1">
        <f>25^2*PointPSecondOrderCoefficients[[#This Row],[Column1]]/1000</f>
        <v>-26.184968195116625</v>
      </c>
      <c r="BI27" s="1">
        <f>25^2*PointPSecondOrderCoefficients[[#This Row],[Column2]]/1000</f>
        <v>-0.15708746334935436</v>
      </c>
      <c r="BK27" s="1">
        <f>50^2*PointPSecondOrderCoefficients[[#This Row],[Column1]]</f>
        <v>-104739.8727804665</v>
      </c>
      <c r="BL27" s="1">
        <f>50^2*PointPSecondOrderCoefficients[[#This Row],[Column2]]</f>
        <v>-628.34985339741741</v>
      </c>
      <c r="BN27" s="4">
        <v>106.019541693869</v>
      </c>
      <c r="BO27" s="4">
        <v>97.329552250057603</v>
      </c>
      <c r="BP27" s="4">
        <v>7.8296263884822004</v>
      </c>
      <c r="BQ27" s="4">
        <v>31.1276838615976</v>
      </c>
      <c r="BR27" s="4">
        <v>-71.555195457941096</v>
      </c>
      <c r="BS27" s="4">
        <v>-27.1155695106698</v>
      </c>
      <c r="BT27" s="4">
        <v>-44721.997161213199</v>
      </c>
      <c r="BU27" s="4">
        <v>-16947.230944168601</v>
      </c>
    </row>
    <row r="28" spans="1:73" x14ac:dyDescent="0.35">
      <c r="A28">
        <v>24</v>
      </c>
      <c r="B28" s="1">
        <v>54.141533634003302</v>
      </c>
      <c r="C28" s="1">
        <v>104.034826564472</v>
      </c>
      <c r="D28" s="1">
        <v>302.71361372270798</v>
      </c>
      <c r="E28" s="1">
        <v>39.314829805964003</v>
      </c>
      <c r="F28" s="4"/>
      <c r="G28" s="4">
        <v>-0.39963952878732401</v>
      </c>
      <c r="H28" s="4">
        <v>-0.21102473130119201</v>
      </c>
      <c r="I28" s="4">
        <v>-0.48022181470671799</v>
      </c>
      <c r="J28" s="4">
        <v>-6.8034306704012198E-2</v>
      </c>
      <c r="K28" s="4"/>
      <c r="L28" s="4">
        <v>0.14852346080707701</v>
      </c>
      <c r="M28" s="4">
        <v>0.54219472623404996</v>
      </c>
      <c r="N28" s="4">
        <v>1.2433767469992201</v>
      </c>
      <c r="O28" s="4">
        <v>0.22573243309534</v>
      </c>
      <c r="Q28" s="4">
        <v>-9.9909882196830999</v>
      </c>
      <c r="R28" s="4">
        <v>-5.2756182825298099</v>
      </c>
      <c r="S28" s="4">
        <v>-12.005545367668001</v>
      </c>
      <c r="T28" s="4">
        <v>-1.70085766760031</v>
      </c>
      <c r="V28" s="4">
        <v>92.827163004423397</v>
      </c>
      <c r="W28" s="4">
        <v>338.87170389628102</v>
      </c>
      <c r="X28" s="4">
        <v>777.11046687451403</v>
      </c>
      <c r="Y28" s="4">
        <v>141.08277068458699</v>
      </c>
      <c r="AA28" s="4">
        <v>-19.9819764393662</v>
      </c>
      <c r="AB28" s="4">
        <v>-10.5512365650596</v>
      </c>
      <c r="AC28" s="4">
        <v>-24.011090735335902</v>
      </c>
      <c r="AD28" s="4">
        <v>-3.4017153352006102</v>
      </c>
      <c r="AF28" s="4">
        <v>371.30865201769399</v>
      </c>
      <c r="AG28" s="4">
        <v>1355.48681558512</v>
      </c>
      <c r="AH28" s="4">
        <v>3108.4418674980602</v>
      </c>
      <c r="AI28" s="4">
        <v>564.33108273834898</v>
      </c>
      <c r="AK28" s="1">
        <v>186.12820491607599</v>
      </c>
      <c r="AL28" s="1">
        <v>101.837746376114</v>
      </c>
      <c r="AN28" s="4">
        <v>15.7372418230857</v>
      </c>
      <c r="AO28" s="4">
        <v>-9.2746493843902697E-2</v>
      </c>
      <c r="AQ28" s="4">
        <v>-42.024992800954699</v>
      </c>
      <c r="AR28" s="4">
        <v>-0.18919509202882201</v>
      </c>
      <c r="AT28" s="4">
        <v>0.99998263413358301</v>
      </c>
      <c r="AU28" s="4">
        <v>-5.8933378709748298E-3</v>
      </c>
      <c r="AV28" s="4">
        <v>5.8933378709748298E-3</v>
      </c>
      <c r="AW28" s="4">
        <v>0.99998263413358301</v>
      </c>
      <c r="AX28" s="4">
        <v>-566.93170744128599</v>
      </c>
      <c r="AY28" s="4">
        <v>182.78708481435601</v>
      </c>
      <c r="AZ28" s="4">
        <v>-465.08411580487302</v>
      </c>
      <c r="BB28" s="1">
        <f>25*PointPFirstOrderCoefficients[[#This Row],[Column1]]</f>
        <v>393.43104557714253</v>
      </c>
      <c r="BC28" s="1">
        <f>25*PointPFirstOrderCoefficients[[#This Row],[Column2]]</f>
        <v>-2.3186623460975673</v>
      </c>
      <c r="BE28" s="1">
        <f>50*PointPFirstOrderCoefficients[[#This Row],[Column1]]</f>
        <v>786.86209115428505</v>
      </c>
      <c r="BF28" s="1">
        <f>50*PointPFirstOrderCoefficients[[#This Row],[Column2]]</f>
        <v>-4.6373246921951345</v>
      </c>
      <c r="BH28" s="1">
        <f>25^2*PointPSecondOrderCoefficients[[#This Row],[Column1]]/1000</f>
        <v>-26.265620500596686</v>
      </c>
      <c r="BI28" s="1">
        <f>25^2*PointPSecondOrderCoefficients[[#This Row],[Column2]]/1000</f>
        <v>-0.11824693251801376</v>
      </c>
      <c r="BK28" s="1">
        <f>50^2*PointPSecondOrderCoefficients[[#This Row],[Column1]]</f>
        <v>-105062.48200238675</v>
      </c>
      <c r="BL28" s="1">
        <f>50^2*PointPSecondOrderCoefficients[[#This Row],[Column2]]</f>
        <v>-472.987730072055</v>
      </c>
      <c r="BN28" s="4">
        <v>106.14527722819901</v>
      </c>
      <c r="BO28" s="4">
        <v>97.868700991491096</v>
      </c>
      <c r="BP28" s="4">
        <v>6.5775819092450796</v>
      </c>
      <c r="BQ28" s="4">
        <v>30.6541036150076</v>
      </c>
      <c r="BR28" s="4">
        <v>-71.906731119476106</v>
      </c>
      <c r="BS28" s="4">
        <v>-27.152497094892301</v>
      </c>
      <c r="BT28" s="4">
        <v>-44941.706949672502</v>
      </c>
      <c r="BU28" s="4">
        <v>-16970.3106843077</v>
      </c>
    </row>
    <row r="29" spans="1:73" x14ac:dyDescent="0.35">
      <c r="A29">
        <v>25</v>
      </c>
      <c r="B29" s="1">
        <v>53.743221301475799</v>
      </c>
      <c r="C29" s="1">
        <v>103.82854559035</v>
      </c>
      <c r="D29" s="1">
        <v>302.24426674146099</v>
      </c>
      <c r="E29" s="1">
        <v>39.248691013397597</v>
      </c>
      <c r="F29" s="4"/>
      <c r="G29" s="4">
        <v>-0.39695440031787299</v>
      </c>
      <c r="H29" s="4">
        <v>-0.201525456043262</v>
      </c>
      <c r="I29" s="4">
        <v>-0.45845822497916799</v>
      </c>
      <c r="J29" s="4">
        <v>-6.4142494753403501E-2</v>
      </c>
      <c r="K29" s="4"/>
      <c r="L29" s="4">
        <v>0.15908957951059799</v>
      </c>
      <c r="M29" s="4">
        <v>0.54623781443203601</v>
      </c>
      <c r="N29" s="4">
        <v>1.2503814741124799</v>
      </c>
      <c r="O29" s="4">
        <v>0.22024799749607701</v>
      </c>
      <c r="Q29" s="4">
        <v>-9.9238600079468196</v>
      </c>
      <c r="R29" s="4">
        <v>-5.0381364010815499</v>
      </c>
      <c r="S29" s="4">
        <v>-11.4614556244792</v>
      </c>
      <c r="T29" s="4">
        <v>-1.60356236883509</v>
      </c>
      <c r="V29" s="4">
        <v>99.430987194123901</v>
      </c>
      <c r="W29" s="4">
        <v>341.39863402002197</v>
      </c>
      <c r="X29" s="4">
        <v>781.48842132030302</v>
      </c>
      <c r="Y29" s="4">
        <v>137.65499843504799</v>
      </c>
      <c r="AA29" s="4">
        <v>-19.8477200158936</v>
      </c>
      <c r="AB29" s="4">
        <v>-10.0762728021631</v>
      </c>
      <c r="AC29" s="4">
        <v>-22.9229112489584</v>
      </c>
      <c r="AD29" s="4">
        <v>-3.2071247376701799</v>
      </c>
      <c r="AF29" s="4">
        <v>397.723948776496</v>
      </c>
      <c r="AG29" s="4">
        <v>1365.5945360800899</v>
      </c>
      <c r="AH29" s="4">
        <v>3125.9536852812098</v>
      </c>
      <c r="AI29" s="4">
        <v>550.61999374019297</v>
      </c>
      <c r="AK29" s="1">
        <v>186.39646693901099</v>
      </c>
      <c r="AL29" s="1">
        <v>101.836102640786</v>
      </c>
      <c r="AN29" s="4">
        <v>15.0029207372086</v>
      </c>
      <c r="AO29" s="4">
        <v>-9.5525634988976399E-2</v>
      </c>
      <c r="AQ29" s="4">
        <v>-42.115263207893598</v>
      </c>
      <c r="AR29" s="4">
        <v>-0.129353538375096</v>
      </c>
      <c r="AT29" s="4">
        <v>0.99997973040661903</v>
      </c>
      <c r="AU29" s="4">
        <v>-6.3670068246305103E-3</v>
      </c>
      <c r="AV29" s="4">
        <v>6.3670068246305103E-3</v>
      </c>
      <c r="AW29" s="4">
        <v>0.99997973040661903</v>
      </c>
      <c r="AX29" s="4">
        <v>-566.28245060073903</v>
      </c>
      <c r="AY29" s="4">
        <v>182.79094271136799</v>
      </c>
      <c r="AZ29" s="4">
        <v>-464.43486964494099</v>
      </c>
      <c r="BB29" s="1">
        <f>25*PointPFirstOrderCoefficients[[#This Row],[Column1]]</f>
        <v>375.07301843021497</v>
      </c>
      <c r="BC29" s="1">
        <f>25*PointPFirstOrderCoefficients[[#This Row],[Column2]]</f>
        <v>-2.3881408747244102</v>
      </c>
      <c r="BE29" s="1">
        <f>50*PointPFirstOrderCoefficients[[#This Row],[Column1]]</f>
        <v>750.14603686042994</v>
      </c>
      <c r="BF29" s="1">
        <f>50*PointPFirstOrderCoefficients[[#This Row],[Column2]]</f>
        <v>-4.7762817494488203</v>
      </c>
      <c r="BH29" s="1">
        <f>25^2*PointPSecondOrderCoefficients[[#This Row],[Column1]]/1000</f>
        <v>-26.3220395049335</v>
      </c>
      <c r="BI29" s="1">
        <f>25^2*PointPSecondOrderCoefficients[[#This Row],[Column2]]/1000</f>
        <v>-8.0845961484435E-2</v>
      </c>
      <c r="BK29" s="1">
        <f>50^2*PointPSecondOrderCoefficients[[#This Row],[Column1]]</f>
        <v>-105288.15801973399</v>
      </c>
      <c r="BL29" s="1">
        <f>50^2*PointPSecondOrderCoefficients[[#This Row],[Column2]]</f>
        <v>-323.38384593773998</v>
      </c>
      <c r="BN29" s="4">
        <v>106.24911050830799</v>
      </c>
      <c r="BO29" s="4">
        <v>98.399578621872195</v>
      </c>
      <c r="BP29" s="4">
        <v>5.3200178760248003</v>
      </c>
      <c r="BQ29" s="4">
        <v>30.179885776139599</v>
      </c>
      <c r="BR29" s="4">
        <v>-72.1878145155449</v>
      </c>
      <c r="BS29" s="4">
        <v>-27.188928793061201</v>
      </c>
      <c r="BT29" s="4">
        <v>-45117.3840722155</v>
      </c>
      <c r="BU29" s="4">
        <v>-16993.0804956633</v>
      </c>
    </row>
    <row r="30" spans="1:73" x14ac:dyDescent="0.35">
      <c r="A30">
        <v>26</v>
      </c>
      <c r="B30" s="1">
        <v>53.347684906393098</v>
      </c>
      <c r="C30" s="1">
        <v>103.631797362086</v>
      </c>
      <c r="D30" s="1">
        <v>301.79674122307898</v>
      </c>
      <c r="E30" s="1">
        <v>39.186404315106202</v>
      </c>
      <c r="F30" s="4"/>
      <c r="G30" s="4">
        <v>-0.39408905246609099</v>
      </c>
      <c r="H30" s="4">
        <v>-0.19196104430276201</v>
      </c>
      <c r="I30" s="4">
        <v>-0.43658201310072198</v>
      </c>
      <c r="J30" s="4">
        <v>-6.0345760094944599E-2</v>
      </c>
      <c r="K30" s="4"/>
      <c r="L30" s="4">
        <v>0.169174881687502</v>
      </c>
      <c r="M30" s="4">
        <v>0.54966048981472704</v>
      </c>
      <c r="N30" s="4">
        <v>1.2562786253567599</v>
      </c>
      <c r="O30" s="4">
        <v>0.214840349332624</v>
      </c>
      <c r="Q30" s="4">
        <v>-9.8522263116522701</v>
      </c>
      <c r="R30" s="4">
        <v>-4.7990261075690599</v>
      </c>
      <c r="S30" s="4">
        <v>-10.914550327518</v>
      </c>
      <c r="T30" s="4">
        <v>-1.5086440023736101</v>
      </c>
      <c r="V30" s="4">
        <v>105.734301054689</v>
      </c>
      <c r="W30" s="4">
        <v>343.53780613420503</v>
      </c>
      <c r="X30" s="4">
        <v>785.17414084797804</v>
      </c>
      <c r="Y30" s="4">
        <v>134.27521833289001</v>
      </c>
      <c r="AA30" s="4">
        <v>-19.704452623304501</v>
      </c>
      <c r="AB30" s="4">
        <v>-9.5980522151381198</v>
      </c>
      <c r="AC30" s="4">
        <v>-21.8291006550361</v>
      </c>
      <c r="AD30" s="4">
        <v>-3.0172880047472299</v>
      </c>
      <c r="AF30" s="4">
        <v>422.93720421875599</v>
      </c>
      <c r="AG30" s="4">
        <v>1374.1512245368201</v>
      </c>
      <c r="AH30" s="4">
        <v>3140.6965633919099</v>
      </c>
      <c r="AI30" s="4">
        <v>537.10087333156002</v>
      </c>
      <c r="AK30" s="1">
        <v>186.65190081327401</v>
      </c>
      <c r="AL30" s="1">
        <v>101.8344193703</v>
      </c>
      <c r="AN30" s="4">
        <v>14.2673552958243</v>
      </c>
      <c r="AO30" s="4">
        <v>-9.7281951545553205E-2</v>
      </c>
      <c r="AQ30" s="4">
        <v>-42.167847465179896</v>
      </c>
      <c r="AR30" s="4">
        <v>-7.2084755181570898E-2</v>
      </c>
      <c r="AT30" s="4">
        <v>0.99997675484444304</v>
      </c>
      <c r="AU30" s="4">
        <v>-6.8183407642429502E-3</v>
      </c>
      <c r="AV30" s="4">
        <v>6.8183407642429502E-3</v>
      </c>
      <c r="AW30" s="4">
        <v>0.99997675484444304</v>
      </c>
      <c r="AX30" s="4">
        <v>-566.09598920356996</v>
      </c>
      <c r="AY30" s="4">
        <v>182.79206545361299</v>
      </c>
      <c r="AZ30" s="4">
        <v>-464.24841084394097</v>
      </c>
      <c r="BB30" s="1">
        <f>25*PointPFirstOrderCoefficients[[#This Row],[Column1]]</f>
        <v>356.6838823956075</v>
      </c>
      <c r="BC30" s="1">
        <f>25*PointPFirstOrderCoefficients[[#This Row],[Column2]]</f>
        <v>-2.4320487886388302</v>
      </c>
      <c r="BE30" s="1">
        <f>50*PointPFirstOrderCoefficients[[#This Row],[Column1]]</f>
        <v>713.367764791215</v>
      </c>
      <c r="BF30" s="1">
        <f>50*PointPFirstOrderCoefficients[[#This Row],[Column2]]</f>
        <v>-4.8640975772776605</v>
      </c>
      <c r="BH30" s="1">
        <f>25^2*PointPSecondOrderCoefficients[[#This Row],[Column1]]/1000</f>
        <v>-26.354904665737436</v>
      </c>
      <c r="BI30" s="1">
        <f>25^2*PointPSecondOrderCoefficients[[#This Row],[Column2]]/1000</f>
        <v>-4.5052971988481808E-2</v>
      </c>
      <c r="BK30" s="1">
        <f>50^2*PointPSecondOrderCoefficients[[#This Row],[Column1]]</f>
        <v>-105419.61866294974</v>
      </c>
      <c r="BL30" s="1">
        <f>50^2*PointPSecondOrderCoefficients[[#This Row],[Column2]]</f>
        <v>-180.21188795392723</v>
      </c>
      <c r="BN30" s="4">
        <v>106.33095588987</v>
      </c>
      <c r="BO30" s="4">
        <v>98.922173999711106</v>
      </c>
      <c r="BP30" s="4">
        <v>4.0581568283030398</v>
      </c>
      <c r="BQ30" s="4">
        <v>29.705023797030002</v>
      </c>
      <c r="BR30" s="4">
        <v>-72.399288590967103</v>
      </c>
      <c r="BS30" s="4">
        <v>-27.2265877765605</v>
      </c>
      <c r="BT30" s="4">
        <v>-45249.555369354501</v>
      </c>
      <c r="BU30" s="4">
        <v>-17016.617360350301</v>
      </c>
    </row>
    <row r="31" spans="1:73" x14ac:dyDescent="0.35">
      <c r="A31">
        <v>27</v>
      </c>
      <c r="B31" s="1">
        <v>52.955100470000197</v>
      </c>
      <c r="C31" s="1">
        <v>103.44464163236999</v>
      </c>
      <c r="D31" s="1">
        <v>301.37114008875102</v>
      </c>
      <c r="E31" s="1">
        <v>39.127876378263998</v>
      </c>
      <c r="F31" s="4"/>
      <c r="G31" s="4">
        <v>-0.39105188250525302</v>
      </c>
      <c r="H31" s="4">
        <v>-0.18234223222544699</v>
      </c>
      <c r="I31" s="4">
        <v>-0.41461250522978399</v>
      </c>
      <c r="J31" s="4">
        <v>-5.6642612172088297E-2</v>
      </c>
      <c r="K31" s="4"/>
      <c r="L31" s="4">
        <v>0.178779026083842</v>
      </c>
      <c r="M31" s="4">
        <v>0.55247356128187097</v>
      </c>
      <c r="N31" s="4">
        <v>1.26106925668485</v>
      </c>
      <c r="O31" s="4">
        <v>0.20952659250267999</v>
      </c>
      <c r="Q31" s="4">
        <v>-9.7762970626313308</v>
      </c>
      <c r="R31" s="4">
        <v>-4.5585558056361801</v>
      </c>
      <c r="S31" s="4">
        <v>-10.365312630744601</v>
      </c>
      <c r="T31" s="4">
        <v>-1.41606530430221</v>
      </c>
      <c r="V31" s="4">
        <v>111.73689130240101</v>
      </c>
      <c r="W31" s="4">
        <v>345.29597580116899</v>
      </c>
      <c r="X31" s="4">
        <v>788.16828542802796</v>
      </c>
      <c r="Y31" s="4">
        <v>130.95412031417499</v>
      </c>
      <c r="AA31" s="4">
        <v>-19.552594125262701</v>
      </c>
      <c r="AB31" s="4">
        <v>-9.1171116112723602</v>
      </c>
      <c r="AC31" s="4">
        <v>-20.730625261489202</v>
      </c>
      <c r="AD31" s="4">
        <v>-2.83213060860442</v>
      </c>
      <c r="AF31" s="4">
        <v>446.94756520960402</v>
      </c>
      <c r="AG31" s="4">
        <v>1381.1839032046801</v>
      </c>
      <c r="AH31" s="4">
        <v>3152.67314171211</v>
      </c>
      <c r="AI31" s="4">
        <v>523.81648125669903</v>
      </c>
      <c r="AK31" s="1">
        <v>186.89449048748199</v>
      </c>
      <c r="AL31" s="1">
        <v>101.83271400457799</v>
      </c>
      <c r="AN31" s="4">
        <v>13.5311930501314</v>
      </c>
      <c r="AO31" s="4">
        <v>-9.8062397305812801E-2</v>
      </c>
      <c r="AQ31" s="4">
        <v>-42.183928936281198</v>
      </c>
      <c r="AR31" s="4">
        <v>-1.7615693213958401E-2</v>
      </c>
      <c r="AT31" s="4">
        <v>0.99997374054372201</v>
      </c>
      <c r="AU31" s="4">
        <v>-7.2469457702124896E-3</v>
      </c>
      <c r="AV31" s="4">
        <v>7.2469457702124896E-3</v>
      </c>
      <c r="AW31" s="4">
        <v>0.99997374054372201</v>
      </c>
      <c r="AX31" s="4">
        <v>-566.32089512297398</v>
      </c>
      <c r="AY31" s="4">
        <v>182.790393671988</v>
      </c>
      <c r="AZ31" s="4">
        <v>-464.47330983961001</v>
      </c>
      <c r="BB31" s="1">
        <f>25*PointPFirstOrderCoefficients[[#This Row],[Column1]]</f>
        <v>338.27982625328497</v>
      </c>
      <c r="BC31" s="1">
        <f>25*PointPFirstOrderCoefficients[[#This Row],[Column2]]</f>
        <v>-2.4515599326453201</v>
      </c>
      <c r="BE31" s="1">
        <f>50*PointPFirstOrderCoefficients[[#This Row],[Column1]]</f>
        <v>676.55965250656993</v>
      </c>
      <c r="BF31" s="1">
        <f>50*PointPFirstOrderCoefficients[[#This Row],[Column2]]</f>
        <v>-4.9031198652906403</v>
      </c>
      <c r="BH31" s="1">
        <f>25^2*PointPSecondOrderCoefficients[[#This Row],[Column1]]/1000</f>
        <v>-26.36495558517575</v>
      </c>
      <c r="BI31" s="1">
        <f>25^2*PointPSecondOrderCoefficients[[#This Row],[Column2]]/1000</f>
        <v>-1.1009808258724E-2</v>
      </c>
      <c r="BK31" s="1">
        <f>50^2*PointPSecondOrderCoefficients[[#This Row],[Column1]]</f>
        <v>-105459.822340703</v>
      </c>
      <c r="BL31" s="1">
        <f>50^2*PointPSecondOrderCoefficients[[#This Row],[Column2]]</f>
        <v>-44.039233034896</v>
      </c>
      <c r="BN31" s="4">
        <v>106.390748928216</v>
      </c>
      <c r="BO31" s="4">
        <v>99.436475612630801</v>
      </c>
      <c r="BP31" s="4">
        <v>2.7932050071735501</v>
      </c>
      <c r="BQ31" s="4">
        <v>29.2294820648005</v>
      </c>
      <c r="BR31" s="4">
        <v>-72.542175572837607</v>
      </c>
      <c r="BS31" s="4">
        <v>-27.267080467654299</v>
      </c>
      <c r="BT31" s="4">
        <v>-45338.859733023499</v>
      </c>
      <c r="BU31" s="4">
        <v>-17041.9252922839</v>
      </c>
    </row>
    <row r="32" spans="1:73" x14ac:dyDescent="0.35">
      <c r="A32">
        <v>28</v>
      </c>
      <c r="B32" s="1">
        <v>52.565635618150502</v>
      </c>
      <c r="C32" s="1">
        <v>103.267127516429</v>
      </c>
      <c r="D32" s="1">
        <v>300.96754695369998</v>
      </c>
      <c r="E32" s="1">
        <v>39.073015375092403</v>
      </c>
      <c r="F32" s="4"/>
      <c r="G32" s="4">
        <v>-0.38785127915629097</v>
      </c>
      <c r="H32" s="4">
        <v>-0.17267955433745599</v>
      </c>
      <c r="I32" s="4">
        <v>-0.392568984091405</v>
      </c>
      <c r="J32" s="4">
        <v>-5.3031269224462801E-2</v>
      </c>
      <c r="K32" s="4"/>
      <c r="L32" s="4">
        <v>0.18790331808045799</v>
      </c>
      <c r="M32" s="4">
        <v>0.55468930198055999</v>
      </c>
      <c r="N32" s="4">
        <v>1.2647573660118501</v>
      </c>
      <c r="O32" s="4">
        <v>0.20432297533547</v>
      </c>
      <c r="Q32" s="4">
        <v>-9.6962819789072707</v>
      </c>
      <c r="R32" s="4">
        <v>-4.3169888584364102</v>
      </c>
      <c r="S32" s="4">
        <v>-9.8142246022851207</v>
      </c>
      <c r="T32" s="4">
        <v>-1.32578173061157</v>
      </c>
      <c r="V32" s="4">
        <v>117.439573800286</v>
      </c>
      <c r="W32" s="4">
        <v>346.68081373784997</v>
      </c>
      <c r="X32" s="4">
        <v>790.47335375740704</v>
      </c>
      <c r="Y32" s="4">
        <v>127.70185958466899</v>
      </c>
      <c r="AA32" s="4">
        <v>-19.392563957814499</v>
      </c>
      <c r="AB32" s="4">
        <v>-8.6339777168728205</v>
      </c>
      <c r="AC32" s="4">
        <v>-19.628449204570199</v>
      </c>
      <c r="AD32" s="4">
        <v>-2.65156346122314</v>
      </c>
      <c r="AF32" s="4">
        <v>469.75829520114502</v>
      </c>
      <c r="AG32" s="4">
        <v>1386.7232549513999</v>
      </c>
      <c r="AH32" s="4">
        <v>3161.89341502963</v>
      </c>
      <c r="AI32" s="4">
        <v>510.80743833867399</v>
      </c>
      <c r="AK32" s="1">
        <v>187.124231028281</v>
      </c>
      <c r="AL32" s="1">
        <v>101.831003132425</v>
      </c>
      <c r="AN32" s="4">
        <v>12.7950601367723</v>
      </c>
      <c r="AO32" s="4">
        <v>-9.7917535404344697E-2</v>
      </c>
      <c r="AQ32" s="4">
        <v>-42.164774292882399</v>
      </c>
      <c r="AR32" s="4">
        <v>3.3867850849503597E-2</v>
      </c>
      <c r="AT32" s="4">
        <v>0.99997071891174005</v>
      </c>
      <c r="AU32" s="4">
        <v>-7.6525367779200198E-3</v>
      </c>
      <c r="AV32" s="4">
        <v>7.6525367779200198E-3</v>
      </c>
      <c r="AW32" s="4">
        <v>0.99997071891174005</v>
      </c>
      <c r="AX32" s="4">
        <v>-566.907189692815</v>
      </c>
      <c r="AY32" s="4">
        <v>182.785952909489</v>
      </c>
      <c r="AZ32" s="4">
        <v>-465.05958690093399</v>
      </c>
      <c r="BB32" s="1">
        <f>25*PointPFirstOrderCoefficients[[#This Row],[Column1]]</f>
        <v>319.87650341930748</v>
      </c>
      <c r="BC32" s="1">
        <f>25*PointPFirstOrderCoefficients[[#This Row],[Column2]]</f>
        <v>-2.4479383851086176</v>
      </c>
      <c r="BE32" s="1">
        <f>50*PointPFirstOrderCoefficients[[#This Row],[Column1]]</f>
        <v>639.75300683861497</v>
      </c>
      <c r="BF32" s="1">
        <f>50*PointPFirstOrderCoefficients[[#This Row],[Column2]]</f>
        <v>-4.8958767702172352</v>
      </c>
      <c r="BH32" s="1">
        <f>25^2*PointPSecondOrderCoefficients[[#This Row],[Column1]]/1000</f>
        <v>-26.352983933051497</v>
      </c>
      <c r="BI32" s="1">
        <f>25^2*PointPSecondOrderCoefficients[[#This Row],[Column2]]/1000</f>
        <v>2.116740678093975E-2</v>
      </c>
      <c r="BK32" s="1">
        <f>50^2*PointPSecondOrderCoefficients[[#This Row],[Column1]]</f>
        <v>-105411.935732206</v>
      </c>
      <c r="BL32" s="1">
        <f>50^2*PointPSecondOrderCoefficients[[#This Row],[Column2]]</f>
        <v>84.669627123759</v>
      </c>
      <c r="BN32" s="4">
        <v>106.428446067338</v>
      </c>
      <c r="BO32" s="4">
        <v>99.942471088157802</v>
      </c>
      <c r="BP32" s="4">
        <v>1.52634935743866</v>
      </c>
      <c r="BQ32" s="4">
        <v>28.753197987650001</v>
      </c>
      <c r="BR32" s="4">
        <v>-72.617661888892002</v>
      </c>
      <c r="BS32" s="4">
        <v>-27.311891230569099</v>
      </c>
      <c r="BT32" s="4">
        <v>-45386.038680557504</v>
      </c>
      <c r="BU32" s="4">
        <v>-17069.932019105701</v>
      </c>
    </row>
    <row r="33" spans="1:73" x14ac:dyDescent="0.35">
      <c r="A33">
        <v>29</v>
      </c>
      <c r="B33" s="1">
        <v>52.179449603945898</v>
      </c>
      <c r="C33" s="1">
        <v>103.099293706038</v>
      </c>
      <c r="D33" s="1">
        <v>300.58602619696597</v>
      </c>
      <c r="E33" s="1">
        <v>39.021731250862601</v>
      </c>
      <c r="F33" s="4"/>
      <c r="G33" s="4">
        <v>-0.38449559469589101</v>
      </c>
      <c r="H33" s="4">
        <v>-0.16298331913966099</v>
      </c>
      <c r="I33" s="4">
        <v>-0.37047063781572398</v>
      </c>
      <c r="J33" s="4">
        <v>-4.95096739353049E-2</v>
      </c>
      <c r="K33" s="4"/>
      <c r="L33" s="4">
        <v>0.196550611795932</v>
      </c>
      <c r="M33" s="4">
        <v>0.556321317209726</v>
      </c>
      <c r="N33" s="4">
        <v>1.2673498621107999</v>
      </c>
      <c r="O33" s="4">
        <v>0.199244809682741</v>
      </c>
      <c r="Q33" s="4">
        <v>-9.6123898673972796</v>
      </c>
      <c r="R33" s="4">
        <v>-4.0745829784915202</v>
      </c>
      <c r="S33" s="4">
        <v>-9.2617659453930994</v>
      </c>
      <c r="T33" s="4">
        <v>-1.2377418483826199</v>
      </c>
      <c r="V33" s="4">
        <v>122.84413237245801</v>
      </c>
      <c r="W33" s="4">
        <v>347.70082325607899</v>
      </c>
      <c r="X33" s="4">
        <v>792.09366381924997</v>
      </c>
      <c r="Y33" s="4">
        <v>124.52800605171301</v>
      </c>
      <c r="AA33" s="4">
        <v>-19.224779734794598</v>
      </c>
      <c r="AB33" s="4">
        <v>-8.1491659569830297</v>
      </c>
      <c r="AC33" s="4">
        <v>-18.523531890786199</v>
      </c>
      <c r="AD33" s="4">
        <v>-2.47548369676525</v>
      </c>
      <c r="AF33" s="4">
        <v>491.376529489831</v>
      </c>
      <c r="AG33" s="4">
        <v>1390.8032930243201</v>
      </c>
      <c r="AH33" s="4">
        <v>3168.3746552769999</v>
      </c>
      <c r="AI33" s="4">
        <v>498.11202420685203</v>
      </c>
      <c r="AK33" s="1">
        <v>187.34112823487899</v>
      </c>
      <c r="AL33" s="1">
        <v>101.829302434822</v>
      </c>
      <c r="AN33" s="4">
        <v>12.0595599378057</v>
      </c>
      <c r="AO33" s="4">
        <v>-9.6900834528552707E-2</v>
      </c>
      <c r="AQ33" s="4">
        <v>-42.111720614504897</v>
      </c>
      <c r="AR33" s="4">
        <v>8.2219346770799007E-2</v>
      </c>
      <c r="AT33" s="4">
        <v>0.999967719437869</v>
      </c>
      <c r="AU33" s="4">
        <v>-8.0349288875274198E-3</v>
      </c>
      <c r="AV33" s="4">
        <v>8.0349288875274198E-3</v>
      </c>
      <c r="AW33" s="4">
        <v>0.999967719437869</v>
      </c>
      <c r="AX33" s="4">
        <v>-567.80604416613096</v>
      </c>
      <c r="AY33" s="4">
        <v>182.778847048096</v>
      </c>
      <c r="AZ33" s="4">
        <v>-465.95841263302202</v>
      </c>
      <c r="BB33" s="1">
        <f>25*PointPFirstOrderCoefficients[[#This Row],[Column1]]</f>
        <v>301.4889984451425</v>
      </c>
      <c r="BC33" s="1">
        <f>25*PointPFirstOrderCoefficients[[#This Row],[Column2]]</f>
        <v>-2.4225208632138178</v>
      </c>
      <c r="BE33" s="1">
        <f>50*PointPFirstOrderCoefficients[[#This Row],[Column1]]</f>
        <v>602.977996890285</v>
      </c>
      <c r="BF33" s="1">
        <f>50*PointPFirstOrderCoefficients[[#This Row],[Column2]]</f>
        <v>-4.8450417264276355</v>
      </c>
      <c r="BH33" s="1">
        <f>25^2*PointPSecondOrderCoefficients[[#This Row],[Column1]]/1000</f>
        <v>-26.31982538406556</v>
      </c>
      <c r="BI33" s="1">
        <f>25^2*PointPSecondOrderCoefficients[[#This Row],[Column2]]/1000</f>
        <v>5.1387091731749379E-2</v>
      </c>
      <c r="BK33" s="1">
        <f>50^2*PointPSecondOrderCoefficients[[#This Row],[Column1]]</f>
        <v>-105279.30153626224</v>
      </c>
      <c r="BL33" s="1">
        <f>50^2*PointPSecondOrderCoefficients[[#This Row],[Column2]]</f>
        <v>205.54836692699752</v>
      </c>
      <c r="BN33" s="4">
        <v>106.444024278862</v>
      </c>
      <c r="BO33" s="4">
        <v>100.44014674165901</v>
      </c>
      <c r="BP33" s="4">
        <v>0.25875479511183003</v>
      </c>
      <c r="BQ33" s="4">
        <v>28.276084161601599</v>
      </c>
      <c r="BR33" s="4">
        <v>-72.627082864961807</v>
      </c>
      <c r="BS33" s="4">
        <v>-27.362378418275</v>
      </c>
      <c r="BT33" s="4">
        <v>-45391.926790601101</v>
      </c>
      <c r="BU33" s="4">
        <v>-17101.486511421899</v>
      </c>
    </row>
    <row r="34" spans="1:73" x14ac:dyDescent="0.35">
      <c r="A34">
        <v>30</v>
      </c>
      <c r="B34" s="1">
        <v>51.796693357402297</v>
      </c>
      <c r="C34" s="1">
        <v>102.94116870678199</v>
      </c>
      <c r="D34" s="1">
        <v>300.22662308192599</v>
      </c>
      <c r="E34" s="1">
        <v>38.973935978630898</v>
      </c>
      <c r="F34" s="4"/>
      <c r="G34" s="4">
        <v>-0.38099311881162501</v>
      </c>
      <c r="H34" s="4">
        <v>-0.15326358701849699</v>
      </c>
      <c r="I34" s="4">
        <v>-0.348336509407003</v>
      </c>
      <c r="J34" s="4">
        <v>-4.6075510422650102E-2</v>
      </c>
      <c r="K34" s="4"/>
      <c r="L34" s="4">
        <v>0.20472520799822799</v>
      </c>
      <c r="M34" s="4">
        <v>0.55738441128126603</v>
      </c>
      <c r="N34" s="4">
        <v>1.26885652207597</v>
      </c>
      <c r="O34" s="4">
        <v>0.194306398135073</v>
      </c>
      <c r="Q34" s="4">
        <v>-9.5248279702906196</v>
      </c>
      <c r="R34" s="4">
        <v>-3.8315896754624301</v>
      </c>
      <c r="S34" s="4">
        <v>-8.7084127351750809</v>
      </c>
      <c r="T34" s="4">
        <v>-1.1518877605662501</v>
      </c>
      <c r="V34" s="4">
        <v>127.953254998893</v>
      </c>
      <c r="W34" s="4">
        <v>348.365257050791</v>
      </c>
      <c r="X34" s="4">
        <v>793.03532629748202</v>
      </c>
      <c r="Y34" s="4">
        <v>121.441498834421</v>
      </c>
      <c r="AA34" s="4">
        <v>-19.0496559405812</v>
      </c>
      <c r="AB34" s="4">
        <v>-7.6631793509248496</v>
      </c>
      <c r="AC34" s="4">
        <v>-17.416825470350201</v>
      </c>
      <c r="AD34" s="4">
        <v>-2.3037755211325099</v>
      </c>
      <c r="AF34" s="4">
        <v>511.81301999557002</v>
      </c>
      <c r="AG34" s="4">
        <v>1393.4610282031599</v>
      </c>
      <c r="AH34" s="4">
        <v>3172.1413051899299</v>
      </c>
      <c r="AI34" s="4">
        <v>485.76599533768302</v>
      </c>
      <c r="AK34" s="1">
        <v>187.54519823212101</v>
      </c>
      <c r="AL34" s="1">
        <v>101.82762664017</v>
      </c>
      <c r="AN34" s="4">
        <v>11.3252719648642</v>
      </c>
      <c r="AO34" s="4">
        <v>-9.5068001926288795E-2</v>
      </c>
      <c r="AQ34" s="4">
        <v>-42.026162656696499</v>
      </c>
      <c r="AR34" s="4">
        <v>0.12732920414507701</v>
      </c>
      <c r="AT34" s="4">
        <v>0.99996476952440705</v>
      </c>
      <c r="AU34" s="4">
        <v>-8.3940282344034008E-3</v>
      </c>
      <c r="AV34" s="4">
        <v>8.3940282344034008E-3</v>
      </c>
      <c r="AW34" s="4">
        <v>0.99996476952440705</v>
      </c>
      <c r="AX34" s="4">
        <v>-568.96958368458399</v>
      </c>
      <c r="AY34" s="4">
        <v>182.76925148215599</v>
      </c>
      <c r="AZ34" s="4">
        <v>-467.121911975383</v>
      </c>
      <c r="BB34" s="1">
        <f>25*PointPFirstOrderCoefficients[[#This Row],[Column1]]</f>
        <v>283.13179912160501</v>
      </c>
      <c r="BC34" s="1">
        <f>25*PointPFirstOrderCoefficients[[#This Row],[Column2]]</f>
        <v>-2.37670004815722</v>
      </c>
      <c r="BE34" s="1">
        <f>50*PointPFirstOrderCoefficients[[#This Row],[Column1]]</f>
        <v>566.26359824321003</v>
      </c>
      <c r="BF34" s="1">
        <f>50*PointPFirstOrderCoefficients[[#This Row],[Column2]]</f>
        <v>-4.75340009631444</v>
      </c>
      <c r="BH34" s="1">
        <f>25^2*PointPSecondOrderCoefficients[[#This Row],[Column1]]/1000</f>
        <v>-26.266351660435312</v>
      </c>
      <c r="BI34" s="1">
        <f>25^2*PointPSecondOrderCoefficients[[#This Row],[Column2]]/1000</f>
        <v>7.9580752590673126E-2</v>
      </c>
      <c r="BK34" s="1">
        <f>50^2*PointPSecondOrderCoefficients[[#This Row],[Column1]]</f>
        <v>-105065.40664174125</v>
      </c>
      <c r="BL34" s="1">
        <f>50^2*PointPSecondOrderCoefficients[[#This Row],[Column2]]</f>
        <v>318.32301036269251</v>
      </c>
      <c r="BN34" s="4">
        <v>106.43748065568001</v>
      </c>
      <c r="BO34" s="4">
        <v>100.929487162632</v>
      </c>
      <c r="BP34" s="4">
        <v>-1.0084382573058199</v>
      </c>
      <c r="BQ34" s="4">
        <v>27.798030594811902</v>
      </c>
      <c r="BR34" s="4">
        <v>-72.571907369840801</v>
      </c>
      <c r="BS34" s="4">
        <v>-27.419771719358799</v>
      </c>
      <c r="BT34" s="4">
        <v>-45357.442106150498</v>
      </c>
      <c r="BU34" s="4">
        <v>-17137.357324599201</v>
      </c>
    </row>
    <row r="35" spans="1:73" x14ac:dyDescent="0.35">
      <c r="A35">
        <v>31</v>
      </c>
      <c r="B35" s="1">
        <v>51.417509560359001</v>
      </c>
      <c r="C35" s="1">
        <v>102.792771096251</v>
      </c>
      <c r="D35" s="1">
        <v>299.88936392680699</v>
      </c>
      <c r="E35" s="1">
        <v>38.929543799607004</v>
      </c>
      <c r="F35" s="4"/>
      <c r="G35" s="4">
        <v>-0.37735205426650498</v>
      </c>
      <c r="H35" s="4">
        <v>-0.143530150480463</v>
      </c>
      <c r="I35" s="4">
        <v>-0.32618544704856201</v>
      </c>
      <c r="J35" s="4">
        <v>-4.2726222426361697E-2</v>
      </c>
      <c r="K35" s="4"/>
      <c r="L35" s="4">
        <v>0.212432749044279</v>
      </c>
      <c r="M35" s="4">
        <v>0.55789445458740605</v>
      </c>
      <c r="N35" s="4">
        <v>1.26928993704688</v>
      </c>
      <c r="O35" s="4">
        <v>0.18952097004038901</v>
      </c>
      <c r="Q35" s="4">
        <v>-9.4338013566626309</v>
      </c>
      <c r="R35" s="4">
        <v>-3.58825376201158</v>
      </c>
      <c r="S35" s="4">
        <v>-8.1546361762140496</v>
      </c>
      <c r="T35" s="4">
        <v>-1.06815556065904</v>
      </c>
      <c r="V35" s="4">
        <v>132.770468152674</v>
      </c>
      <c r="W35" s="4">
        <v>348.68403411712899</v>
      </c>
      <c r="X35" s="4">
        <v>793.30621065430296</v>
      </c>
      <c r="Y35" s="4">
        <v>118.450606275243</v>
      </c>
      <c r="AA35" s="4">
        <v>-18.867602713325301</v>
      </c>
      <c r="AB35" s="4">
        <v>-7.1765075240231599</v>
      </c>
      <c r="AC35" s="4">
        <v>-16.309272352428099</v>
      </c>
      <c r="AD35" s="4">
        <v>-2.1363111213180899</v>
      </c>
      <c r="AF35" s="4">
        <v>531.08187261069702</v>
      </c>
      <c r="AG35" s="4">
        <v>1394.73613646852</v>
      </c>
      <c r="AH35" s="4">
        <v>3173.22484261721</v>
      </c>
      <c r="AI35" s="4">
        <v>473.80242510097298</v>
      </c>
      <c r="AK35" s="1">
        <v>187.73646704594501</v>
      </c>
      <c r="AL35" s="1">
        <v>101.82598949076301</v>
      </c>
      <c r="AN35" s="4">
        <v>10.5927509632997</v>
      </c>
      <c r="AO35" s="4">
        <v>-9.2476360204221605E-2</v>
      </c>
      <c r="AQ35" s="4">
        <v>-41.909540422381198</v>
      </c>
      <c r="AR35" s="4">
        <v>0.169122089101233</v>
      </c>
      <c r="AT35" s="4">
        <v>0.99996189437301397</v>
      </c>
      <c r="AU35" s="4">
        <v>-8.7298225602510295E-3</v>
      </c>
      <c r="AV35" s="4">
        <v>8.7298225602510295E-3</v>
      </c>
      <c r="AW35" s="4">
        <v>0.99996189437301397</v>
      </c>
      <c r="AX35" s="4">
        <v>-570.35078989060901</v>
      </c>
      <c r="AY35" s="4">
        <v>182.75740585310101</v>
      </c>
      <c r="AZ35" s="4">
        <v>-468.50306682539502</v>
      </c>
      <c r="BB35" s="1">
        <f>25*PointPFirstOrderCoefficients[[#This Row],[Column1]]</f>
        <v>264.8187740824925</v>
      </c>
      <c r="BC35" s="1">
        <f>25*PointPFirstOrderCoefficients[[#This Row],[Column2]]</f>
        <v>-2.31190900510554</v>
      </c>
      <c r="BE35" s="1">
        <f>50*PointPFirstOrderCoefficients[[#This Row],[Column1]]</f>
        <v>529.63754816498499</v>
      </c>
      <c r="BF35" s="1">
        <f>50*PointPFirstOrderCoefficients[[#This Row],[Column2]]</f>
        <v>-4.62381801021108</v>
      </c>
      <c r="BH35" s="1">
        <f>25^2*PointPSecondOrderCoefficients[[#This Row],[Column1]]/1000</f>
        <v>-26.193462763988251</v>
      </c>
      <c r="BI35" s="1">
        <f>25^2*PointPSecondOrderCoefficients[[#This Row],[Column2]]/1000</f>
        <v>0.10570130568827062</v>
      </c>
      <c r="BK35" s="1">
        <f>50^2*PointPSecondOrderCoefficients[[#This Row],[Column1]]</f>
        <v>-104773.851055953</v>
      </c>
      <c r="BL35" s="1">
        <f>50^2*PointPSecondOrderCoefficients[[#This Row],[Column2]]</f>
        <v>422.80522275308249</v>
      </c>
      <c r="BN35" s="4">
        <v>106.408831964893</v>
      </c>
      <c r="BO35" s="4">
        <v>101.410474840156</v>
      </c>
      <c r="BP35" s="4">
        <v>-2.2741160682288002</v>
      </c>
      <c r="BQ35" s="4">
        <v>27.3189069673269</v>
      </c>
      <c r="BR35" s="4">
        <v>-72.4537225624141</v>
      </c>
      <c r="BS35" s="4">
        <v>-27.4851707368937</v>
      </c>
      <c r="BT35" s="4">
        <v>-45283.576601508801</v>
      </c>
      <c r="BU35" s="4">
        <v>-17178.231710558499</v>
      </c>
    </row>
    <row r="36" spans="1:73" x14ac:dyDescent="0.35">
      <c r="A36">
        <v>32</v>
      </c>
      <c r="B36" s="1">
        <v>51.0420327448008</v>
      </c>
      <c r="C36" s="1">
        <v>102.65410980083701</v>
      </c>
      <c r="D36" s="1">
        <v>299.57425632425299</v>
      </c>
      <c r="E36" s="1">
        <v>38.888471448134098</v>
      </c>
      <c r="F36" s="4"/>
      <c r="G36" s="4">
        <v>-0.37358049441470897</v>
      </c>
      <c r="H36" s="4">
        <v>-0.133792516696493</v>
      </c>
      <c r="I36" s="4">
        <v>-0.30403605545395201</v>
      </c>
      <c r="J36" s="4">
        <v>-3.9459032532063697E-2</v>
      </c>
      <c r="K36" s="4"/>
      <c r="L36" s="4">
        <v>0.21968011199990201</v>
      </c>
      <c r="M36" s="4">
        <v>0.55786825202325796</v>
      </c>
      <c r="N36" s="4">
        <v>1.2686654459240601</v>
      </c>
      <c r="O36" s="4">
        <v>0.18490062690162601</v>
      </c>
      <c r="Q36" s="4">
        <v>-9.3395123603677206</v>
      </c>
      <c r="R36" s="4">
        <v>-3.34481291741232</v>
      </c>
      <c r="S36" s="4">
        <v>-7.6009013863487898</v>
      </c>
      <c r="T36" s="4">
        <v>-0.98647581330159195</v>
      </c>
      <c r="V36" s="4">
        <v>137.30006999993901</v>
      </c>
      <c r="W36" s="4">
        <v>348.66765751453698</v>
      </c>
      <c r="X36" s="4">
        <v>792.91590370253505</v>
      </c>
      <c r="Y36" s="4">
        <v>115.562891813517</v>
      </c>
      <c r="AA36" s="4">
        <v>-18.679024720735399</v>
      </c>
      <c r="AB36" s="4">
        <v>-6.68962583482464</v>
      </c>
      <c r="AC36" s="4">
        <v>-15.201802772697601</v>
      </c>
      <c r="AD36" s="4">
        <v>-1.9729516266031799</v>
      </c>
      <c r="AF36" s="4">
        <v>549.200279999754</v>
      </c>
      <c r="AG36" s="4">
        <v>1394.67063005815</v>
      </c>
      <c r="AH36" s="4">
        <v>3171.6636148101402</v>
      </c>
      <c r="AI36" s="4">
        <v>462.251567254066</v>
      </c>
      <c r="AK36" s="1">
        <v>187.914970165037</v>
      </c>
      <c r="AL36" s="1">
        <v>101.824403719684</v>
      </c>
      <c r="AN36" s="4">
        <v>9.8625262298746499</v>
      </c>
      <c r="AO36" s="4">
        <v>-8.9184273454911506E-2</v>
      </c>
      <c r="AQ36" s="4">
        <v>-41.763327158298701</v>
      </c>
      <c r="AR36" s="4">
        <v>0.20755396795647801</v>
      </c>
      <c r="AT36" s="4">
        <v>0.99995911692198902</v>
      </c>
      <c r="AU36" s="4">
        <v>-9.0423716245402602E-3</v>
      </c>
      <c r="AV36" s="4">
        <v>9.0423716245402602E-3</v>
      </c>
      <c r="AW36" s="4">
        <v>0.99995911692198902</v>
      </c>
      <c r="AX36" s="4">
        <v>-571.90349741325804</v>
      </c>
      <c r="AY36" s="4">
        <v>182.743606208052</v>
      </c>
      <c r="AZ36" s="4">
        <v>-470.05571251827399</v>
      </c>
      <c r="BB36" s="1">
        <f>25*PointPFirstOrderCoefficients[[#This Row],[Column1]]</f>
        <v>246.56315574686624</v>
      </c>
      <c r="BC36" s="1">
        <f>25*PointPFirstOrderCoefficients[[#This Row],[Column2]]</f>
        <v>-2.2296068363727874</v>
      </c>
      <c r="BE36" s="1">
        <f>50*PointPFirstOrderCoefficients[[#This Row],[Column1]]</f>
        <v>493.12631149373249</v>
      </c>
      <c r="BF36" s="1">
        <f>50*PointPFirstOrderCoefficients[[#This Row],[Column2]]</f>
        <v>-4.4592136727455749</v>
      </c>
      <c r="BH36" s="1">
        <f>25^2*PointPSecondOrderCoefficients[[#This Row],[Column1]]/1000</f>
        <v>-26.102079473936687</v>
      </c>
      <c r="BI36" s="1">
        <f>25^2*PointPSecondOrderCoefficients[[#This Row],[Column2]]/1000</f>
        <v>0.12972122997279878</v>
      </c>
      <c r="BK36" s="1">
        <f>50^2*PointPSecondOrderCoefficients[[#This Row],[Column1]]</f>
        <v>-104408.31789574675</v>
      </c>
      <c r="BL36" s="1">
        <f>50^2*PointPSecondOrderCoefficients[[#This Row],[Column2]]</f>
        <v>518.88491989119507</v>
      </c>
      <c r="BN36" s="4">
        <v>106.358114164716</v>
      </c>
      <c r="BO36" s="4">
        <v>101.88308982793799</v>
      </c>
      <c r="BP36" s="4">
        <v>-3.53719353010107</v>
      </c>
      <c r="BQ36" s="4">
        <v>26.838564905453602</v>
      </c>
      <c r="BR36" s="4">
        <v>-72.274218881297998</v>
      </c>
      <c r="BS36" s="4">
        <v>-27.5595447209577</v>
      </c>
      <c r="BT36" s="4">
        <v>-45171.386800811197</v>
      </c>
      <c r="BU36" s="4">
        <v>-17224.715450598502</v>
      </c>
    </row>
    <row r="37" spans="1:73" x14ac:dyDescent="0.35">
      <c r="A37">
        <v>33</v>
      </c>
      <c r="B37" s="1">
        <v>50.670389412728902</v>
      </c>
      <c r="C37" s="1">
        <v>102.525184388844</v>
      </c>
      <c r="D37" s="1">
        <v>299.28128940879299</v>
      </c>
      <c r="E37" s="1">
        <v>38.850638360360101</v>
      </c>
      <c r="F37" s="4"/>
      <c r="G37" s="4">
        <v>-0.36968640259069702</v>
      </c>
      <c r="H37" s="4">
        <v>-0.12405989232330999</v>
      </c>
      <c r="I37" s="4">
        <v>-0.28190664847871799</v>
      </c>
      <c r="J37" s="4">
        <v>-3.6270962263881698E-2</v>
      </c>
      <c r="K37" s="4"/>
      <c r="L37" s="4">
        <v>0.22647530101545199</v>
      </c>
      <c r="M37" s="4">
        <v>0.55732341380565298</v>
      </c>
      <c r="N37" s="4">
        <v>1.2670010568736501</v>
      </c>
      <c r="O37" s="4">
        <v>0.18045629761982299</v>
      </c>
      <c r="Q37" s="4">
        <v>-9.2421600647674307</v>
      </c>
      <c r="R37" s="4">
        <v>-3.1014973080827599</v>
      </c>
      <c r="S37" s="4">
        <v>-7.0476662119679503</v>
      </c>
      <c r="T37" s="4">
        <v>-0.90677405659704202</v>
      </c>
      <c r="V37" s="4">
        <v>141.547063134658</v>
      </c>
      <c r="W37" s="4">
        <v>348.32713362853298</v>
      </c>
      <c r="X37" s="4">
        <v>791.87566054603303</v>
      </c>
      <c r="Y37" s="4">
        <v>112.785186012389</v>
      </c>
      <c r="AA37" s="4">
        <v>-18.4843201295349</v>
      </c>
      <c r="AB37" s="4">
        <v>-6.2029946161655198</v>
      </c>
      <c r="AC37" s="4">
        <v>-14.095332423935901</v>
      </c>
      <c r="AD37" s="4">
        <v>-1.81354811319408</v>
      </c>
      <c r="AF37" s="4">
        <v>566.18825253863099</v>
      </c>
      <c r="AG37" s="4">
        <v>1393.3085345141301</v>
      </c>
      <c r="AH37" s="4">
        <v>3167.5026421841299</v>
      </c>
      <c r="AI37" s="4">
        <v>451.14074404955602</v>
      </c>
      <c r="AK37" s="1">
        <v>188.08075209232001</v>
      </c>
      <c r="AL37" s="1">
        <v>101.82288103723199</v>
      </c>
      <c r="AN37" s="4">
        <v>9.1351011355506504</v>
      </c>
      <c r="AO37" s="4">
        <v>-8.5250626788739403E-2</v>
      </c>
      <c r="AQ37" s="4">
        <v>-41.589017884711502</v>
      </c>
      <c r="AR37" s="4">
        <v>0.24260896081622699</v>
      </c>
      <c r="AT37" s="4">
        <v>0.99995645782887799</v>
      </c>
      <c r="AU37" s="4">
        <v>-9.3317975933082994E-3</v>
      </c>
      <c r="AV37" s="4">
        <v>9.3317975933082994E-3</v>
      </c>
      <c r="AW37" s="4">
        <v>0.99995645782887799</v>
      </c>
      <c r="AX37" s="4">
        <v>-573.58247884150796</v>
      </c>
      <c r="AY37" s="4">
        <v>182.72819649670299</v>
      </c>
      <c r="AZ37" s="4">
        <v>-471.73462277783</v>
      </c>
      <c r="BB37" s="1">
        <f>25*PointPFirstOrderCoefficients[[#This Row],[Column1]]</f>
        <v>228.37752838876625</v>
      </c>
      <c r="BC37" s="1">
        <f>25*PointPFirstOrderCoefficients[[#This Row],[Column2]]</f>
        <v>-2.1312656697184851</v>
      </c>
      <c r="BE37" s="1">
        <f>50*PointPFirstOrderCoefficients[[#This Row],[Column1]]</f>
        <v>456.7550567775325</v>
      </c>
      <c r="BF37" s="1">
        <f>50*PointPFirstOrderCoefficients[[#This Row],[Column2]]</f>
        <v>-4.2625313394369702</v>
      </c>
      <c r="BH37" s="1">
        <f>25^2*PointPSecondOrderCoefficients[[#This Row],[Column1]]/1000</f>
        <v>-25.993136177944688</v>
      </c>
      <c r="BI37" s="1">
        <f>25^2*PointPSecondOrderCoefficients[[#This Row],[Column2]]/1000</f>
        <v>0.15163060051014188</v>
      </c>
      <c r="BK37" s="1">
        <f>50^2*PointPSecondOrderCoefficients[[#This Row],[Column1]]</f>
        <v>-103972.54471177876</v>
      </c>
      <c r="BL37" s="1">
        <f>50^2*PointPSecondOrderCoefficients[[#This Row],[Column2]]</f>
        <v>606.5224020405675</v>
      </c>
      <c r="BN37" s="4">
        <v>106.28538188991401</v>
      </c>
      <c r="BO37" s="4">
        <v>102.34730944904599</v>
      </c>
      <c r="BP37" s="4">
        <v>-4.7966158335657196</v>
      </c>
      <c r="BQ37" s="4">
        <v>26.3568402513562</v>
      </c>
      <c r="BR37" s="4">
        <v>-72.035175401889504</v>
      </c>
      <c r="BS37" s="4">
        <v>-27.643733368399801</v>
      </c>
      <c r="BT37" s="4">
        <v>-45021.984626181002</v>
      </c>
      <c r="BU37" s="4">
        <v>-17277.333355249899</v>
      </c>
    </row>
    <row r="38" spans="1:73" x14ac:dyDescent="0.35">
      <c r="A38">
        <v>34</v>
      </c>
      <c r="B38" s="1">
        <v>50.302698175703298</v>
      </c>
      <c r="C38" s="1">
        <v>102.405985377666</v>
      </c>
      <c r="D38" s="1">
        <v>299.01043417084003</v>
      </c>
      <c r="E38" s="1">
        <v>38.815966865776801</v>
      </c>
      <c r="F38" s="4"/>
      <c r="G38" s="4">
        <v>-0.365677593375969</v>
      </c>
      <c r="H38" s="4">
        <v>-0.114341170551677</v>
      </c>
      <c r="I38" s="4">
        <v>-0.259815203209671</v>
      </c>
      <c r="J38" s="4">
        <v>-3.3158852870759002E-2</v>
      </c>
      <c r="K38" s="4"/>
      <c r="L38" s="4">
        <v>0.23282733994796401</v>
      </c>
      <c r="M38" s="4">
        <v>0.55627822961691997</v>
      </c>
      <c r="N38" s="4">
        <v>1.2643173565107699</v>
      </c>
      <c r="O38" s="4">
        <v>0.176197703928891</v>
      </c>
      <c r="Q38" s="4">
        <v>-9.1419398343992206</v>
      </c>
      <c r="R38" s="4">
        <v>-2.8585292637919402</v>
      </c>
      <c r="S38" s="4">
        <v>-6.4953800802417803</v>
      </c>
      <c r="T38" s="4">
        <v>-0.82897132176897603</v>
      </c>
      <c r="V38" s="4">
        <v>145.51708746747801</v>
      </c>
      <c r="W38" s="4">
        <v>347.673893510575</v>
      </c>
      <c r="X38" s="4">
        <v>790.19834781922805</v>
      </c>
      <c r="Y38" s="4">
        <v>110.123564955557</v>
      </c>
      <c r="AA38" s="4">
        <v>-18.283879668798399</v>
      </c>
      <c r="AB38" s="4">
        <v>-5.7170585275838697</v>
      </c>
      <c r="AC38" s="4">
        <v>-12.9907601604836</v>
      </c>
      <c r="AD38" s="4">
        <v>-1.6579426435379501</v>
      </c>
      <c r="AF38" s="4">
        <v>582.068349869911</v>
      </c>
      <c r="AG38" s="4">
        <v>1390.6955740423</v>
      </c>
      <c r="AH38" s="4">
        <v>3160.7933912769099</v>
      </c>
      <c r="AI38" s="4">
        <v>440.49425982222698</v>
      </c>
      <c r="AK38" s="1">
        <v>188.23386588977101</v>
      </c>
      <c r="AL38" s="1">
        <v>101.82143212592101</v>
      </c>
      <c r="AN38" s="4">
        <v>8.4109528431656493</v>
      </c>
      <c r="AO38" s="4">
        <v>-8.0734361912201597E-2</v>
      </c>
      <c r="AQ38" s="4">
        <v>-41.388118552040297</v>
      </c>
      <c r="AR38" s="4">
        <v>0.27429608556607099</v>
      </c>
      <c r="AT38" s="4">
        <v>0.99995393549238099</v>
      </c>
      <c r="AU38" s="4">
        <v>-9.59827553773176E-3</v>
      </c>
      <c r="AV38" s="4">
        <v>9.59827553773176E-3</v>
      </c>
      <c r="AW38" s="4">
        <v>0.99995393549238099</v>
      </c>
      <c r="AX38" s="4">
        <v>-575.34361156772002</v>
      </c>
      <c r="AY38" s="4">
        <v>182.71155937706999</v>
      </c>
      <c r="AZ38" s="4">
        <v>-473.49567652162102</v>
      </c>
      <c r="BB38" s="1">
        <f>25*PointPFirstOrderCoefficients[[#This Row],[Column1]]</f>
        <v>210.27382107914124</v>
      </c>
      <c r="BC38" s="1">
        <f>25*PointPFirstOrderCoefficients[[#This Row],[Column2]]</f>
        <v>-2.0183590478050397</v>
      </c>
      <c r="BE38" s="1">
        <f>50*PointPFirstOrderCoefficients[[#This Row],[Column1]]</f>
        <v>420.54764215828249</v>
      </c>
      <c r="BF38" s="1">
        <f>50*PointPFirstOrderCoefficients[[#This Row],[Column2]]</f>
        <v>-4.0367180956100794</v>
      </c>
      <c r="BH38" s="1">
        <f>25^2*PointPSecondOrderCoefficients[[#This Row],[Column1]]/1000</f>
        <v>-25.867574095025187</v>
      </c>
      <c r="BI38" s="1">
        <f>25^2*PointPSecondOrderCoefficients[[#This Row],[Column2]]/1000</f>
        <v>0.17143505347879437</v>
      </c>
      <c r="BK38" s="1">
        <f>50^2*PointPSecondOrderCoefficients[[#This Row],[Column1]]</f>
        <v>-103470.29638010074</v>
      </c>
      <c r="BL38" s="1">
        <f>50^2*PointPSecondOrderCoefficients[[#This Row],[Column2]]</f>
        <v>685.74021391517749</v>
      </c>
      <c r="BN38" s="4">
        <v>106.19070791022099</v>
      </c>
      <c r="BO38" s="4">
        <v>102.803108040076</v>
      </c>
      <c r="BP38" s="4">
        <v>-6.0513598900785297</v>
      </c>
      <c r="BQ38" s="4">
        <v>25.8735553100482</v>
      </c>
      <c r="BR38" s="4">
        <v>-71.738445669986703</v>
      </c>
      <c r="BS38" s="4">
        <v>-27.738448597527</v>
      </c>
      <c r="BT38" s="4">
        <v>-44836.528543741697</v>
      </c>
      <c r="BU38" s="4">
        <v>-17336.5303734544</v>
      </c>
    </row>
    <row r="39" spans="1:73" x14ac:dyDescent="0.35">
      <c r="A39">
        <v>35</v>
      </c>
      <c r="B39" s="1">
        <v>49.939069912184202</v>
      </c>
      <c r="C39" s="1">
        <v>102.296494552822</v>
      </c>
      <c r="D39" s="1">
        <v>298.76164381564701</v>
      </c>
      <c r="E39" s="1">
        <v>38.784382360915998</v>
      </c>
      <c r="F39" s="4"/>
      <c r="G39" s="4">
        <v>-0.36156171573113799</v>
      </c>
      <c r="H39" s="4">
        <v>-0.10464492031622399</v>
      </c>
      <c r="I39" s="4">
        <v>-0.23777931574927699</v>
      </c>
      <c r="J39" s="4">
        <v>-3.0119386626152999E-2</v>
      </c>
      <c r="K39" s="4"/>
      <c r="L39" s="4">
        <v>0.23874616613032801</v>
      </c>
      <c r="M39" s="4">
        <v>0.554751546887568</v>
      </c>
      <c r="N39" s="4">
        <v>1.2606374067686199</v>
      </c>
      <c r="O39" s="4">
        <v>0.1721333362412</v>
      </c>
      <c r="Q39" s="4">
        <v>-9.0390428932784506</v>
      </c>
      <c r="R39" s="4">
        <v>-2.6161230079056002</v>
      </c>
      <c r="S39" s="4">
        <v>-5.9444828937319203</v>
      </c>
      <c r="T39" s="4">
        <v>-0.75298466565382405</v>
      </c>
      <c r="V39" s="4">
        <v>149.216353831455</v>
      </c>
      <c r="W39" s="4">
        <v>346.71971680473001</v>
      </c>
      <c r="X39" s="4">
        <v>787.89837923038601</v>
      </c>
      <c r="Y39" s="4">
        <v>107.58333515075</v>
      </c>
      <c r="AA39" s="4">
        <v>-18.078085786556901</v>
      </c>
      <c r="AB39" s="4">
        <v>-5.2322460158112003</v>
      </c>
      <c r="AC39" s="4">
        <v>-11.8889657874638</v>
      </c>
      <c r="AD39" s="4">
        <v>-1.5059693313076501</v>
      </c>
      <c r="AF39" s="4">
        <v>596.86541532581896</v>
      </c>
      <c r="AG39" s="4">
        <v>1386.87886721892</v>
      </c>
      <c r="AH39" s="4">
        <v>3151.59351692154</v>
      </c>
      <c r="AI39" s="4">
        <v>430.33334060300098</v>
      </c>
      <c r="AK39" s="1">
        <v>188.37437271987801</v>
      </c>
      <c r="AL39" s="1">
        <v>101.82006664306699</v>
      </c>
      <c r="AN39" s="4">
        <v>7.6905322082911196</v>
      </c>
      <c r="AO39" s="4">
        <v>-7.5694070019791199E-2</v>
      </c>
      <c r="AQ39" s="4">
        <v>-41.162135903077299</v>
      </c>
      <c r="AR39" s="4">
        <v>0.30264596846174302</v>
      </c>
      <c r="AT39" s="4">
        <v>0.99995156610721403</v>
      </c>
      <c r="AU39" s="4">
        <v>-9.8420241683297299E-3</v>
      </c>
      <c r="AV39" s="4">
        <v>9.8420241683297299E-3</v>
      </c>
      <c r="AW39" s="4">
        <v>0.99995156610721403</v>
      </c>
      <c r="AX39" s="4">
        <v>-577.14411815917697</v>
      </c>
      <c r="AY39" s="4">
        <v>182.69410636034601</v>
      </c>
      <c r="AZ39" s="4">
        <v>-475.29609817977001</v>
      </c>
      <c r="BB39" s="1">
        <f>25*PointPFirstOrderCoefficients[[#This Row],[Column1]]</f>
        <v>192.26330520727799</v>
      </c>
      <c r="BC39" s="1">
        <f>25*PointPFirstOrderCoefficients[[#This Row],[Column2]]</f>
        <v>-1.89235175049478</v>
      </c>
      <c r="BE39" s="1">
        <f>50*PointPFirstOrderCoefficients[[#This Row],[Column1]]</f>
        <v>384.52661041455599</v>
      </c>
      <c r="BF39" s="1">
        <f>50*PointPFirstOrderCoefficients[[#This Row],[Column2]]</f>
        <v>-3.78470350098956</v>
      </c>
      <c r="BH39" s="1">
        <f>25^2*PointPSecondOrderCoefficients[[#This Row],[Column1]]/1000</f>
        <v>-25.72633493942331</v>
      </c>
      <c r="BI39" s="1">
        <f>25^2*PointPSecondOrderCoefficients[[#This Row],[Column2]]/1000</f>
        <v>0.18915373028858939</v>
      </c>
      <c r="BK39" s="1">
        <f>50^2*PointPSecondOrderCoefficients[[#This Row],[Column1]]</f>
        <v>-102905.33975769325</v>
      </c>
      <c r="BL39" s="1">
        <f>50^2*PointPSecondOrderCoefficients[[#This Row],[Column2]]</f>
        <v>756.6149211543576</v>
      </c>
      <c r="BN39" s="4">
        <v>106.074182566066</v>
      </c>
      <c r="BO39" s="4">
        <v>103.250456734222</v>
      </c>
      <c r="BP39" s="4">
        <v>-7.30043551212058</v>
      </c>
      <c r="BQ39" s="4">
        <v>25.388521057600698</v>
      </c>
      <c r="BR39" s="4">
        <v>-71.385944105345899</v>
      </c>
      <c r="BS39" s="4">
        <v>-27.844277201464099</v>
      </c>
      <c r="BT39" s="4">
        <v>-44616.215065841199</v>
      </c>
      <c r="BU39" s="4">
        <v>-17402.673250914999</v>
      </c>
    </row>
    <row r="40" spans="1:73" x14ac:dyDescent="0.35">
      <c r="A40">
        <v>36</v>
      </c>
      <c r="B40" s="1">
        <v>49.5796079408194</v>
      </c>
      <c r="C40" s="1">
        <v>102.196685296735</v>
      </c>
      <c r="D40" s="1">
        <v>298.53485416543202</v>
      </c>
      <c r="E40" s="1">
        <v>38.755813464610299</v>
      </c>
      <c r="F40" s="4"/>
      <c r="G40" s="4">
        <v>-0.35734623796614401</v>
      </c>
      <c r="H40" s="4">
        <v>-9.4979377588362002E-2</v>
      </c>
      <c r="I40" s="4">
        <v>-0.21581615891115799</v>
      </c>
      <c r="J40" s="4">
        <v>-2.7149108458221102E-2</v>
      </c>
      <c r="K40" s="4"/>
      <c r="L40" s="4">
        <v>0.24424252609445801</v>
      </c>
      <c r="M40" s="4">
        <v>0.55276265391693702</v>
      </c>
      <c r="N40" s="4">
        <v>1.2559866296004301</v>
      </c>
      <c r="O40" s="4">
        <v>0.16827043999086699</v>
      </c>
      <c r="Q40" s="4">
        <v>-8.9336559491535894</v>
      </c>
      <c r="R40" s="4">
        <v>-2.3744844397090499</v>
      </c>
      <c r="S40" s="4">
        <v>-5.39540397277894</v>
      </c>
      <c r="T40" s="4">
        <v>-0.67872771145552702</v>
      </c>
      <c r="V40" s="4">
        <v>152.65157880903601</v>
      </c>
      <c r="W40" s="4">
        <v>345.476658698086</v>
      </c>
      <c r="X40" s="4">
        <v>784.99164350026797</v>
      </c>
      <c r="Y40" s="4">
        <v>105.169024994292</v>
      </c>
      <c r="AA40" s="4">
        <v>-17.8673118983072</v>
      </c>
      <c r="AB40" s="4">
        <v>-4.7489688794180998</v>
      </c>
      <c r="AC40" s="4">
        <v>-10.7908079455579</v>
      </c>
      <c r="AD40" s="4">
        <v>-1.35745542291105</v>
      </c>
      <c r="AF40" s="4">
        <v>610.60631523614495</v>
      </c>
      <c r="AG40" s="4">
        <v>1381.9066347923399</v>
      </c>
      <c r="AH40" s="4">
        <v>3139.9665740010701</v>
      </c>
      <c r="AI40" s="4">
        <v>420.67609997716801</v>
      </c>
      <c r="AK40" s="1">
        <v>188.502341386826</v>
      </c>
      <c r="AL40" s="1">
        <v>101.81879322995999</v>
      </c>
      <c r="AN40" s="4">
        <v>6.9742638503255003</v>
      </c>
      <c r="AO40" s="4">
        <v>-7.0187641978621207E-2</v>
      </c>
      <c r="AQ40" s="4">
        <v>-40.912568104230502</v>
      </c>
      <c r="AR40" s="4">
        <v>0.32770759180155701</v>
      </c>
      <c r="AT40" s="4">
        <v>0.99994936374551302</v>
      </c>
      <c r="AU40" s="4">
        <v>-1.00632969221611E-2</v>
      </c>
      <c r="AV40" s="4">
        <v>1.00632969221611E-2</v>
      </c>
      <c r="AW40" s="4">
        <v>0.99994936374551302</v>
      </c>
      <c r="AX40" s="4">
        <v>-578.94286985690098</v>
      </c>
      <c r="AY40" s="4">
        <v>182.67626738648801</v>
      </c>
      <c r="AZ40" s="4">
        <v>-477.09476112844999</v>
      </c>
      <c r="BB40" s="1">
        <f>25*PointPFirstOrderCoefficients[[#This Row],[Column1]]</f>
        <v>174.3565962581375</v>
      </c>
      <c r="BC40" s="1">
        <f>25*PointPFirstOrderCoefficients[[#This Row],[Column2]]</f>
        <v>-1.7546910494655301</v>
      </c>
      <c r="BE40" s="1">
        <f>50*PointPFirstOrderCoefficients[[#This Row],[Column1]]</f>
        <v>348.713192516275</v>
      </c>
      <c r="BF40" s="1">
        <f>50*PointPFirstOrderCoefficients[[#This Row],[Column2]]</f>
        <v>-3.5093820989310602</v>
      </c>
      <c r="BH40" s="1">
        <f>25^2*PointPSecondOrderCoefficients[[#This Row],[Column1]]/1000</f>
        <v>-25.570355065144064</v>
      </c>
      <c r="BI40" s="1">
        <f>25^2*PointPSecondOrderCoefficients[[#This Row],[Column2]]/1000</f>
        <v>0.20481724487597314</v>
      </c>
      <c r="BK40" s="1">
        <f>50^2*PointPSecondOrderCoefficients[[#This Row],[Column1]]</f>
        <v>-102281.42026057625</v>
      </c>
      <c r="BL40" s="1">
        <f>50^2*PointPSecondOrderCoefficients[[#This Row],[Column2]]</f>
        <v>819.26897950389252</v>
      </c>
      <c r="BN40" s="4">
        <v>105.93591318573699</v>
      </c>
      <c r="BO40" s="4">
        <v>103.689323282437</v>
      </c>
      <c r="BP40" s="4">
        <v>-8.5428863616591801</v>
      </c>
      <c r="BQ40" s="4">
        <v>24.901539296086501</v>
      </c>
      <c r="BR40" s="4">
        <v>-70.979633052974194</v>
      </c>
      <c r="BS40" s="4">
        <v>-27.961684281885901</v>
      </c>
      <c r="BT40" s="4">
        <v>-44362.270658108901</v>
      </c>
      <c r="BU40" s="4">
        <v>-17476.0526761787</v>
      </c>
    </row>
    <row r="41" spans="1:73" x14ac:dyDescent="0.35">
      <c r="A41">
        <v>37</v>
      </c>
      <c r="B41" s="1">
        <v>49.224408207858801</v>
      </c>
      <c r="C41" s="1">
        <v>102.106522925219</v>
      </c>
      <c r="D41" s="1">
        <v>298.32998410265299</v>
      </c>
      <c r="E41" s="1">
        <v>38.730192154349801</v>
      </c>
      <c r="F41" s="4"/>
      <c r="G41" s="4">
        <v>-0.35303843450813799</v>
      </c>
      <c r="H41" s="4">
        <v>-8.5352438662568794E-2</v>
      </c>
      <c r="I41" s="4">
        <v>-0.19394244203851599</v>
      </c>
      <c r="J41" s="4">
        <v>-2.4244447727273299E-2</v>
      </c>
      <c r="K41" s="4"/>
      <c r="L41" s="4">
        <v>0.249327873960282</v>
      </c>
      <c r="M41" s="4">
        <v>0.55033116841784702</v>
      </c>
      <c r="N41" s="4">
        <v>1.2503926798176901</v>
      </c>
      <c r="O41" s="4">
        <v>0.16461501242707199</v>
      </c>
      <c r="Q41" s="4">
        <v>-8.8259608627034591</v>
      </c>
      <c r="R41" s="4">
        <v>-2.1338109665642202</v>
      </c>
      <c r="S41" s="4">
        <v>-4.8485610509628998</v>
      </c>
      <c r="T41" s="4">
        <v>-0.60611119318183304</v>
      </c>
      <c r="V41" s="4">
        <v>155.82992122517601</v>
      </c>
      <c r="W41" s="4">
        <v>343.95698026115502</v>
      </c>
      <c r="X41" s="4">
        <v>781.49542488605903</v>
      </c>
      <c r="Y41" s="4">
        <v>102.88438276692</v>
      </c>
      <c r="AA41" s="4">
        <v>-17.651921725406901</v>
      </c>
      <c r="AB41" s="4">
        <v>-4.2676219331284404</v>
      </c>
      <c r="AC41" s="4">
        <v>-9.6971221019257996</v>
      </c>
      <c r="AD41" s="4">
        <v>-1.2122223863636701</v>
      </c>
      <c r="AF41" s="4">
        <v>623.31968490070597</v>
      </c>
      <c r="AG41" s="4">
        <v>1375.8279210446201</v>
      </c>
      <c r="AH41" s="4">
        <v>3125.9816995442402</v>
      </c>
      <c r="AI41" s="4">
        <v>411.53753106767999</v>
      </c>
      <c r="AK41" s="1">
        <v>188.61784788025699</v>
      </c>
      <c r="AL41" s="1">
        <v>101.817619526643</v>
      </c>
      <c r="AN41" s="4">
        <v>6.2625463799125898</v>
      </c>
      <c r="AO41" s="4">
        <v>-6.4271974608926197E-2</v>
      </c>
      <c r="AQ41" s="4">
        <v>-40.640896194120501</v>
      </c>
      <c r="AR41" s="4">
        <v>0.34954514221863198</v>
      </c>
      <c r="AT41" s="4">
        <v>0.99994734045845401</v>
      </c>
      <c r="AU41" s="4">
        <v>-1.0262373510295001E-2</v>
      </c>
      <c r="AV41" s="4">
        <v>1.0262373510295001E-2</v>
      </c>
      <c r="AW41" s="4">
        <v>0.99994734045845401</v>
      </c>
      <c r="AX41" s="4">
        <v>-580.70074058783405</v>
      </c>
      <c r="AY41" s="4">
        <v>182.65847998263899</v>
      </c>
      <c r="AZ41" s="4">
        <v>-478.85254162641598</v>
      </c>
      <c r="BB41" s="1">
        <f>25*PointPFirstOrderCoefficients[[#This Row],[Column1]]</f>
        <v>156.56365949781474</v>
      </c>
      <c r="BC41" s="1">
        <f>25*PointPFirstOrderCoefficients[[#This Row],[Column2]]</f>
        <v>-1.6067993652231549</v>
      </c>
      <c r="BE41" s="1">
        <f>50*PointPFirstOrderCoefficients[[#This Row],[Column1]]</f>
        <v>313.12731899562948</v>
      </c>
      <c r="BF41" s="1">
        <f>50*PointPFirstOrderCoefficients[[#This Row],[Column2]]</f>
        <v>-3.2135987304463098</v>
      </c>
      <c r="BH41" s="1">
        <f>25^2*PointPSecondOrderCoefficients[[#This Row],[Column1]]/1000</f>
        <v>-25.400560121325313</v>
      </c>
      <c r="BI41" s="1">
        <f>25^2*PointPSecondOrderCoefficients[[#This Row],[Column2]]/1000</f>
        <v>0.21846571388664499</v>
      </c>
      <c r="BK41" s="1">
        <f>50^2*PointPSecondOrderCoefficients[[#This Row],[Column1]]</f>
        <v>-101602.24048530126</v>
      </c>
      <c r="BL41" s="1">
        <f>50^2*PointPSecondOrderCoefficients[[#This Row],[Column2]]</f>
        <v>873.86285554657991</v>
      </c>
      <c r="BN41" s="4">
        <v>105.776023487922</v>
      </c>
      <c r="BO41" s="4">
        <v>104.11967191166001</v>
      </c>
      <c r="BP41" s="4">
        <v>-9.7777906787299997</v>
      </c>
      <c r="BQ41" s="4">
        <v>24.412404742503401</v>
      </c>
      <c r="BR41" s="4">
        <v>-70.521510544870594</v>
      </c>
      <c r="BS41" s="4">
        <v>-28.091017364460502</v>
      </c>
      <c r="BT41" s="4">
        <v>-44075.944090544101</v>
      </c>
      <c r="BU41" s="4">
        <v>-17556.8858527878</v>
      </c>
    </row>
    <row r="42" spans="1:73" x14ac:dyDescent="0.35">
      <c r="A42">
        <v>38</v>
      </c>
      <c r="B42" s="1">
        <v>48.873559486923497</v>
      </c>
      <c r="C42" s="1">
        <v>102.02596502971301</v>
      </c>
      <c r="D42" s="1">
        <v>298.14693605223403</v>
      </c>
      <c r="E42" s="1">
        <v>38.7074538833985</v>
      </c>
      <c r="F42" s="4"/>
      <c r="G42" s="4">
        <v>-0.34864537441500099</v>
      </c>
      <c r="H42" s="4">
        <v>-7.5771655337057195E-2</v>
      </c>
      <c r="I42" s="4">
        <v>-0.17217437315013501</v>
      </c>
      <c r="J42" s="4">
        <v>-2.1401739969270601E-2</v>
      </c>
      <c r="K42" s="4"/>
      <c r="L42" s="4">
        <v>0.25401427310744001</v>
      </c>
      <c r="M42" s="4">
        <v>0.54747693196148794</v>
      </c>
      <c r="N42" s="4">
        <v>1.24388530653856</v>
      </c>
      <c r="O42" s="4">
        <v>0.16117180967525299</v>
      </c>
      <c r="Q42" s="4">
        <v>-8.7161343603750296</v>
      </c>
      <c r="R42" s="4">
        <v>-1.8942913834264301</v>
      </c>
      <c r="S42" s="4">
        <v>-4.3043593287533799</v>
      </c>
      <c r="T42" s="4">
        <v>-0.53504349923176497</v>
      </c>
      <c r="V42" s="4">
        <v>158.75892069215001</v>
      </c>
      <c r="W42" s="4">
        <v>342.17308247593002</v>
      </c>
      <c r="X42" s="4">
        <v>777.428316586601</v>
      </c>
      <c r="Y42" s="4">
        <v>100.732381047033</v>
      </c>
      <c r="AA42" s="4">
        <v>-17.432268720750098</v>
      </c>
      <c r="AB42" s="4">
        <v>-3.7885827668528602</v>
      </c>
      <c r="AC42" s="4">
        <v>-8.6087186575067598</v>
      </c>
      <c r="AD42" s="4">
        <v>-1.0700869984635299</v>
      </c>
      <c r="AF42" s="4">
        <v>635.03568276860005</v>
      </c>
      <c r="AG42" s="4">
        <v>1368.6923299037201</v>
      </c>
      <c r="AH42" s="4">
        <v>3109.7132663464099</v>
      </c>
      <c r="AI42" s="4">
        <v>402.929524188134</v>
      </c>
      <c r="AK42" s="1">
        <v>188.72097492421699</v>
      </c>
      <c r="AL42" s="1">
        <v>101.816552191329</v>
      </c>
      <c r="AN42" s="4">
        <v>5.5557527680655401</v>
      </c>
      <c r="AO42" s="4">
        <v>-5.80027308173858E-2</v>
      </c>
      <c r="AQ42" s="4">
        <v>-40.3485763830572</v>
      </c>
      <c r="AR42" s="4">
        <v>0.36823501521895702</v>
      </c>
      <c r="AT42" s="4">
        <v>0.99994550639202096</v>
      </c>
      <c r="AU42" s="4">
        <v>-1.04395520212297E-2</v>
      </c>
      <c r="AV42" s="4">
        <v>1.04395520212297E-2</v>
      </c>
      <c r="AW42" s="4">
        <v>0.99994550639202096</v>
      </c>
      <c r="AX42" s="4">
        <v>-582.38099672954104</v>
      </c>
      <c r="AY42" s="4">
        <v>182.641178212683</v>
      </c>
      <c r="AZ42" s="4">
        <v>-480.53270849648197</v>
      </c>
      <c r="BB42" s="1">
        <f>25*PointPFirstOrderCoefficients[[#This Row],[Column1]]</f>
        <v>138.89381920163851</v>
      </c>
      <c r="BC42" s="1">
        <f>25*PointPFirstOrderCoefficients[[#This Row],[Column2]]</f>
        <v>-1.450068270434645</v>
      </c>
      <c r="BE42" s="1">
        <f>50*PointPFirstOrderCoefficients[[#This Row],[Column1]]</f>
        <v>277.78763840327701</v>
      </c>
      <c r="BF42" s="1">
        <f>50*PointPFirstOrderCoefficients[[#This Row],[Column2]]</f>
        <v>-2.9001365408692901</v>
      </c>
      <c r="BH42" s="1">
        <f>25^2*PointPSecondOrderCoefficients[[#This Row],[Column1]]/1000</f>
        <v>-25.217860239410751</v>
      </c>
      <c r="BI42" s="1">
        <f>25^2*PointPSecondOrderCoefficients[[#This Row],[Column2]]/1000</f>
        <v>0.23014688451184812</v>
      </c>
      <c r="BK42" s="1">
        <f>50^2*PointPSecondOrderCoefficients[[#This Row],[Column1]]</f>
        <v>-100871.440957643</v>
      </c>
      <c r="BL42" s="1">
        <f>50^2*PointPSecondOrderCoefficients[[#This Row],[Column2]]</f>
        <v>920.58753804739251</v>
      </c>
      <c r="BN42" s="4">
        <v>105.594652973371</v>
      </c>
      <c r="BO42" s="4">
        <v>104.54146321882401</v>
      </c>
      <c r="BP42" s="4">
        <v>-11.0042618029828</v>
      </c>
      <c r="BQ42" s="4">
        <v>23.920907040629601</v>
      </c>
      <c r="BR42" s="4">
        <v>-70.013598820530703</v>
      </c>
      <c r="BS42" s="4">
        <v>-28.232511098487802</v>
      </c>
      <c r="BT42" s="4">
        <v>-43758.499262831698</v>
      </c>
      <c r="BU42" s="4">
        <v>-17645.319436554899</v>
      </c>
    </row>
    <row r="43" spans="1:73" x14ac:dyDescent="0.35">
      <c r="A43">
        <v>39</v>
      </c>
      <c r="B43" s="1">
        <v>48.527143589414003</v>
      </c>
      <c r="C43" s="1">
        <v>101.95496182344</v>
      </c>
      <c r="D43" s="1">
        <v>297.98559650033002</v>
      </c>
      <c r="E43" s="1">
        <v>38.687537678469702</v>
      </c>
      <c r="F43" s="4"/>
      <c r="G43" s="4">
        <v>-0.344173911572485</v>
      </c>
      <c r="H43" s="4">
        <v>-6.6244231882466906E-2</v>
      </c>
      <c r="I43" s="4">
        <v>-0.15052762360852501</v>
      </c>
      <c r="J43" s="4">
        <v>-1.86172484285041E-2</v>
      </c>
      <c r="K43" s="4"/>
      <c r="L43" s="4">
        <v>0.25831430165339297</v>
      </c>
      <c r="M43" s="4">
        <v>0.54421991069393605</v>
      </c>
      <c r="N43" s="4">
        <v>1.2364962038971199</v>
      </c>
      <c r="O43" s="4">
        <v>0.157944363752585</v>
      </c>
      <c r="Q43" s="4">
        <v>-8.6043477893121292</v>
      </c>
      <c r="R43" s="4">
        <v>-1.6561057970616699</v>
      </c>
      <c r="S43" s="4">
        <v>-3.76319059021314</v>
      </c>
      <c r="T43" s="4">
        <v>-0.46543121071260302</v>
      </c>
      <c r="V43" s="4">
        <v>161.44643853337101</v>
      </c>
      <c r="W43" s="4">
        <v>340.13744418370999</v>
      </c>
      <c r="X43" s="4">
        <v>772.81012743570204</v>
      </c>
      <c r="Y43" s="4">
        <v>98.715227345365903</v>
      </c>
      <c r="AA43" s="4">
        <v>-17.208695578624301</v>
      </c>
      <c r="AB43" s="4">
        <v>-3.3122115941233399</v>
      </c>
      <c r="AC43" s="4">
        <v>-7.5263811804262701</v>
      </c>
      <c r="AD43" s="4">
        <v>-0.93086242142520603</v>
      </c>
      <c r="AF43" s="4">
        <v>645.78575413348403</v>
      </c>
      <c r="AG43" s="4">
        <v>1360.54977673484</v>
      </c>
      <c r="AH43" s="4">
        <v>3091.24050974281</v>
      </c>
      <c r="AI43" s="4">
        <v>394.86090938146401</v>
      </c>
      <c r="AK43" s="1">
        <v>188.811811533651</v>
      </c>
      <c r="AL43" s="1">
        <v>101.81559692355</v>
      </c>
      <c r="AN43" s="4">
        <v>4.85423084192582</v>
      </c>
      <c r="AO43" s="4">
        <v>-5.1434150439148001E-2</v>
      </c>
      <c r="AQ43" s="4">
        <v>-40.037033222681401</v>
      </c>
      <c r="AR43" s="4">
        <v>0.38386302299136199</v>
      </c>
      <c r="AT43" s="4">
        <v>0.99994386991127604</v>
      </c>
      <c r="AU43" s="4">
        <v>-1.05951416631262E-2</v>
      </c>
      <c r="AV43" s="4">
        <v>1.05951416631262E-2</v>
      </c>
      <c r="AW43" s="4">
        <v>0.99994386991127604</v>
      </c>
      <c r="AX43" s="4">
        <v>-583.94970600586703</v>
      </c>
      <c r="AY43" s="4">
        <v>182.624781674378</v>
      </c>
      <c r="AZ43" s="4">
        <v>-482.10133193350799</v>
      </c>
      <c r="BB43" s="1">
        <f>25*PointPFirstOrderCoefficients[[#This Row],[Column1]]</f>
        <v>121.3557710481455</v>
      </c>
      <c r="BC43" s="1">
        <f>25*PointPFirstOrderCoefficients[[#This Row],[Column2]]</f>
        <v>-1.2858537609787</v>
      </c>
      <c r="BE43" s="1">
        <f>50*PointPFirstOrderCoefficients[[#This Row],[Column1]]</f>
        <v>242.711542096291</v>
      </c>
      <c r="BF43" s="1">
        <f>50*PointPFirstOrderCoefficients[[#This Row],[Column2]]</f>
        <v>-2.5717075219573999</v>
      </c>
      <c r="BH43" s="1">
        <f>25^2*PointPSecondOrderCoefficients[[#This Row],[Column1]]/1000</f>
        <v>-25.023145764175876</v>
      </c>
      <c r="BI43" s="1">
        <f>25^2*PointPSecondOrderCoefficients[[#This Row],[Column2]]/1000</f>
        <v>0.23991438936960124</v>
      </c>
      <c r="BK43" s="1">
        <f>50^2*PointPSecondOrderCoefficients[[#This Row],[Column1]]</f>
        <v>-100092.5830567035</v>
      </c>
      <c r="BL43" s="1">
        <f>50^2*PointPSecondOrderCoefficients[[#This Row],[Column2]]</f>
        <v>959.65755747840501</v>
      </c>
      <c r="BN43" s="4">
        <v>105.391956309154</v>
      </c>
      <c r="BO43" s="4">
        <v>104.954654099252</v>
      </c>
      <c r="BP43" s="4">
        <v>-12.2214485017561</v>
      </c>
      <c r="BQ43" s="4">
        <v>23.4268326864518</v>
      </c>
      <c r="BR43" s="4">
        <v>-69.457933640994696</v>
      </c>
      <c r="BS43" s="4">
        <v>-28.386292445689801</v>
      </c>
      <c r="BT43" s="4">
        <v>-43411.208525621703</v>
      </c>
      <c r="BU43" s="4">
        <v>-17741.4327785561</v>
      </c>
    </row>
    <row r="44" spans="1:73" x14ac:dyDescent="0.35">
      <c r="A44">
        <v>40</v>
      </c>
      <c r="B44" s="1">
        <v>48.185235583908103</v>
      </c>
      <c r="C44" s="1">
        <v>101.893456489749</v>
      </c>
      <c r="D44" s="1">
        <v>297.84583654702601</v>
      </c>
      <c r="E44" s="1">
        <v>38.670386217900003</v>
      </c>
      <c r="F44" s="4"/>
      <c r="G44" s="4">
        <v>-0.33963067650464601</v>
      </c>
      <c r="H44" s="4">
        <v>-5.6777023686598697E-2</v>
      </c>
      <c r="I44" s="4">
        <v>-0.12901729549150801</v>
      </c>
      <c r="J44" s="4">
        <v>-1.5887185209191999E-2</v>
      </c>
      <c r="K44" s="4"/>
      <c r="L44" s="4">
        <v>0.26224096217140502</v>
      </c>
      <c r="M44" s="4">
        <v>0.54058010259661604</v>
      </c>
      <c r="N44" s="4">
        <v>1.2282588518427799</v>
      </c>
      <c r="O44" s="4">
        <v>0.15493500909838001</v>
      </c>
      <c r="Q44" s="4">
        <v>-8.4907669126161505</v>
      </c>
      <c r="R44" s="4">
        <v>-1.4194255921649701</v>
      </c>
      <c r="S44" s="4">
        <v>-3.2254323872877002</v>
      </c>
      <c r="T44" s="4">
        <v>-0.39717963022980002</v>
      </c>
      <c r="V44" s="4">
        <v>163.90060135712801</v>
      </c>
      <c r="W44" s="4">
        <v>337.86256412288498</v>
      </c>
      <c r="X44" s="4">
        <v>767.66178240173997</v>
      </c>
      <c r="Y44" s="4">
        <v>96.834380686487606</v>
      </c>
      <c r="AA44" s="4">
        <v>-16.981533825232301</v>
      </c>
      <c r="AB44" s="4">
        <v>-2.8388511843299402</v>
      </c>
      <c r="AC44" s="4">
        <v>-6.4508647745753898</v>
      </c>
      <c r="AD44" s="4">
        <v>-0.79435926045959904</v>
      </c>
      <c r="AF44" s="4">
        <v>655.60240542851398</v>
      </c>
      <c r="AG44" s="4">
        <v>1351.4502564915399</v>
      </c>
      <c r="AH44" s="4">
        <v>3070.6471296069599</v>
      </c>
      <c r="AI44" s="4">
        <v>387.33752274595099</v>
      </c>
      <c r="AK44" s="1">
        <v>188.89045258050299</v>
      </c>
      <c r="AL44" s="1">
        <v>101.81475849019699</v>
      </c>
      <c r="AN44" s="4">
        <v>4.1583038918756801</v>
      </c>
      <c r="AO44" s="4">
        <v>-4.46189078979944E-2</v>
      </c>
      <c r="AQ44" s="4">
        <v>-39.707653651589702</v>
      </c>
      <c r="AR44" s="4">
        <v>0.39652184350130398</v>
      </c>
      <c r="AT44" s="4">
        <v>0.99994243772796898</v>
      </c>
      <c r="AU44" s="4">
        <v>-1.07294562139746E-2</v>
      </c>
      <c r="AV44" s="4">
        <v>1.07294562139746E-2</v>
      </c>
      <c r="AW44" s="4">
        <v>0.99994243772796898</v>
      </c>
      <c r="AX44" s="4">
        <v>-585.37614754477204</v>
      </c>
      <c r="AY44" s="4">
        <v>182.60968483671701</v>
      </c>
      <c r="AZ44" s="4">
        <v>-483.52769347352898</v>
      </c>
      <c r="BB44" s="1">
        <f>25*PointPFirstOrderCoefficients[[#This Row],[Column1]]</f>
        <v>103.957597296892</v>
      </c>
      <c r="BC44" s="1">
        <f>25*PointPFirstOrderCoefficients[[#This Row],[Column2]]</f>
        <v>-1.1154726974498601</v>
      </c>
      <c r="BE44" s="1">
        <f>50*PointPFirstOrderCoefficients[[#This Row],[Column1]]</f>
        <v>207.91519459378401</v>
      </c>
      <c r="BF44" s="1">
        <f>50*PointPFirstOrderCoefficients[[#This Row],[Column2]]</f>
        <v>-2.2309453948997202</v>
      </c>
      <c r="BH44" s="1">
        <f>25^2*PointPSecondOrderCoefficients[[#This Row],[Column1]]/1000</f>
        <v>-24.817283532243565</v>
      </c>
      <c r="BI44" s="1">
        <f>25^2*PointPSecondOrderCoefficients[[#This Row],[Column2]]/1000</f>
        <v>0.24782615218831497</v>
      </c>
      <c r="BK44" s="1">
        <f>50^2*PointPSecondOrderCoefficients[[#This Row],[Column1]]</f>
        <v>-99269.134128974256</v>
      </c>
      <c r="BL44" s="1">
        <f>50^2*PointPSecondOrderCoefficients[[#This Row],[Column2]]</f>
        <v>991.30460875325991</v>
      </c>
      <c r="BN44" s="4">
        <v>105.168102708785</v>
      </c>
      <c r="BO44" s="4">
        <v>105.35919770783801</v>
      </c>
      <c r="BP44" s="4">
        <v>-13.428535118741699</v>
      </c>
      <c r="BQ44" s="4">
        <v>22.929966859430099</v>
      </c>
      <c r="BR44" s="4">
        <v>-68.856554418670498</v>
      </c>
      <c r="BS44" s="4">
        <v>-28.5523862666839</v>
      </c>
      <c r="BT44" s="4">
        <v>-43035.3465116691</v>
      </c>
      <c r="BU44" s="4">
        <v>-17845.241416677502</v>
      </c>
    </row>
    <row r="45" spans="1:73" x14ac:dyDescent="0.35">
      <c r="A45">
        <v>41</v>
      </c>
      <c r="B45" s="1">
        <v>47.847904022974497</v>
      </c>
      <c r="C45" s="1">
        <v>101.84138553101801</v>
      </c>
      <c r="D45" s="1">
        <v>297.72751249020098</v>
      </c>
      <c r="E45" s="1">
        <v>38.655945890401199</v>
      </c>
      <c r="F45" s="4"/>
      <c r="G45" s="4">
        <v>-0.33502206972040699</v>
      </c>
      <c r="H45" s="4">
        <v>-4.7376537459281803E-2</v>
      </c>
      <c r="I45" s="4">
        <v>-0.10765789183223499</v>
      </c>
      <c r="J45" s="4">
        <v>-1.32077318844605E-2</v>
      </c>
      <c r="K45" s="4"/>
      <c r="L45" s="4">
        <v>0.26580759599569198</v>
      </c>
      <c r="M45" s="4">
        <v>0.53657745147081304</v>
      </c>
      <c r="N45" s="4">
        <v>1.2192083480326299</v>
      </c>
      <c r="O45" s="4">
        <v>0.152144918062668</v>
      </c>
      <c r="Q45" s="4">
        <v>-8.3755517430101794</v>
      </c>
      <c r="R45" s="4">
        <v>-1.18441343648205</v>
      </c>
      <c r="S45" s="4">
        <v>-2.6914472958058702</v>
      </c>
      <c r="T45" s="4">
        <v>-0.33019329711151202</v>
      </c>
      <c r="V45" s="4">
        <v>166.12974749730699</v>
      </c>
      <c r="W45" s="4">
        <v>335.36090716925798</v>
      </c>
      <c r="X45" s="4">
        <v>762.00521752039106</v>
      </c>
      <c r="Y45" s="4">
        <v>95.090573789167607</v>
      </c>
      <c r="AA45" s="4">
        <v>-16.751103486020401</v>
      </c>
      <c r="AB45" s="4">
        <v>-2.3688268729640898</v>
      </c>
      <c r="AC45" s="4">
        <v>-5.3828945916117403</v>
      </c>
      <c r="AD45" s="4">
        <v>-0.66038659422302404</v>
      </c>
      <c r="AF45" s="4">
        <v>664.518989989229</v>
      </c>
      <c r="AG45" s="4">
        <v>1341.4436286770299</v>
      </c>
      <c r="AH45" s="4">
        <v>3048.0208700815601</v>
      </c>
      <c r="AI45" s="4">
        <v>380.36229515666997</v>
      </c>
      <c r="AK45" s="1">
        <v>188.95699837126801</v>
      </c>
      <c r="AL45" s="1">
        <v>101.81404075365801</v>
      </c>
      <c r="AN45" s="4">
        <v>3.4682713747396199</v>
      </c>
      <c r="AO45" s="4">
        <v>-3.7608012207044801E-2</v>
      </c>
      <c r="AQ45" s="4">
        <v>-39.361781910232096</v>
      </c>
      <c r="AR45" s="4">
        <v>0.40630873971620801</v>
      </c>
      <c r="AT45" s="4">
        <v>0.99994121502695998</v>
      </c>
      <c r="AU45" s="4">
        <v>-1.0842808234371301E-2</v>
      </c>
      <c r="AV45" s="4">
        <v>1.0842808234371301E-2</v>
      </c>
      <c r="AW45" s="4">
        <v>0.99994121502695998</v>
      </c>
      <c r="AX45" s="4">
        <v>-586.63320449819901</v>
      </c>
      <c r="AY45" s="4">
        <v>182.59624703097899</v>
      </c>
      <c r="AZ45" s="4">
        <v>-484.78467852743</v>
      </c>
      <c r="BB45" s="1">
        <f>25*PointPFirstOrderCoefficients[[#This Row],[Column1]]</f>
        <v>86.706784368490503</v>
      </c>
      <c r="BC45" s="1">
        <f>25*PointPFirstOrderCoefficients[[#This Row],[Column2]]</f>
        <v>-0.94020030517612008</v>
      </c>
      <c r="BE45" s="1">
        <f>50*PointPFirstOrderCoefficients[[#This Row],[Column1]]</f>
        <v>173.41356873698101</v>
      </c>
      <c r="BF45" s="1">
        <f>50*PointPFirstOrderCoefficients[[#This Row],[Column2]]</f>
        <v>-1.8804006103522402</v>
      </c>
      <c r="BH45" s="1">
        <f>25^2*PointPSecondOrderCoefficients[[#This Row],[Column1]]/1000</f>
        <v>-24.601113693895059</v>
      </c>
      <c r="BI45" s="1">
        <f>25^2*PointPSecondOrderCoefficients[[#This Row],[Column2]]/1000</f>
        <v>0.25394296232262997</v>
      </c>
      <c r="BK45" s="1">
        <f>50^2*PointPSecondOrderCoefficients[[#This Row],[Column1]]</f>
        <v>-98404.454775580234</v>
      </c>
      <c r="BL45" s="1">
        <f>50^2*PointPSecondOrderCoefficients[[#This Row],[Column2]]</f>
        <v>1015.77184929052</v>
      </c>
      <c r="BN45" s="4">
        <v>104.923275311211</v>
      </c>
      <c r="BO45" s="4">
        <v>105.755043451327</v>
      </c>
      <c r="BP45" s="4">
        <v>-14.6247415575875</v>
      </c>
      <c r="BQ45" s="4">
        <v>22.430095153427001</v>
      </c>
      <c r="BR45" s="4">
        <v>-68.211495173702502</v>
      </c>
      <c r="BS45" s="4">
        <v>-28.7307212181876</v>
      </c>
      <c r="BT45" s="4">
        <v>-42632.184483564102</v>
      </c>
      <c r="BU45" s="4">
        <v>-17956.700761367301</v>
      </c>
    </row>
    <row r="46" spans="1:73" x14ac:dyDescent="0.35">
      <c r="A46">
        <v>42</v>
      </c>
      <c r="B46" s="1">
        <v>47.515211175904703</v>
      </c>
      <c r="C46" s="1">
        <v>101.798679116625</v>
      </c>
      <c r="D46" s="1">
        <v>297.63046643763698</v>
      </c>
      <c r="E46" s="1">
        <v>38.644166834613998</v>
      </c>
      <c r="F46" s="4"/>
      <c r="G46" s="4">
        <v>-0.33035425651375799</v>
      </c>
      <c r="H46" s="4">
        <v>-3.8048932879062101E-2</v>
      </c>
      <c r="I46" s="4">
        <v>-8.6463289873396298E-2</v>
      </c>
      <c r="J46" s="4">
        <v>-1.05750594118738E-2</v>
      </c>
      <c r="K46" s="4"/>
      <c r="L46" s="4">
        <v>0.269027802379809</v>
      </c>
      <c r="M46" s="4">
        <v>0.53223176774150904</v>
      </c>
      <c r="N46" s="4">
        <v>1.2093812319824799</v>
      </c>
      <c r="O46" s="4">
        <v>0.14957414468963401</v>
      </c>
      <c r="Q46" s="4">
        <v>-8.2588564128439597</v>
      </c>
      <c r="R46" s="4">
        <v>-0.95122332197655102</v>
      </c>
      <c r="S46" s="4">
        <v>-2.16158224683491</v>
      </c>
      <c r="T46" s="4">
        <v>-0.26437648529684399</v>
      </c>
      <c r="V46" s="4">
        <v>168.142376487381</v>
      </c>
      <c r="W46" s="4">
        <v>332.644854838443</v>
      </c>
      <c r="X46" s="4">
        <v>755.86326998904804</v>
      </c>
      <c r="Y46" s="4">
        <v>93.483840431021207</v>
      </c>
      <c r="AA46" s="4">
        <v>-16.517712825687902</v>
      </c>
      <c r="AB46" s="4">
        <v>-1.9024466439531</v>
      </c>
      <c r="AC46" s="4">
        <v>-4.3231644936698199</v>
      </c>
      <c r="AD46" s="4">
        <v>-0.52875297059368798</v>
      </c>
      <c r="AF46" s="4">
        <v>672.56950594952195</v>
      </c>
      <c r="AG46" s="4">
        <v>1330.5794193537699</v>
      </c>
      <c r="AH46" s="4">
        <v>3023.4530799561899</v>
      </c>
      <c r="AI46" s="4">
        <v>373.935361724085</v>
      </c>
      <c r="AK46" s="1">
        <v>189.01155423751501</v>
      </c>
      <c r="AL46" s="1">
        <v>101.813446701374</v>
      </c>
      <c r="AN46" s="4">
        <v>2.78440969803551</v>
      </c>
      <c r="AO46" s="4">
        <v>-3.04507444055135E-2</v>
      </c>
      <c r="AQ46" s="4">
        <v>-39.0007153069513</v>
      </c>
      <c r="AR46" s="4">
        <v>0.413323568748106</v>
      </c>
      <c r="AT46" s="4">
        <v>0.99994020558754104</v>
      </c>
      <c r="AU46" s="4">
        <v>-1.0935504082831501E-2</v>
      </c>
      <c r="AV46" s="4">
        <v>1.0935504082831501E-2</v>
      </c>
      <c r="AW46" s="4">
        <v>0.99994020558754104</v>
      </c>
      <c r="AX46" s="4">
        <v>-587.69772085851196</v>
      </c>
      <c r="AY46" s="4">
        <v>182.58478341159599</v>
      </c>
      <c r="AZ46" s="4">
        <v>-485.84913311721601</v>
      </c>
      <c r="BB46" s="1">
        <f>25*PointPFirstOrderCoefficients[[#This Row],[Column1]]</f>
        <v>69.610242450887753</v>
      </c>
      <c r="BC46" s="1">
        <f>25*PointPFirstOrderCoefficients[[#This Row],[Column2]]</f>
        <v>-0.76126861013783753</v>
      </c>
      <c r="BE46" s="1">
        <f>50*PointPFirstOrderCoefficients[[#This Row],[Column1]]</f>
        <v>139.22048490177551</v>
      </c>
      <c r="BF46" s="1">
        <f>50*PointPFirstOrderCoefficients[[#This Row],[Column2]]</f>
        <v>-1.5225372202756751</v>
      </c>
      <c r="BH46" s="1">
        <f>25^2*PointPSecondOrderCoefficients[[#This Row],[Column1]]/1000</f>
        <v>-24.375447066844561</v>
      </c>
      <c r="BI46" s="1">
        <f>25^2*PointPSecondOrderCoefficients[[#This Row],[Column2]]/1000</f>
        <v>0.25832723046756628</v>
      </c>
      <c r="BK46" s="1">
        <f>50^2*PointPSecondOrderCoefficients[[#This Row],[Column1]]</f>
        <v>-97501.788267378244</v>
      </c>
      <c r="BL46" s="1">
        <f>50^2*PointPSecondOrderCoefficients[[#This Row],[Column2]]</f>
        <v>1033.3089218702651</v>
      </c>
      <c r="BN46" s="4">
        <v>104.657670561419</v>
      </c>
      <c r="BO46" s="4">
        <v>106.14213700988699</v>
      </c>
      <c r="BP46" s="4">
        <v>-15.809323114882501</v>
      </c>
      <c r="BQ46" s="4">
        <v>21.927005202597201</v>
      </c>
      <c r="BR46" s="4">
        <v>-67.524776317333604</v>
      </c>
      <c r="BS46" s="4">
        <v>-28.921135879236701</v>
      </c>
      <c r="BT46" s="4">
        <v>-42202.985198333503</v>
      </c>
      <c r="BU46" s="4">
        <v>-18075.7099245229</v>
      </c>
    </row>
    <row r="47" spans="1:73" x14ac:dyDescent="0.35">
      <c r="A47">
        <v>43</v>
      </c>
      <c r="B47" s="1">
        <v>47.1872132659553</v>
      </c>
      <c r="C47" s="1">
        <v>101.765261428597</v>
      </c>
      <c r="D47" s="1">
        <v>297.55452694429403</v>
      </c>
      <c r="E47" s="1">
        <v>38.635002959824298</v>
      </c>
      <c r="F47" s="4"/>
      <c r="G47" s="4">
        <v>-0.32563316313111501</v>
      </c>
      <c r="H47" s="4">
        <v>-2.8800025562430699E-2</v>
      </c>
      <c r="I47" s="4">
        <v>-6.54467174594522E-2</v>
      </c>
      <c r="J47" s="4">
        <v>-7.9853472171209101E-3</v>
      </c>
      <c r="K47" s="4"/>
      <c r="L47" s="4">
        <v>0.27191536269870198</v>
      </c>
      <c r="M47" s="4">
        <v>0.52756265609892905</v>
      </c>
      <c r="N47" s="4">
        <v>1.1988153027892601</v>
      </c>
      <c r="O47" s="4">
        <v>0.14722167603899899</v>
      </c>
      <c r="Q47" s="4">
        <v>-8.1408290782778696</v>
      </c>
      <c r="R47" s="4">
        <v>-0.72000063906076806</v>
      </c>
      <c r="S47" s="4">
        <v>-1.63616793648631</v>
      </c>
      <c r="T47" s="4">
        <v>-0.19963368042802301</v>
      </c>
      <c r="V47" s="4">
        <v>169.947101686689</v>
      </c>
      <c r="W47" s="4">
        <v>329.72666006183101</v>
      </c>
      <c r="X47" s="4">
        <v>749.25956424329104</v>
      </c>
      <c r="Y47" s="4">
        <v>92.013547524374601</v>
      </c>
      <c r="AA47" s="4">
        <v>-16.2816581565557</v>
      </c>
      <c r="AB47" s="4">
        <v>-1.4400012781215401</v>
      </c>
      <c r="AC47" s="4">
        <v>-3.2723358729726102</v>
      </c>
      <c r="AD47" s="4">
        <v>-0.39926736085604603</v>
      </c>
      <c r="AF47" s="4">
        <v>679.78840674675598</v>
      </c>
      <c r="AG47" s="4">
        <v>1318.90664024732</v>
      </c>
      <c r="AH47" s="4">
        <v>2997.0382569731601</v>
      </c>
      <c r="AI47" s="4">
        <v>368.05419009749801</v>
      </c>
      <c r="AK47" s="1">
        <v>189.05423014071201</v>
      </c>
      <c r="AL47" s="1">
        <v>101.812978476203</v>
      </c>
      <c r="AN47" s="4">
        <v>2.1069730706507102</v>
      </c>
      <c r="AO47" s="4">
        <v>-2.3194627256116901E-2</v>
      </c>
      <c r="AQ47" s="4">
        <v>-38.625700806819601</v>
      </c>
      <c r="AR47" s="4">
        <v>0.417667091965017</v>
      </c>
      <c r="AT47" s="4">
        <v>0.99993941189646396</v>
      </c>
      <c r="AU47" s="4">
        <v>-1.1007839758709601E-2</v>
      </c>
      <c r="AV47" s="4">
        <v>1.1007839758709601E-2</v>
      </c>
      <c r="AW47" s="4">
        <v>0.99993941189646396</v>
      </c>
      <c r="AX47" s="4">
        <v>-588.55080530026896</v>
      </c>
      <c r="AY47" s="4">
        <v>182.57555718610701</v>
      </c>
      <c r="AZ47" s="4">
        <v>-486.70216764693799</v>
      </c>
      <c r="BB47" s="1">
        <f>25*PointPFirstOrderCoefficients[[#This Row],[Column1]]</f>
        <v>52.674326766267754</v>
      </c>
      <c r="BC47" s="1">
        <f>25*PointPFirstOrderCoefficients[[#This Row],[Column2]]</f>
        <v>-0.57986568140292249</v>
      </c>
      <c r="BE47" s="1">
        <f>50*PointPFirstOrderCoefficients[[#This Row],[Column1]]</f>
        <v>105.34865353253551</v>
      </c>
      <c r="BF47" s="1">
        <f>50*PointPFirstOrderCoefficients[[#This Row],[Column2]]</f>
        <v>-1.159731362805845</v>
      </c>
      <c r="BH47" s="1">
        <f>25^2*PointPSecondOrderCoefficients[[#This Row],[Column1]]/1000</f>
        <v>-24.14106300426225</v>
      </c>
      <c r="BI47" s="1">
        <f>25^2*PointPSecondOrderCoefficients[[#This Row],[Column2]]/1000</f>
        <v>0.26104193247813562</v>
      </c>
      <c r="BK47" s="1">
        <f>50^2*PointPSecondOrderCoefficients[[#This Row],[Column1]]</f>
        <v>-96564.252017049002</v>
      </c>
      <c r="BL47" s="1">
        <f>50^2*PointPSecondOrderCoefficients[[#This Row],[Column2]]</f>
        <v>1044.1677299125424</v>
      </c>
      <c r="BN47" s="4">
        <v>104.371497595178</v>
      </c>
      <c r="BO47" s="4">
        <v>106.52042038612601</v>
      </c>
      <c r="BP47" s="4">
        <v>-16.981570176893499</v>
      </c>
      <c r="BQ47" s="4">
        <v>21.420488198912601</v>
      </c>
      <c r="BR47" s="4">
        <v>-66.798397253567103</v>
      </c>
      <c r="BS47" s="4">
        <v>-29.1233850305053</v>
      </c>
      <c r="BT47" s="4">
        <v>-41748.998283479399</v>
      </c>
      <c r="BU47" s="4">
        <v>-18202.115644065801</v>
      </c>
    </row>
    <row r="48" spans="1:73" x14ac:dyDescent="0.35">
      <c r="A48">
        <v>44</v>
      </c>
      <c r="B48" s="1">
        <v>46.863960710774997</v>
      </c>
      <c r="C48" s="1">
        <v>101.74105100368899</v>
      </c>
      <c r="D48" s="1">
        <v>297.49951090847702</v>
      </c>
      <c r="E48" s="1">
        <v>38.630274402372201</v>
      </c>
      <c r="F48" s="4"/>
      <c r="G48" s="4">
        <v>-0.32086447421666497</v>
      </c>
      <c r="H48" s="4">
        <v>-1.9635291236595801E-2</v>
      </c>
      <c r="I48" s="4">
        <v>-4.4620282351162797E-2</v>
      </c>
      <c r="J48" s="4">
        <v>-5.43483646974092E-3</v>
      </c>
      <c r="K48" s="4"/>
      <c r="L48" s="4">
        <v>0.27448416981523599</v>
      </c>
      <c r="M48" s="4">
        <v>0.52258944992726997</v>
      </c>
      <c r="N48" s="4">
        <v>1.18753741740018</v>
      </c>
      <c r="O48" s="4">
        <v>0.145086413137063</v>
      </c>
      <c r="Q48" s="4">
        <v>-8.0216118554166194</v>
      </c>
      <c r="R48" s="4">
        <v>-0.490882280914896</v>
      </c>
      <c r="S48" s="4">
        <v>-1.1155070587790701</v>
      </c>
      <c r="T48" s="4">
        <v>-0.135870911743523</v>
      </c>
      <c r="V48" s="4">
        <v>171.55260613452199</v>
      </c>
      <c r="W48" s="4">
        <v>326.61840620454399</v>
      </c>
      <c r="X48" s="4">
        <v>742.21088587511201</v>
      </c>
      <c r="Y48" s="4">
        <v>90.679008210664605</v>
      </c>
      <c r="AA48" s="4">
        <v>-16.0432237108332</v>
      </c>
      <c r="AB48" s="4">
        <v>-0.98176456182979099</v>
      </c>
      <c r="AC48" s="4">
        <v>-2.2310141175581402</v>
      </c>
      <c r="AD48" s="4">
        <v>-0.27174182348704601</v>
      </c>
      <c r="AF48" s="4">
        <v>686.21042453809002</v>
      </c>
      <c r="AG48" s="4">
        <v>1306.47362481817</v>
      </c>
      <c r="AH48" s="4">
        <v>2968.8435435004499</v>
      </c>
      <c r="AI48" s="4">
        <v>362.71603284265899</v>
      </c>
      <c r="AK48" s="1">
        <v>189.085140778729</v>
      </c>
      <c r="AL48" s="1">
        <v>101.81263766025501</v>
      </c>
      <c r="AN48" s="4">
        <v>1.4362045628778299</v>
      </c>
      <c r="AO48" s="4">
        <v>-1.5880162210186999E-2</v>
      </c>
      <c r="AQ48" s="4">
        <v>-38.2382029242995</v>
      </c>
      <c r="AR48" s="4">
        <v>0.41929835231181101</v>
      </c>
      <c r="AT48" s="4">
        <v>0.99993887660775904</v>
      </c>
      <c r="AU48" s="4">
        <v>-1.1056357827596E-2</v>
      </c>
      <c r="AV48" s="4">
        <v>1.1056357827596E-2</v>
      </c>
      <c r="AW48" s="4">
        <v>0.99993887660775904</v>
      </c>
      <c r="AX48" s="4">
        <v>-588.98431435934197</v>
      </c>
      <c r="AY48" s="4">
        <v>182.57311944432999</v>
      </c>
      <c r="AZ48" s="4">
        <v>-487.13567597981699</v>
      </c>
      <c r="BB48" s="1">
        <f>25*PointPFirstOrderCoefficients[[#This Row],[Column1]]</f>
        <v>35.905114071945746</v>
      </c>
      <c r="BC48" s="1">
        <f>25*PointPFirstOrderCoefficients[[#This Row],[Column2]]</f>
        <v>-0.39700405525467497</v>
      </c>
      <c r="BE48" s="1">
        <f>50*PointPFirstOrderCoefficients[[#This Row],[Column1]]</f>
        <v>71.810228143891493</v>
      </c>
      <c r="BF48" s="1">
        <f>50*PointPFirstOrderCoefficients[[#This Row],[Column2]]</f>
        <v>-0.79400811050934994</v>
      </c>
      <c r="BH48" s="1">
        <f>25^2*PointPSecondOrderCoefficients[[#This Row],[Column1]]/1000</f>
        <v>-23.898876827687189</v>
      </c>
      <c r="BI48" s="1">
        <f>25^2*PointPSecondOrderCoefficients[[#This Row],[Column2]]/1000</f>
        <v>0.26206147019488191</v>
      </c>
      <c r="BK48" s="1">
        <f>50^2*PointPSecondOrderCoefficients[[#This Row],[Column1]]</f>
        <v>-95595.507310748755</v>
      </c>
      <c r="BL48" s="1">
        <f>50^2*PointPSecondOrderCoefficients[[#This Row],[Column2]]</f>
        <v>1048.2458807795276</v>
      </c>
      <c r="BN48" s="4">
        <v>104.064977630147</v>
      </c>
      <c r="BO48" s="4">
        <v>106.88983197962401</v>
      </c>
      <c r="BP48" s="4">
        <v>-18.140807794202399</v>
      </c>
      <c r="BQ48" s="4">
        <v>20.910340299267801</v>
      </c>
      <c r="BR48" s="4">
        <v>-66.034329782460503</v>
      </c>
      <c r="BS48" s="4">
        <v>-29.337146017000901</v>
      </c>
      <c r="BT48" s="4">
        <v>-41271.456114037799</v>
      </c>
      <c r="BU48" s="4">
        <v>-18335.716260625599</v>
      </c>
    </row>
    <row r="49" spans="1:73" x14ac:dyDescent="0.35">
      <c r="A49">
        <v>45</v>
      </c>
      <c r="B49" s="1">
        <v>46.5454983647858</v>
      </c>
      <c r="C49" s="1">
        <v>101.725961070718</v>
      </c>
      <c r="D49" s="1">
        <v>297.46521862963402</v>
      </c>
      <c r="E49" s="1">
        <v>38.625596409167699</v>
      </c>
      <c r="F49" s="4"/>
      <c r="G49" s="4">
        <v>-0.31605363144496801</v>
      </c>
      <c r="H49" s="4">
        <v>-1.05598709982278E-2</v>
      </c>
      <c r="I49" s="4">
        <v>-2.39970455300282E-2</v>
      </c>
      <c r="J49" s="4">
        <v>-2.91968397692957E-3</v>
      </c>
      <c r="K49" s="4"/>
      <c r="L49" s="4">
        <v>0.27674816266879998</v>
      </c>
      <c r="M49" s="4">
        <v>0.51733115240944805</v>
      </c>
      <c r="N49" s="4">
        <v>1.175615468675</v>
      </c>
      <c r="O49" s="4">
        <v>0.14316323373605699</v>
      </c>
      <c r="Q49" s="4">
        <v>-7.9013407861241998</v>
      </c>
      <c r="R49" s="4">
        <v>-0.26399677495569501</v>
      </c>
      <c r="S49" s="4">
        <v>-0.59992613825070595</v>
      </c>
      <c r="T49" s="4">
        <v>-7.2992099423239198E-2</v>
      </c>
      <c r="V49" s="4">
        <v>172.96760166799999</v>
      </c>
      <c r="W49" s="4">
        <v>323.33197025590499</v>
      </c>
      <c r="X49" s="4">
        <v>734.75966792187501</v>
      </c>
      <c r="Y49" s="4">
        <v>89.477021085035702</v>
      </c>
      <c r="AA49" s="4">
        <v>-15.8026815722484</v>
      </c>
      <c r="AB49" s="4">
        <v>-0.52799354991139003</v>
      </c>
      <c r="AC49" s="4">
        <v>-1.1998522765014099</v>
      </c>
      <c r="AD49" s="4">
        <v>-0.14598419884647801</v>
      </c>
      <c r="AF49" s="4">
        <v>691.87040667199994</v>
      </c>
      <c r="AG49" s="4">
        <v>1293.32788102362</v>
      </c>
      <c r="AH49" s="4">
        <v>2939.0386716875</v>
      </c>
      <c r="AI49" s="4">
        <v>357.90808434014298</v>
      </c>
      <c r="AK49" s="1">
        <v>189.104403012163</v>
      </c>
      <c r="AL49" s="1">
        <v>101.812424154845</v>
      </c>
      <c r="AN49" s="4">
        <v>0.77228989968176098</v>
      </c>
      <c r="AO49" s="4">
        <v>-8.5652629875382896E-3</v>
      </c>
      <c r="AQ49" s="4">
        <v>-37.838727415530599</v>
      </c>
      <c r="AR49" s="4">
        <v>0.41864726915582301</v>
      </c>
      <c r="AT49" s="4">
        <v>0.99993850346651003</v>
      </c>
      <c r="AU49" s="4">
        <v>-1.1090053433413301E-2</v>
      </c>
      <c r="AV49" s="4">
        <v>1.1090053433413301E-2</v>
      </c>
      <c r="AW49" s="4">
        <v>0.99993850346651003</v>
      </c>
      <c r="AX49" s="4">
        <v>-589.44055444344997</v>
      </c>
      <c r="AY49" s="4">
        <v>182.56747576756501</v>
      </c>
      <c r="AZ49" s="4">
        <v>-487.59188173780899</v>
      </c>
      <c r="BB49" s="1">
        <f>25*PointPFirstOrderCoefficients[[#This Row],[Column1]]</f>
        <v>19.307247492044024</v>
      </c>
      <c r="BC49" s="1">
        <f>25*PointPFirstOrderCoefficients[[#This Row],[Column2]]</f>
        <v>-0.21413157468845723</v>
      </c>
      <c r="BE49" s="1">
        <f>50*PointPFirstOrderCoefficients[[#This Row],[Column1]]</f>
        <v>38.614494984088047</v>
      </c>
      <c r="BF49" s="1">
        <f>50*PointPFirstOrderCoefficients[[#This Row],[Column2]]</f>
        <v>-0.42826314937691445</v>
      </c>
      <c r="BH49" s="1">
        <f>25^2*PointPSecondOrderCoefficients[[#This Row],[Column1]]/1000</f>
        <v>-23.649204634706624</v>
      </c>
      <c r="BI49" s="1">
        <f>25^2*PointPSecondOrderCoefficients[[#This Row],[Column2]]/1000</f>
        <v>0.2616545432223894</v>
      </c>
      <c r="BK49" s="1">
        <f>50^2*PointPSecondOrderCoefficients[[#This Row],[Column1]]</f>
        <v>-94596.818538826497</v>
      </c>
      <c r="BL49" s="1">
        <f>50^2*PointPSecondOrderCoefficients[[#This Row],[Column2]]</f>
        <v>1046.6181728895576</v>
      </c>
      <c r="BN49" s="4">
        <v>103.738343365379</v>
      </c>
      <c r="BO49" s="4">
        <v>107.25030668506101</v>
      </c>
      <c r="BP49" s="4">
        <v>-19.286395148038199</v>
      </c>
      <c r="BQ49" s="4">
        <v>20.396363921274101</v>
      </c>
      <c r="BR49" s="4">
        <v>-65.234512281571895</v>
      </c>
      <c r="BS49" s="4">
        <v>-29.562025130837402</v>
      </c>
      <c r="BT49" s="4">
        <v>-40771.570175982502</v>
      </c>
      <c r="BU49" s="4">
        <v>-18476.265706773302</v>
      </c>
    </row>
    <row r="50" spans="1:73" x14ac:dyDescent="0.35">
      <c r="A50">
        <v>46</v>
      </c>
      <c r="B50" s="1">
        <v>46.231865762376302</v>
      </c>
      <c r="C50" s="1">
        <v>101.719899882167</v>
      </c>
      <c r="D50" s="1">
        <v>297.45144414895702</v>
      </c>
      <c r="E50" s="1">
        <v>38.623314678146599</v>
      </c>
      <c r="F50" s="4"/>
      <c r="G50" s="4">
        <v>-0.31120583324958601</v>
      </c>
      <c r="H50" s="4">
        <v>-1.5785775430183001E-3</v>
      </c>
      <c r="I50" s="4">
        <v>-3.58730037996032E-3</v>
      </c>
      <c r="J50" s="4">
        <v>-4.3626748180769899E-4</v>
      </c>
      <c r="K50" s="4"/>
      <c r="L50" s="4">
        <v>0.27872126608687198</v>
      </c>
      <c r="M50" s="4">
        <v>0.51180638414403901</v>
      </c>
      <c r="N50" s="4">
        <v>1.1630743149846099</v>
      </c>
      <c r="O50" s="4">
        <v>0.141449475139443</v>
      </c>
      <c r="Q50" s="4">
        <v>-7.7801458312396603</v>
      </c>
      <c r="R50" s="4">
        <v>-3.9464438575457603E-2</v>
      </c>
      <c r="S50" s="4">
        <v>-8.9682509499007995E-2</v>
      </c>
      <c r="T50" s="4">
        <v>-1.0906687045192501E-2</v>
      </c>
      <c r="V50" s="4">
        <v>174.200791304295</v>
      </c>
      <c r="W50" s="4">
        <v>319.87899009002501</v>
      </c>
      <c r="X50" s="4">
        <v>726.92144686538404</v>
      </c>
      <c r="Y50" s="4">
        <v>88.405921962151595</v>
      </c>
      <c r="AA50" s="4">
        <v>-15.560291662479299</v>
      </c>
      <c r="AB50" s="4">
        <v>-7.8928877150915205E-2</v>
      </c>
      <c r="AC50" s="4">
        <v>-0.17936501899801599</v>
      </c>
      <c r="AD50" s="4">
        <v>-2.1813374090384901E-2</v>
      </c>
      <c r="AF50" s="4">
        <v>696.803165217181</v>
      </c>
      <c r="AG50" s="4">
        <v>1279.5159603601001</v>
      </c>
      <c r="AH50" s="4">
        <v>2907.6857874615298</v>
      </c>
      <c r="AI50" s="4">
        <v>353.62368784860598</v>
      </c>
      <c r="AK50" s="1">
        <v>189.112139310494</v>
      </c>
      <c r="AL50" s="1">
        <v>101.812338185915</v>
      </c>
      <c r="AN50" s="4">
        <v>0.115442045007094</v>
      </c>
      <c r="AO50" s="4">
        <v>-1.28199243388885E-3</v>
      </c>
      <c r="AQ50" s="4">
        <v>-37.428707720932103</v>
      </c>
      <c r="AR50" s="4">
        <v>0.41562595808543401</v>
      </c>
      <c r="AT50" s="4">
        <v>0.99993834437011297</v>
      </c>
      <c r="AU50" s="4">
        <v>-1.11043891483302E-2</v>
      </c>
      <c r="AV50" s="4">
        <v>1.11043891483302E-2</v>
      </c>
      <c r="AW50" s="4">
        <v>0.99993834437011297</v>
      </c>
      <c r="AX50" s="4">
        <v>-589.66710567378504</v>
      </c>
      <c r="AY50" s="4">
        <v>182.56424630112301</v>
      </c>
      <c r="AZ50" s="4">
        <v>-487.81841119104598</v>
      </c>
      <c r="BB50" s="1">
        <f>25*PointPFirstOrderCoefficients[[#This Row],[Column1]]</f>
        <v>2.88605112517735</v>
      </c>
      <c r="BC50" s="1">
        <f>25*PointPFirstOrderCoefficients[[#This Row],[Column2]]</f>
        <v>-3.204981084722125E-2</v>
      </c>
      <c r="BE50" s="1">
        <f>50*PointPFirstOrderCoefficients[[#This Row],[Column1]]</f>
        <v>5.7721022503546999</v>
      </c>
      <c r="BF50" s="1">
        <f>50*PointPFirstOrderCoefficients[[#This Row],[Column2]]</f>
        <v>-6.4099621694442499E-2</v>
      </c>
      <c r="BH50" s="1">
        <f>25^2*PointPSecondOrderCoefficients[[#This Row],[Column1]]/1000</f>
        <v>-23.392942325582563</v>
      </c>
      <c r="BI50" s="1">
        <f>25^2*PointPSecondOrderCoefficients[[#This Row],[Column2]]/1000</f>
        <v>0.25976622380339626</v>
      </c>
      <c r="BK50" s="1">
        <f>50^2*PointPSecondOrderCoefficients[[#This Row],[Column1]]</f>
        <v>-93571.769302330256</v>
      </c>
      <c r="BL50" s="1">
        <f>50^2*PointPSecondOrderCoefficients[[#This Row],[Column2]]</f>
        <v>1039.064895213585</v>
      </c>
      <c r="BN50" s="4">
        <v>103.391838390991</v>
      </c>
      <c r="BO50" s="4">
        <v>107.601776011985</v>
      </c>
      <c r="BP50" s="4">
        <v>-20.417724921637301</v>
      </c>
      <c r="BQ50" s="4">
        <v>19.878368927894201</v>
      </c>
      <c r="BR50" s="4">
        <v>-64.40084463638</v>
      </c>
      <c r="BS50" s="4">
        <v>-29.797563957321799</v>
      </c>
      <c r="BT50" s="4">
        <v>-40250.527897737498</v>
      </c>
      <c r="BU50" s="4">
        <v>-18623.4774733261</v>
      </c>
    </row>
    <row r="51" spans="1:73" x14ac:dyDescent="0.35">
      <c r="A51">
        <v>47</v>
      </c>
      <c r="B51" s="1">
        <v>45.923097360855103</v>
      </c>
      <c r="C51" s="1">
        <v>101.72277103909801</v>
      </c>
      <c r="D51" s="1">
        <v>297.45796880648999</v>
      </c>
      <c r="E51" s="1">
        <v>38.624498690915601</v>
      </c>
      <c r="F51" s="4"/>
      <c r="G51" s="4">
        <v>-0.30632603555694599</v>
      </c>
      <c r="H51" s="4">
        <v>7.3040977458451303E-3</v>
      </c>
      <c r="I51" s="4">
        <v>1.6598425574155001E-2</v>
      </c>
      <c r="J51" s="4">
        <v>2.0190348151206401E-3</v>
      </c>
      <c r="K51" s="4"/>
      <c r="L51" s="4">
        <v>0.280417335770211</v>
      </c>
      <c r="M51" s="4">
        <v>0.506033337065802</v>
      </c>
      <c r="N51" s="4">
        <v>1.1499480366833901</v>
      </c>
      <c r="O51" s="4">
        <v>0.13994103007028599</v>
      </c>
      <c r="Q51" s="4">
        <v>-7.6581508889236396</v>
      </c>
      <c r="R51" s="4">
        <v>0.18260244364612799</v>
      </c>
      <c r="S51" s="4">
        <v>0.414960639353875</v>
      </c>
      <c r="T51" s="4">
        <v>5.0475870378016E-2</v>
      </c>
      <c r="V51" s="4">
        <v>175.26083485638199</v>
      </c>
      <c r="W51" s="4">
        <v>316.270835666126</v>
      </c>
      <c r="X51" s="4">
        <v>718.71752292711597</v>
      </c>
      <c r="Y51" s="4">
        <v>87.463143793929007</v>
      </c>
      <c r="AA51" s="4">
        <v>-15.316301777847301</v>
      </c>
      <c r="AB51" s="4">
        <v>0.36520488729225697</v>
      </c>
      <c r="AC51" s="4">
        <v>0.82992127870775101</v>
      </c>
      <c r="AD51" s="4">
        <v>0.100951740756032</v>
      </c>
      <c r="AF51" s="4">
        <v>701.04333942552796</v>
      </c>
      <c r="AG51" s="4">
        <v>1265.0833426644999</v>
      </c>
      <c r="AH51" s="4">
        <v>2874.8700917084702</v>
      </c>
      <c r="AI51" s="4">
        <v>349.85257517571603</v>
      </c>
      <c r="AK51" s="1">
        <v>189.10847461181001</v>
      </c>
      <c r="AL51" s="1">
        <v>101.812378868956</v>
      </c>
      <c r="AN51" s="4">
        <v>-0.53416575260043997</v>
      </c>
      <c r="AO51" s="4">
        <v>5.9282100778599899E-3</v>
      </c>
      <c r="AQ51" s="4">
        <v>-37.009325174603298</v>
      </c>
      <c r="AR51" s="4">
        <v>0.41024808733385998</v>
      </c>
      <c r="AT51" s="4">
        <v>-0.99993842208518202</v>
      </c>
      <c r="AU51" s="4">
        <v>1.1097388782763999E-2</v>
      </c>
      <c r="AV51" s="4">
        <v>-1.1097388782763999E-2</v>
      </c>
      <c r="AW51" s="4">
        <v>-0.99993842208518202</v>
      </c>
      <c r="AX51" s="4">
        <v>589.54897033723603</v>
      </c>
      <c r="AY51" s="4">
        <v>182.5660204815</v>
      </c>
      <c r="AZ51" s="4">
        <v>-487.70028827200298</v>
      </c>
      <c r="BB51" s="1">
        <f>25*PointPFirstOrderCoefficients[[#This Row],[Column1]]</f>
        <v>-13.354143815011</v>
      </c>
      <c r="BC51" s="1">
        <f>25*PointPFirstOrderCoefficients[[#This Row],[Column2]]</f>
        <v>0.14820525194649975</v>
      </c>
      <c r="BE51" s="1">
        <f>50*PointPFirstOrderCoefficients[[#This Row],[Column1]]</f>
        <v>-26.708287630021999</v>
      </c>
      <c r="BF51" s="1">
        <f>50*PointPFirstOrderCoefficients[[#This Row],[Column2]]</f>
        <v>0.2964105038929995</v>
      </c>
      <c r="BH51" s="1">
        <f>25^2*PointPSecondOrderCoefficients[[#This Row],[Column1]]/1000</f>
        <v>-23.130828234127062</v>
      </c>
      <c r="BI51" s="1">
        <f>25^2*PointPSecondOrderCoefficients[[#This Row],[Column2]]/1000</f>
        <v>0.25640505458366247</v>
      </c>
      <c r="BK51" s="1">
        <f>50^2*PointPSecondOrderCoefficients[[#This Row],[Column1]]</f>
        <v>-92523.312936508242</v>
      </c>
      <c r="BL51" s="1">
        <f>50^2*PointPSecondOrderCoefficients[[#This Row],[Column2]]</f>
        <v>1025.62021833465</v>
      </c>
      <c r="BN51" s="4">
        <v>103.025716609529</v>
      </c>
      <c r="BO51" s="4">
        <v>107.94416822429299</v>
      </c>
      <c r="BP51" s="4">
        <v>-21.5342225894174</v>
      </c>
      <c r="BQ51" s="4">
        <v>19.356173702007801</v>
      </c>
      <c r="BR51" s="4">
        <v>-63.535183885861898</v>
      </c>
      <c r="BS51" s="4">
        <v>-30.043245634106398</v>
      </c>
      <c r="BT51" s="4">
        <v>-39709.489928663701</v>
      </c>
      <c r="BU51" s="4">
        <v>-18777.028521316501</v>
      </c>
    </row>
    <row r="52" spans="1:73" x14ac:dyDescent="0.35">
      <c r="A52">
        <v>48</v>
      </c>
      <c r="B52" s="1">
        <v>45.6192227822064</v>
      </c>
      <c r="C52" s="1">
        <v>101.734473808611</v>
      </c>
      <c r="D52" s="1">
        <v>297.48456338507998</v>
      </c>
      <c r="E52" s="1">
        <v>38.626180701067298</v>
      </c>
      <c r="F52" s="4"/>
      <c r="G52" s="4">
        <v>-0.30141895343588598</v>
      </c>
      <c r="H52" s="4">
        <v>1.6083976958211399E-2</v>
      </c>
      <c r="I52" s="4">
        <v>3.6550646043391199E-2</v>
      </c>
      <c r="J52" s="4">
        <v>4.4497321806785898E-3</v>
      </c>
      <c r="K52" s="4"/>
      <c r="L52" s="4">
        <v>0.28185010835857899</v>
      </c>
      <c r="M52" s="4">
        <v>0.50002973442388199</v>
      </c>
      <c r="N52" s="4">
        <v>1.1362961945463099</v>
      </c>
      <c r="O52" s="4">
        <v>0.138631113726744</v>
      </c>
      <c r="Q52" s="4">
        <v>-7.53547383589716</v>
      </c>
      <c r="R52" s="4">
        <v>0.40209942395528597</v>
      </c>
      <c r="S52" s="4">
        <v>0.91376615108477999</v>
      </c>
      <c r="T52" s="4">
        <v>0.111243304516965</v>
      </c>
      <c r="V52" s="4">
        <v>176.156317724112</v>
      </c>
      <c r="W52" s="4">
        <v>312.518584014927</v>
      </c>
      <c r="X52" s="4">
        <v>710.18512159144404</v>
      </c>
      <c r="Y52" s="4">
        <v>86.6444460792152</v>
      </c>
      <c r="AA52" s="4">
        <v>-15.070947671794301</v>
      </c>
      <c r="AB52" s="4">
        <v>0.80419884791057195</v>
      </c>
      <c r="AC52" s="4">
        <v>1.82753230216956</v>
      </c>
      <c r="AD52" s="4">
        <v>0.22248660903393</v>
      </c>
      <c r="AF52" s="4">
        <v>704.62527089644698</v>
      </c>
      <c r="AG52" s="4">
        <v>1250.07433605971</v>
      </c>
      <c r="AH52" s="4">
        <v>2840.7404863657798</v>
      </c>
      <c r="AI52" s="4">
        <v>346.57778431686103</v>
      </c>
      <c r="AK52" s="1">
        <v>189.09353657174901</v>
      </c>
      <c r="AL52" s="1">
        <v>101.81254453123</v>
      </c>
      <c r="AN52" s="4">
        <v>-1.17637037226875</v>
      </c>
      <c r="AO52" s="4">
        <v>1.30293090149377E-2</v>
      </c>
      <c r="AQ52" s="4">
        <v>-36.581137132966902</v>
      </c>
      <c r="AR52" s="4">
        <v>0.40281907451079102</v>
      </c>
      <c r="AT52" s="4">
        <v>-0.99993866834816103</v>
      </c>
      <c r="AU52" s="4">
        <v>1.1075176843128601E-2</v>
      </c>
      <c r="AV52" s="4">
        <v>-1.1075176843128601E-2</v>
      </c>
      <c r="AW52" s="4">
        <v>-0.99993866834816103</v>
      </c>
      <c r="AX52" s="4">
        <v>589.39638867641804</v>
      </c>
      <c r="AY52" s="4">
        <v>182.56586733645599</v>
      </c>
      <c r="AZ52" s="4">
        <v>-487.54769549108198</v>
      </c>
      <c r="BB52" s="1">
        <f>25*PointPFirstOrderCoefficients[[#This Row],[Column1]]</f>
        <v>-29.409259306718749</v>
      </c>
      <c r="BC52" s="1">
        <f>25*PointPFirstOrderCoefficients[[#This Row],[Column2]]</f>
        <v>0.3257327253734425</v>
      </c>
      <c r="BE52" s="1">
        <f>50*PointPFirstOrderCoefficients[[#This Row],[Column1]]</f>
        <v>-58.818518613437497</v>
      </c>
      <c r="BF52" s="1">
        <f>50*PointPFirstOrderCoefficients[[#This Row],[Column2]]</f>
        <v>0.651465450746885</v>
      </c>
      <c r="BH52" s="1">
        <f>25^2*PointPSecondOrderCoefficients[[#This Row],[Column1]]/1000</f>
        <v>-22.863210708104315</v>
      </c>
      <c r="BI52" s="1">
        <f>25^2*PointPSecondOrderCoefficients[[#This Row],[Column2]]/1000</f>
        <v>0.25176192156924437</v>
      </c>
      <c r="BK52" s="1">
        <f>50^2*PointPSecondOrderCoefficients[[#This Row],[Column1]]</f>
        <v>-91452.842832417256</v>
      </c>
      <c r="BL52" s="1">
        <f>50^2*PointPSecondOrderCoefficients[[#This Row],[Column2]]</f>
        <v>1007.0476862769775</v>
      </c>
      <c r="BN52" s="4">
        <v>102.640241670378</v>
      </c>
      <c r="BO52" s="4">
        <v>108.27740849752099</v>
      </c>
      <c r="BP52" s="4">
        <v>-22.635345636122299</v>
      </c>
      <c r="BQ52" s="4">
        <v>18.829606112816499</v>
      </c>
      <c r="BR52" s="4">
        <v>-62.639340545770501</v>
      </c>
      <c r="BS52" s="4">
        <v>-30.298500979558</v>
      </c>
      <c r="BT52" s="4">
        <v>-39149.587841106601</v>
      </c>
      <c r="BU52" s="4">
        <v>-18936.563112223699</v>
      </c>
    </row>
    <row r="53" spans="1:73" x14ac:dyDescent="0.35">
      <c r="A53">
        <v>49</v>
      </c>
      <c r="B53" s="1">
        <v>45.3202670527739</v>
      </c>
      <c r="C53" s="1">
        <v>101.754903433119</v>
      </c>
      <c r="D53" s="1">
        <v>297.53098976932301</v>
      </c>
      <c r="E53" s="1">
        <v>38.631211341638902</v>
      </c>
      <c r="F53" s="4"/>
      <c r="G53" s="4">
        <v>-0.29648906357532201</v>
      </c>
      <c r="H53" s="4">
        <v>2.4757187169860501E-2</v>
      </c>
      <c r="I53" s="4">
        <v>5.6260088629602203E-2</v>
      </c>
      <c r="J53" s="4">
        <v>6.8592737363086798E-3</v>
      </c>
      <c r="K53" s="4"/>
      <c r="L53" s="4">
        <v>0.28303315644636701</v>
      </c>
      <c r="M53" s="4">
        <v>0.493812796541652</v>
      </c>
      <c r="N53" s="4">
        <v>1.1221422676136401</v>
      </c>
      <c r="O53" s="4">
        <v>0.13751509189723601</v>
      </c>
      <c r="Q53" s="4">
        <v>-7.4122265893830503</v>
      </c>
      <c r="R53" s="4">
        <v>0.61892967924651199</v>
      </c>
      <c r="S53" s="4">
        <v>1.40650221574005</v>
      </c>
      <c r="T53" s="4">
        <v>0.17148184340771699</v>
      </c>
      <c r="V53" s="4">
        <v>176.89572277897901</v>
      </c>
      <c r="W53" s="4">
        <v>308.63299783853302</v>
      </c>
      <c r="X53" s="4">
        <v>701.33891725852197</v>
      </c>
      <c r="Y53" s="4">
        <v>85.946932435772496</v>
      </c>
      <c r="AA53" s="4">
        <v>-14.824453178766101</v>
      </c>
      <c r="AB53" s="4">
        <v>1.23785935849302</v>
      </c>
      <c r="AC53" s="4">
        <v>2.8130044314801101</v>
      </c>
      <c r="AD53" s="4">
        <v>0.34296368681543399</v>
      </c>
      <c r="AF53" s="4">
        <v>707.58289111591705</v>
      </c>
      <c r="AG53" s="4">
        <v>1234.53199135413</v>
      </c>
      <c r="AH53" s="4">
        <v>2805.3556690340902</v>
      </c>
      <c r="AI53" s="4">
        <v>343.78772974308998</v>
      </c>
      <c r="AK53" s="1">
        <v>189.06745563752901</v>
      </c>
      <c r="AL53" s="1">
        <v>101.81283293137299</v>
      </c>
      <c r="AN53" s="4">
        <v>-1.8110365687071399</v>
      </c>
      <c r="AO53" s="4">
        <v>1.9980886804022401E-2</v>
      </c>
      <c r="AQ53" s="4">
        <v>-36.145460669703397</v>
      </c>
      <c r="AR53" s="4">
        <v>0.39321698811482603</v>
      </c>
      <c r="AT53" s="4">
        <v>-0.99993914371487502</v>
      </c>
      <c r="AU53" s="4">
        <v>1.1032174162966301E-2</v>
      </c>
      <c r="AV53" s="4">
        <v>-1.1032174162966301E-2</v>
      </c>
      <c r="AW53" s="4">
        <v>-0.99993914371487502</v>
      </c>
      <c r="AX53" s="4">
        <v>588.91865032675901</v>
      </c>
      <c r="AY53" s="4">
        <v>182.57040251930599</v>
      </c>
      <c r="AZ53" s="4">
        <v>-487.06997799408703</v>
      </c>
      <c r="BB53" s="1">
        <f>25*PointPFirstOrderCoefficients[[#This Row],[Column1]]</f>
        <v>-45.275914217678498</v>
      </c>
      <c r="BC53" s="1">
        <f>25*PointPFirstOrderCoefficients[[#This Row],[Column2]]</f>
        <v>0.49952217010055999</v>
      </c>
      <c r="BE53" s="1">
        <f>50*PointPFirstOrderCoefficients[[#This Row],[Column1]]</f>
        <v>-90.551828435356995</v>
      </c>
      <c r="BF53" s="1">
        <f>50*PointPFirstOrderCoefficients[[#This Row],[Column2]]</f>
        <v>0.99904434020111998</v>
      </c>
      <c r="BH53" s="1">
        <f>25^2*PointPSecondOrderCoefficients[[#This Row],[Column1]]/1000</f>
        <v>-22.590912918564623</v>
      </c>
      <c r="BI53" s="1">
        <f>25^2*PointPSecondOrderCoefficients[[#This Row],[Column2]]/1000</f>
        <v>0.24576061757176626</v>
      </c>
      <c r="BK53" s="1">
        <f>50^2*PointPSecondOrderCoefficients[[#This Row],[Column1]]</f>
        <v>-90363.651674258494</v>
      </c>
      <c r="BL53" s="1">
        <f>50^2*PointPSecondOrderCoefficients[[#This Row],[Column2]]</f>
        <v>983.04247028706504</v>
      </c>
      <c r="BN53" s="4">
        <v>102.235686418326</v>
      </c>
      <c r="BO53" s="4">
        <v>108.60141909207699</v>
      </c>
      <c r="BP53" s="4">
        <v>-23.720582717419202</v>
      </c>
      <c r="BQ53" s="4">
        <v>18.298504376707498</v>
      </c>
      <c r="BR53" s="4">
        <v>-61.715075569428897</v>
      </c>
      <c r="BS53" s="4">
        <v>-30.562714452696401</v>
      </c>
      <c r="BT53" s="4">
        <v>-38571.922230892997</v>
      </c>
      <c r="BU53" s="4">
        <v>-19101.696532935199</v>
      </c>
    </row>
    <row r="54" spans="1:73" x14ac:dyDescent="0.35">
      <c r="A54">
        <v>50</v>
      </c>
      <c r="B54" s="1">
        <v>45.0262508400888</v>
      </c>
      <c r="C54" s="1">
        <v>101.78395143086</v>
      </c>
      <c r="D54" s="1">
        <v>297.596998819286</v>
      </c>
      <c r="E54" s="1">
        <v>38.641007737295197</v>
      </c>
      <c r="F54" s="4"/>
      <c r="G54" s="4">
        <v>-0.291540607504988</v>
      </c>
      <c r="H54" s="4">
        <v>3.3320151406081903E-2</v>
      </c>
      <c r="I54" s="4">
        <v>7.5717562393780705E-2</v>
      </c>
      <c r="J54" s="4">
        <v>9.2510460943589293E-3</v>
      </c>
      <c r="K54" s="4"/>
      <c r="L54" s="4">
        <v>0.28397984838589102</v>
      </c>
      <c r="M54" s="4">
        <v>0.48739921205853798</v>
      </c>
      <c r="N54" s="4">
        <v>1.1075190081825901</v>
      </c>
      <c r="O54" s="4">
        <v>0.136586953515072</v>
      </c>
      <c r="Q54" s="4">
        <v>-7.2885151876247001</v>
      </c>
      <c r="R54" s="4">
        <v>0.83300378515204798</v>
      </c>
      <c r="S54" s="4">
        <v>1.8929390598445199</v>
      </c>
      <c r="T54" s="4">
        <v>0.231276152358973</v>
      </c>
      <c r="V54" s="4">
        <v>177.48740524118199</v>
      </c>
      <c r="W54" s="4">
        <v>304.62450753658601</v>
      </c>
      <c r="X54" s="4">
        <v>692.19938011411898</v>
      </c>
      <c r="Y54" s="4">
        <v>85.366845946920094</v>
      </c>
      <c r="AA54" s="4">
        <v>-14.5770303752494</v>
      </c>
      <c r="AB54" s="4">
        <v>1.6660075703041</v>
      </c>
      <c r="AC54" s="4">
        <v>3.7858781196890399</v>
      </c>
      <c r="AD54" s="4">
        <v>0.462552304717947</v>
      </c>
      <c r="AF54" s="4">
        <v>709.94962096472796</v>
      </c>
      <c r="AG54" s="4">
        <v>1218.4980301463499</v>
      </c>
      <c r="AH54" s="4">
        <v>2768.79752045647</v>
      </c>
      <c r="AI54" s="4">
        <v>341.467383787681</v>
      </c>
      <c r="AK54" s="1">
        <v>189.03036365026401</v>
      </c>
      <c r="AL54" s="1">
        <v>101.813240701873</v>
      </c>
      <c r="AN54" s="4">
        <v>-2.4380589337915799</v>
      </c>
      <c r="AO54" s="4">
        <v>2.6736412799580798E-2</v>
      </c>
      <c r="AQ54" s="4">
        <v>-35.703344693539698</v>
      </c>
      <c r="AR54" s="4">
        <v>0.38142128081772603</v>
      </c>
      <c r="AT54" s="4">
        <v>-0.99993987588279198</v>
      </c>
      <c r="AU54" s="4">
        <v>1.0965610767573601E-2</v>
      </c>
      <c r="AV54" s="4">
        <v>-1.0965610767573601E-2</v>
      </c>
      <c r="AW54" s="4">
        <v>-0.99993987588279198</v>
      </c>
      <c r="AX54" s="4">
        <v>587.97963610814497</v>
      </c>
      <c r="AY54" s="4">
        <v>182.582807821442</v>
      </c>
      <c r="AZ54" s="4">
        <v>-486.13104364971502</v>
      </c>
      <c r="BB54" s="1">
        <f>25*PointPFirstOrderCoefficients[[#This Row],[Column1]]</f>
        <v>-60.951473344789498</v>
      </c>
      <c r="BC54" s="1">
        <f>25*PointPFirstOrderCoefficients[[#This Row],[Column2]]</f>
        <v>0.66841031998951994</v>
      </c>
      <c r="BE54" s="1">
        <f>50*PointPFirstOrderCoefficients[[#This Row],[Column1]]</f>
        <v>-121.902946689579</v>
      </c>
      <c r="BF54" s="1">
        <f>50*PointPFirstOrderCoefficients[[#This Row],[Column2]]</f>
        <v>1.3368206399790399</v>
      </c>
      <c r="BH54" s="1">
        <f>25^2*PointPSecondOrderCoefficients[[#This Row],[Column1]]/1000</f>
        <v>-22.31459043346231</v>
      </c>
      <c r="BI54" s="1">
        <f>25^2*PointPSecondOrderCoefficients[[#This Row],[Column2]]/1000</f>
        <v>0.23838830051107876</v>
      </c>
      <c r="BK54" s="1">
        <f>50^2*PointPSecondOrderCoefficients[[#This Row],[Column1]]</f>
        <v>-89258.361733849248</v>
      </c>
      <c r="BL54" s="1">
        <f>50^2*PointPSecondOrderCoefficients[[#This Row],[Column2]]</f>
        <v>953.55320204431507</v>
      </c>
      <c r="BN54" s="4">
        <v>101.812332357207</v>
      </c>
      <c r="BO54" s="4">
        <v>108.91611954059699</v>
      </c>
      <c r="BP54" s="4">
        <v>-24.789452772710298</v>
      </c>
      <c r="BQ54" s="4">
        <v>17.7627178158017</v>
      </c>
      <c r="BR54" s="4">
        <v>-60.764097903972399</v>
      </c>
      <c r="BS54" s="4">
        <v>-30.8352299129788</v>
      </c>
      <c r="BT54" s="4">
        <v>-37977.561189982698</v>
      </c>
      <c r="BU54" s="4">
        <v>-19272.0186956117</v>
      </c>
    </row>
    <row r="55" spans="1:73" x14ac:dyDescent="0.35">
      <c r="A55">
        <v>51</v>
      </c>
      <c r="B55" s="1">
        <v>44.737190686139897</v>
      </c>
      <c r="C55" s="1">
        <v>101.821505887133</v>
      </c>
      <c r="D55" s="1">
        <v>297.682338108419</v>
      </c>
      <c r="E55" s="1">
        <v>38.651537962897699</v>
      </c>
      <c r="F55" s="4"/>
      <c r="G55" s="4">
        <v>-0.28657759547732198</v>
      </c>
      <c r="H55" s="4">
        <v>4.1769579148876301E-2</v>
      </c>
      <c r="I55" s="4">
        <v>9.4916810318817796E-2</v>
      </c>
      <c r="J55" s="4">
        <v>1.16281478235275E-2</v>
      </c>
      <c r="K55" s="4"/>
      <c r="L55" s="4">
        <v>0.28470331269016103</v>
      </c>
      <c r="M55" s="4">
        <v>0.48080511433680601</v>
      </c>
      <c r="N55" s="4">
        <v>1.0924919313820101</v>
      </c>
      <c r="O55" s="4">
        <v>0.13583779989418801</v>
      </c>
      <c r="Q55" s="4">
        <v>-7.1644398869330503</v>
      </c>
      <c r="R55" s="4">
        <v>1.04423947872191</v>
      </c>
      <c r="S55" s="4">
        <v>2.3729202579704398</v>
      </c>
      <c r="T55" s="4">
        <v>0.29070369558818598</v>
      </c>
      <c r="V55" s="4">
        <v>177.939570431351</v>
      </c>
      <c r="W55" s="4">
        <v>300.503196460504</v>
      </c>
      <c r="X55" s="4">
        <v>682.80745711375698</v>
      </c>
      <c r="Y55" s="4">
        <v>84.898624933867495</v>
      </c>
      <c r="AA55" s="4">
        <v>-14.328879773866101</v>
      </c>
      <c r="AB55" s="4">
        <v>2.0884789574438201</v>
      </c>
      <c r="AC55" s="4">
        <v>4.7458405159408903</v>
      </c>
      <c r="AD55" s="4">
        <v>0.58140739117637297</v>
      </c>
      <c r="AF55" s="4">
        <v>711.75828172540196</v>
      </c>
      <c r="AG55" s="4">
        <v>1202.0127858420201</v>
      </c>
      <c r="AH55" s="4">
        <v>2731.2298284550302</v>
      </c>
      <c r="AI55" s="4">
        <v>339.59449973546998</v>
      </c>
      <c r="AK55" s="1">
        <v>188.98239634161499</v>
      </c>
      <c r="AL55" s="1">
        <v>101.81376481334701</v>
      </c>
      <c r="AN55" s="4">
        <v>-3.0572967494324401</v>
      </c>
      <c r="AO55" s="4">
        <v>3.3276928702875602E-2</v>
      </c>
      <c r="AQ55" s="4">
        <v>-35.255045642888902</v>
      </c>
      <c r="AR55" s="4">
        <v>0.36780510493805002</v>
      </c>
      <c r="AT55" s="4">
        <v>-0.99994076986788605</v>
      </c>
      <c r="AU55" s="4">
        <v>1.0883784085457E-2</v>
      </c>
      <c r="AV55" s="4">
        <v>-1.0883784085457E-2</v>
      </c>
      <c r="AW55" s="4">
        <v>-0.99994076986788605</v>
      </c>
      <c r="AX55" s="4">
        <v>587.01284947160298</v>
      </c>
      <c r="AY55" s="4">
        <v>182.59347523257699</v>
      </c>
      <c r="AZ55" s="4">
        <v>-485.16431580962899</v>
      </c>
      <c r="BB55" s="1">
        <f>25*PointPFirstOrderCoefficients[[#This Row],[Column1]]</f>
        <v>-76.432418735810998</v>
      </c>
      <c r="BC55" s="1">
        <f>25*PointPFirstOrderCoefficients[[#This Row],[Column2]]</f>
        <v>0.83192321757189003</v>
      </c>
      <c r="BE55" s="1">
        <f>50*PointPFirstOrderCoefficients[[#This Row],[Column1]]</f>
        <v>-152.864837471622</v>
      </c>
      <c r="BF55" s="1">
        <f>50*PointPFirstOrderCoefficients[[#This Row],[Column2]]</f>
        <v>1.6638464351437801</v>
      </c>
      <c r="BH55" s="1">
        <f>25^2*PointPSecondOrderCoefficients[[#This Row],[Column1]]/1000</f>
        <v>-22.034403526805562</v>
      </c>
      <c r="BI55" s="1">
        <f>25^2*PointPSecondOrderCoefficients[[#This Row],[Column2]]/1000</f>
        <v>0.22987819058628126</v>
      </c>
      <c r="BK55" s="1">
        <f>50^2*PointPSecondOrderCoefficients[[#This Row],[Column1]]</f>
        <v>-88137.614107222253</v>
      </c>
      <c r="BL55" s="1">
        <f>50^2*PointPSecondOrderCoefficients[[#This Row],[Column2]]</f>
        <v>919.512762345125</v>
      </c>
      <c r="BN55" s="4">
        <v>101.37046912937301</v>
      </c>
      <c r="BO55" s="4">
        <v>109.221426847676</v>
      </c>
      <c r="BP55" s="4">
        <v>-25.841504100176</v>
      </c>
      <c r="BQ55" s="4">
        <v>17.2221075179155</v>
      </c>
      <c r="BR55" s="4">
        <v>-59.788062598835999</v>
      </c>
      <c r="BS55" s="4">
        <v>-31.115356153809199</v>
      </c>
      <c r="BT55" s="4">
        <v>-37367.539124272502</v>
      </c>
      <c r="BU55" s="4">
        <v>-19447.0975961308</v>
      </c>
    </row>
    <row r="56" spans="1:73" x14ac:dyDescent="0.35">
      <c r="A56">
        <v>52</v>
      </c>
      <c r="B56" s="1">
        <v>44.453099236464197</v>
      </c>
      <c r="C56" s="1">
        <v>101.86745173585101</v>
      </c>
      <c r="D56" s="1">
        <v>297.78674450107098</v>
      </c>
      <c r="E56" s="1">
        <v>38.664446831983298</v>
      </c>
      <c r="F56" s="4"/>
      <c r="G56" s="4">
        <v>-0.28160381093200798</v>
      </c>
      <c r="H56" s="4">
        <v>5.0102456475060703E-2</v>
      </c>
      <c r="I56" s="4">
        <v>0.113850456026901</v>
      </c>
      <c r="J56" s="4">
        <v>1.3993689639938999E-2</v>
      </c>
      <c r="K56" s="4"/>
      <c r="L56" s="4">
        <v>0.28521640682620703</v>
      </c>
      <c r="M56" s="4">
        <v>0.47404606270437699</v>
      </c>
      <c r="N56" s="4">
        <v>1.0770915450960601</v>
      </c>
      <c r="O56" s="4">
        <v>0.13526087271266801</v>
      </c>
      <c r="Q56" s="4">
        <v>-7.04009527330021</v>
      </c>
      <c r="R56" s="4">
        <v>1.25256141187652</v>
      </c>
      <c r="S56" s="4">
        <v>2.8462614006725202</v>
      </c>
      <c r="T56" s="4">
        <v>0.349842240998475</v>
      </c>
      <c r="V56" s="4">
        <v>178.26025426637901</v>
      </c>
      <c r="W56" s="4">
        <v>296.27878919023499</v>
      </c>
      <c r="X56" s="4">
        <v>673.18221568503998</v>
      </c>
      <c r="Y56" s="4">
        <v>84.538045445417595</v>
      </c>
      <c r="AA56" s="4">
        <v>-14.0801905466004</v>
      </c>
      <c r="AB56" s="4">
        <v>2.5051228237530401</v>
      </c>
      <c r="AC56" s="4">
        <v>5.6925228013450502</v>
      </c>
      <c r="AD56" s="4">
        <v>0.69968448199695099</v>
      </c>
      <c r="AF56" s="4">
        <v>713.04101706551603</v>
      </c>
      <c r="AG56" s="4">
        <v>1185.11515676094</v>
      </c>
      <c r="AH56" s="4">
        <v>2692.7288627401599</v>
      </c>
      <c r="AI56" s="4">
        <v>338.15218178166998</v>
      </c>
      <c r="AK56" s="1">
        <v>188.92368988929201</v>
      </c>
      <c r="AL56" s="1">
        <v>101.814400931207</v>
      </c>
      <c r="AN56" s="4">
        <v>-3.6686641213595901</v>
      </c>
      <c r="AO56" s="4">
        <v>3.9563274892961499E-2</v>
      </c>
      <c r="AQ56" s="4">
        <v>-34.801543732140097</v>
      </c>
      <c r="AR56" s="4">
        <v>0.35232664172712802</v>
      </c>
      <c r="AT56" s="4">
        <v>-0.99994185656461598</v>
      </c>
      <c r="AU56" s="4">
        <v>1.0783482281169701E-2</v>
      </c>
      <c r="AV56" s="4">
        <v>-1.0783482281169701E-2</v>
      </c>
      <c r="AW56" s="4">
        <v>-0.99994185656461598</v>
      </c>
      <c r="AX56" s="4">
        <v>585.86580393994302</v>
      </c>
      <c r="AY56" s="4">
        <v>182.606016373362</v>
      </c>
      <c r="AZ56" s="4">
        <v>-484.017338758221</v>
      </c>
      <c r="BB56" s="1">
        <f>25*PointPFirstOrderCoefficients[[#This Row],[Column1]]</f>
        <v>-91.716603033989756</v>
      </c>
      <c r="BC56" s="1">
        <f>25*PointPFirstOrderCoefficients[[#This Row],[Column2]]</f>
        <v>0.98908187232403744</v>
      </c>
      <c r="BE56" s="1">
        <f>50*PointPFirstOrderCoefficients[[#This Row],[Column1]]</f>
        <v>-183.43320606797951</v>
      </c>
      <c r="BF56" s="1">
        <f>50*PointPFirstOrderCoefficients[[#This Row],[Column2]]</f>
        <v>1.9781637446480749</v>
      </c>
      <c r="BH56" s="1">
        <f>25^2*PointPSecondOrderCoefficients[[#This Row],[Column1]]/1000</f>
        <v>-21.75096483258756</v>
      </c>
      <c r="BI56" s="1">
        <f>25^2*PointPSecondOrderCoefficients[[#This Row],[Column2]]/1000</f>
        <v>0.22020415107945501</v>
      </c>
      <c r="BK56" s="1">
        <f>50^2*PointPSecondOrderCoefficients[[#This Row],[Column1]]</f>
        <v>-87003.859330350242</v>
      </c>
      <c r="BL56" s="1">
        <f>50^2*PointPSecondOrderCoefficients[[#This Row],[Column2]]</f>
        <v>880.81660431782007</v>
      </c>
      <c r="BN56" s="4">
        <v>100.910394011576</v>
      </c>
      <c r="BO56" s="4">
        <v>109.517255700292</v>
      </c>
      <c r="BP56" s="4">
        <v>-26.876313403305701</v>
      </c>
      <c r="BQ56" s="4">
        <v>16.676546902073699</v>
      </c>
      <c r="BR56" s="4">
        <v>-58.788569422817403</v>
      </c>
      <c r="BS56" s="4">
        <v>-31.402372188886101</v>
      </c>
      <c r="BT56" s="4">
        <v>-36742.8558892609</v>
      </c>
      <c r="BU56" s="4">
        <v>-19626.4826180538</v>
      </c>
    </row>
    <row r="57" spans="1:73" x14ac:dyDescent="0.35">
      <c r="A57">
        <v>53</v>
      </c>
      <c r="B57" s="1">
        <v>44.173985464512398</v>
      </c>
      <c r="C57" s="1">
        <v>101.921671031082</v>
      </c>
      <c r="D57" s="1">
        <v>297.90994927021501</v>
      </c>
      <c r="E57" s="1">
        <v>38.679709695769098</v>
      </c>
      <c r="F57" s="4"/>
      <c r="G57" s="4">
        <v>-0.27662281546848799</v>
      </c>
      <c r="H57" s="4">
        <v>5.8316035906764603E-2</v>
      </c>
      <c r="I57" s="4">
        <v>0.132512343579057</v>
      </c>
      <c r="J57" s="4">
        <v>1.63506087393302E-2</v>
      </c>
      <c r="K57" s="4"/>
      <c r="L57" s="4">
        <v>0.28553169017413699</v>
      </c>
      <c r="M57" s="4">
        <v>0.467137028197879</v>
      </c>
      <c r="N57" s="4">
        <v>1.0613579937634601</v>
      </c>
      <c r="O57" s="4">
        <v>0.13484831593459701</v>
      </c>
      <c r="Q57" s="4">
        <v>-6.9155703867122096</v>
      </c>
      <c r="R57" s="4">
        <v>1.4579008976691199</v>
      </c>
      <c r="S57" s="4">
        <v>3.3128085894764299</v>
      </c>
      <c r="T57" s="4">
        <v>0.40876521848325398</v>
      </c>
      <c r="V57" s="4">
        <v>178.45730635883601</v>
      </c>
      <c r="W57" s="4">
        <v>291.960642623674</v>
      </c>
      <c r="X57" s="4">
        <v>663.34874610216104</v>
      </c>
      <c r="Y57" s="4">
        <v>84.280197459123102</v>
      </c>
      <c r="AA57" s="4">
        <v>-13.8311407734244</v>
      </c>
      <c r="AB57" s="4">
        <v>2.91580179533823</v>
      </c>
      <c r="AC57" s="4">
        <v>6.6256171789528704</v>
      </c>
      <c r="AD57" s="4">
        <v>0.81753043696650896</v>
      </c>
      <c r="AF57" s="4">
        <v>713.82922543534301</v>
      </c>
      <c r="AG57" s="4">
        <v>1167.8425704947001</v>
      </c>
      <c r="AH57" s="4">
        <v>2653.3949844086401</v>
      </c>
      <c r="AI57" s="4">
        <v>337.12078983649297</v>
      </c>
      <c r="AK57" s="1">
        <v>188.854382420712</v>
      </c>
      <c r="AL57" s="1">
        <v>101.81514434315299</v>
      </c>
      <c r="AN57" s="4">
        <v>-4.2720762466077602</v>
      </c>
      <c r="AO57" s="4">
        <v>4.5563729927577297E-2</v>
      </c>
      <c r="AQ57" s="4">
        <v>-34.343540043814698</v>
      </c>
      <c r="AR57" s="4">
        <v>0.33506389492428701</v>
      </c>
      <c r="AT57" s="4">
        <v>-0.99994312865462798</v>
      </c>
      <c r="AU57" s="4">
        <v>1.06648702005574E-2</v>
      </c>
      <c r="AV57" s="4">
        <v>-1.06648702005574E-2</v>
      </c>
      <c r="AW57" s="4">
        <v>-0.99994312865462798</v>
      </c>
      <c r="AX57" s="4">
        <v>584.562697670636</v>
      </c>
      <c r="AY57" s="4">
        <v>182.62009712596699</v>
      </c>
      <c r="AZ57" s="4">
        <v>-482.71430846041198</v>
      </c>
      <c r="BB57" s="1">
        <f>25*PointPFirstOrderCoefficients[[#This Row],[Column1]]</f>
        <v>-106.801906165194</v>
      </c>
      <c r="BC57" s="1">
        <f>25*PointPFirstOrderCoefficients[[#This Row],[Column2]]</f>
        <v>1.1390932481894325</v>
      </c>
      <c r="BE57" s="1">
        <f>50*PointPFirstOrderCoefficients[[#This Row],[Column1]]</f>
        <v>-213.603812330388</v>
      </c>
      <c r="BF57" s="1">
        <f>50*PointPFirstOrderCoefficients[[#This Row],[Column2]]</f>
        <v>2.2781864963788649</v>
      </c>
      <c r="BH57" s="1">
        <f>25^2*PointPSecondOrderCoefficients[[#This Row],[Column1]]/1000</f>
        <v>-21.464712527384187</v>
      </c>
      <c r="BI57" s="1">
        <f>25^2*PointPSecondOrderCoefficients[[#This Row],[Column2]]/1000</f>
        <v>0.20941493432767938</v>
      </c>
      <c r="BK57" s="1">
        <f>50^2*PointPSecondOrderCoefficients[[#This Row],[Column1]]</f>
        <v>-85858.850109536739</v>
      </c>
      <c r="BL57" s="1">
        <f>50^2*PointPSecondOrderCoefficients[[#This Row],[Column2]]</f>
        <v>837.65973731071756</v>
      </c>
      <c r="BN57" s="4">
        <v>100.43241142766701</v>
      </c>
      <c r="BO57" s="4">
        <v>109.80351868729601</v>
      </c>
      <c r="BP57" s="4">
        <v>-27.8934848174138</v>
      </c>
      <c r="BQ57" s="4">
        <v>16.125922194036701</v>
      </c>
      <c r="BR57" s="4">
        <v>-57.767161946163398</v>
      </c>
      <c r="BS57" s="4">
        <v>-31.695532275339801</v>
      </c>
      <c r="BT57" s="4">
        <v>-36104.476216352101</v>
      </c>
      <c r="BU57" s="4">
        <v>-19809.707672087399</v>
      </c>
    </row>
    <row r="58" spans="1:73" x14ac:dyDescent="0.35">
      <c r="A58">
        <v>54</v>
      </c>
      <c r="B58" s="1">
        <v>43.899854890818098</v>
      </c>
      <c r="C58" s="1">
        <v>101.984043208329</v>
      </c>
      <c r="D58" s="1">
        <v>298.05167787786797</v>
      </c>
      <c r="E58" s="1">
        <v>38.697318764892202</v>
      </c>
      <c r="F58" s="4"/>
      <c r="G58" s="4">
        <v>-0.27163795425578302</v>
      </c>
      <c r="H58" s="4">
        <v>6.6407826049907706E-2</v>
      </c>
      <c r="I58" s="4">
        <v>0.15089700449927201</v>
      </c>
      <c r="J58" s="4">
        <v>1.8701703317579099E-2</v>
      </c>
      <c r="K58" s="4"/>
      <c r="L58" s="4">
        <v>0.28566140091561698</v>
      </c>
      <c r="M58" s="4">
        <v>0.460092383467754</v>
      </c>
      <c r="N58" s="4">
        <v>1.04533061210261</v>
      </c>
      <c r="O58" s="4">
        <v>0.13459201325230699</v>
      </c>
      <c r="Q58" s="4">
        <v>-6.7909488563945901</v>
      </c>
      <c r="R58" s="4">
        <v>1.6601956512476901</v>
      </c>
      <c r="S58" s="4">
        <v>3.7724251124817898</v>
      </c>
      <c r="T58" s="4">
        <v>0.46754258293947698</v>
      </c>
      <c r="V58" s="4">
        <v>178.538375572261</v>
      </c>
      <c r="W58" s="4">
        <v>287.55773966734603</v>
      </c>
      <c r="X58" s="4">
        <v>653.33163256413002</v>
      </c>
      <c r="Y58" s="4">
        <v>84.120008282692098</v>
      </c>
      <c r="AA58" s="4">
        <v>-13.5818977127892</v>
      </c>
      <c r="AB58" s="4">
        <v>3.3203913024953899</v>
      </c>
      <c r="AC58" s="4">
        <v>7.5448502249635903</v>
      </c>
      <c r="AD58" s="4">
        <v>0.93508516587895396</v>
      </c>
      <c r="AF58" s="4">
        <v>714.15350228904299</v>
      </c>
      <c r="AG58" s="4">
        <v>1150.23095866938</v>
      </c>
      <c r="AH58" s="4">
        <v>2613.3265302565201</v>
      </c>
      <c r="AI58" s="4">
        <v>336.48003313076799</v>
      </c>
      <c r="AK58" s="1">
        <v>188.77461343770901</v>
      </c>
      <c r="AL58" s="1">
        <v>101.815989794445</v>
      </c>
      <c r="AN58" s="4">
        <v>-4.86746029665085</v>
      </c>
      <c r="AO58" s="4">
        <v>5.1247839414848097E-2</v>
      </c>
      <c r="AQ58" s="4">
        <v>-33.881689682495903</v>
      </c>
      <c r="AR58" s="4">
        <v>0.31609267129214802</v>
      </c>
      <c r="AT58" s="4">
        <v>-0.99994457825642402</v>
      </c>
      <c r="AU58" s="4">
        <v>1.0528077487451401E-2</v>
      </c>
      <c r="AV58" s="4">
        <v>-1.0528077487451401E-2</v>
      </c>
      <c r="AW58" s="4">
        <v>-0.99994457825642402</v>
      </c>
      <c r="AX58" s="4">
        <v>583.128747352186</v>
      </c>
      <c r="AY58" s="4">
        <v>182.63538880042401</v>
      </c>
      <c r="AZ58" s="4">
        <v>-481.28043954583302</v>
      </c>
      <c r="BB58" s="1">
        <f>25*PointPFirstOrderCoefficients[[#This Row],[Column1]]</f>
        <v>-121.68650741627125</v>
      </c>
      <c r="BC58" s="1">
        <f>25*PointPFirstOrderCoefficients[[#This Row],[Column2]]</f>
        <v>1.2811959853712025</v>
      </c>
      <c r="BE58" s="1">
        <f>50*PointPFirstOrderCoefficients[[#This Row],[Column1]]</f>
        <v>-243.37301483254251</v>
      </c>
      <c r="BF58" s="1">
        <f>50*PointPFirstOrderCoefficients[[#This Row],[Column2]]</f>
        <v>2.562391970742405</v>
      </c>
      <c r="BH58" s="1">
        <f>25^2*PointPSecondOrderCoefficients[[#This Row],[Column1]]/1000</f>
        <v>-21.176056051559939</v>
      </c>
      <c r="BI58" s="1">
        <f>25^2*PointPSecondOrderCoefficients[[#This Row],[Column2]]/1000</f>
        <v>0.1975579195575925</v>
      </c>
      <c r="BK58" s="1">
        <f>50^2*PointPSecondOrderCoefficients[[#This Row],[Column1]]</f>
        <v>-84704.224206239756</v>
      </c>
      <c r="BL58" s="1">
        <f>50^2*PointPSecondOrderCoefficients[[#This Row],[Column2]]</f>
        <v>790.23167823036999</v>
      </c>
      <c r="BN58" s="4">
        <v>99.9368324784176</v>
      </c>
      <c r="BO58" s="4">
        <v>110.08012652646499</v>
      </c>
      <c r="BP58" s="4">
        <v>-28.892648923879701</v>
      </c>
      <c r="BQ58" s="4">
        <v>15.570132816540401</v>
      </c>
      <c r="BR58" s="4">
        <v>-56.725327044743999</v>
      </c>
      <c r="BS58" s="4">
        <v>-31.9940706620397</v>
      </c>
      <c r="BT58" s="4">
        <v>-35453.329402964999</v>
      </c>
      <c r="BU58" s="4">
        <v>-19996.294163774801</v>
      </c>
    </row>
    <row r="59" spans="1:73" x14ac:dyDescent="0.35">
      <c r="A59">
        <v>55</v>
      </c>
      <c r="B59" s="1">
        <v>43.630709796566201</v>
      </c>
      <c r="C59" s="1">
        <v>102.05444533537</v>
      </c>
      <c r="D59" s="1">
        <v>298.21165065556801</v>
      </c>
      <c r="E59" s="1">
        <v>38.7172689780447</v>
      </c>
      <c r="F59" s="4"/>
      <c r="G59" s="4">
        <v>-0.26665236181317098</v>
      </c>
      <c r="H59" s="4">
        <v>7.4375581090356899E-2</v>
      </c>
      <c r="I59" s="4">
        <v>0.16899964964189801</v>
      </c>
      <c r="J59" s="4">
        <v>2.1049628098616099E-2</v>
      </c>
      <c r="K59" s="4"/>
      <c r="L59" s="4">
        <v>0.28561743660790401</v>
      </c>
      <c r="M59" s="4">
        <v>0.45292589650868198</v>
      </c>
      <c r="N59" s="4">
        <v>1.0290478698993899</v>
      </c>
      <c r="O59" s="4">
        <v>0.13448365274405899</v>
      </c>
      <c r="Q59" s="4">
        <v>-6.6663090453292702</v>
      </c>
      <c r="R59" s="4">
        <v>1.85938952725892</v>
      </c>
      <c r="S59" s="4">
        <v>4.2249912410474497</v>
      </c>
      <c r="T59" s="4">
        <v>0.526240702465403</v>
      </c>
      <c r="V59" s="4">
        <v>178.51089787993999</v>
      </c>
      <c r="W59" s="4">
        <v>283.07868531792599</v>
      </c>
      <c r="X59" s="4">
        <v>643.15491868711695</v>
      </c>
      <c r="Y59" s="4">
        <v>84.052282965036596</v>
      </c>
      <c r="AA59" s="4">
        <v>-13.332618090658499</v>
      </c>
      <c r="AB59" s="4">
        <v>3.7187790545178401</v>
      </c>
      <c r="AC59" s="4">
        <v>8.4499824820948994</v>
      </c>
      <c r="AD59" s="4">
        <v>1.05248140493081</v>
      </c>
      <c r="AF59" s="4">
        <v>714.04359151976098</v>
      </c>
      <c r="AG59" s="4">
        <v>1132.3147412717101</v>
      </c>
      <c r="AH59" s="4">
        <v>2572.6196747484701</v>
      </c>
      <c r="AI59" s="4">
        <v>336.20913186014599</v>
      </c>
      <c r="AK59" s="1">
        <v>188.684523614619</v>
      </c>
      <c r="AL59" s="1">
        <v>101.816931509816</v>
      </c>
      <c r="AN59" s="4">
        <v>-5.4547544723713299</v>
      </c>
      <c r="AO59" s="4">
        <v>5.6586468715850199E-2</v>
      </c>
      <c r="AQ59" s="4">
        <v>-33.416602222376198</v>
      </c>
      <c r="AR59" s="4">
        <v>0.29548825870816797</v>
      </c>
      <c r="AT59" s="4">
        <v>-0.99994619659954997</v>
      </c>
      <c r="AU59" s="4">
        <v>1.03732302632524E-2</v>
      </c>
      <c r="AV59" s="4">
        <v>-1.03732302632524E-2</v>
      </c>
      <c r="AW59" s="4">
        <v>-0.99994619659954997</v>
      </c>
      <c r="AX59" s="4">
        <v>581.59118051821804</v>
      </c>
      <c r="AY59" s="4">
        <v>182.65154438002699</v>
      </c>
      <c r="AZ59" s="4">
        <v>-479.742957425219</v>
      </c>
      <c r="BB59" s="1">
        <f>25*PointPFirstOrderCoefficients[[#This Row],[Column1]]</f>
        <v>-136.36886180928326</v>
      </c>
      <c r="BC59" s="1">
        <f>25*PointPFirstOrderCoefficients[[#This Row],[Column2]]</f>
        <v>1.4146617178962551</v>
      </c>
      <c r="BE59" s="1">
        <f>50*PointPFirstOrderCoefficients[[#This Row],[Column1]]</f>
        <v>-272.73772361856652</v>
      </c>
      <c r="BF59" s="1">
        <f>50*PointPFirstOrderCoefficients[[#This Row],[Column2]]</f>
        <v>2.8293234357925101</v>
      </c>
      <c r="BH59" s="1">
        <f>25^2*PointPSecondOrderCoefficients[[#This Row],[Column1]]/1000</f>
        <v>-20.885376388985126</v>
      </c>
      <c r="BI59" s="1">
        <f>25^2*PointPSecondOrderCoefficients[[#This Row],[Column2]]/1000</f>
        <v>0.18468016169260498</v>
      </c>
      <c r="BK59" s="1">
        <f>50^2*PointPSecondOrderCoefficients[[#This Row],[Column1]]</f>
        <v>-83541.505555940501</v>
      </c>
      <c r="BL59" s="1">
        <f>50^2*PointPSecondOrderCoefficients[[#This Row],[Column2]]</f>
        <v>738.72064677041988</v>
      </c>
      <c r="BN59" s="4">
        <v>99.423974488589707</v>
      </c>
      <c r="BO59" s="4">
        <v>110.346988297644</v>
      </c>
      <c r="BP59" s="4">
        <v>-29.873461759112299</v>
      </c>
      <c r="BQ59" s="4">
        <v>15.0090916991201</v>
      </c>
      <c r="BR59" s="4">
        <v>-55.664494784421002</v>
      </c>
      <c r="BS59" s="4">
        <v>-32.297206055456002</v>
      </c>
      <c r="BT59" s="4">
        <v>-34790.309240263101</v>
      </c>
      <c r="BU59" s="4">
        <v>-20185.753784659999</v>
      </c>
    </row>
    <row r="60" spans="1:73" x14ac:dyDescent="0.35">
      <c r="A60">
        <v>56</v>
      </c>
      <c r="B60" s="1">
        <v>43.366549431221003</v>
      </c>
      <c r="C60" s="1">
        <v>102.13275235255099</v>
      </c>
      <c r="D60" s="1">
        <v>298.38958347570798</v>
      </c>
      <c r="E60" s="1">
        <v>38.739557974749701</v>
      </c>
      <c r="F60" s="4"/>
      <c r="G60" s="4">
        <v>-0.26166896809954299</v>
      </c>
      <c r="H60" s="4">
        <v>8.2217290211623301E-2</v>
      </c>
      <c r="I60" s="4">
        <v>0.186816152838956</v>
      </c>
      <c r="J60" s="4">
        <v>2.3396891522682199E-2</v>
      </c>
      <c r="K60" s="4"/>
      <c r="L60" s="4">
        <v>0.285411338195593</v>
      </c>
      <c r="M60" s="4">
        <v>0.445650727883455</v>
      </c>
      <c r="N60" s="4">
        <v>1.01254724294968</v>
      </c>
      <c r="O60" s="4">
        <v>0.134514794294777</v>
      </c>
      <c r="Q60" s="4">
        <v>-6.5417242024885702</v>
      </c>
      <c r="R60" s="4">
        <v>2.0554322552905799</v>
      </c>
      <c r="S60" s="4">
        <v>4.6704038209738901</v>
      </c>
      <c r="T60" s="4">
        <v>0.58492228806705504</v>
      </c>
      <c r="V60" s="4">
        <v>178.38208637224599</v>
      </c>
      <c r="W60" s="4">
        <v>278.53170492715901</v>
      </c>
      <c r="X60" s="4">
        <v>632.84202684354898</v>
      </c>
      <c r="Y60" s="4">
        <v>84.071746434235493</v>
      </c>
      <c r="AA60" s="4">
        <v>-13.0834484049771</v>
      </c>
      <c r="AB60" s="4">
        <v>4.1108645105811696</v>
      </c>
      <c r="AC60" s="4">
        <v>9.3408076419477908</v>
      </c>
      <c r="AD60" s="4">
        <v>1.1698445761341101</v>
      </c>
      <c r="AF60" s="4">
        <v>713.52834548898295</v>
      </c>
      <c r="AG60" s="4">
        <v>1114.1268197086399</v>
      </c>
      <c r="AH60" s="4">
        <v>2531.36810737419</v>
      </c>
      <c r="AI60" s="4">
        <v>336.28698573694197</v>
      </c>
      <c r="AK60" s="1">
        <v>188.58425461256999</v>
      </c>
      <c r="AL60" s="1">
        <v>101.817963216435</v>
      </c>
      <c r="AN60" s="4">
        <v>-6.0339072334476596</v>
      </c>
      <c r="AO60" s="4">
        <v>6.1551798424600797E-2</v>
      </c>
      <c r="AQ60" s="4">
        <v>-32.948844185021798</v>
      </c>
      <c r="AR60" s="4">
        <v>0.27332609931576402</v>
      </c>
      <c r="AT60" s="4">
        <v>-0.99994797401074698</v>
      </c>
      <c r="AU60" s="4">
        <v>1.02004544899557E-2</v>
      </c>
      <c r="AV60" s="4">
        <v>-1.02004544899557E-2</v>
      </c>
      <c r="AW60" s="4">
        <v>-0.99994797401074698</v>
      </c>
      <c r="AX60" s="4">
        <v>579.978774608913</v>
      </c>
      <c r="AY60" s="4">
        <v>182.66820751703199</v>
      </c>
      <c r="AZ60" s="4">
        <v>-478.130637422983</v>
      </c>
      <c r="BB60" s="1">
        <f>25*PointPFirstOrderCoefficients[[#This Row],[Column1]]</f>
        <v>-150.8476808361915</v>
      </c>
      <c r="BC60" s="1">
        <f>25*PointPFirstOrderCoefficients[[#This Row],[Column2]]</f>
        <v>1.53879496061502</v>
      </c>
      <c r="BE60" s="1">
        <f>50*PointPFirstOrderCoefficients[[#This Row],[Column1]]</f>
        <v>-301.695361672383</v>
      </c>
      <c r="BF60" s="1">
        <f>50*PointPFirstOrderCoefficients[[#This Row],[Column2]]</f>
        <v>3.0775899212300399</v>
      </c>
      <c r="BH60" s="1">
        <f>25^2*PointPSecondOrderCoefficients[[#This Row],[Column1]]/1000</f>
        <v>-20.593027615638626</v>
      </c>
      <c r="BI60" s="1">
        <f>25^2*PointPSecondOrderCoefficients[[#This Row],[Column2]]/1000</f>
        <v>0.17082881207235251</v>
      </c>
      <c r="BK60" s="1">
        <f>50^2*PointPSecondOrderCoefficients[[#This Row],[Column1]]</f>
        <v>-82372.110462554498</v>
      </c>
      <c r="BL60" s="1">
        <f>50^2*PointPSecondOrderCoefficients[[#This Row],[Column2]]</f>
        <v>683.31524828941008</v>
      </c>
      <c r="BN60" s="4">
        <v>98.894160571308007</v>
      </c>
      <c r="BO60" s="4">
        <v>110.604011680638</v>
      </c>
      <c r="BP60" s="4">
        <v>-30.835603824517701</v>
      </c>
      <c r="BQ60" s="4">
        <v>14.4427255124859</v>
      </c>
      <c r="BR60" s="4">
        <v>-54.5860386451035</v>
      </c>
      <c r="BS60" s="4">
        <v>-32.604145799051899</v>
      </c>
      <c r="BT60" s="4">
        <v>-34116.274153189697</v>
      </c>
      <c r="BU60" s="4">
        <v>-20377.591124407401</v>
      </c>
    </row>
    <row r="61" spans="1:73" x14ac:dyDescent="0.35">
      <c r="A61">
        <v>57</v>
      </c>
      <c r="B61" s="1">
        <v>43.107370213934999</v>
      </c>
      <c r="C61" s="1">
        <v>102.218837302483</v>
      </c>
      <c r="D61" s="1">
        <v>298.58518840548197</v>
      </c>
      <c r="E61" s="1">
        <v>38.764185948322897</v>
      </c>
      <c r="F61" s="4"/>
      <c r="G61" s="4">
        <v>-0.25669050485362699</v>
      </c>
      <c r="H61" s="4">
        <v>8.9931166992228695E-2</v>
      </c>
      <c r="I61" s="4">
        <v>0.20434303247476401</v>
      </c>
      <c r="J61" s="4">
        <v>2.5745854071633701E-2</v>
      </c>
      <c r="K61" s="4"/>
      <c r="L61" s="4">
        <v>0.285054277211301</v>
      </c>
      <c r="M61" s="4">
        <v>0.438279431116125</v>
      </c>
      <c r="N61" s="4">
        <v>0.99586509696756997</v>
      </c>
      <c r="O61" s="4">
        <v>0.13467693300049199</v>
      </c>
      <c r="Q61" s="4">
        <v>-6.4172626213406696</v>
      </c>
      <c r="R61" s="4">
        <v>2.2482791748057198</v>
      </c>
      <c r="S61" s="4">
        <v>5.1085758118691098</v>
      </c>
      <c r="T61" s="4">
        <v>0.64364635179084395</v>
      </c>
      <c r="V61" s="4">
        <v>178.15892325706301</v>
      </c>
      <c r="W61" s="4">
        <v>273.92464444757798</v>
      </c>
      <c r="X61" s="4">
        <v>622.41568560473104</v>
      </c>
      <c r="Y61" s="4">
        <v>84.173083125307798</v>
      </c>
      <c r="AA61" s="4">
        <v>-12.8345252426813</v>
      </c>
      <c r="AB61" s="4">
        <v>4.4965583496114396</v>
      </c>
      <c r="AC61" s="4">
        <v>10.2171516237382</v>
      </c>
      <c r="AD61" s="4">
        <v>1.2872927035816899</v>
      </c>
      <c r="AF61" s="4">
        <v>712.63569302825204</v>
      </c>
      <c r="AG61" s="4">
        <v>1095.6985777903101</v>
      </c>
      <c r="AH61" s="4">
        <v>2489.6627424189201</v>
      </c>
      <c r="AI61" s="4">
        <v>336.69233250123102</v>
      </c>
      <c r="AK61" s="1">
        <v>188.47394890685899</v>
      </c>
      <c r="AL61" s="1">
        <v>101.819078166916</v>
      </c>
      <c r="AN61" s="4">
        <v>-6.6048765700068204</v>
      </c>
      <c r="AO61" s="4">
        <v>6.6117332450938496E-2</v>
      </c>
      <c r="AQ61" s="4">
        <v>-32.478941572076899</v>
      </c>
      <c r="AR61" s="4">
        <v>0.24968246641241601</v>
      </c>
      <c r="AT61" s="4">
        <v>-0.999949899899085</v>
      </c>
      <c r="AU61" s="4">
        <v>1.0009879710112799E-2</v>
      </c>
      <c r="AV61" s="4">
        <v>-1.0009879710112799E-2</v>
      </c>
      <c r="AW61" s="4">
        <v>-0.999949899899085</v>
      </c>
      <c r="AX61" s="4">
        <v>578.321431952137</v>
      </c>
      <c r="AY61" s="4">
        <v>182.685020939238</v>
      </c>
      <c r="AZ61" s="4">
        <v>-476.47337982311802</v>
      </c>
      <c r="BB61" s="1">
        <f>25*PointPFirstOrderCoefficients[[#This Row],[Column1]]</f>
        <v>-165.12191425017051</v>
      </c>
      <c r="BC61" s="1">
        <f>25*PointPFirstOrderCoefficients[[#This Row],[Column2]]</f>
        <v>1.6529333112734623</v>
      </c>
      <c r="BE61" s="1">
        <f>50*PointPFirstOrderCoefficients[[#This Row],[Column1]]</f>
        <v>-330.24382850034101</v>
      </c>
      <c r="BF61" s="1">
        <f>50*PointPFirstOrderCoefficients[[#This Row],[Column2]]</f>
        <v>3.3058666225469246</v>
      </c>
      <c r="BH61" s="1">
        <f>25^2*PointPSecondOrderCoefficients[[#This Row],[Column1]]/1000</f>
        <v>-20.299338482548059</v>
      </c>
      <c r="BI61" s="1">
        <f>25^2*PointPSecondOrderCoefficients[[#This Row],[Column2]]/1000</f>
        <v>0.15605154150775999</v>
      </c>
      <c r="BK61" s="1">
        <f>50^2*PointPSecondOrderCoefficients[[#This Row],[Column1]]</f>
        <v>-81197.353930192243</v>
      </c>
      <c r="BL61" s="1">
        <f>50^2*PointPSecondOrderCoefficients[[#This Row],[Column2]]</f>
        <v>624.20616603103997</v>
      </c>
      <c r="BN61" s="4">
        <v>98.347719209661193</v>
      </c>
      <c r="BO61" s="4">
        <v>110.85110319657301</v>
      </c>
      <c r="BP61" s="4">
        <v>-31.7787791030593</v>
      </c>
      <c r="BQ61" s="4">
        <v>13.8709748324631</v>
      </c>
      <c r="BR61" s="4">
        <v>-53.491276045657997</v>
      </c>
      <c r="BS61" s="4">
        <v>-32.914089765353097</v>
      </c>
      <c r="BT61" s="4">
        <v>-33432.047528536197</v>
      </c>
      <c r="BU61" s="4">
        <v>-20571.306103345702</v>
      </c>
    </row>
    <row r="62" spans="1:73" x14ac:dyDescent="0.35">
      <c r="A62">
        <v>58</v>
      </c>
      <c r="B62" s="1">
        <v>42.853165928515402</v>
      </c>
      <c r="C62" s="1">
        <v>102.31257154914501</v>
      </c>
      <c r="D62" s="1">
        <v>298.79817434146901</v>
      </c>
      <c r="E62" s="1">
        <v>38.791155496835501</v>
      </c>
      <c r="F62" s="4"/>
      <c r="G62" s="4">
        <v>-0.25171951213156102</v>
      </c>
      <c r="H62" s="4">
        <v>9.7515638835296806E-2</v>
      </c>
      <c r="I62" s="4">
        <v>0.221577431145739</v>
      </c>
      <c r="J62" s="4">
        <v>2.8098727663213301E-2</v>
      </c>
      <c r="K62" s="4"/>
      <c r="L62" s="4">
        <v>0.28455704591831499</v>
      </c>
      <c r="M62" s="4">
        <v>0.43082395594032602</v>
      </c>
      <c r="N62" s="4">
        <v>0.97903658417285599</v>
      </c>
      <c r="O62" s="4">
        <v>0.134961558227951</v>
      </c>
      <c r="Q62" s="4">
        <v>-6.2929878032890301</v>
      </c>
      <c r="R62" s="4">
        <v>2.4378909708824201</v>
      </c>
      <c r="S62" s="4">
        <v>5.53943577864346</v>
      </c>
      <c r="T62" s="4">
        <v>0.70246819158033302</v>
      </c>
      <c r="V62" s="4">
        <v>177.84815369894699</v>
      </c>
      <c r="W62" s="4">
        <v>269.26497246270401</v>
      </c>
      <c r="X62" s="4">
        <v>611.89786510803503</v>
      </c>
      <c r="Y62" s="4">
        <v>84.350973892469199</v>
      </c>
      <c r="AA62" s="4">
        <v>-12.585975606578099</v>
      </c>
      <c r="AB62" s="4">
        <v>4.8757819417648403</v>
      </c>
      <c r="AC62" s="4">
        <v>11.078871557286901</v>
      </c>
      <c r="AD62" s="4">
        <v>1.40493638316067</v>
      </c>
      <c r="AF62" s="4">
        <v>711.39261479578704</v>
      </c>
      <c r="AG62" s="4">
        <v>1077.0598898508199</v>
      </c>
      <c r="AH62" s="4">
        <v>2447.5914604321401</v>
      </c>
      <c r="AI62" s="4">
        <v>337.40389556987702</v>
      </c>
      <c r="AK62" s="1">
        <v>188.35374962667299</v>
      </c>
      <c r="AL62" s="1">
        <v>101.820269162562</v>
      </c>
      <c r="AN62" s="4">
        <v>-7.1676293187745497</v>
      </c>
      <c r="AO62" s="4">
        <v>7.0257917724087598E-2</v>
      </c>
      <c r="AQ62" s="4">
        <v>-32.0073824290331</v>
      </c>
      <c r="AR62" s="4">
        <v>0.22463511533862501</v>
      </c>
      <c r="AT62" s="4">
        <v>-0.99995196274484599</v>
      </c>
      <c r="AU62" s="4">
        <v>9.8016428587546899E-3</v>
      </c>
      <c r="AV62" s="4">
        <v>-9.8016428587546899E-3</v>
      </c>
      <c r="AW62" s="4">
        <v>-0.99995196274484599</v>
      </c>
      <c r="AX62" s="4">
        <v>576.64978946193298</v>
      </c>
      <c r="AY62" s="4">
        <v>182.701634335791</v>
      </c>
      <c r="AZ62" s="4">
        <v>-474.80181962630002</v>
      </c>
      <c r="BB62" s="1">
        <f>25*PointPFirstOrderCoefficients[[#This Row],[Column1]]</f>
        <v>-179.19073296936375</v>
      </c>
      <c r="BC62" s="1">
        <f>25*PointPFirstOrderCoefficients[[#This Row],[Column2]]</f>
        <v>1.75644794310219</v>
      </c>
      <c r="BE62" s="1">
        <f>50*PointPFirstOrderCoefficients[[#This Row],[Column1]]</f>
        <v>-358.3814659387275</v>
      </c>
      <c r="BF62" s="1">
        <f>50*PointPFirstOrderCoefficients[[#This Row],[Column2]]</f>
        <v>3.51289588620438</v>
      </c>
      <c r="BH62" s="1">
        <f>25^2*PointPSecondOrderCoefficients[[#This Row],[Column1]]/1000</f>
        <v>-20.004614018145688</v>
      </c>
      <c r="BI62" s="1">
        <f>25^2*PointPSecondOrderCoefficients[[#This Row],[Column2]]/1000</f>
        <v>0.14039694708664063</v>
      </c>
      <c r="BK62" s="1">
        <f>50^2*PointPSecondOrderCoefficients[[#This Row],[Column1]]</f>
        <v>-80018.456072582747</v>
      </c>
      <c r="BL62" s="1">
        <f>50^2*PointPSecondOrderCoefficients[[#This Row],[Column2]]</f>
        <v>561.58778834656255</v>
      </c>
      <c r="BN62" s="4">
        <v>97.784983855372801</v>
      </c>
      <c r="BO62" s="4">
        <v>111.088168451531</v>
      </c>
      <c r="BP62" s="4">
        <v>-32.702714087333099</v>
      </c>
      <c r="BQ62" s="4">
        <v>13.293794238497901</v>
      </c>
      <c r="BR62" s="4">
        <v>-52.381469132725996</v>
      </c>
      <c r="BS62" s="4">
        <v>-33.226233962625003</v>
      </c>
      <c r="BT62" s="4">
        <v>-32738.418207953699</v>
      </c>
      <c r="BU62" s="4">
        <v>-20766.396226640602</v>
      </c>
    </row>
    <row r="63" spans="1:73" x14ac:dyDescent="0.35">
      <c r="A63">
        <v>59</v>
      </c>
      <c r="B63" s="1">
        <v>42.603927911773098</v>
      </c>
      <c r="C63" s="1">
        <v>102.413824986458</v>
      </c>
      <c r="D63" s="1">
        <v>299.02824762306602</v>
      </c>
      <c r="E63" s="1">
        <v>38.820471472291203</v>
      </c>
      <c r="F63" s="4"/>
      <c r="G63" s="4">
        <v>-0.24675834499261501</v>
      </c>
      <c r="H63" s="4">
        <v>0.104969336477551</v>
      </c>
      <c r="I63" s="4">
        <v>0.23851709363034901</v>
      </c>
      <c r="J63" s="4">
        <v>3.0457576035669301E-2</v>
      </c>
      <c r="K63" s="4"/>
      <c r="L63" s="4">
        <v>0.28393005015231798</v>
      </c>
      <c r="M63" s="4">
        <v>0.42329565410068698</v>
      </c>
      <c r="N63" s="4">
        <v>0.96209555280250703</v>
      </c>
      <c r="O63" s="4">
        <v>0.13536020803930701</v>
      </c>
      <c r="Q63" s="4">
        <v>-6.1689586248153701</v>
      </c>
      <c r="R63" s="4">
        <v>2.6242334119387798</v>
      </c>
      <c r="S63" s="4">
        <v>5.9629273407587302</v>
      </c>
      <c r="T63" s="4">
        <v>0.76143940089173301</v>
      </c>
      <c r="V63" s="4">
        <v>177.45628134519899</v>
      </c>
      <c r="W63" s="4">
        <v>264.55978381292903</v>
      </c>
      <c r="X63" s="4">
        <v>601.30972050156697</v>
      </c>
      <c r="Y63" s="4">
        <v>84.600130024566994</v>
      </c>
      <c r="AA63" s="4">
        <v>-12.337917249630699</v>
      </c>
      <c r="AB63" s="4">
        <v>5.2484668238775596</v>
      </c>
      <c r="AC63" s="4">
        <v>11.9258546815175</v>
      </c>
      <c r="AD63" s="4">
        <v>1.52287880178347</v>
      </c>
      <c r="AF63" s="4">
        <v>709.82512538079504</v>
      </c>
      <c r="AG63" s="4">
        <v>1058.23913525172</v>
      </c>
      <c r="AH63" s="4">
        <v>2405.2388820062702</v>
      </c>
      <c r="AI63" s="4">
        <v>338.40052009826798</v>
      </c>
      <c r="AK63" s="1">
        <v>188.22380040638299</v>
      </c>
      <c r="AL63" s="1">
        <v>101.821528577064</v>
      </c>
      <c r="AN63" s="4">
        <v>-7.7221405239216798</v>
      </c>
      <c r="AO63" s="4">
        <v>7.3949774913676602E-2</v>
      </c>
      <c r="AQ63" s="4">
        <v>-31.534619404994999</v>
      </c>
      <c r="AR63" s="4">
        <v>0.198263890156193</v>
      </c>
      <c r="AT63" s="4">
        <v>-0.99995415009428001</v>
      </c>
      <c r="AU63" s="4">
        <v>9.5758920851540304E-3</v>
      </c>
      <c r="AV63" s="4">
        <v>-9.5758920851540304E-3</v>
      </c>
      <c r="AW63" s="4">
        <v>-0.99995415009428001</v>
      </c>
      <c r="AX63" s="4">
        <v>574.99487163112599</v>
      </c>
      <c r="AY63" s="4">
        <v>182.71771156612601</v>
      </c>
      <c r="AZ63" s="4">
        <v>-473.14697959340702</v>
      </c>
      <c r="BB63" s="1">
        <f>25*PointPFirstOrderCoefficients[[#This Row],[Column1]]</f>
        <v>-193.053513098042</v>
      </c>
      <c r="BC63" s="1">
        <f>25*PointPFirstOrderCoefficients[[#This Row],[Column2]]</f>
        <v>1.8487443728419151</v>
      </c>
      <c r="BE63" s="1">
        <f>50*PointPFirstOrderCoefficients[[#This Row],[Column1]]</f>
        <v>-386.10702619608401</v>
      </c>
      <c r="BF63" s="1">
        <f>50*PointPFirstOrderCoefficients[[#This Row],[Column2]]</f>
        <v>3.6974887456838301</v>
      </c>
      <c r="BH63" s="1">
        <f>25^2*PointPSecondOrderCoefficients[[#This Row],[Column1]]/1000</f>
        <v>-19.709137128121874</v>
      </c>
      <c r="BI63" s="1">
        <f>25^2*PointPSecondOrderCoefficients[[#This Row],[Column2]]/1000</f>
        <v>0.12391493134762062</v>
      </c>
      <c r="BK63" s="1">
        <f>50^2*PointPSecondOrderCoefficients[[#This Row],[Column1]]</f>
        <v>-78836.548512487498</v>
      </c>
      <c r="BL63" s="1">
        <f>50^2*PointPSecondOrderCoefficients[[#This Row],[Column2]]</f>
        <v>495.65972539048249</v>
      </c>
      <c r="BN63" s="4">
        <v>97.206292544303494</v>
      </c>
      <c r="BO63" s="4">
        <v>111.31511238138</v>
      </c>
      <c r="BP63" s="4">
        <v>-33.607156823459498</v>
      </c>
      <c r="BQ63" s="4">
        <v>12.711152351675</v>
      </c>
      <c r="BR63" s="4">
        <v>-51.257825798555103</v>
      </c>
      <c r="BS63" s="4">
        <v>-33.539773860480402</v>
      </c>
      <c r="BT63" s="4">
        <v>-32036.141124097001</v>
      </c>
      <c r="BU63" s="4">
        <v>-20962.358662800201</v>
      </c>
    </row>
    <row r="64" spans="1:73" x14ac:dyDescent="0.35">
      <c r="A64">
        <v>60</v>
      </c>
      <c r="B64" s="1">
        <v>42.359645235133002</v>
      </c>
      <c r="C64" s="1">
        <v>102.522466236417</v>
      </c>
      <c r="D64" s="1">
        <v>299.27511262317398</v>
      </c>
      <c r="E64" s="1">
        <v>38.852140829118902</v>
      </c>
      <c r="F64" s="4"/>
      <c r="G64" s="4">
        <v>-0.24180918028801399</v>
      </c>
      <c r="H64" s="4">
        <v>0.112291083619735</v>
      </c>
      <c r="I64" s="4">
        <v>0.25516034339624799</v>
      </c>
      <c r="J64" s="4">
        <v>3.2824316039861898E-2</v>
      </c>
      <c r="K64" s="4"/>
      <c r="L64" s="4">
        <v>0.28318330462532099</v>
      </c>
      <c r="M64" s="4">
        <v>0.41570528741879298</v>
      </c>
      <c r="N64" s="4">
        <v>0.94507446961521802</v>
      </c>
      <c r="O64" s="4">
        <v>0.13586451877782399</v>
      </c>
      <c r="Q64" s="4">
        <v>-6.0452295072003501</v>
      </c>
      <c r="R64" s="4">
        <v>2.8072770904933702</v>
      </c>
      <c r="S64" s="4">
        <v>6.3790085849061899</v>
      </c>
      <c r="T64" s="4">
        <v>0.82060790099654901</v>
      </c>
      <c r="V64" s="4">
        <v>176.98956539082499</v>
      </c>
      <c r="W64" s="4">
        <v>259.81580463674499</v>
      </c>
      <c r="X64" s="4">
        <v>590.67154350951103</v>
      </c>
      <c r="Y64" s="4">
        <v>84.915324236140194</v>
      </c>
      <c r="AA64" s="4">
        <v>-12.0904590144007</v>
      </c>
      <c r="AB64" s="4">
        <v>5.6145541809867296</v>
      </c>
      <c r="AC64" s="4">
        <v>12.758017169812399</v>
      </c>
      <c r="AD64" s="4">
        <v>1.6412158019931</v>
      </c>
      <c r="AF64" s="4">
        <v>707.95826156330099</v>
      </c>
      <c r="AG64" s="4">
        <v>1039.2632185469799</v>
      </c>
      <c r="AH64" s="4">
        <v>2362.68617403805</v>
      </c>
      <c r="AI64" s="4">
        <v>339.661296944561</v>
      </c>
      <c r="AK64" s="1">
        <v>188.08424524760699</v>
      </c>
      <c r="AL64" s="1">
        <v>101.822848380832</v>
      </c>
      <c r="AN64" s="4">
        <v>-8.2683928422508206</v>
      </c>
      <c r="AO64" s="4">
        <v>7.7170539264741905E-2</v>
      </c>
      <c r="AQ64" s="4">
        <v>-31.061072278095899</v>
      </c>
      <c r="AR64" s="4">
        <v>0.1706512708638</v>
      </c>
      <c r="AT64" s="4">
        <v>-0.99995644856214305</v>
      </c>
      <c r="AU64" s="4">
        <v>9.3327905252008209E-3</v>
      </c>
      <c r="AV64" s="4">
        <v>-9.3327905252008209E-3</v>
      </c>
      <c r="AW64" s="4">
        <v>-0.99995644856214305</v>
      </c>
      <c r="AX64" s="4">
        <v>573.38779286355998</v>
      </c>
      <c r="AY64" s="4">
        <v>182.732937087105</v>
      </c>
      <c r="AZ64" s="4">
        <v>-471.53997261989798</v>
      </c>
      <c r="BB64" s="1">
        <f>25*PointPFirstOrderCoefficients[[#This Row],[Column1]]</f>
        <v>-206.70982105627053</v>
      </c>
      <c r="BC64" s="1">
        <f>25*PointPFirstOrderCoefficients[[#This Row],[Column2]]</f>
        <v>1.9292634816185477</v>
      </c>
      <c r="BE64" s="1">
        <f>50*PointPFirstOrderCoefficients[[#This Row],[Column1]]</f>
        <v>-413.41964211254106</v>
      </c>
      <c r="BF64" s="1">
        <f>50*PointPFirstOrderCoefficients[[#This Row],[Column2]]</f>
        <v>3.8585269632370953</v>
      </c>
      <c r="BH64" s="1">
        <f>25^2*PointPSecondOrderCoefficients[[#This Row],[Column1]]/1000</f>
        <v>-19.413170173809938</v>
      </c>
      <c r="BI64" s="1">
        <f>25^2*PointPSecondOrderCoefficients[[#This Row],[Column2]]/1000</f>
        <v>0.10665704428987501</v>
      </c>
      <c r="BK64" s="1">
        <f>50^2*PointPSecondOrderCoefficients[[#This Row],[Column1]]</f>
        <v>-77652.680695239746</v>
      </c>
      <c r="BL64" s="1">
        <f>50^2*PointPSecondOrderCoefficients[[#This Row],[Column2]]</f>
        <v>426.62817715950001</v>
      </c>
      <c r="BN64" s="4">
        <v>96.611987528474899</v>
      </c>
      <c r="BO64" s="4">
        <v>111.53183949677</v>
      </c>
      <c r="BP64" s="4">
        <v>-34.491875974497198</v>
      </c>
      <c r="BQ64" s="4">
        <v>12.123031817101101</v>
      </c>
      <c r="BR64" s="4">
        <v>-50.121500895112703</v>
      </c>
      <c r="BS64" s="4">
        <v>-33.853907440780397</v>
      </c>
      <c r="BT64" s="4">
        <v>-31325.938059445401</v>
      </c>
      <c r="BU64" s="4">
        <v>-21158.692150487699</v>
      </c>
    </row>
    <row r="65" spans="1:73" x14ac:dyDescent="0.35">
      <c r="A65">
        <v>61</v>
      </c>
      <c r="B65" s="1">
        <v>42.120304879419599</v>
      </c>
      <c r="C65" s="1">
        <v>102.63836283694</v>
      </c>
      <c r="D65" s="1">
        <v>299.53847231479199</v>
      </c>
      <c r="E65" s="1">
        <v>38.886172473004002</v>
      </c>
      <c r="F65" s="4"/>
      <c r="G65" s="4">
        <v>-0.236874023511917</v>
      </c>
      <c r="H65" s="4">
        <v>0.119479886715569</v>
      </c>
      <c r="I65" s="4">
        <v>0.27150605787127702</v>
      </c>
      <c r="J65" s="4">
        <v>3.52007197531648E-2</v>
      </c>
      <c r="K65" s="4"/>
      <c r="L65" s="4">
        <v>0.28232643046255601</v>
      </c>
      <c r="M65" s="4">
        <v>0.40806303784985498</v>
      </c>
      <c r="N65" s="4">
        <v>0.92800435529796799</v>
      </c>
      <c r="O65" s="4">
        <v>0.13646626969185</v>
      </c>
      <c r="Q65" s="4">
        <v>-5.9218505877979304</v>
      </c>
      <c r="R65" s="4">
        <v>2.98699716788922</v>
      </c>
      <c r="S65" s="4">
        <v>6.7876514467819202</v>
      </c>
      <c r="T65" s="4">
        <v>0.88001799382912005</v>
      </c>
      <c r="V65" s="4">
        <v>176.454019039098</v>
      </c>
      <c r="W65" s="4">
        <v>255.03939865615999</v>
      </c>
      <c r="X65" s="4">
        <v>580.00272206122997</v>
      </c>
      <c r="Y65" s="4">
        <v>85.291418557406502</v>
      </c>
      <c r="AA65" s="4">
        <v>-11.8437011755959</v>
      </c>
      <c r="AB65" s="4">
        <v>5.9739943357784302</v>
      </c>
      <c r="AC65" s="4">
        <v>13.5753028935638</v>
      </c>
      <c r="AD65" s="4">
        <v>1.7600359876582401</v>
      </c>
      <c r="AF65" s="4">
        <v>705.81607615639098</v>
      </c>
      <c r="AG65" s="4">
        <v>1020.15759462464</v>
      </c>
      <c r="AH65" s="4">
        <v>2320.0108882449199</v>
      </c>
      <c r="AI65" s="4">
        <v>341.16567422962601</v>
      </c>
      <c r="AK65" s="1">
        <v>187.935228391306</v>
      </c>
      <c r="AL65" s="1">
        <v>101.82422016612</v>
      </c>
      <c r="AN65" s="4">
        <v>-8.8063759918799605</v>
      </c>
      <c r="AO65" s="4">
        <v>7.9899310403176202E-2</v>
      </c>
      <c r="AQ65" s="4">
        <v>-30.5871304207276</v>
      </c>
      <c r="AR65" s="4">
        <v>0.14188284893508499</v>
      </c>
      <c r="AT65" s="4">
        <v>-0.99995884384377698</v>
      </c>
      <c r="AU65" s="4">
        <v>9.0725199705695495E-3</v>
      </c>
      <c r="AV65" s="4">
        <v>-9.0725199705695495E-3</v>
      </c>
      <c r="AW65" s="4">
        <v>-0.99995884384377698</v>
      </c>
      <c r="AX65" s="4">
        <v>571.859512870201</v>
      </c>
      <c r="AY65" s="4">
        <v>182.74702154043101</v>
      </c>
      <c r="AZ65" s="4">
        <v>-470.011757164632</v>
      </c>
      <c r="BB65" s="1">
        <f>25*PointPFirstOrderCoefficients[[#This Row],[Column1]]</f>
        <v>-220.15939979699903</v>
      </c>
      <c r="BC65" s="1">
        <f>25*PointPFirstOrderCoefficients[[#This Row],[Column2]]</f>
        <v>1.997482760079405</v>
      </c>
      <c r="BE65" s="1">
        <f>50*PointPFirstOrderCoefficients[[#This Row],[Column1]]</f>
        <v>-440.31879959399805</v>
      </c>
      <c r="BF65" s="1">
        <f>50*PointPFirstOrderCoefficients[[#This Row],[Column2]]</f>
        <v>3.9949655201588099</v>
      </c>
      <c r="BH65" s="1">
        <f>25^2*PointPSecondOrderCoefficients[[#This Row],[Column1]]/1000</f>
        <v>-19.116956512954751</v>
      </c>
      <c r="BI65" s="1">
        <f>25^2*PointPSecondOrderCoefficients[[#This Row],[Column2]]/1000</f>
        <v>8.8676780584428114E-2</v>
      </c>
      <c r="BK65" s="1">
        <f>50^2*PointPSecondOrderCoefficients[[#This Row],[Column1]]</f>
        <v>-76467.826051819007</v>
      </c>
      <c r="BL65" s="1">
        <f>50^2*PointPSecondOrderCoefficients[[#This Row],[Column2]]</f>
        <v>354.70712233771246</v>
      </c>
      <c r="BN65" s="4">
        <v>96.002414924247006</v>
      </c>
      <c r="BO65" s="4">
        <v>111.738254127369</v>
      </c>
      <c r="BP65" s="4">
        <v>-35.356659906538603</v>
      </c>
      <c r="BQ65" s="4">
        <v>11.529429235379</v>
      </c>
      <c r="BR65" s="4">
        <v>-48.973597613980601</v>
      </c>
      <c r="BS65" s="4">
        <v>-34.1678379818932</v>
      </c>
      <c r="BT65" s="4">
        <v>-30608.498508737899</v>
      </c>
      <c r="BU65" s="4">
        <v>-21354.8987386833</v>
      </c>
    </row>
    <row r="66" spans="1:73" x14ac:dyDescent="0.35">
      <c r="A66">
        <v>62</v>
      </c>
      <c r="B66" s="1">
        <v>41.885891902776699</v>
      </c>
      <c r="C66" s="1">
        <v>102.761381419589</v>
      </c>
      <c r="D66" s="1">
        <v>299.81802881238599</v>
      </c>
      <c r="E66" s="1">
        <v>38.922577111008202</v>
      </c>
      <c r="F66" s="4"/>
      <c r="G66" s="4">
        <v>-0.231954715677505</v>
      </c>
      <c r="H66" s="4">
        <v>0.12653492495171501</v>
      </c>
      <c r="I66" s="4">
        <v>0.287553642702088</v>
      </c>
      <c r="J66" s="4">
        <v>3.7588417328014698E-2</v>
      </c>
      <c r="K66" s="4"/>
      <c r="L66" s="4">
        <v>0.28136865475198503</v>
      </c>
      <c r="M66" s="4">
        <v>0.40037851927178297</v>
      </c>
      <c r="N66" s="4">
        <v>0.91091473253589095</v>
      </c>
      <c r="O66" s="4">
        <v>0.13715742255028901</v>
      </c>
      <c r="Q66" s="4">
        <v>-5.7988678919376104</v>
      </c>
      <c r="R66" s="4">
        <v>3.1633731237928702</v>
      </c>
      <c r="S66" s="4">
        <v>7.1888410675522003</v>
      </c>
      <c r="T66" s="4">
        <v>0.93971043320036796</v>
      </c>
      <c r="V66" s="4">
        <v>175.85540921999001</v>
      </c>
      <c r="W66" s="4">
        <v>250.23657454486499</v>
      </c>
      <c r="X66" s="4">
        <v>569.321707834932</v>
      </c>
      <c r="Y66" s="4">
        <v>85.723389093930805</v>
      </c>
      <c r="AA66" s="4">
        <v>-11.5977357838752</v>
      </c>
      <c r="AB66" s="4">
        <v>6.3267462475857501</v>
      </c>
      <c r="AC66" s="4">
        <v>14.377682135104401</v>
      </c>
      <c r="AD66" s="4">
        <v>1.8794208664007399</v>
      </c>
      <c r="AF66" s="4">
        <v>703.42163687996197</v>
      </c>
      <c r="AG66" s="4">
        <v>1000.94629817946</v>
      </c>
      <c r="AH66" s="4">
        <v>2277.2868313397298</v>
      </c>
      <c r="AI66" s="4">
        <v>342.89355637572299</v>
      </c>
      <c r="AK66" s="1">
        <v>187.77689419912801</v>
      </c>
      <c r="AL66" s="1">
        <v>101.825635173097</v>
      </c>
      <c r="AN66" s="4">
        <v>-9.3360862431687401</v>
      </c>
      <c r="AO66" s="4">
        <v>8.2116709780611294E-2</v>
      </c>
      <c r="AQ66" s="4">
        <v>-30.113155183090701</v>
      </c>
      <c r="AR66" s="4">
        <v>0.112047721931049</v>
      </c>
      <c r="AT66" s="4">
        <v>-0.99996132073823696</v>
      </c>
      <c r="AU66" s="4">
        <v>8.7952843866434208E-3</v>
      </c>
      <c r="AV66" s="4">
        <v>-8.7952843866434208E-3</v>
      </c>
      <c r="AW66" s="4">
        <v>-0.99996132073823696</v>
      </c>
      <c r="AX66" s="4">
        <v>570.44064676840605</v>
      </c>
      <c r="AY66" s="4">
        <v>182.759706485099</v>
      </c>
      <c r="AZ66" s="4">
        <v>-468.592947372212</v>
      </c>
      <c r="BB66" s="1">
        <f>25*PointPFirstOrderCoefficients[[#This Row],[Column1]]</f>
        <v>-233.40215607921851</v>
      </c>
      <c r="BC66" s="1">
        <f>25*PointPFirstOrderCoefficients[[#This Row],[Column2]]</f>
        <v>2.0529177445152822</v>
      </c>
      <c r="BE66" s="1">
        <f>50*PointPFirstOrderCoefficients[[#This Row],[Column1]]</f>
        <v>-466.80431215843703</v>
      </c>
      <c r="BF66" s="1">
        <f>50*PointPFirstOrderCoefficients[[#This Row],[Column2]]</f>
        <v>4.1058354890305644</v>
      </c>
      <c r="BH66" s="1">
        <f>25^2*PointPSecondOrderCoefficients[[#This Row],[Column1]]/1000</f>
        <v>-18.820721989431689</v>
      </c>
      <c r="BI66" s="1">
        <f>25^2*PointPSecondOrderCoefficients[[#This Row],[Column2]]/1000</f>
        <v>7.0029826206905621E-2</v>
      </c>
      <c r="BK66" s="1">
        <f>50^2*PointPSecondOrderCoefficients[[#This Row],[Column1]]</f>
        <v>-75282.887957726751</v>
      </c>
      <c r="BL66" s="1">
        <f>50^2*PointPSecondOrderCoefficients[[#This Row],[Column2]]</f>
        <v>280.1193048276225</v>
      </c>
      <c r="BN66" s="4">
        <v>95.377924376227995</v>
      </c>
      <c r="BO66" s="4">
        <v>111.934260664495</v>
      </c>
      <c r="BP66" s="4">
        <v>-36.201315800126402</v>
      </c>
      <c r="BQ66" s="4">
        <v>10.930355047747099</v>
      </c>
      <c r="BR66" s="4">
        <v>-47.815169003791098</v>
      </c>
      <c r="BS66" s="4">
        <v>-34.480776585766201</v>
      </c>
      <c r="BT66" s="4">
        <v>-29884.480627369401</v>
      </c>
      <c r="BU66" s="4">
        <v>-21550.485366103901</v>
      </c>
    </row>
    <row r="67" spans="1:73" x14ac:dyDescent="0.35">
      <c r="A67">
        <v>63</v>
      </c>
      <c r="B67" s="1">
        <v>41.656389601712903</v>
      </c>
      <c r="C67" s="1">
        <v>102.89138787738899</v>
      </c>
      <c r="D67" s="1">
        <v>300.11348388713299</v>
      </c>
      <c r="E67" s="1">
        <v>38.961367103844502</v>
      </c>
      <c r="F67" s="4"/>
      <c r="G67" s="4">
        <v>-0.22705294018490199</v>
      </c>
      <c r="H67" s="4">
        <v>0.13345554044683999</v>
      </c>
      <c r="I67" s="4">
        <v>0.303303005218655</v>
      </c>
      <c r="J67" s="4">
        <v>3.9988900487778797E-2</v>
      </c>
      <c r="K67" s="4"/>
      <c r="L67" s="4">
        <v>0.28031881189595598</v>
      </c>
      <c r="M67" s="4">
        <v>0.39266079076438798</v>
      </c>
      <c r="N67" s="4">
        <v>0.89383358637352495</v>
      </c>
      <c r="O67" s="4">
        <v>0.13793015627222899</v>
      </c>
      <c r="Q67" s="4">
        <v>-5.67632350462255</v>
      </c>
      <c r="R67" s="4">
        <v>3.3363885111710099</v>
      </c>
      <c r="S67" s="4">
        <v>7.5825751304663802</v>
      </c>
      <c r="T67" s="4">
        <v>0.99972251219447095</v>
      </c>
      <c r="V67" s="4">
        <v>175.199257434972</v>
      </c>
      <c r="W67" s="4">
        <v>245.41299422774301</v>
      </c>
      <c r="X67" s="4">
        <v>558.64599148345303</v>
      </c>
      <c r="Y67" s="4">
        <v>86.206347670143302</v>
      </c>
      <c r="AA67" s="4">
        <v>-11.3526470092451</v>
      </c>
      <c r="AB67" s="4">
        <v>6.6727770223420197</v>
      </c>
      <c r="AC67" s="4">
        <v>15.165150260932799</v>
      </c>
      <c r="AD67" s="4">
        <v>1.9994450243889399</v>
      </c>
      <c r="AF67" s="4">
        <v>700.79702973988901</v>
      </c>
      <c r="AG67" s="4">
        <v>981.65197691097001</v>
      </c>
      <c r="AH67" s="4">
        <v>2234.5839659338098</v>
      </c>
      <c r="AI67" s="4">
        <v>344.82539068057298</v>
      </c>
      <c r="AK67" s="1">
        <v>187.60938704329899</v>
      </c>
      <c r="AL67" s="1">
        <v>101.82708431698801</v>
      </c>
      <c r="AN67" s="4">
        <v>-9.8575259502968695</v>
      </c>
      <c r="AO67" s="4">
        <v>8.3804944290650302E-2</v>
      </c>
      <c r="AQ67" s="4">
        <v>-29.639482177686499</v>
      </c>
      <c r="AR67" s="4">
        <v>8.1238800766330499E-2</v>
      </c>
      <c r="AT67" s="4">
        <v>-0.99996386318368702</v>
      </c>
      <c r="AU67" s="4">
        <v>8.5013132371463494E-3</v>
      </c>
      <c r="AV67" s="4">
        <v>-8.5013132371463494E-3</v>
      </c>
      <c r="AW67" s="4">
        <v>-0.99996386318368702</v>
      </c>
      <c r="AX67" s="4">
        <v>569.16132975401604</v>
      </c>
      <c r="AY67" s="4">
        <v>182.77076829658901</v>
      </c>
      <c r="AZ67" s="4">
        <v>-467.31367775860298</v>
      </c>
      <c r="BB67" s="1">
        <f>25*PointPFirstOrderCoefficients[[#This Row],[Column1]]</f>
        <v>-246.43814875742174</v>
      </c>
      <c r="BC67" s="1">
        <f>25*PointPFirstOrderCoefficients[[#This Row],[Column2]]</f>
        <v>2.0951236072662573</v>
      </c>
      <c r="BE67" s="1">
        <f>50*PointPFirstOrderCoefficients[[#This Row],[Column1]]</f>
        <v>-492.87629751484349</v>
      </c>
      <c r="BF67" s="1">
        <f>50*PointPFirstOrderCoefficients[[#This Row],[Column2]]</f>
        <v>4.1902472145325147</v>
      </c>
      <c r="BH67" s="1">
        <f>25^2*PointPSecondOrderCoefficients[[#This Row],[Column1]]/1000</f>
        <v>-18.524676361054063</v>
      </c>
      <c r="BI67" s="1">
        <f>25^2*PointPSecondOrderCoefficients[[#This Row],[Column2]]/1000</f>
        <v>5.0774250478956562E-2</v>
      </c>
      <c r="BK67" s="1">
        <f>50^2*PointPSecondOrderCoefficients[[#This Row],[Column1]]</f>
        <v>-74098.705444216248</v>
      </c>
      <c r="BL67" s="1">
        <f>50^2*PointPSecondOrderCoefficients[[#This Row],[Column2]]</f>
        <v>203.09700191582624</v>
      </c>
      <c r="BN67" s="4">
        <v>94.7388687364558</v>
      </c>
      <c r="BO67" s="4">
        <v>112.119763801373</v>
      </c>
      <c r="BP67" s="4">
        <v>-37.025668789165998</v>
      </c>
      <c r="BQ67" s="4">
        <v>10.3258333792802</v>
      </c>
      <c r="BR67" s="4">
        <v>-46.647219599217998</v>
      </c>
      <c r="BS67" s="4">
        <v>-34.791944458373202</v>
      </c>
      <c r="BT67" s="4">
        <v>-29154.512249511299</v>
      </c>
      <c r="BU67" s="4">
        <v>-21744.965286483301</v>
      </c>
    </row>
    <row r="68" spans="1:73" x14ac:dyDescent="0.35">
      <c r="A68">
        <v>64</v>
      </c>
      <c r="B68" s="1">
        <v>41.431779665294599</v>
      </c>
      <c r="C68" s="1">
        <v>103.028247522954</v>
      </c>
      <c r="D68" s="1">
        <v>300.42453945533703</v>
      </c>
      <c r="E68" s="1">
        <v>39.002556321089003</v>
      </c>
      <c r="F68" s="4"/>
      <c r="G68" s="4">
        <v>-0.22217022965125099</v>
      </c>
      <c r="H68" s="4">
        <v>0.14024122869379699</v>
      </c>
      <c r="I68" s="4">
        <v>0.31875452731536102</v>
      </c>
      <c r="J68" s="4">
        <v>4.2403526583571299E-2</v>
      </c>
      <c r="K68" s="4"/>
      <c r="L68" s="4">
        <v>0.27918534656522398</v>
      </c>
      <c r="M68" s="4">
        <v>0.38491837115281702</v>
      </c>
      <c r="N68" s="4">
        <v>0.876787336378266</v>
      </c>
      <c r="O68" s="4">
        <v>0.138776896655705</v>
      </c>
      <c r="Q68" s="4">
        <v>-5.5542557412812696</v>
      </c>
      <c r="R68" s="4">
        <v>3.5060307173449199</v>
      </c>
      <c r="S68" s="4">
        <v>7.9688631828840197</v>
      </c>
      <c r="T68" s="4">
        <v>1.0600881645892799</v>
      </c>
      <c r="V68" s="4">
        <v>174.49084160326501</v>
      </c>
      <c r="W68" s="4">
        <v>240.573981970511</v>
      </c>
      <c r="X68" s="4">
        <v>547.99208523641596</v>
      </c>
      <c r="Y68" s="4">
        <v>86.735560409815605</v>
      </c>
      <c r="AA68" s="4">
        <v>-11.1085114825625</v>
      </c>
      <c r="AB68" s="4">
        <v>7.0120614346898504</v>
      </c>
      <c r="AC68" s="4">
        <v>15.937726365768</v>
      </c>
      <c r="AD68" s="4">
        <v>2.1201763291785598</v>
      </c>
      <c r="AF68" s="4">
        <v>697.96336641306095</v>
      </c>
      <c r="AG68" s="4">
        <v>962.29592788204297</v>
      </c>
      <c r="AH68" s="4">
        <v>2191.9683409456702</v>
      </c>
      <c r="AI68" s="4">
        <v>346.94224163926299</v>
      </c>
      <c r="AK68" s="1">
        <v>187.432851204359</v>
      </c>
      <c r="AL68" s="1">
        <v>101.828558216361</v>
      </c>
      <c r="AN68" s="4">
        <v>-10.370703121637</v>
      </c>
      <c r="AO68" s="4">
        <v>8.4947874499227402E-2</v>
      </c>
      <c r="AQ68" s="4">
        <v>-29.1664234512067</v>
      </c>
      <c r="AR68" s="4">
        <v>4.9553025846353897E-2</v>
      </c>
      <c r="AT68" s="4">
        <v>-0.99996645430606301</v>
      </c>
      <c r="AU68" s="4">
        <v>8.1908645795291703E-3</v>
      </c>
      <c r="AV68" s="4">
        <v>-8.1908645795291703E-3</v>
      </c>
      <c r="AW68" s="4">
        <v>-0.99996645430606301</v>
      </c>
      <c r="AX68" s="4">
        <v>568.051134809058</v>
      </c>
      <c r="AY68" s="4">
        <v>182.78002128489001</v>
      </c>
      <c r="AZ68" s="4">
        <v>-466.20352092318802</v>
      </c>
      <c r="BB68" s="1">
        <f>25*PointPFirstOrderCoefficients[[#This Row],[Column1]]</f>
        <v>-259.267578040925</v>
      </c>
      <c r="BC68" s="1">
        <f>25*PointPFirstOrderCoefficients[[#This Row],[Column2]]</f>
        <v>2.1236968624806849</v>
      </c>
      <c r="BE68" s="1">
        <f>50*PointPFirstOrderCoefficients[[#This Row],[Column1]]</f>
        <v>-518.53515608185</v>
      </c>
      <c r="BF68" s="1">
        <f>50*PointPFirstOrderCoefficients[[#This Row],[Column2]]</f>
        <v>4.2473937249613698</v>
      </c>
      <c r="BH68" s="1">
        <f>25^2*PointPSecondOrderCoefficients[[#This Row],[Column1]]/1000</f>
        <v>-18.229014657004186</v>
      </c>
      <c r="BI68" s="1">
        <f>25^2*PointPSecondOrderCoefficients[[#This Row],[Column2]]/1000</f>
        <v>3.0970641153971187E-2</v>
      </c>
      <c r="BK68" s="1">
        <f>50^2*PointPSecondOrderCoefficients[[#This Row],[Column1]]</f>
        <v>-72916.058628016748</v>
      </c>
      <c r="BL68" s="1">
        <f>50^2*PointPSecondOrderCoefficients[[#This Row],[Column2]]</f>
        <v>123.88256461588475</v>
      </c>
      <c r="BN68" s="4">
        <v>94.085603758355802</v>
      </c>
      <c r="BO68" s="4">
        <v>112.294668770313</v>
      </c>
      <c r="BP68" s="4">
        <v>-37.829561129067301</v>
      </c>
      <c r="BQ68" s="4">
        <v>9.7159018443602196</v>
      </c>
      <c r="BR68" s="4">
        <v>-45.470707137761103</v>
      </c>
      <c r="BS68" s="4">
        <v>-35.100574954951902</v>
      </c>
      <c r="BT68" s="4">
        <v>-28419.1919611007</v>
      </c>
      <c r="BU68" s="4">
        <v>-21937.8593468449</v>
      </c>
    </row>
    <row r="69" spans="1:73" x14ac:dyDescent="0.35">
      <c r="A69">
        <v>65</v>
      </c>
      <c r="B69" s="1">
        <v>41.212042322540498</v>
      </c>
      <c r="C69" s="1">
        <v>103.17182523719499</v>
      </c>
      <c r="D69" s="1">
        <v>300.75089803954302</v>
      </c>
      <c r="E69" s="1">
        <v>39.046160000026902</v>
      </c>
      <c r="F69" s="4"/>
      <c r="G69" s="4">
        <v>-0.217307972676614</v>
      </c>
      <c r="H69" s="4">
        <v>0.146891629265129</v>
      </c>
      <c r="I69" s="4">
        <v>0.33390903794978</v>
      </c>
      <c r="J69" s="4">
        <v>4.4833523127641398E-2</v>
      </c>
      <c r="K69" s="4"/>
      <c r="L69" s="4">
        <v>0.277976318066672</v>
      </c>
      <c r="M69" s="4">
        <v>0.37715925460567001</v>
      </c>
      <c r="N69" s="4">
        <v>0.85980082001658098</v>
      </c>
      <c r="O69" s="4">
        <v>0.13969034134526501</v>
      </c>
      <c r="Q69" s="4">
        <v>-5.4326993169153601</v>
      </c>
      <c r="R69" s="4">
        <v>3.6722907316282298</v>
      </c>
      <c r="S69" s="4">
        <v>8.3477259487445092</v>
      </c>
      <c r="T69" s="4">
        <v>1.1208380781910401</v>
      </c>
      <c r="V69" s="4">
        <v>173.73519879167</v>
      </c>
      <c r="W69" s="4">
        <v>235.72453412854401</v>
      </c>
      <c r="X69" s="4">
        <v>537.37551251036302</v>
      </c>
      <c r="Y69" s="4">
        <v>87.306463340790501</v>
      </c>
      <c r="AA69" s="4">
        <v>-10.865398633830701</v>
      </c>
      <c r="AB69" s="4">
        <v>7.3445814632564597</v>
      </c>
      <c r="AC69" s="4">
        <v>16.695451897489001</v>
      </c>
      <c r="AD69" s="4">
        <v>2.24167615638207</v>
      </c>
      <c r="AF69" s="4">
        <v>694.94079516668</v>
      </c>
      <c r="AG69" s="4">
        <v>942.89813651417398</v>
      </c>
      <c r="AH69" s="4">
        <v>2149.5020500414498</v>
      </c>
      <c r="AI69" s="4">
        <v>349.225853363162</v>
      </c>
      <c r="AK69" s="1">
        <v>187.247430776074</v>
      </c>
      <c r="AL69" s="1">
        <v>101.830047222651</v>
      </c>
      <c r="AN69" s="4">
        <v>-10.875631026861001</v>
      </c>
      <c r="AO69" s="4">
        <v>8.5531085886887404E-2</v>
      </c>
      <c r="AQ69" s="4">
        <v>-28.694269533799002</v>
      </c>
      <c r="AR69" s="4">
        <v>1.7091490697710699E-2</v>
      </c>
      <c r="AT69" s="4">
        <v>-0.99996907648162703</v>
      </c>
      <c r="AU69" s="4">
        <v>7.8642279012169792E-3</v>
      </c>
      <c r="AV69" s="4">
        <v>-7.8642279012169792E-3</v>
      </c>
      <c r="AW69" s="4">
        <v>-0.99996907648162703</v>
      </c>
      <c r="AX69" s="4">
        <v>567.13904087879496</v>
      </c>
      <c r="AY69" s="4">
        <v>182.78732010692499</v>
      </c>
      <c r="AZ69" s="4">
        <v>-465.29145572159399</v>
      </c>
      <c r="BB69" s="1">
        <f>25*PointPFirstOrderCoefficients[[#This Row],[Column1]]</f>
        <v>-271.89077567152503</v>
      </c>
      <c r="BC69" s="1">
        <f>25*PointPFirstOrderCoefficients[[#This Row],[Column2]]</f>
        <v>2.1382771471721851</v>
      </c>
      <c r="BE69" s="1">
        <f>50*PointPFirstOrderCoefficients[[#This Row],[Column1]]</f>
        <v>-543.78155134305007</v>
      </c>
      <c r="BF69" s="1">
        <f>50*PointPFirstOrderCoefficients[[#This Row],[Column2]]</f>
        <v>4.2765542943443702</v>
      </c>
      <c r="BH69" s="1">
        <f>25^2*PointPSecondOrderCoefficients[[#This Row],[Column1]]/1000</f>
        <v>-17.933918458624376</v>
      </c>
      <c r="BI69" s="1">
        <f>25^2*PointPSecondOrderCoefficients[[#This Row],[Column2]]/1000</f>
        <v>1.0682181686069186E-2</v>
      </c>
      <c r="BK69" s="1">
        <f>50^2*PointPSecondOrderCoefficients[[#This Row],[Column1]]</f>
        <v>-71735.673834497502</v>
      </c>
      <c r="BL69" s="1">
        <f>50^2*PointPSecondOrderCoefficients[[#This Row],[Column2]]</f>
        <v>42.728726744276749</v>
      </c>
      <c r="BN69" s="4">
        <v>93.418487804952207</v>
      </c>
      <c r="BO69" s="4">
        <v>112.458881576198</v>
      </c>
      <c r="BP69" s="4">
        <v>-38.612851395458001</v>
      </c>
      <c r="BQ69" s="4">
        <v>9.1006113184148205</v>
      </c>
      <c r="BR69" s="4">
        <v>-44.286544342733102</v>
      </c>
      <c r="BS69" s="4">
        <v>-35.405915402058497</v>
      </c>
      <c r="BT69" s="4">
        <v>-27679.090214208201</v>
      </c>
      <c r="BU69" s="4">
        <v>-22128.697126286599</v>
      </c>
    </row>
    <row r="70" spans="1:73" x14ac:dyDescent="0.35">
      <c r="A70">
        <v>66</v>
      </c>
      <c r="B70" s="1">
        <v>40.9971564830904</v>
      </c>
      <c r="C70" s="1">
        <v>103.321985608868</v>
      </c>
      <c r="D70" s="1">
        <v>301.092263202043</v>
      </c>
      <c r="E70" s="1">
        <v>39.092194608740002</v>
      </c>
      <c r="F70" s="4"/>
      <c r="G70" s="4">
        <v>-0.212467420522617</v>
      </c>
      <c r="H70" s="4">
        <v>0.15340651679860701</v>
      </c>
      <c r="I70" s="4">
        <v>0.348767785449205</v>
      </c>
      <c r="J70" s="4">
        <v>4.7279992721821699E-2</v>
      </c>
      <c r="K70" s="4"/>
      <c r="L70" s="4">
        <v>0.27669940594756198</v>
      </c>
      <c r="M70" s="4">
        <v>0.36939092709450699</v>
      </c>
      <c r="N70" s="4">
        <v>0.84289728657049301</v>
      </c>
      <c r="O70" s="4">
        <v>0.14066348022480399</v>
      </c>
      <c r="Q70" s="4">
        <v>-5.3116855130654299</v>
      </c>
      <c r="R70" s="4">
        <v>3.83516291996516</v>
      </c>
      <c r="S70" s="4">
        <v>8.7191946362301298</v>
      </c>
      <c r="T70" s="4">
        <v>1.18199981804554</v>
      </c>
      <c r="V70" s="4">
        <v>172.93712871722599</v>
      </c>
      <c r="W70" s="4">
        <v>230.869329434067</v>
      </c>
      <c r="X70" s="4">
        <v>526.81080410655795</v>
      </c>
      <c r="Y70" s="4">
        <v>87.914675140502496</v>
      </c>
      <c r="AA70" s="4">
        <v>-10.623371026130901</v>
      </c>
      <c r="AB70" s="4">
        <v>7.6703258399303298</v>
      </c>
      <c r="AC70" s="4">
        <v>17.438389272460299</v>
      </c>
      <c r="AD70" s="4">
        <v>2.36399963609108</v>
      </c>
      <c r="AF70" s="4">
        <v>691.74851486890498</v>
      </c>
      <c r="AG70" s="4">
        <v>923.47731773626697</v>
      </c>
      <c r="AH70" s="4">
        <v>2107.24321642623</v>
      </c>
      <c r="AI70" s="4">
        <v>351.65870056200998</v>
      </c>
      <c r="AK70" s="1">
        <v>187.05326957690599</v>
      </c>
      <c r="AL70" s="1">
        <v>101.831541450938</v>
      </c>
      <c r="AN70" s="4">
        <v>-11.372327838575201</v>
      </c>
      <c r="AO70" s="4">
        <v>8.5541961495081004E-2</v>
      </c>
      <c r="AQ70" s="4">
        <v>-28.2232913588659</v>
      </c>
      <c r="AR70" s="4">
        <v>-1.6040526142179001E-2</v>
      </c>
      <c r="AT70" s="4">
        <v>-0.99997171141380903</v>
      </c>
      <c r="AU70" s="4">
        <v>7.5217266726850798E-3</v>
      </c>
      <c r="AV70" s="4">
        <v>-7.5217266726850798E-3</v>
      </c>
      <c r="AW70" s="4">
        <v>-0.99997171141380903</v>
      </c>
      <c r="AX70" s="4">
        <v>566.45344829325199</v>
      </c>
      <c r="AY70" s="4">
        <v>182.79256156604399</v>
      </c>
      <c r="AZ70" s="4">
        <v>-464.60588267511798</v>
      </c>
      <c r="BB70" s="1">
        <f>25*PointPFirstOrderCoefficients[[#This Row],[Column1]]</f>
        <v>-284.30819596437999</v>
      </c>
      <c r="BC70" s="1">
        <f>25*PointPFirstOrderCoefficients[[#This Row],[Column2]]</f>
        <v>2.1385490373770253</v>
      </c>
      <c r="BE70" s="1">
        <f>50*PointPFirstOrderCoefficients[[#This Row],[Column1]]</f>
        <v>-568.61639192875998</v>
      </c>
      <c r="BF70" s="1">
        <f>50*PointPFirstOrderCoefficients[[#This Row],[Column2]]</f>
        <v>4.2770980747540506</v>
      </c>
      <c r="BH70" s="1">
        <f>25^2*PointPSecondOrderCoefficients[[#This Row],[Column1]]/1000</f>
        <v>-17.639557099291189</v>
      </c>
      <c r="BI70" s="1">
        <f>25^2*PointPSecondOrderCoefficients[[#This Row],[Column2]]/1000</f>
        <v>-1.0025328838861876E-2</v>
      </c>
      <c r="BK70" s="1">
        <f>50^2*PointPSecondOrderCoefficients[[#This Row],[Column1]]</f>
        <v>-70558.228397164756</v>
      </c>
      <c r="BL70" s="1">
        <f>50^2*PointPSecondOrderCoefficients[[#This Row],[Column2]]</f>
        <v>-40.101315355447504</v>
      </c>
      <c r="BN70" s="4">
        <v>92.737881570790094</v>
      </c>
      <c r="BO70" s="4">
        <v>112.612309225725</v>
      </c>
      <c r="BP70" s="4">
        <v>-39.375413714449898</v>
      </c>
      <c r="BQ70" s="4">
        <v>8.4800256797135507</v>
      </c>
      <c r="BR70" s="4">
        <v>-43.0956007529511</v>
      </c>
      <c r="BS70" s="4">
        <v>-35.707228708884898</v>
      </c>
      <c r="BT70" s="4">
        <v>-26934.750470594499</v>
      </c>
      <c r="BU70" s="4">
        <v>-22317.017943053099</v>
      </c>
    </row>
    <row r="71" spans="1:73" x14ac:dyDescent="0.35">
      <c r="A71">
        <v>67</v>
      </c>
      <c r="B71" s="1">
        <v>40.787099871249197</v>
      </c>
      <c r="C71" s="1">
        <v>103.478593065251</v>
      </c>
      <c r="D71" s="1">
        <v>301.448339950687</v>
      </c>
      <c r="E71" s="1">
        <v>39.140677713955697</v>
      </c>
      <c r="F71" s="4"/>
      <c r="G71" s="4">
        <v>-0.20764969368368999</v>
      </c>
      <c r="H71" s="4">
        <v>0.15978579227624401</v>
      </c>
      <c r="I71" s="4">
        <v>0.36333240980251502</v>
      </c>
      <c r="J71" s="4">
        <v>4.9743918303146603E-2</v>
      </c>
      <c r="K71" s="4"/>
      <c r="L71" s="4">
        <v>0.27536191667078902</v>
      </c>
      <c r="M71" s="4">
        <v>0.361620383537399</v>
      </c>
      <c r="N71" s="4">
        <v>0.82609840085625397</v>
      </c>
      <c r="O71" s="4">
        <v>0.141689611461085</v>
      </c>
      <c r="Q71" s="4">
        <v>-5.1912423420922398</v>
      </c>
      <c r="R71" s="4">
        <v>3.99464480690609</v>
      </c>
      <c r="S71" s="4">
        <v>9.0833102450628704</v>
      </c>
      <c r="T71" s="4">
        <v>1.24359795757866</v>
      </c>
      <c r="V71" s="4">
        <v>172.10119791924299</v>
      </c>
      <c r="W71" s="4">
        <v>226.012739710874</v>
      </c>
      <c r="X71" s="4">
        <v>516.31150053515796</v>
      </c>
      <c r="Y71" s="4">
        <v>88.556007163178094</v>
      </c>
      <c r="AA71" s="4">
        <v>-10.382484684184501</v>
      </c>
      <c r="AB71" s="4">
        <v>7.9892896138121898</v>
      </c>
      <c r="AC71" s="4">
        <v>18.166620490125698</v>
      </c>
      <c r="AD71" s="4">
        <v>2.4871959151573302</v>
      </c>
      <c r="AF71" s="4">
        <v>688.40479167697299</v>
      </c>
      <c r="AG71" s="4">
        <v>904.05095884349703</v>
      </c>
      <c r="AH71" s="4">
        <v>2065.24600214063</v>
      </c>
      <c r="AI71" s="4">
        <v>354.22402865271198</v>
      </c>
      <c r="AK71" s="1">
        <v>186.85051106745999</v>
      </c>
      <c r="AL71" s="1">
        <v>101.83303081200199</v>
      </c>
      <c r="AN71" s="4">
        <v>-11.8608163061855</v>
      </c>
      <c r="AO71" s="4">
        <v>8.4969754398558806E-2</v>
      </c>
      <c r="AQ71" s="4">
        <v>-27.753742049386801</v>
      </c>
      <c r="AR71" s="4">
        <v>-4.9733618343351403E-2</v>
      </c>
      <c r="AT71" s="4">
        <v>-0.99997434022437803</v>
      </c>
      <c r="AU71" s="4">
        <v>7.1637205990126504E-3</v>
      </c>
      <c r="AV71" s="4">
        <v>-7.1637205990126504E-3</v>
      </c>
      <c r="AW71" s="4">
        <v>-0.99997434022437803</v>
      </c>
      <c r="AX71" s="4">
        <v>566.02223788861102</v>
      </c>
      <c r="AY71" s="4">
        <v>182.79568590239799</v>
      </c>
      <c r="AZ71" s="4">
        <v>-464.17468307298702</v>
      </c>
      <c r="BB71" s="1">
        <f>25*PointPFirstOrderCoefficients[[#This Row],[Column1]]</f>
        <v>-296.52040765463749</v>
      </c>
      <c r="BC71" s="1">
        <f>25*PointPFirstOrderCoefficients[[#This Row],[Column2]]</f>
        <v>2.1242438599639701</v>
      </c>
      <c r="BE71" s="1">
        <f>50*PointPFirstOrderCoefficients[[#This Row],[Column1]]</f>
        <v>-593.04081530927499</v>
      </c>
      <c r="BF71" s="1">
        <f>50*PointPFirstOrderCoefficients[[#This Row],[Column2]]</f>
        <v>4.2484877199279403</v>
      </c>
      <c r="BH71" s="1">
        <f>25^2*PointPSecondOrderCoefficients[[#This Row],[Column1]]/1000</f>
        <v>-17.346088780866751</v>
      </c>
      <c r="BI71" s="1">
        <f>25^2*PointPSecondOrderCoefficients[[#This Row],[Column2]]/1000</f>
        <v>-3.1083511464594624E-2</v>
      </c>
      <c r="BK71" s="1">
        <f>50^2*PointPSecondOrderCoefficients[[#This Row],[Column1]]</f>
        <v>-69384.355123467001</v>
      </c>
      <c r="BL71" s="1">
        <f>50^2*PointPSecondOrderCoefficients[[#This Row],[Column2]]</f>
        <v>-124.3340458583785</v>
      </c>
      <c r="BN71" s="4">
        <v>92.044147817011506</v>
      </c>
      <c r="BO71" s="4">
        <v>112.754859951893</v>
      </c>
      <c r="BP71" s="4">
        <v>-40.1171370251189</v>
      </c>
      <c r="BQ71" s="4">
        <v>7.8542215247876301</v>
      </c>
      <c r="BR71" s="4">
        <v>-41.898704581646101</v>
      </c>
      <c r="BS71" s="4">
        <v>-36.003794780509402</v>
      </c>
      <c r="BT71" s="4">
        <v>-26186.6903635288</v>
      </c>
      <c r="BU71" s="4">
        <v>-22502.371737818401</v>
      </c>
    </row>
    <row r="72" spans="1:73" x14ac:dyDescent="0.35">
      <c r="A72">
        <v>68</v>
      </c>
      <c r="B72" s="1">
        <v>40.581849153518903</v>
      </c>
      <c r="C72" s="1">
        <v>103.64151199425901</v>
      </c>
      <c r="D72" s="1">
        <v>301.81883511704399</v>
      </c>
      <c r="E72" s="1">
        <v>39.191627854094399</v>
      </c>
      <c r="F72" s="4"/>
      <c r="G72" s="4">
        <v>-0.202855788333591</v>
      </c>
      <c r="H72" s="4">
        <v>0.16602947460731499</v>
      </c>
      <c r="I72" s="4">
        <v>0.37760491510161398</v>
      </c>
      <c r="J72" s="4">
        <v>5.2226168632976903E-2</v>
      </c>
      <c r="K72" s="4"/>
      <c r="L72" s="4">
        <v>0.27397079120720202</v>
      </c>
      <c r="M72" s="4">
        <v>0.35385414546466598</v>
      </c>
      <c r="N72" s="4">
        <v>0.80942425595822298</v>
      </c>
      <c r="O72" s="4">
        <v>0.142762353454539</v>
      </c>
      <c r="Q72" s="4">
        <v>-5.0713947083397697</v>
      </c>
      <c r="R72" s="4">
        <v>4.1507368651828802</v>
      </c>
      <c r="S72" s="4">
        <v>9.4401228775403592</v>
      </c>
      <c r="T72" s="4">
        <v>1.30565421582442</v>
      </c>
      <c r="V72" s="4">
        <v>171.23174450450099</v>
      </c>
      <c r="W72" s="4">
        <v>221.15884091541599</v>
      </c>
      <c r="X72" s="4">
        <v>505.89015997388901</v>
      </c>
      <c r="Y72" s="4">
        <v>89.226470909086999</v>
      </c>
      <c r="AA72" s="4">
        <v>-10.1427894166795</v>
      </c>
      <c r="AB72" s="4">
        <v>8.3014737303657498</v>
      </c>
      <c r="AC72" s="4">
        <v>18.880245755080701</v>
      </c>
      <c r="AD72" s="4">
        <v>2.6113084316488502</v>
      </c>
      <c r="AF72" s="4">
        <v>684.926978018005</v>
      </c>
      <c r="AG72" s="4">
        <v>884.63536366166397</v>
      </c>
      <c r="AH72" s="4">
        <v>2023.5606398955599</v>
      </c>
      <c r="AI72" s="4">
        <v>356.90588363634799</v>
      </c>
      <c r="AK72" s="1">
        <v>186.63929827335301</v>
      </c>
      <c r="AL72" s="1">
        <v>101.83450504563601</v>
      </c>
      <c r="AN72" s="4">
        <v>-12.3411234596505</v>
      </c>
      <c r="AO72" s="4">
        <v>8.3805658485205797E-2</v>
      </c>
      <c r="AQ72" s="4">
        <v>-27.285858569221599</v>
      </c>
      <c r="AR72" s="4">
        <v>-8.3874393897847496E-2</v>
      </c>
      <c r="AT72" s="4">
        <v>-0.99997694355870503</v>
      </c>
      <c r="AU72" s="4">
        <v>6.7906075568369504E-3</v>
      </c>
      <c r="AV72" s="4">
        <v>-6.7906075568369504E-3</v>
      </c>
      <c r="AW72" s="4">
        <v>-0.99997694355870503</v>
      </c>
      <c r="AX72" s="4">
        <v>565.87287026870104</v>
      </c>
      <c r="AY72" s="4">
        <v>182.796677684298</v>
      </c>
      <c r="AZ72" s="4">
        <v>-464.02531820845098</v>
      </c>
      <c r="BB72" s="1">
        <f>25*PointPFirstOrderCoefficients[[#This Row],[Column1]]</f>
        <v>-308.52808649126251</v>
      </c>
      <c r="BC72" s="1">
        <f>25*PointPFirstOrderCoefficients[[#This Row],[Column2]]</f>
        <v>2.0951414621301447</v>
      </c>
      <c r="BE72" s="1">
        <f>50*PointPFirstOrderCoefficients[[#This Row],[Column1]]</f>
        <v>-617.05617298252503</v>
      </c>
      <c r="BF72" s="1">
        <f>50*PointPFirstOrderCoefficients[[#This Row],[Column2]]</f>
        <v>4.1902829242602895</v>
      </c>
      <c r="BH72" s="1">
        <f>25^2*PointPSecondOrderCoefficients[[#This Row],[Column1]]/1000</f>
        <v>-17.053661605763502</v>
      </c>
      <c r="BI72" s="1">
        <f>25^2*PointPSecondOrderCoefficients[[#This Row],[Column2]]/1000</f>
        <v>-5.2421496186154687E-2</v>
      </c>
      <c r="BK72" s="1">
        <f>50^2*PointPSecondOrderCoefficients[[#This Row],[Column1]]</f>
        <v>-68214.646423054</v>
      </c>
      <c r="BL72" s="1">
        <f>50^2*PointPSecondOrderCoefficients[[#This Row],[Column2]]</f>
        <v>-209.68598474461874</v>
      </c>
      <c r="BN72" s="4">
        <v>91.337651119019597</v>
      </c>
      <c r="BO72" s="4">
        <v>112.886443433331</v>
      </c>
      <c r="BP72" s="4">
        <v>-40.837924374569198</v>
      </c>
      <c r="BQ72" s="4">
        <v>7.2232878608198297</v>
      </c>
      <c r="BR72" s="4">
        <v>-40.696644589009402</v>
      </c>
      <c r="BS72" s="4">
        <v>-36.294911745827697</v>
      </c>
      <c r="BT72" s="4">
        <v>-25435.402868130899</v>
      </c>
      <c r="BU72" s="4">
        <v>-22684.3198411423</v>
      </c>
    </row>
    <row r="73" spans="1:73" x14ac:dyDescent="0.35">
      <c r="A73">
        <v>69</v>
      </c>
      <c r="B73" s="1">
        <v>40.3813800597541</v>
      </c>
      <c r="C73" s="1">
        <v>103.81060685828901</v>
      </c>
      <c r="D73" s="1">
        <v>302.20345770714698</v>
      </c>
      <c r="E73" s="1">
        <v>39.245064417866303</v>
      </c>
      <c r="F73" s="4"/>
      <c r="G73" s="4">
        <v>-0.19808658263246001</v>
      </c>
      <c r="H73" s="4">
        <v>0.17213769252317199</v>
      </c>
      <c r="I73" s="4">
        <v>0.391587642282548</v>
      </c>
      <c r="J73" s="4">
        <v>5.4727503960672302E-2</v>
      </c>
      <c r="K73" s="4"/>
      <c r="L73" s="4">
        <v>0.27253261340256602</v>
      </c>
      <c r="M73" s="4">
        <v>0.34609827905992702</v>
      </c>
      <c r="N73" s="4">
        <v>0.792893394158243</v>
      </c>
      <c r="O73" s="4">
        <v>0.14387565297775701</v>
      </c>
      <c r="Q73" s="4">
        <v>-4.9521645658114997</v>
      </c>
      <c r="R73" s="4">
        <v>4.30344231307929</v>
      </c>
      <c r="S73" s="4">
        <v>9.7896910570637008</v>
      </c>
      <c r="T73" s="4">
        <v>1.36818759901681</v>
      </c>
      <c r="V73" s="4">
        <v>170.332883376604</v>
      </c>
      <c r="W73" s="4">
        <v>216.31142441245399</v>
      </c>
      <c r="X73" s="4">
        <v>495.55837134890203</v>
      </c>
      <c r="Y73" s="4">
        <v>89.922283111098096</v>
      </c>
      <c r="AA73" s="4">
        <v>-9.9043291316229904</v>
      </c>
      <c r="AB73" s="4">
        <v>8.6068846261585801</v>
      </c>
      <c r="AC73" s="4">
        <v>19.579382114127402</v>
      </c>
      <c r="AD73" s="4">
        <v>2.7363751980336102</v>
      </c>
      <c r="AF73" s="4">
        <v>681.33153350641396</v>
      </c>
      <c r="AG73" s="4">
        <v>865.24569764981698</v>
      </c>
      <c r="AH73" s="4">
        <v>1982.2334853956099</v>
      </c>
      <c r="AI73" s="4">
        <v>359.68913244439199</v>
      </c>
      <c r="AK73" s="1">
        <v>186.419773713018</v>
      </c>
      <c r="AL73" s="1">
        <v>101.835953755167</v>
      </c>
      <c r="AN73" s="4">
        <v>-12.8132803407717</v>
      </c>
      <c r="AO73" s="4">
        <v>8.20428761097345E-2</v>
      </c>
      <c r="AQ73" s="4">
        <v>-26.819863239984901</v>
      </c>
      <c r="AR73" s="4">
        <v>-0.118345696622912</v>
      </c>
      <c r="AT73" s="4">
        <v>-0.99997950170458405</v>
      </c>
      <c r="AU73" s="4">
        <v>6.4028252085899396E-3</v>
      </c>
      <c r="AV73" s="4">
        <v>-6.4028252085899396E-3</v>
      </c>
      <c r="AW73" s="4">
        <v>-0.99997950170458405</v>
      </c>
      <c r="AX73" s="4">
        <v>566.03252188953002</v>
      </c>
      <c r="AY73" s="4">
        <v>182.795566412982</v>
      </c>
      <c r="AZ73" s="4">
        <v>-464.18496543251501</v>
      </c>
      <c r="BB73" s="1">
        <f>25*PointPFirstOrderCoefficients[[#This Row],[Column1]]</f>
        <v>-320.33200851929251</v>
      </c>
      <c r="BC73" s="1">
        <f>25*PointPFirstOrderCoefficients[[#This Row],[Column2]]</f>
        <v>2.0510719027433626</v>
      </c>
      <c r="BE73" s="1">
        <f>50*PointPFirstOrderCoefficients[[#This Row],[Column1]]</f>
        <v>-640.66401703858503</v>
      </c>
      <c r="BF73" s="1">
        <f>50*PointPFirstOrderCoefficients[[#This Row],[Column2]]</f>
        <v>4.1021438054867252</v>
      </c>
      <c r="BH73" s="1">
        <f>25^2*PointPSecondOrderCoefficients[[#This Row],[Column1]]/1000</f>
        <v>-16.762414524990565</v>
      </c>
      <c r="BI73" s="1">
        <f>25^2*PointPSecondOrderCoefficients[[#This Row],[Column2]]/1000</f>
        <v>-7.3966060389320007E-2</v>
      </c>
      <c r="BK73" s="1">
        <f>50^2*PointPSecondOrderCoefficients[[#This Row],[Column1]]</f>
        <v>-67049.658099962253</v>
      </c>
      <c r="BL73" s="1">
        <f>50^2*PointPSecondOrderCoefficients[[#This Row],[Column2]]</f>
        <v>-295.86424155728002</v>
      </c>
      <c r="BN73" s="4">
        <v>90.618757626161297</v>
      </c>
      <c r="BO73" s="4">
        <v>113.00697100806801</v>
      </c>
      <c r="BP73" s="4">
        <v>-41.537692245696697</v>
      </c>
      <c r="BQ73" s="4">
        <v>6.5873257781277399</v>
      </c>
      <c r="BR73" s="4">
        <v>-39.4901719546002</v>
      </c>
      <c r="BS73" s="4">
        <v>-36.579897012846502</v>
      </c>
      <c r="BT73" s="4">
        <v>-24681.357471625099</v>
      </c>
      <c r="BU73" s="4">
        <v>-22862.435633029101</v>
      </c>
    </row>
    <row r="74" spans="1:73" x14ac:dyDescent="0.35">
      <c r="A74">
        <v>70</v>
      </c>
      <c r="B74" s="1">
        <v>40.185667498085003</v>
      </c>
      <c r="C74" s="1">
        <v>103.98574230011999</v>
      </c>
      <c r="D74" s="1">
        <v>302.60191922518101</v>
      </c>
      <c r="E74" s="1">
        <v>39.301007528691798</v>
      </c>
      <c r="F74" s="4"/>
      <c r="G74" s="4">
        <v>-0.19334284288204101</v>
      </c>
      <c r="H74" s="4">
        <v>0.17811067678923501</v>
      </c>
      <c r="I74" s="4">
        <v>0.40528324230185298</v>
      </c>
      <c r="J74" s="4">
        <v>5.7248581797909502E-2</v>
      </c>
      <c r="K74" s="4"/>
      <c r="L74" s="4">
        <v>0.27105361898799302</v>
      </c>
      <c r="M74" s="4">
        <v>0.33835841344392298</v>
      </c>
      <c r="N74" s="4">
        <v>0.77652283522298404</v>
      </c>
      <c r="O74" s="4">
        <v>0.145023789798887</v>
      </c>
      <c r="Q74" s="4">
        <v>-4.8335710720510301</v>
      </c>
      <c r="R74" s="4">
        <v>4.4527669197308697</v>
      </c>
      <c r="S74" s="4">
        <v>10.1320810575463</v>
      </c>
      <c r="T74" s="4">
        <v>1.43121454494774</v>
      </c>
      <c r="V74" s="4">
        <v>169.408511867496</v>
      </c>
      <c r="W74" s="4">
        <v>211.474008402452</v>
      </c>
      <c r="X74" s="4">
        <v>485.32677201436502</v>
      </c>
      <c r="Y74" s="4">
        <v>90.639868624304398</v>
      </c>
      <c r="AA74" s="4">
        <v>-9.6671421441020495</v>
      </c>
      <c r="AB74" s="4">
        <v>8.9055338394617394</v>
      </c>
      <c r="AC74" s="4">
        <v>20.264162115092699</v>
      </c>
      <c r="AD74" s="4">
        <v>2.8624290898954801</v>
      </c>
      <c r="AF74" s="4">
        <v>677.63404746998197</v>
      </c>
      <c r="AG74" s="4">
        <v>845.896033609808</v>
      </c>
      <c r="AH74" s="4">
        <v>1941.3070880574601</v>
      </c>
      <c r="AI74" s="4">
        <v>362.55947449721799</v>
      </c>
      <c r="AK74" s="1">
        <v>186.19207932995801</v>
      </c>
      <c r="AL74" s="1">
        <v>101.837366443128</v>
      </c>
      <c r="AN74" s="4">
        <v>-13.2773217596986</v>
      </c>
      <c r="AO74" s="4">
        <v>7.96766812923035E-2</v>
      </c>
      <c r="AQ74" s="4">
        <v>-26.3559651258584</v>
      </c>
      <c r="AR74" s="4">
        <v>-0.15302690052663501</v>
      </c>
      <c r="AT74" s="4">
        <v>-0.99998199472380001</v>
      </c>
      <c r="AU74" s="4">
        <v>6.0008522903687404E-3</v>
      </c>
      <c r="AV74" s="4">
        <v>-6.0008522903687404E-3</v>
      </c>
      <c r="AW74" s="4">
        <v>-0.99998199472380001</v>
      </c>
      <c r="AX74" s="4">
        <v>566.52825510984201</v>
      </c>
      <c r="AY74" s="4">
        <v>182.79242695272299</v>
      </c>
      <c r="AZ74" s="4">
        <v>-464.68068816900501</v>
      </c>
      <c r="BB74" s="1">
        <f>25*PointPFirstOrderCoefficients[[#This Row],[Column1]]</f>
        <v>-331.933043992465</v>
      </c>
      <c r="BC74" s="1">
        <f>25*PointPFirstOrderCoefficients[[#This Row],[Column2]]</f>
        <v>1.9919170323075874</v>
      </c>
      <c r="BE74" s="1">
        <f>50*PointPFirstOrderCoefficients[[#This Row],[Column1]]</f>
        <v>-663.86608798493</v>
      </c>
      <c r="BF74" s="1">
        <f>50*PointPFirstOrderCoefficients[[#This Row],[Column2]]</f>
        <v>3.9838340646151749</v>
      </c>
      <c r="BH74" s="1">
        <f>25^2*PointPSecondOrderCoefficients[[#This Row],[Column1]]/1000</f>
        <v>-16.472478203661499</v>
      </c>
      <c r="BI74" s="1">
        <f>25^2*PointPSecondOrderCoefficients[[#This Row],[Column2]]/1000</f>
        <v>-9.5641812829146883E-2</v>
      </c>
      <c r="BK74" s="1">
        <f>50^2*PointPSecondOrderCoefficients[[#This Row],[Column1]]</f>
        <v>-65889.912814645999</v>
      </c>
      <c r="BL74" s="1">
        <f>50^2*PointPSecondOrderCoefficients[[#This Row],[Column2]]</f>
        <v>-382.56725131658754</v>
      </c>
      <c r="BN74" s="4">
        <v>89.887834832857394</v>
      </c>
      <c r="BO74" s="4">
        <v>113.11635588144701</v>
      </c>
      <c r="BP74" s="4">
        <v>-42.2163699175427</v>
      </c>
      <c r="BQ74" s="4">
        <v>5.9464481056440901</v>
      </c>
      <c r="BR74" s="4">
        <v>-38.280002137526701</v>
      </c>
      <c r="BS74" s="4">
        <v>-36.8580881638443</v>
      </c>
      <c r="BT74" s="4">
        <v>-23925.001335954199</v>
      </c>
      <c r="BU74" s="4">
        <v>-23036.305102402701</v>
      </c>
    </row>
    <row r="75" spans="1:73" x14ac:dyDescent="0.35">
      <c r="A75">
        <v>71</v>
      </c>
      <c r="B75" s="1">
        <v>39.994685663764898</v>
      </c>
      <c r="C75" s="1">
        <v>104.16678324119</v>
      </c>
      <c r="D75" s="1">
        <v>303.013933970609</v>
      </c>
      <c r="E75" s="1">
        <v>39.359477935141904</v>
      </c>
      <c r="F75" s="4"/>
      <c r="G75" s="4">
        <v>-0.188625229518911</v>
      </c>
      <c r="H75" s="4">
        <v>0.18394875273734801</v>
      </c>
      <c r="I75" s="4">
        <v>0.418694649869011</v>
      </c>
      <c r="J75" s="4">
        <v>5.9789962745041003E-2</v>
      </c>
      <c r="K75" s="4"/>
      <c r="L75" s="4">
        <v>0.26953970511361203</v>
      </c>
      <c r="M75" s="4">
        <v>0.33063975908220999</v>
      </c>
      <c r="N75" s="4">
        <v>0.760328111207623</v>
      </c>
      <c r="O75" s="4">
        <v>0.146201378097576</v>
      </c>
      <c r="Q75" s="4">
        <v>-4.7156307379727798</v>
      </c>
      <c r="R75" s="4">
        <v>4.59871881843371</v>
      </c>
      <c r="S75" s="4">
        <v>10.4673662467253</v>
      </c>
      <c r="T75" s="4">
        <v>1.4947490686260201</v>
      </c>
      <c r="V75" s="4">
        <v>168.46231569600801</v>
      </c>
      <c r="W75" s="4">
        <v>206.649849426381</v>
      </c>
      <c r="X75" s="4">
        <v>475.20506950476403</v>
      </c>
      <c r="Y75" s="4">
        <v>91.375861310985201</v>
      </c>
      <c r="AA75" s="4">
        <v>-9.4312614759455506</v>
      </c>
      <c r="AB75" s="4">
        <v>9.19743763686742</v>
      </c>
      <c r="AC75" s="4">
        <v>20.9347324934505</v>
      </c>
      <c r="AD75" s="4">
        <v>2.9894981372520499</v>
      </c>
      <c r="AF75" s="4">
        <v>673.849262784031</v>
      </c>
      <c r="AG75" s="4">
        <v>826.59939770552398</v>
      </c>
      <c r="AH75" s="4">
        <v>1900.82027801906</v>
      </c>
      <c r="AI75" s="4">
        <v>365.50344524394097</v>
      </c>
      <c r="AK75" s="1">
        <v>185.95635642905401</v>
      </c>
      <c r="AL75" s="1">
        <v>101.838732547992</v>
      </c>
      <c r="AN75" s="4">
        <v>-13.7332860743831</v>
      </c>
      <c r="AO75" s="4">
        <v>7.6704477253685802E-2</v>
      </c>
      <c r="AQ75" s="4">
        <v>-25.894361290180701</v>
      </c>
      <c r="AR75" s="4">
        <v>-0.18779426975213001</v>
      </c>
      <c r="AT75" s="4">
        <v>-0.99998440259536903</v>
      </c>
      <c r="AU75" s="4">
        <v>5.58520957383918E-3</v>
      </c>
      <c r="AV75" s="4">
        <v>-5.58520957383918E-3</v>
      </c>
      <c r="AW75" s="4">
        <v>-0.99998440259536903</v>
      </c>
      <c r="AX75" s="4">
        <v>567.38721998665301</v>
      </c>
      <c r="AY75" s="4">
        <v>182.78737989590999</v>
      </c>
      <c r="AZ75" s="4">
        <v>-465.53963767060799</v>
      </c>
      <c r="BB75" s="1">
        <f>25*PointPFirstOrderCoefficients[[#This Row],[Column1]]</f>
        <v>-343.33215185957749</v>
      </c>
      <c r="BC75" s="1">
        <f>25*PointPFirstOrderCoefficients[[#This Row],[Column2]]</f>
        <v>1.9176119313421451</v>
      </c>
      <c r="BE75" s="1">
        <f>50*PointPFirstOrderCoefficients[[#This Row],[Column1]]</f>
        <v>-686.66430371915499</v>
      </c>
      <c r="BF75" s="1">
        <f>50*PointPFirstOrderCoefficients[[#This Row],[Column2]]</f>
        <v>3.8352238626842903</v>
      </c>
      <c r="BH75" s="1">
        <f>25^2*PointPSecondOrderCoefficients[[#This Row],[Column1]]/1000</f>
        <v>-16.183975806362938</v>
      </c>
      <c r="BI75" s="1">
        <f>25^2*PointPSecondOrderCoefficients[[#This Row],[Column2]]/1000</f>
        <v>-0.11737141859508125</v>
      </c>
      <c r="BK75" s="1">
        <f>50^2*PointPSecondOrderCoefficients[[#This Row],[Column1]]</f>
        <v>-64735.903225451751</v>
      </c>
      <c r="BL75" s="1">
        <f>50^2*PointPSecondOrderCoefficients[[#This Row],[Column2]]</f>
        <v>-469.48567438032501</v>
      </c>
      <c r="BN75" s="4">
        <v>89.145251360614907</v>
      </c>
      <c r="BO75" s="4">
        <v>113.214513327883</v>
      </c>
      <c r="BP75" s="4">
        <v>-42.873898857929099</v>
      </c>
      <c r="BQ75" s="4">
        <v>5.3007790520819098</v>
      </c>
      <c r="BR75" s="4">
        <v>-37.066816713888798</v>
      </c>
      <c r="BS75" s="4">
        <v>-37.128843702626099</v>
      </c>
      <c r="BT75" s="4">
        <v>-23166.760446180499</v>
      </c>
      <c r="BU75" s="4">
        <v>-23205.527314141302</v>
      </c>
    </row>
    <row r="76" spans="1:73" x14ac:dyDescent="0.35">
      <c r="A76">
        <v>72</v>
      </c>
      <c r="B76" s="1">
        <v>39.808408142109599</v>
      </c>
      <c r="C76" s="1">
        <v>104.353594972564</v>
      </c>
      <c r="D76" s="1">
        <v>303.43921930934499</v>
      </c>
      <c r="E76" s="1">
        <v>39.420496907527898</v>
      </c>
      <c r="F76" s="4"/>
      <c r="G76" s="4">
        <v>-0.183934302937552</v>
      </c>
      <c r="H76" s="4">
        <v>0.189652333119706</v>
      </c>
      <c r="I76" s="4">
        <v>0.43182505784115399</v>
      </c>
      <c r="J76" s="4">
        <v>6.2352116316301699E-2</v>
      </c>
      <c r="K76" s="4"/>
      <c r="L76" s="4">
        <v>0.26799644029578101</v>
      </c>
      <c r="M76" s="4">
        <v>0.322947126210749</v>
      </c>
      <c r="N76" s="4">
        <v>0.74432330694237003</v>
      </c>
      <c r="O76" s="4">
        <v>0.147403364985672</v>
      </c>
      <c r="Q76" s="4">
        <v>-4.5983575734388102</v>
      </c>
      <c r="R76" s="4">
        <v>4.74130832799265</v>
      </c>
      <c r="S76" s="4">
        <v>10.7956264460289</v>
      </c>
      <c r="T76" s="4">
        <v>1.5588029079075401</v>
      </c>
      <c r="V76" s="4">
        <v>167.497775184863</v>
      </c>
      <c r="W76" s="4">
        <v>201.84195388171801</v>
      </c>
      <c r="X76" s="4">
        <v>465.20206683898101</v>
      </c>
      <c r="Y76" s="4">
        <v>92.127103116045106</v>
      </c>
      <c r="AA76" s="4">
        <v>-9.1967151468776205</v>
      </c>
      <c r="AB76" s="4">
        <v>9.4826166559852894</v>
      </c>
      <c r="AC76" s="4">
        <v>21.5912528920577</v>
      </c>
      <c r="AD76" s="4">
        <v>3.1176058158150801</v>
      </c>
      <c r="AF76" s="4">
        <v>669.99110073945405</v>
      </c>
      <c r="AG76" s="4">
        <v>807.36781552687296</v>
      </c>
      <c r="AH76" s="4">
        <v>1860.80826735593</v>
      </c>
      <c r="AI76" s="4">
        <v>368.50841246418003</v>
      </c>
      <c r="AK76" s="1">
        <v>185.71274561652399</v>
      </c>
      <c r="AL76" s="1">
        <v>101.84004148184199</v>
      </c>
      <c r="AN76" s="4">
        <v>-14.181214990795301</v>
      </c>
      <c r="AO76" s="4">
        <v>7.3125847210042699E-2</v>
      </c>
      <c r="AQ76" s="4">
        <v>-25.4352379288182</v>
      </c>
      <c r="AR76" s="4">
        <v>-0.22252137630101401</v>
      </c>
      <c r="AT76" s="4">
        <v>-0.99998670536915102</v>
      </c>
      <c r="AU76" s="4">
        <v>5.1564605061246204E-3</v>
      </c>
      <c r="AV76" s="4">
        <v>-5.1564605061246204E-3</v>
      </c>
      <c r="AW76" s="4">
        <v>-0.99998670536915102</v>
      </c>
      <c r="AX76" s="4">
        <v>568.63688637718406</v>
      </c>
      <c r="AY76" s="4">
        <v>182.78059196959401</v>
      </c>
      <c r="AZ76" s="4">
        <v>-466.78928507785002</v>
      </c>
      <c r="BB76" s="1">
        <f>25*PointPFirstOrderCoefficients[[#This Row],[Column1]]</f>
        <v>-354.53037476988254</v>
      </c>
      <c r="BC76" s="1">
        <f>25*PointPFirstOrderCoefficients[[#This Row],[Column2]]</f>
        <v>1.8281461802510675</v>
      </c>
      <c r="BE76" s="1">
        <f>50*PointPFirstOrderCoefficients[[#This Row],[Column1]]</f>
        <v>-709.06074953976508</v>
      </c>
      <c r="BF76" s="1">
        <f>50*PointPFirstOrderCoefficients[[#This Row],[Column2]]</f>
        <v>3.6562923605021349</v>
      </c>
      <c r="BH76" s="1">
        <f>25^2*PointPSecondOrderCoefficients[[#This Row],[Column1]]/1000</f>
        <v>-15.897023705511376</v>
      </c>
      <c r="BI76" s="1">
        <f>25^2*PointPSecondOrderCoefficients[[#This Row],[Column2]]/1000</f>
        <v>-0.13907586018813375</v>
      </c>
      <c r="BK76" s="1">
        <f>50^2*PointPSecondOrderCoefficients[[#This Row],[Column1]]</f>
        <v>-63588.094822045503</v>
      </c>
      <c r="BL76" s="1">
        <f>50^2*PointPSecondOrderCoefficients[[#This Row],[Column2]]</f>
        <v>-556.30344075253504</v>
      </c>
      <c r="BN76" s="4">
        <v>88.391376750361204</v>
      </c>
      <c r="BO76" s="4">
        <v>113.301360886262</v>
      </c>
      <c r="BP76" s="4">
        <v>-43.510232147897298</v>
      </c>
      <c r="BQ76" s="4">
        <v>4.65045383526168</v>
      </c>
      <c r="BR76" s="4">
        <v>-35.851265182428897</v>
      </c>
      <c r="BS76" s="4">
        <v>-37.391543665747797</v>
      </c>
      <c r="BT76" s="4">
        <v>-22407.040739018099</v>
      </c>
      <c r="BU76" s="4">
        <v>-23369.7147910924</v>
      </c>
    </row>
    <row r="77" spans="1:73" x14ac:dyDescent="0.35">
      <c r="A77">
        <v>73</v>
      </c>
      <c r="B77" s="1">
        <v>39.626808005701299</v>
      </c>
      <c r="C77" s="1">
        <v>104.546043238907</v>
      </c>
      <c r="D77" s="1">
        <v>303.87749591967099</v>
      </c>
      <c r="E77" s="1">
        <v>39.484086140701997</v>
      </c>
      <c r="F77" s="4"/>
      <c r="G77" s="4">
        <v>-0.179270529136939</v>
      </c>
      <c r="H77" s="4">
        <v>0.19522191128383001</v>
      </c>
      <c r="I77" s="4">
        <v>0.44467789237179101</v>
      </c>
      <c r="J77" s="4">
        <v>6.4935426716132102E-2</v>
      </c>
      <c r="K77" s="4"/>
      <c r="L77" s="4">
        <v>0.26642907467826799</v>
      </c>
      <c r="M77" s="4">
        <v>0.31528494318557598</v>
      </c>
      <c r="N77" s="4">
        <v>0.72852110538718196</v>
      </c>
      <c r="O77" s="4">
        <v>0.148625026444344</v>
      </c>
      <c r="Q77" s="4">
        <v>-4.4817632284234596</v>
      </c>
      <c r="R77" s="4">
        <v>4.8805477820957597</v>
      </c>
      <c r="S77" s="4">
        <v>11.116947309294799</v>
      </c>
      <c r="T77" s="4">
        <v>1.6233856679033001</v>
      </c>
      <c r="V77" s="4">
        <v>166.51817167391701</v>
      </c>
      <c r="W77" s="4">
        <v>197.053089490985</v>
      </c>
      <c r="X77" s="4">
        <v>455.32569086698902</v>
      </c>
      <c r="Y77" s="4">
        <v>92.890641527714905</v>
      </c>
      <c r="AA77" s="4">
        <v>-8.9635264568469299</v>
      </c>
      <c r="AB77" s="4">
        <v>9.7610955641915194</v>
      </c>
      <c r="AC77" s="4">
        <v>22.233894618589499</v>
      </c>
      <c r="AD77" s="4">
        <v>3.2467713358066099</v>
      </c>
      <c r="AF77" s="4">
        <v>666.07268669566895</v>
      </c>
      <c r="AG77" s="4">
        <v>788.21235796394001</v>
      </c>
      <c r="AH77" s="4">
        <v>1821.3027634679599</v>
      </c>
      <c r="AI77" s="4">
        <v>371.56256611086002</v>
      </c>
      <c r="AK77" s="1">
        <v>185.461386743199</v>
      </c>
      <c r="AL77" s="1">
        <v>101.84128266887799</v>
      </c>
      <c r="AN77" s="4">
        <v>-14.621153381809</v>
      </c>
      <c r="AO77" s="4">
        <v>6.8942597488692095E-2</v>
      </c>
      <c r="AQ77" s="4">
        <v>-24.978771386219801</v>
      </c>
      <c r="AR77" s="4">
        <v>-0.25707956744184202</v>
      </c>
      <c r="AT77" s="4">
        <v>-0.99998888332830105</v>
      </c>
      <c r="AU77" s="4">
        <v>4.7152115346963197E-3</v>
      </c>
      <c r="AV77" s="4">
        <v>-4.7152115346963197E-3</v>
      </c>
      <c r="AW77" s="4">
        <v>-0.99998888332830105</v>
      </c>
      <c r="AX77" s="4">
        <v>570.30530581326695</v>
      </c>
      <c r="AY77" s="4">
        <v>182.77227658692999</v>
      </c>
      <c r="AZ77" s="4">
        <v>-468.45768324753601</v>
      </c>
      <c r="BB77" s="1">
        <f>25*PointPFirstOrderCoefficients[[#This Row],[Column1]]</f>
        <v>-365.52883454522498</v>
      </c>
      <c r="BC77" s="1">
        <f>25*PointPFirstOrderCoefficients[[#This Row],[Column2]]</f>
        <v>1.7235649372173023</v>
      </c>
      <c r="BE77" s="1">
        <f>50*PointPFirstOrderCoefficients[[#This Row],[Column1]]</f>
        <v>-731.05766909044996</v>
      </c>
      <c r="BF77" s="1">
        <f>50*PointPFirstOrderCoefficients[[#This Row],[Column2]]</f>
        <v>3.4471298744346046</v>
      </c>
      <c r="BH77" s="1">
        <f>25^2*PointPSecondOrderCoefficients[[#This Row],[Column1]]/1000</f>
        <v>-15.611732116387374</v>
      </c>
      <c r="BI77" s="1">
        <f>25^2*PointPSecondOrderCoefficients[[#This Row],[Column2]]/1000</f>
        <v>-0.16067472965115126</v>
      </c>
      <c r="BK77" s="1">
        <f>50^2*PointPSecondOrderCoefficients[[#This Row],[Column1]]</f>
        <v>-62446.928465549499</v>
      </c>
      <c r="BL77" s="1">
        <f>50^2*PointPSecondOrderCoefficients[[#This Row],[Column2]]</f>
        <v>-642.69891860460507</v>
      </c>
      <c r="BN77" s="4">
        <v>87.626581264550495</v>
      </c>
      <c r="BO77" s="4">
        <v>113.376818548778</v>
      </c>
      <c r="BP77" s="4">
        <v>-44.1253339373283</v>
      </c>
      <c r="BQ77" s="4">
        <v>3.9956183018740101</v>
      </c>
      <c r="BR77" s="4">
        <v>-34.633966730683397</v>
      </c>
      <c r="BS77" s="4">
        <v>-37.645590109163301</v>
      </c>
      <c r="BT77" s="4">
        <v>-21646.229206677101</v>
      </c>
      <c r="BU77" s="4">
        <v>-23528.4938182271</v>
      </c>
    </row>
    <row r="78" spans="1:73" x14ac:dyDescent="0.35">
      <c r="A78">
        <v>74</v>
      </c>
      <c r="B78" s="1">
        <v>39.4498579060362</v>
      </c>
      <c r="C78" s="1">
        <v>104.74399431581</v>
      </c>
      <c r="D78" s="1">
        <v>304.32848801370199</v>
      </c>
      <c r="E78" s="1">
        <v>39.550267663070997</v>
      </c>
      <c r="F78" s="4"/>
      <c r="G78" s="4">
        <v>-0.17463428518594701</v>
      </c>
      <c r="H78" s="4">
        <v>0.20065805466654801</v>
      </c>
      <c r="I78" s="4">
        <v>0.45725678889124799</v>
      </c>
      <c r="J78" s="4">
        <v>6.7540198524283002E-2</v>
      </c>
      <c r="K78" s="4"/>
      <c r="L78" s="4">
        <v>0.26484255051743899</v>
      </c>
      <c r="M78" s="4">
        <v>0.30765727467406701</v>
      </c>
      <c r="N78" s="4">
        <v>0.71293283706803101</v>
      </c>
      <c r="O78" s="4">
        <v>0.149861960984256</v>
      </c>
      <c r="Q78" s="4">
        <v>-4.3658571296486901</v>
      </c>
      <c r="R78" s="4">
        <v>5.0164513666636896</v>
      </c>
      <c r="S78" s="4">
        <v>11.4314197222812</v>
      </c>
      <c r="T78" s="4">
        <v>1.6885049631070701</v>
      </c>
      <c r="V78" s="4">
        <v>165.526594073399</v>
      </c>
      <c r="W78" s="4">
        <v>192.28579667129199</v>
      </c>
      <c r="X78" s="4">
        <v>445.583023167519</v>
      </c>
      <c r="Y78" s="4">
        <v>93.663725615159905</v>
      </c>
      <c r="AA78" s="4">
        <v>-8.7317142592973696</v>
      </c>
      <c r="AB78" s="4">
        <v>10.032902733327401</v>
      </c>
      <c r="AC78" s="4">
        <v>22.8628394445624</v>
      </c>
      <c r="AD78" s="4">
        <v>3.37700992621415</v>
      </c>
      <c r="AF78" s="4">
        <v>662.10637629359701</v>
      </c>
      <c r="AG78" s="4">
        <v>769.14318668516705</v>
      </c>
      <c r="AH78" s="4">
        <v>1782.3320926700801</v>
      </c>
      <c r="AI78" s="4">
        <v>374.65490246064002</v>
      </c>
      <c r="AK78" s="1">
        <v>185.20241885079901</v>
      </c>
      <c r="AL78" s="1">
        <v>101.842445584591</v>
      </c>
      <c r="AN78" s="4">
        <v>-15.0531491227757</v>
      </c>
      <c r="AO78" s="4">
        <v>6.4158792168614198E-2</v>
      </c>
      <c r="AQ78" s="4">
        <v>-24.525129060705801</v>
      </c>
      <c r="AR78" s="4">
        <v>-0.29133847460822598</v>
      </c>
      <c r="AT78" s="4">
        <v>-0.99999091715886002</v>
      </c>
      <c r="AU78" s="4">
        <v>4.2621121269186702E-3</v>
      </c>
      <c r="AV78" s="4">
        <v>-4.2621121269186702E-3</v>
      </c>
      <c r="AW78" s="4">
        <v>-0.99999091715886002</v>
      </c>
      <c r="AX78" s="4">
        <v>572.42140362888301</v>
      </c>
      <c r="AY78" s="4">
        <v>182.76269464468399</v>
      </c>
      <c r="AZ78" s="4">
        <v>-470.57375883161802</v>
      </c>
      <c r="BB78" s="1">
        <f>25*PointPFirstOrderCoefficients[[#This Row],[Column1]]</f>
        <v>-376.32872806939253</v>
      </c>
      <c r="BC78" s="1">
        <f>25*PointPFirstOrderCoefficients[[#This Row],[Column2]]</f>
        <v>1.603969804215355</v>
      </c>
      <c r="BE78" s="1">
        <f>50*PointPFirstOrderCoefficients[[#This Row],[Column1]]</f>
        <v>-752.65745613878505</v>
      </c>
      <c r="BF78" s="1">
        <f>50*PointPFirstOrderCoefficients[[#This Row],[Column2]]</f>
        <v>3.2079396084307099</v>
      </c>
      <c r="BH78" s="1">
        <f>25^2*PointPSecondOrderCoefficients[[#This Row],[Column1]]/1000</f>
        <v>-15.328205662941125</v>
      </c>
      <c r="BI78" s="1">
        <f>25^2*PointPSecondOrderCoefficients[[#This Row],[Column2]]/1000</f>
        <v>-0.18208654663014123</v>
      </c>
      <c r="BK78" s="1">
        <f>50^2*PointPSecondOrderCoefficients[[#This Row],[Column1]]</f>
        <v>-61312.822651764502</v>
      </c>
      <c r="BL78" s="1">
        <f>50^2*PointPSecondOrderCoefficients[[#This Row],[Column2]]</f>
        <v>-728.34618652056497</v>
      </c>
      <c r="BN78" s="4">
        <v>86.851235698504695</v>
      </c>
      <c r="BO78" s="4">
        <v>113.440808943071</v>
      </c>
      <c r="BP78" s="4">
        <v>-44.719178930994801</v>
      </c>
      <c r="BQ78" s="4">
        <v>3.3364285397556901</v>
      </c>
      <c r="BR78" s="4">
        <v>-33.415511955156703</v>
      </c>
      <c r="BS78" s="4">
        <v>-37.890407481280199</v>
      </c>
      <c r="BT78" s="4">
        <v>-20884.694971972898</v>
      </c>
      <c r="BU78" s="4">
        <v>-23681.504675800101</v>
      </c>
    </row>
    <row r="79" spans="1:73" x14ac:dyDescent="0.35">
      <c r="A79">
        <v>75</v>
      </c>
      <c r="B79" s="1">
        <v>39.277530159798303</v>
      </c>
      <c r="C79" s="1">
        <v>104.94731508074899</v>
      </c>
      <c r="D79" s="1">
        <v>304.79192353525201</v>
      </c>
      <c r="E79" s="1">
        <v>39.619063751774497</v>
      </c>
      <c r="F79" s="4"/>
      <c r="G79" s="4">
        <v>-0.17002586450441401</v>
      </c>
      <c r="H79" s="4">
        <v>0.20596139860354201</v>
      </c>
      <c r="I79" s="4">
        <v>0.469565568983139</v>
      </c>
      <c r="J79" s="4">
        <v>7.0166662252641607E-2</v>
      </c>
      <c r="K79" s="4"/>
      <c r="L79" s="4">
        <v>0.26324151281061903</v>
      </c>
      <c r="M79" s="4">
        <v>0.30006783961595102</v>
      </c>
      <c r="N79" s="4">
        <v>0.69756853284365605</v>
      </c>
      <c r="O79" s="4">
        <v>0.151110081326571</v>
      </c>
      <c r="Q79" s="4">
        <v>-4.2506466126103604</v>
      </c>
      <c r="R79" s="4">
        <v>5.1490349650885401</v>
      </c>
      <c r="S79" s="4">
        <v>11.7391392245785</v>
      </c>
      <c r="T79" s="4">
        <v>1.75416655631604</v>
      </c>
      <c r="V79" s="4">
        <v>164.52594550663699</v>
      </c>
      <c r="W79" s="4">
        <v>187.54239975996899</v>
      </c>
      <c r="X79" s="4">
        <v>435.98033302728498</v>
      </c>
      <c r="Y79" s="4">
        <v>94.443800829106607</v>
      </c>
      <c r="AA79" s="4">
        <v>-8.5012932252207101</v>
      </c>
      <c r="AB79" s="4">
        <v>10.2980699301771</v>
      </c>
      <c r="AC79" s="4">
        <v>23.478278449156999</v>
      </c>
      <c r="AD79" s="4">
        <v>3.50833311263208</v>
      </c>
      <c r="AF79" s="4">
        <v>658.10378202654704</v>
      </c>
      <c r="AG79" s="4">
        <v>750.16959903987799</v>
      </c>
      <c r="AH79" s="4">
        <v>1743.9213321091399</v>
      </c>
      <c r="AI79" s="4">
        <v>377.77520331642597</v>
      </c>
      <c r="AK79" s="1">
        <v>184.93598012093801</v>
      </c>
      <c r="AL79" s="1">
        <v>101.84351979547201</v>
      </c>
      <c r="AN79" s="4">
        <v>-15.4772529419244</v>
      </c>
      <c r="AO79" s="4">
        <v>5.8780778591020599E-2</v>
      </c>
      <c r="AQ79" s="4">
        <v>-24.074470205977399</v>
      </c>
      <c r="AR79" s="4">
        <v>-0.32516655566119501</v>
      </c>
      <c r="AT79" s="4">
        <v>-0.99999278812460801</v>
      </c>
      <c r="AU79" s="4">
        <v>3.7978544960098801E-3</v>
      </c>
      <c r="AV79" s="4">
        <v>-3.7978544960098801E-3</v>
      </c>
      <c r="AW79" s="4">
        <v>-0.99999278812460801</v>
      </c>
      <c r="AX79" s="4">
        <v>575.01530294619897</v>
      </c>
      <c r="AY79" s="4">
        <v>182.75215566737</v>
      </c>
      <c r="AZ79" s="4">
        <v>-473.16763621201301</v>
      </c>
      <c r="BB79" s="1">
        <f>25*PointPFirstOrderCoefficients[[#This Row],[Column1]]</f>
        <v>-386.93132354811002</v>
      </c>
      <c r="BC79" s="1">
        <f>25*PointPFirstOrderCoefficients[[#This Row],[Column2]]</f>
        <v>1.469519464775515</v>
      </c>
      <c r="BE79" s="1">
        <f>50*PointPFirstOrderCoefficients[[#This Row],[Column1]]</f>
        <v>-773.86264709622003</v>
      </c>
      <c r="BF79" s="1">
        <f>50*PointPFirstOrderCoefficients[[#This Row],[Column2]]</f>
        <v>2.93903892955103</v>
      </c>
      <c r="BH79" s="1">
        <f>25^2*PointPSecondOrderCoefficients[[#This Row],[Column1]]/1000</f>
        <v>-15.046543878735875</v>
      </c>
      <c r="BI79" s="1">
        <f>25^2*PointPSecondOrderCoefficients[[#This Row],[Column2]]/1000</f>
        <v>-0.2032290972882469</v>
      </c>
      <c r="BK79" s="1">
        <f>50^2*PointPSecondOrderCoefficients[[#This Row],[Column1]]</f>
        <v>-60186.175514943498</v>
      </c>
      <c r="BL79" s="1">
        <f>50^2*PointPSecondOrderCoefficients[[#This Row],[Column2]]</f>
        <v>-812.91638915298756</v>
      </c>
      <c r="BN79" s="4">
        <v>86.0657112004656</v>
      </c>
      <c r="BO79" s="4">
        <v>113.493257507541</v>
      </c>
      <c r="BP79" s="4">
        <v>-45.291751904194399</v>
      </c>
      <c r="BQ79" s="4">
        <v>2.6730504845693899</v>
      </c>
      <c r="BR79" s="4">
        <v>-32.1964645301627</v>
      </c>
      <c r="BS79" s="4">
        <v>-38.125442892903102</v>
      </c>
      <c r="BT79" s="4">
        <v>-20122.790331351702</v>
      </c>
      <c r="BU79" s="4">
        <v>-23828.4018080645</v>
      </c>
    </row>
    <row r="80" spans="1:73" x14ac:dyDescent="0.35">
      <c r="A80">
        <v>76</v>
      </c>
      <c r="B80" s="1">
        <v>39.109796829945999</v>
      </c>
      <c r="C80" s="1">
        <v>105.155873078027</v>
      </c>
      <c r="D80" s="1">
        <v>305.26753433501699</v>
      </c>
      <c r="E80" s="1">
        <v>39.690496853927598</v>
      </c>
      <c r="F80" s="4"/>
      <c r="G80" s="4">
        <v>-0.16544548195796599</v>
      </c>
      <c r="H80" s="4">
        <v>0.211132640449925</v>
      </c>
      <c r="I80" s="4">
        <v>0.48160821820835398</v>
      </c>
      <c r="J80" s="4">
        <v>7.2814979741825103E-2</v>
      </c>
      <c r="K80" s="4"/>
      <c r="L80" s="4">
        <v>0.26163031999535602</v>
      </c>
      <c r="M80" s="4">
        <v>0.29252002889198497</v>
      </c>
      <c r="N80" s="4">
        <v>0.68243697929338998</v>
      </c>
      <c r="O80" s="4">
        <v>0.152365604390616</v>
      </c>
      <c r="Q80" s="4">
        <v>-4.1361370489491396</v>
      </c>
      <c r="R80" s="4">
        <v>5.2783160112481298</v>
      </c>
      <c r="S80" s="4">
        <v>12.040205455208801</v>
      </c>
      <c r="T80" s="4">
        <v>1.8203744935456301</v>
      </c>
      <c r="V80" s="4">
        <v>163.518949997097</v>
      </c>
      <c r="W80" s="4">
        <v>182.82501805749101</v>
      </c>
      <c r="X80" s="4">
        <v>426.52311205836901</v>
      </c>
      <c r="Y80" s="4">
        <v>95.228502744135099</v>
      </c>
      <c r="AA80" s="4">
        <v>-8.2722740978982792</v>
      </c>
      <c r="AB80" s="4">
        <v>10.5566320224963</v>
      </c>
      <c r="AC80" s="4">
        <v>24.080410910417701</v>
      </c>
      <c r="AD80" s="4">
        <v>3.6407489870912602</v>
      </c>
      <c r="AF80" s="4">
        <v>654.07579998839003</v>
      </c>
      <c r="AG80" s="4">
        <v>731.30007222996301</v>
      </c>
      <c r="AH80" s="4">
        <v>1706.0924482334699</v>
      </c>
      <c r="AI80" s="4">
        <v>380.91401097654</v>
      </c>
      <c r="AK80" s="1">
        <v>184.66220782661401</v>
      </c>
      <c r="AL80" s="1">
        <v>101.84449499907601</v>
      </c>
      <c r="AN80" s="4">
        <v>-15.8935182838489</v>
      </c>
      <c r="AO80" s="4">
        <v>5.2817203225845197E-2</v>
      </c>
      <c r="AQ80" s="4">
        <v>-23.626946636076401</v>
      </c>
      <c r="AR80" s="4">
        <v>-0.35843166260175802</v>
      </c>
      <c r="AT80" s="4">
        <v>-0.99999447824520504</v>
      </c>
      <c r="AU80" s="4">
        <v>3.3231730469566799E-3</v>
      </c>
      <c r="AV80" s="4">
        <v>-3.3231730469566799E-3</v>
      </c>
      <c r="AW80" s="4">
        <v>-0.99999447824520504</v>
      </c>
      <c r="AX80" s="4">
        <v>578.11868336895805</v>
      </c>
      <c r="AY80" s="4">
        <v>182.74101940009999</v>
      </c>
      <c r="AZ80" s="4">
        <v>-476.27099614026997</v>
      </c>
      <c r="BB80" s="1">
        <f>25*PointPFirstOrderCoefficients[[#This Row],[Column1]]</f>
        <v>-397.33795709622251</v>
      </c>
      <c r="BC80" s="1">
        <f>25*PointPFirstOrderCoefficients[[#This Row],[Column2]]</f>
        <v>1.32043008064613</v>
      </c>
      <c r="BE80" s="1">
        <f>50*PointPFirstOrderCoefficients[[#This Row],[Column1]]</f>
        <v>-794.67591419244502</v>
      </c>
      <c r="BF80" s="1">
        <f>50*PointPFirstOrderCoefficients[[#This Row],[Column2]]</f>
        <v>2.64086016129226</v>
      </c>
      <c r="BH80" s="1">
        <f>25^2*PointPSecondOrderCoefficients[[#This Row],[Column1]]/1000</f>
        <v>-14.76684164754775</v>
      </c>
      <c r="BI80" s="1">
        <f>25^2*PointPSecondOrderCoefficients[[#This Row],[Column2]]/1000</f>
        <v>-0.22401978912609877</v>
      </c>
      <c r="BK80" s="1">
        <f>50^2*PointPSecondOrderCoefficients[[#This Row],[Column1]]</f>
        <v>-59067.366590190999</v>
      </c>
      <c r="BL80" s="1">
        <f>50^2*PointPSecondOrderCoefficients[[#This Row],[Column2]]</f>
        <v>-896.07915650439509</v>
      </c>
      <c r="BN80" s="4">
        <v>85.270379099848299</v>
      </c>
      <c r="BO80" s="4">
        <v>113.534092659764</v>
      </c>
      <c r="BP80" s="4">
        <v>-45.843047247030597</v>
      </c>
      <c r="BQ80" s="4">
        <v>2.0056595225989602</v>
      </c>
      <c r="BR80" s="4">
        <v>-30.977362820996099</v>
      </c>
      <c r="BS80" s="4">
        <v>-38.350166294009597</v>
      </c>
      <c r="BT80" s="4">
        <v>-19360.851763122599</v>
      </c>
      <c r="BU80" s="4">
        <v>-23968.853933756</v>
      </c>
    </row>
    <row r="81" spans="1:73" x14ac:dyDescent="0.35">
      <c r="A81">
        <v>77</v>
      </c>
      <c r="B81" s="1">
        <v>38.946629801796199</v>
      </c>
      <c r="C81" s="1">
        <v>105.36953657797299</v>
      </c>
      <c r="D81" s="1">
        <v>305.75505632405498</v>
      </c>
      <c r="E81" s="1">
        <v>39.764589513786902</v>
      </c>
      <c r="F81" s="4"/>
      <c r="G81" s="4">
        <v>-0.16089327876597101</v>
      </c>
      <c r="H81" s="4">
        <v>0.21617253400624101</v>
      </c>
      <c r="I81" s="4">
        <v>0.49338886491610001</v>
      </c>
      <c r="J81" s="4">
        <v>7.5485249370431398E-2</v>
      </c>
      <c r="K81" s="4"/>
      <c r="L81" s="4">
        <v>0.26001305465539198</v>
      </c>
      <c r="M81" s="4">
        <v>0.28501692264725698</v>
      </c>
      <c r="N81" s="4">
        <v>0.66754577606293097</v>
      </c>
      <c r="O81" s="4">
        <v>0.153625039859556</v>
      </c>
      <c r="Q81" s="4">
        <v>-4.0223319691492696</v>
      </c>
      <c r="R81" s="4">
        <v>5.4043133501560296</v>
      </c>
      <c r="S81" s="4">
        <v>12.334721622902499</v>
      </c>
      <c r="T81" s="4">
        <v>1.88713123426079</v>
      </c>
      <c r="V81" s="4">
        <v>162.50815915961999</v>
      </c>
      <c r="W81" s="4">
        <v>178.13557665453499</v>
      </c>
      <c r="X81" s="4">
        <v>417.21611003933202</v>
      </c>
      <c r="Y81" s="4">
        <v>96.015649912222798</v>
      </c>
      <c r="AA81" s="4">
        <v>-8.0446639382985392</v>
      </c>
      <c r="AB81" s="4">
        <v>10.8086267003121</v>
      </c>
      <c r="AC81" s="4">
        <v>24.669443245804999</v>
      </c>
      <c r="AD81" s="4">
        <v>3.7742624685215702</v>
      </c>
      <c r="AF81" s="4">
        <v>650.03263663847997</v>
      </c>
      <c r="AG81" s="4">
        <v>712.54230661814097</v>
      </c>
      <c r="AH81" s="4">
        <v>1668.8644401573299</v>
      </c>
      <c r="AI81" s="4">
        <v>384.06259964889102</v>
      </c>
      <c r="AK81" s="1">
        <v>184.38123828595701</v>
      </c>
      <c r="AL81" s="1">
        <v>101.845361064274</v>
      </c>
      <c r="AN81" s="4">
        <v>-16.302001184470601</v>
      </c>
      <c r="AO81" s="4">
        <v>4.62790175141468E-2</v>
      </c>
      <c r="AQ81" s="4">
        <v>-23.1827033411071</v>
      </c>
      <c r="AR81" s="4">
        <v>-0.39100162715123499</v>
      </c>
      <c r="AT81" s="4">
        <v>-0.99999597047551003</v>
      </c>
      <c r="AU81" s="4">
        <v>2.8388435571822901E-3</v>
      </c>
      <c r="AV81" s="4">
        <v>-2.8388435571822901E-3</v>
      </c>
      <c r="AW81" s="4">
        <v>-0.99999597047551003</v>
      </c>
      <c r="AX81" s="4">
        <v>581.76517862057301</v>
      </c>
      <c r="AY81" s="4">
        <v>182.72969795683699</v>
      </c>
      <c r="AZ81" s="4">
        <v>-479.91747331926399</v>
      </c>
      <c r="BB81" s="1">
        <f>25*PointPFirstOrderCoefficients[[#This Row],[Column1]]</f>
        <v>-407.55002961176501</v>
      </c>
      <c r="BC81" s="1">
        <f>25*PointPFirstOrderCoefficients[[#This Row],[Column2]]</f>
        <v>1.1569754378536701</v>
      </c>
      <c r="BE81" s="1">
        <f>50*PointPFirstOrderCoefficients[[#This Row],[Column1]]</f>
        <v>-815.10005922353002</v>
      </c>
      <c r="BF81" s="1">
        <f>50*PointPFirstOrderCoefficients[[#This Row],[Column2]]</f>
        <v>2.3139508757073401</v>
      </c>
      <c r="BH81" s="1">
        <f>25^2*PointPSecondOrderCoefficients[[#This Row],[Column1]]/1000</f>
        <v>-14.489189588191937</v>
      </c>
      <c r="BI81" s="1">
        <f>25^2*PointPSecondOrderCoefficients[[#This Row],[Column2]]/1000</f>
        <v>-0.24437601696952185</v>
      </c>
      <c r="BK81" s="1">
        <f>50^2*PointPSecondOrderCoefficients[[#This Row],[Column1]]</f>
        <v>-57956.758352767749</v>
      </c>
      <c r="BL81" s="1">
        <f>50^2*PointPSecondOrderCoefficients[[#This Row],[Column2]]</f>
        <v>-977.50406787808743</v>
      </c>
      <c r="BN81" s="4">
        <v>84.465610743206994</v>
      </c>
      <c r="BO81" s="4">
        <v>113.56324595795</v>
      </c>
      <c r="BP81" s="4">
        <v>-46.373068536336802</v>
      </c>
      <c r="BQ81" s="4">
        <v>1.3344400912038501</v>
      </c>
      <c r="BR81" s="4">
        <v>-29.758721438008202</v>
      </c>
      <c r="BS81" s="4">
        <v>-38.564070566753699</v>
      </c>
      <c r="BT81" s="4">
        <v>-18599.200898755102</v>
      </c>
      <c r="BU81" s="4">
        <v>-24102.544104221</v>
      </c>
    </row>
    <row r="82" spans="1:73" x14ac:dyDescent="0.35">
      <c r="A82">
        <v>78</v>
      </c>
      <c r="B82" s="1">
        <v>38.788000854294602</v>
      </c>
      <c r="C82" s="1">
        <v>105.58817463072999</v>
      </c>
      <c r="D82" s="1">
        <v>306.25422960654799</v>
      </c>
      <c r="E82" s="1">
        <v>39.841364305665003</v>
      </c>
      <c r="F82" s="4"/>
      <c r="G82" s="4">
        <v>-0.15636932722299701</v>
      </c>
      <c r="H82" s="4">
        <v>0.221081884243468</v>
      </c>
      <c r="I82" s="4">
        <v>0.50491176007037997</v>
      </c>
      <c r="J82" s="4">
        <v>7.8177511054444607E-2</v>
      </c>
      <c r="K82" s="4"/>
      <c r="L82" s="4">
        <v>0.25839353417664701</v>
      </c>
      <c r="M82" s="4">
        <v>0.27756130722438699</v>
      </c>
      <c r="N82" s="4">
        <v>0.65290139455450302</v>
      </c>
      <c r="O82" s="4">
        <v>0.154885177579038</v>
      </c>
      <c r="Q82" s="4">
        <v>-3.9092331805749398</v>
      </c>
      <c r="R82" s="4">
        <v>5.5270471060866999</v>
      </c>
      <c r="S82" s="4">
        <v>12.6227940017595</v>
      </c>
      <c r="T82" s="4">
        <v>1.95443777636111</v>
      </c>
      <c r="V82" s="4">
        <v>161.49595886040501</v>
      </c>
      <c r="W82" s="4">
        <v>173.475817015242</v>
      </c>
      <c r="X82" s="4">
        <v>408.06337159656499</v>
      </c>
      <c r="Y82" s="4">
        <v>96.803235986898599</v>
      </c>
      <c r="AA82" s="4">
        <v>-7.8184663611498699</v>
      </c>
      <c r="AB82" s="4">
        <v>11.0540942121734</v>
      </c>
      <c r="AC82" s="4">
        <v>25.245588003519</v>
      </c>
      <c r="AD82" s="4">
        <v>3.9088755527222299</v>
      </c>
      <c r="AF82" s="4">
        <v>645.983835441618</v>
      </c>
      <c r="AG82" s="4">
        <v>693.90326806096698</v>
      </c>
      <c r="AH82" s="4">
        <v>1632.25348638626</v>
      </c>
      <c r="AI82" s="4">
        <v>387.212943947594</v>
      </c>
      <c r="AK82" s="1">
        <v>184.09320681807401</v>
      </c>
      <c r="AL82" s="1">
        <v>101.846108071516</v>
      </c>
      <c r="AN82" s="4">
        <v>-16.702760155994401</v>
      </c>
      <c r="AO82" s="4">
        <v>3.9179473435639003E-2</v>
      </c>
      <c r="AQ82" s="4">
        <v>-22.741879020980601</v>
      </c>
      <c r="AR82" s="4">
        <v>-0.42274485704026599</v>
      </c>
      <c r="AT82" s="4">
        <v>-0.99999724888394004</v>
      </c>
      <c r="AU82" s="4">
        <v>2.34568210777424E-3</v>
      </c>
      <c r="AV82" s="4">
        <v>-2.34568210777424E-3</v>
      </c>
      <c r="AW82" s="4">
        <v>-0.99999724888394004</v>
      </c>
      <c r="AX82" s="4">
        <v>585.99081893355503</v>
      </c>
      <c r="AY82" s="4">
        <v>182.71865863878199</v>
      </c>
      <c r="AZ82" s="4">
        <v>-484.14309873328602</v>
      </c>
      <c r="BB82" s="1">
        <f>25*PointPFirstOrderCoefficients[[#This Row],[Column1]]</f>
        <v>-417.56900389986004</v>
      </c>
      <c r="BC82" s="1">
        <f>25*PointPFirstOrderCoefficients[[#This Row],[Column2]]</f>
        <v>0.97948683589097507</v>
      </c>
      <c r="BE82" s="1">
        <f>50*PointPFirstOrderCoefficients[[#This Row],[Column1]]</f>
        <v>-835.13800779972007</v>
      </c>
      <c r="BF82" s="1">
        <f>50*PointPFirstOrderCoefficients[[#This Row],[Column2]]</f>
        <v>1.9589736717819501</v>
      </c>
      <c r="BH82" s="1">
        <f>25^2*PointPSecondOrderCoefficients[[#This Row],[Column1]]/1000</f>
        <v>-14.213674388112874</v>
      </c>
      <c r="BI82" s="1">
        <f>25^2*PointPSecondOrderCoefficients[[#This Row],[Column2]]/1000</f>
        <v>-0.26421553565016626</v>
      </c>
      <c r="BK82" s="1">
        <f>50^2*PointPSecondOrderCoefficients[[#This Row],[Column1]]</f>
        <v>-56854.6975524515</v>
      </c>
      <c r="BL82" s="1">
        <f>50^2*PointPSecondOrderCoefficients[[#This Row],[Column2]]</f>
        <v>-1056.862142600665</v>
      </c>
      <c r="BN82" s="4">
        <v>83.651777337437096</v>
      </c>
      <c r="BO82" s="4">
        <v>113.580652255424</v>
      </c>
      <c r="BP82" s="4">
        <v>-46.881828134189</v>
      </c>
      <c r="BQ82" s="4">
        <v>0.65958527831659297</v>
      </c>
      <c r="BR82" s="4">
        <v>-28.541032728988899</v>
      </c>
      <c r="BS82" s="4">
        <v>-38.766671543532198</v>
      </c>
      <c r="BT82" s="4">
        <v>-17838.145455618102</v>
      </c>
      <c r="BU82" s="4">
        <v>-24229.169714707601</v>
      </c>
    </row>
    <row r="83" spans="1:73" x14ac:dyDescent="0.35">
      <c r="A83">
        <v>79</v>
      </c>
      <c r="B83" s="1">
        <v>38.633881726657002</v>
      </c>
      <c r="C83" s="1">
        <v>105.81165711491199</v>
      </c>
      <c r="D83" s="1">
        <v>306.76479859287798</v>
      </c>
      <c r="E83" s="1">
        <v>39.920843772382398</v>
      </c>
      <c r="F83" s="4"/>
      <c r="G83" s="4">
        <v>-0.15187363523508701</v>
      </c>
      <c r="H83" s="4">
        <v>0.225861542319887</v>
      </c>
      <c r="I83" s="4">
        <v>0.51618125811002002</v>
      </c>
      <c r="J83" s="4">
        <v>8.08917510185687E-2</v>
      </c>
      <c r="K83" s="4"/>
      <c r="L83" s="4">
        <v>0.25677532130351199</v>
      </c>
      <c r="M83" s="4">
        <v>0.27015569166945802</v>
      </c>
      <c r="N83" s="4">
        <v>0.63850923739951504</v>
      </c>
      <c r="O83" s="4">
        <v>0.15614307402601699</v>
      </c>
      <c r="Q83" s="4">
        <v>-3.7968408808771801</v>
      </c>
      <c r="R83" s="4">
        <v>5.6465385579971796</v>
      </c>
      <c r="S83" s="4">
        <v>12.904531452750501</v>
      </c>
      <c r="T83" s="4">
        <v>2.0222937754642198</v>
      </c>
      <c r="V83" s="4">
        <v>160.48457581469501</v>
      </c>
      <c r="W83" s="4">
        <v>168.84730729341101</v>
      </c>
      <c r="X83" s="4">
        <v>399.06827337469701</v>
      </c>
      <c r="Y83" s="4">
        <v>97.589421266260501</v>
      </c>
      <c r="AA83" s="4">
        <v>-7.5936817617543504</v>
      </c>
      <c r="AB83" s="4">
        <v>11.2930771159944</v>
      </c>
      <c r="AC83" s="4">
        <v>25.809062905501001</v>
      </c>
      <c r="AD83" s="4">
        <v>4.0445875509284299</v>
      </c>
      <c r="AF83" s="4">
        <v>641.93830325878105</v>
      </c>
      <c r="AG83" s="4">
        <v>675.38922917364403</v>
      </c>
      <c r="AH83" s="4">
        <v>1596.2730934987901</v>
      </c>
      <c r="AI83" s="4">
        <v>390.35768506504201</v>
      </c>
      <c r="AK83" s="1">
        <v>183.79824770079099</v>
      </c>
      <c r="AL83" s="1">
        <v>101.84672635292</v>
      </c>
      <c r="AN83" s="4">
        <v>-17.095856080498599</v>
      </c>
      <c r="AO83" s="4">
        <v>3.15341086703134E-2</v>
      </c>
      <c r="AQ83" s="4">
        <v>-22.304606544277199</v>
      </c>
      <c r="AR83" s="4">
        <v>-0.45353093634356001</v>
      </c>
      <c r="AT83" s="4">
        <v>-0.99999829882767199</v>
      </c>
      <c r="AU83" s="4">
        <v>1.8445437816554599E-3</v>
      </c>
      <c r="AV83" s="4">
        <v>-1.8445437816554599E-3</v>
      </c>
      <c r="AW83" s="4">
        <v>-0.99999829882767199</v>
      </c>
      <c r="AX83" s="4">
        <v>590.83452580396295</v>
      </c>
      <c r="AY83" s="4">
        <v>182.70842755023199</v>
      </c>
      <c r="AZ83" s="4">
        <v>-488.98679433969698</v>
      </c>
      <c r="BB83" s="1">
        <f>25*PointPFirstOrderCoefficients[[#This Row],[Column1]]</f>
        <v>-427.39640201246499</v>
      </c>
      <c r="BC83" s="1">
        <f>25*PointPFirstOrderCoefficients[[#This Row],[Column2]]</f>
        <v>0.78835271675783503</v>
      </c>
      <c r="BE83" s="1">
        <f>50*PointPFirstOrderCoefficients[[#This Row],[Column1]]</f>
        <v>-854.79280402492998</v>
      </c>
      <c r="BF83" s="1">
        <f>50*PointPFirstOrderCoefficients[[#This Row],[Column2]]</f>
        <v>1.5767054335156701</v>
      </c>
      <c r="BH83" s="1">
        <f>25^2*PointPSecondOrderCoefficients[[#This Row],[Column1]]/1000</f>
        <v>-13.94037909017325</v>
      </c>
      <c r="BI83" s="1">
        <f>25^2*PointPSecondOrderCoefficients[[#This Row],[Column2]]/1000</f>
        <v>-0.28345683521472498</v>
      </c>
      <c r="BK83" s="1">
        <f>50^2*PointPSecondOrderCoefficients[[#This Row],[Column1]]</f>
        <v>-55761.516360693</v>
      </c>
      <c r="BL83" s="1">
        <f>50^2*PointPSecondOrderCoefficients[[#This Row],[Column2]]</f>
        <v>-1133.8273408589</v>
      </c>
      <c r="BN83" s="4">
        <v>82.829249799761698</v>
      </c>
      <c r="BO83" s="4">
        <v>113.586249848107</v>
      </c>
      <c r="BP83" s="4">
        <v>-47.369346811913303</v>
      </c>
      <c r="BQ83" s="4">
        <v>-1.8703577781559799E-2</v>
      </c>
      <c r="BR83" s="4">
        <v>-27.3247682079813</v>
      </c>
      <c r="BS83" s="4">
        <v>-38.957507958386898</v>
      </c>
      <c r="BT83" s="4">
        <v>-17077.9801299883</v>
      </c>
      <c r="BU83" s="4">
        <v>-24348.442473991799</v>
      </c>
    </row>
    <row r="84" spans="1:73" x14ac:dyDescent="0.35">
      <c r="A84">
        <v>80</v>
      </c>
      <c r="B84" s="1">
        <v>38.484244180566201</v>
      </c>
      <c r="C84" s="1">
        <v>106.03985478141099</v>
      </c>
      <c r="D84" s="1">
        <v>307.28651209405399</v>
      </c>
      <c r="E84" s="1">
        <v>40.0030503690258</v>
      </c>
      <c r="F84" s="4"/>
      <c r="G84" s="4">
        <v>-0.14740615067297899</v>
      </c>
      <c r="H84" s="4">
        <v>0.230512400882077</v>
      </c>
      <c r="I84" s="4">
        <v>0.52720179885104002</v>
      </c>
      <c r="J84" s="4">
        <v>8.3627906325245402E-2</v>
      </c>
      <c r="K84" s="4"/>
      <c r="L84" s="4">
        <v>0.25516173455219299</v>
      </c>
      <c r="M84" s="4">
        <v>0.26280232378037999</v>
      </c>
      <c r="N84" s="4">
        <v>0.62437369820446098</v>
      </c>
      <c r="O84" s="4">
        <v>0.157396038066351</v>
      </c>
      <c r="Q84" s="4">
        <v>-3.6851537668244698</v>
      </c>
      <c r="R84" s="4">
        <v>5.7628100220519096</v>
      </c>
      <c r="S84" s="4">
        <v>13.180044971276001</v>
      </c>
      <c r="T84" s="4">
        <v>2.0906976581311398</v>
      </c>
      <c r="V84" s="4">
        <v>159.476084095121</v>
      </c>
      <c r="W84" s="4">
        <v>164.25145236273801</v>
      </c>
      <c r="X84" s="4">
        <v>390.23356137778802</v>
      </c>
      <c r="Y84" s="4">
        <v>98.372523791469305</v>
      </c>
      <c r="AA84" s="4">
        <v>-7.3703075336489299</v>
      </c>
      <c r="AB84" s="4">
        <v>11.5256200441038</v>
      </c>
      <c r="AC84" s="4">
        <v>26.360089942552001</v>
      </c>
      <c r="AD84" s="4">
        <v>4.1813953162622699</v>
      </c>
      <c r="AF84" s="4">
        <v>637.90433638048296</v>
      </c>
      <c r="AG84" s="4">
        <v>657.00580945095101</v>
      </c>
      <c r="AH84" s="4">
        <v>1560.93424551115</v>
      </c>
      <c r="AI84" s="4">
        <v>393.49009516587699</v>
      </c>
      <c r="AK84" s="1">
        <v>183.49649413018801</v>
      </c>
      <c r="AL84" s="1">
        <v>101.84720653200699</v>
      </c>
      <c r="AN84" s="4">
        <v>-17.4813521109206</v>
      </c>
      <c r="AO84" s="4">
        <v>2.3360721334798398E-2</v>
      </c>
      <c r="AQ84" s="4">
        <v>-21.871013339069599</v>
      </c>
      <c r="AR84" s="4">
        <v>-0.48323122374310201</v>
      </c>
      <c r="AT84" s="4">
        <v>-0.99999910712249995</v>
      </c>
      <c r="AU84" s="4">
        <v>1.3363211454303101E-3</v>
      </c>
      <c r="AV84" s="4">
        <v>-1.3363211454303101E-3</v>
      </c>
      <c r="AW84" s="4">
        <v>-0.99999910712249995</v>
      </c>
      <c r="AX84" s="4">
        <v>596.33866884167605</v>
      </c>
      <c r="AY84" s="4">
        <v>182.69959415717699</v>
      </c>
      <c r="AZ84" s="4">
        <v>-494.49092985228901</v>
      </c>
      <c r="BB84" s="1">
        <f>25*PointPFirstOrderCoefficients[[#This Row],[Column1]]</f>
        <v>-437.033802773015</v>
      </c>
      <c r="BC84" s="1">
        <f>25*PointPFirstOrderCoefficients[[#This Row],[Column2]]</f>
        <v>0.58401803336995994</v>
      </c>
      <c r="BE84" s="1">
        <f>50*PointPFirstOrderCoefficients[[#This Row],[Column1]]</f>
        <v>-874.06760554602999</v>
      </c>
      <c r="BF84" s="1">
        <f>50*PointPFirstOrderCoefficients[[#This Row],[Column2]]</f>
        <v>1.1680360667399199</v>
      </c>
      <c r="BH84" s="1">
        <f>25^2*PointPSecondOrderCoefficients[[#This Row],[Column1]]/1000</f>
        <v>-13.6693833369185</v>
      </c>
      <c r="BI84" s="1">
        <f>25^2*PointPSecondOrderCoefficients[[#This Row],[Column2]]/1000</f>
        <v>-0.30201951483943879</v>
      </c>
      <c r="BK84" s="1">
        <f>50^2*PointPSecondOrderCoefficients[[#This Row],[Column1]]</f>
        <v>-54677.533347673998</v>
      </c>
      <c r="BL84" s="1">
        <f>50^2*PointPSecondOrderCoefficients[[#This Row],[Column2]]</f>
        <v>-1208.0780593577551</v>
      </c>
      <c r="BN84" s="4">
        <v>81.998398614065806</v>
      </c>
      <c r="BO84" s="4">
        <v>113.579980615035</v>
      </c>
      <c r="BP84" s="4">
        <v>-47.835653398466398</v>
      </c>
      <c r="BQ84" s="4">
        <v>-0.70021728731163801</v>
      </c>
      <c r="BR84" s="4">
        <v>-26.110379919307199</v>
      </c>
      <c r="BS84" s="4">
        <v>-39.136141339459002</v>
      </c>
      <c r="BT84" s="4">
        <v>-16318.987449566999</v>
      </c>
      <c r="BU84" s="4">
        <v>-24460.088337161898</v>
      </c>
    </row>
    <row r="85" spans="1:73" x14ac:dyDescent="0.35">
      <c r="A85">
        <v>81</v>
      </c>
      <c r="B85" s="1">
        <v>38.339060058105602</v>
      </c>
      <c r="C85" s="1">
        <v>106.272639292658</v>
      </c>
      <c r="D85" s="1">
        <v>307.81912339852101</v>
      </c>
      <c r="E85" s="1">
        <v>40.088006411756602</v>
      </c>
      <c r="F85" s="4"/>
      <c r="G85" s="4">
        <v>-0.14296676554510601</v>
      </c>
      <c r="H85" s="4">
        <v>0.23503538964183299</v>
      </c>
      <c r="I85" s="4">
        <v>0.53797789043174005</v>
      </c>
      <c r="J85" s="4">
        <v>8.6385869150747599E-2</v>
      </c>
      <c r="K85" s="4"/>
      <c r="L85" s="4">
        <v>0.25355585844383399</v>
      </c>
      <c r="M85" s="4">
        <v>0.25550320567364898</v>
      </c>
      <c r="N85" s="4">
        <v>0.61049822111350005</v>
      </c>
      <c r="O85" s="4">
        <v>0.15864161620064299</v>
      </c>
      <c r="Q85" s="4">
        <v>-3.5741691386276599</v>
      </c>
      <c r="R85" s="4">
        <v>5.8758847410458301</v>
      </c>
      <c r="S85" s="4">
        <v>13.4494472607935</v>
      </c>
      <c r="T85" s="4">
        <v>2.1596467287686898</v>
      </c>
      <c r="V85" s="4">
        <v>158.47241152739701</v>
      </c>
      <c r="W85" s="4">
        <v>159.68950354603101</v>
      </c>
      <c r="X85" s="4">
        <v>381.56138819593701</v>
      </c>
      <c r="Y85" s="4">
        <v>99.151010125402095</v>
      </c>
      <c r="AA85" s="4">
        <v>-7.1483382772553199</v>
      </c>
      <c r="AB85" s="4">
        <v>11.751769482091699</v>
      </c>
      <c r="AC85" s="4">
        <v>26.898894521587</v>
      </c>
      <c r="AD85" s="4">
        <v>4.3192934575373796</v>
      </c>
      <c r="AF85" s="4">
        <v>633.88964610958601</v>
      </c>
      <c r="AG85" s="4">
        <v>638.75801418412402</v>
      </c>
      <c r="AH85" s="4">
        <v>1526.2455527837501</v>
      </c>
      <c r="AI85" s="4">
        <v>396.60404050160798</v>
      </c>
      <c r="AK85" s="1">
        <v>183.18807818177899</v>
      </c>
      <c r="AL85" s="1">
        <v>101.847539562894</v>
      </c>
      <c r="AN85" s="4">
        <v>-17.859313578318801</v>
      </c>
      <c r="AO85" s="4">
        <v>1.46793343755416E-2</v>
      </c>
      <c r="AQ85" s="4">
        <v>-21.441221722230399</v>
      </c>
      <c r="AR85" s="4">
        <v>-0.51171944318045004</v>
      </c>
      <c r="AT85" s="4">
        <v>-0.99999966220518</v>
      </c>
      <c r="AU85" s="4">
        <v>8.2194253169725403E-4</v>
      </c>
      <c r="AV85" s="4">
        <v>-8.2194253169725403E-4</v>
      </c>
      <c r="AW85" s="4">
        <v>-0.99999966220518</v>
      </c>
      <c r="AX85" s="4">
        <v>602.54969697494198</v>
      </c>
      <c r="AY85" s="4">
        <v>182.69281695837401</v>
      </c>
      <c r="AZ85" s="4">
        <v>-500.701953873881</v>
      </c>
      <c r="BB85" s="1">
        <f>25*PointPFirstOrderCoefficients[[#This Row],[Column1]]</f>
        <v>-446.48283945797004</v>
      </c>
      <c r="BC85" s="1">
        <f>25*PointPFirstOrderCoefficients[[#This Row],[Column2]]</f>
        <v>0.36698335938853999</v>
      </c>
      <c r="BE85" s="1">
        <f>50*PointPFirstOrderCoefficients[[#This Row],[Column1]]</f>
        <v>-892.96567891594009</v>
      </c>
      <c r="BF85" s="1">
        <f>50*PointPFirstOrderCoefficients[[#This Row],[Column2]]</f>
        <v>0.73396671877707997</v>
      </c>
      <c r="BH85" s="1">
        <f>25^2*PointPSecondOrderCoefficients[[#This Row],[Column1]]/1000</f>
        <v>-13.400763576394001</v>
      </c>
      <c r="BI85" s="1">
        <f>25^2*PointPSecondOrderCoefficients[[#This Row],[Column2]]/1000</f>
        <v>-0.31982465198778132</v>
      </c>
      <c r="BK85" s="1">
        <f>50^2*PointPSecondOrderCoefficients[[#This Row],[Column1]]</f>
        <v>-53603.054305575999</v>
      </c>
      <c r="BL85" s="1">
        <f>50^2*PointPSecondOrderCoefficients[[#This Row],[Column2]]</f>
        <v>-1279.2986079511252</v>
      </c>
      <c r="BN85" s="4">
        <v>81.159593693162094</v>
      </c>
      <c r="BO85" s="4">
        <v>113.561790151924</v>
      </c>
      <c r="BP85" s="4">
        <v>-48.2807844520527</v>
      </c>
      <c r="BQ85" s="4">
        <v>-1.384739205509</v>
      </c>
      <c r="BR85" s="4">
        <v>-24.89830173615</v>
      </c>
      <c r="BS85" s="4">
        <v>-39.302155849662803</v>
      </c>
      <c r="BT85" s="4">
        <v>-15561.4385850937</v>
      </c>
      <c r="BU85" s="4">
        <v>-24563.847406039298</v>
      </c>
    </row>
    <row r="86" spans="1:73" x14ac:dyDescent="0.35">
      <c r="A86">
        <v>82</v>
      </c>
      <c r="B86" s="1">
        <v>38.198301335609102</v>
      </c>
      <c r="C86" s="1">
        <v>106.509883257586</v>
      </c>
      <c r="D86" s="1">
        <v>308.36239033240997</v>
      </c>
      <c r="E86" s="1">
        <v>40.175734031399301</v>
      </c>
      <c r="F86" s="4"/>
      <c r="G86" s="4">
        <v>-0.13855531999380499</v>
      </c>
      <c r="H86" s="4">
        <v>0.23943147122044101</v>
      </c>
      <c r="I86" s="4">
        <v>0.54851409329336198</v>
      </c>
      <c r="J86" s="4">
        <v>8.9165490801050698E-2</v>
      </c>
      <c r="K86" s="4"/>
      <c r="L86" s="4">
        <v>0.251960553525582</v>
      </c>
      <c r="M86" s="4">
        <v>0.24826010885102001</v>
      </c>
      <c r="N86" s="4">
        <v>0.59688535978304302</v>
      </c>
      <c r="O86" s="4">
        <v>0.15987757747867901</v>
      </c>
      <c r="Q86" s="4">
        <v>-3.4638829998451199</v>
      </c>
      <c r="R86" s="4">
        <v>5.9857867805110301</v>
      </c>
      <c r="S86" s="4">
        <v>13.712852332334</v>
      </c>
      <c r="T86" s="4">
        <v>2.2291372700262699</v>
      </c>
      <c r="V86" s="4">
        <v>157.47534595348901</v>
      </c>
      <c r="W86" s="4">
        <v>155.16256803188699</v>
      </c>
      <c r="X86" s="4">
        <v>373.05334986440198</v>
      </c>
      <c r="Y86" s="4">
        <v>99.923485924174102</v>
      </c>
      <c r="AA86" s="4">
        <v>-6.9277659996902399</v>
      </c>
      <c r="AB86" s="4">
        <v>11.971573561022099</v>
      </c>
      <c r="AC86" s="4">
        <v>27.4257046646681</v>
      </c>
      <c r="AD86" s="4">
        <v>4.4582745400525301</v>
      </c>
      <c r="AF86" s="4">
        <v>629.90138381395604</v>
      </c>
      <c r="AG86" s="4">
        <v>620.65027212754899</v>
      </c>
      <c r="AH86" s="4">
        <v>1492.21339945761</v>
      </c>
      <c r="AI86" s="4">
        <v>399.69394369669698</v>
      </c>
      <c r="AK86" s="1">
        <v>182.87313077326101</v>
      </c>
      <c r="AL86" s="1">
        <v>101.847716768777</v>
      </c>
      <c r="AN86" s="4">
        <v>-18.229807904398399</v>
      </c>
      <c r="AO86" s="4">
        <v>5.5121497922492298E-3</v>
      </c>
      <c r="AQ86" s="4">
        <v>-21.015349173379001</v>
      </c>
      <c r="AR86" s="4">
        <v>-0.53887226195266202</v>
      </c>
      <c r="AT86" s="4">
        <v>-0.99999995428614896</v>
      </c>
      <c r="AU86" s="4">
        <v>3.0237013846633599E-4</v>
      </c>
      <c r="AV86" s="4">
        <v>-3.0237013846633599E-4</v>
      </c>
      <c r="AW86" s="4">
        <v>-0.99999995428614896</v>
      </c>
      <c r="AX86" s="4">
        <v>609.51885933530002</v>
      </c>
      <c r="AY86" s="4">
        <v>182.68883047136501</v>
      </c>
      <c r="AZ86" s="4">
        <v>-507.67111470306901</v>
      </c>
      <c r="BB86" s="1">
        <f>25*PointPFirstOrderCoefficients[[#This Row],[Column1]]</f>
        <v>-455.74519760995997</v>
      </c>
      <c r="BC86" s="1">
        <f>25*PointPFirstOrderCoefficients[[#This Row],[Column2]]</f>
        <v>0.13780374480623075</v>
      </c>
      <c r="BE86" s="1">
        <f>50*PointPFirstOrderCoefficients[[#This Row],[Column1]]</f>
        <v>-911.49039521991995</v>
      </c>
      <c r="BF86" s="1">
        <f>50*PointPFirstOrderCoefficients[[#This Row],[Column2]]</f>
        <v>0.27560748961246151</v>
      </c>
      <c r="BH86" s="1">
        <f>25^2*PointPSecondOrderCoefficients[[#This Row],[Column1]]/1000</f>
        <v>-13.134593233361874</v>
      </c>
      <c r="BI86" s="1">
        <f>25^2*PointPSecondOrderCoefficients[[#This Row],[Column2]]/1000</f>
        <v>-0.33679516372041379</v>
      </c>
      <c r="BK86" s="1">
        <f>50^2*PointPSecondOrderCoefficients[[#This Row],[Column1]]</f>
        <v>-52538.372933447499</v>
      </c>
      <c r="BL86" s="1">
        <f>50^2*PointPSecondOrderCoefficients[[#This Row],[Column2]]</f>
        <v>-1347.1806548816551</v>
      </c>
      <c r="BN86" s="4">
        <v>80.313204246595205</v>
      </c>
      <c r="BO86" s="4">
        <v>113.531627897848</v>
      </c>
      <c r="BP86" s="4">
        <v>-48.7047839538331</v>
      </c>
      <c r="BQ86" s="4">
        <v>-2.07204562595131</v>
      </c>
      <c r="BR86" s="4">
        <v>-23.6889505935379</v>
      </c>
      <c r="BS86" s="4">
        <v>-39.455158082212201</v>
      </c>
      <c r="BT86" s="4">
        <v>-14805.594120961199</v>
      </c>
      <c r="BU86" s="4">
        <v>-24659.473801382599</v>
      </c>
    </row>
    <row r="87" spans="1:73" x14ac:dyDescent="0.35">
      <c r="A87">
        <v>83</v>
      </c>
      <c r="B87" s="1">
        <v>38.061940173601201</v>
      </c>
      <c r="C87" s="1">
        <v>106.751460262569</v>
      </c>
      <c r="D87" s="1">
        <v>308.91607530422999</v>
      </c>
      <c r="E87" s="1">
        <v>40.266255131528098</v>
      </c>
      <c r="F87" s="4"/>
      <c r="G87" s="4">
        <v>-0.134171606118662</v>
      </c>
      <c r="H87" s="4">
        <v>0.243701637251442</v>
      </c>
      <c r="I87" s="4">
        <v>0.55881500518261795</v>
      </c>
      <c r="J87" s="4">
        <v>9.19665854631566E-2</v>
      </c>
      <c r="K87" s="4"/>
      <c r="L87" s="4">
        <v>0.25037846615278098</v>
      </c>
      <c r="M87" s="4">
        <v>0.24107458875266599</v>
      </c>
      <c r="N87" s="4">
        <v>0.58353683541414003</v>
      </c>
      <c r="O87" s="4">
        <v>0.161101898243872</v>
      </c>
      <c r="Q87" s="4">
        <v>-3.3542901529665401</v>
      </c>
      <c r="R87" s="4">
        <v>6.0925409312860497</v>
      </c>
      <c r="S87" s="4">
        <v>13.970375129565401</v>
      </c>
      <c r="T87" s="4">
        <v>2.29916463657892</v>
      </c>
      <c r="V87" s="4">
        <v>156.48654134548801</v>
      </c>
      <c r="W87" s="4">
        <v>150.67161797041601</v>
      </c>
      <c r="X87" s="4">
        <v>364.71052213383803</v>
      </c>
      <c r="Y87" s="4">
        <v>100.68868640242</v>
      </c>
      <c r="AA87" s="4">
        <v>-6.7085803059330802</v>
      </c>
      <c r="AB87" s="4">
        <v>12.185081862572099</v>
      </c>
      <c r="AC87" s="4">
        <v>27.940750259130901</v>
      </c>
      <c r="AD87" s="4">
        <v>4.5983292731578302</v>
      </c>
      <c r="AF87" s="4">
        <v>625.94616538195305</v>
      </c>
      <c r="AG87" s="4">
        <v>602.68647188166403</v>
      </c>
      <c r="AH87" s="4">
        <v>1458.8420885353501</v>
      </c>
      <c r="AI87" s="4">
        <v>402.75474560967899</v>
      </c>
      <c r="AK87" s="1">
        <v>182.55178162872099</v>
      </c>
      <c r="AL87" s="1">
        <v>101.84772987950799</v>
      </c>
      <c r="AN87" s="4">
        <v>-18.592904518395098</v>
      </c>
      <c r="AO87" s="4">
        <v>-4.1165070542437104E-3</v>
      </c>
      <c r="AQ87" s="4">
        <v>-20.5935085592142</v>
      </c>
      <c r="AR87" s="4">
        <v>-0.56456985190132503</v>
      </c>
      <c r="AT87" s="4">
        <v>-0.99999997549056796</v>
      </c>
      <c r="AU87" s="4">
        <v>-2.2140203803433501E-4</v>
      </c>
      <c r="AV87" s="4">
        <v>2.2140203803433501E-4</v>
      </c>
      <c r="AW87" s="4">
        <v>-0.99999997549056796</v>
      </c>
      <c r="AX87" s="4">
        <v>617.30303493022097</v>
      </c>
      <c r="AY87" s="4">
        <v>182.68845377873899</v>
      </c>
      <c r="AZ87" s="4">
        <v>-515.45528992096604</v>
      </c>
      <c r="BB87" s="1">
        <f>25*PointPFirstOrderCoefficients[[#This Row],[Column1]]</f>
        <v>-464.82261295987746</v>
      </c>
      <c r="BC87" s="1">
        <f>25*PointPFirstOrderCoefficients[[#This Row],[Column2]]</f>
        <v>-0.10291267635609276</v>
      </c>
      <c r="BE87" s="1">
        <f>50*PointPFirstOrderCoefficients[[#This Row],[Column1]]</f>
        <v>-929.64522591975492</v>
      </c>
      <c r="BF87" s="1">
        <f>50*PointPFirstOrderCoefficients[[#This Row],[Column2]]</f>
        <v>-0.20582535271218552</v>
      </c>
      <c r="BH87" s="1">
        <f>25^2*PointPSecondOrderCoefficients[[#This Row],[Column1]]/1000</f>
        <v>-12.870942849508875</v>
      </c>
      <c r="BI87" s="1">
        <f>25^2*PointPSecondOrderCoefficients[[#This Row],[Column2]]/1000</f>
        <v>-0.3528561574383281</v>
      </c>
      <c r="BK87" s="1">
        <f>50^2*PointPSecondOrderCoefficients[[#This Row],[Column1]]</f>
        <v>-51483.771398035504</v>
      </c>
      <c r="BL87" s="1">
        <f>50^2*PointPSecondOrderCoefficients[[#This Row],[Column2]]</f>
        <v>-1411.4246297533125</v>
      </c>
      <c r="BN87" s="4">
        <v>79.459598653605397</v>
      </c>
      <c r="BO87" s="4">
        <v>113.48944725508601</v>
      </c>
      <c r="BP87" s="4">
        <v>-49.107703022583003</v>
      </c>
      <c r="BQ87" s="4">
        <v>-2.7619061699687699</v>
      </c>
      <c r="BR87" s="4">
        <v>-22.482727656004201</v>
      </c>
      <c r="BS87" s="4">
        <v>-39.594776817111203</v>
      </c>
      <c r="BT87" s="4">
        <v>-14051.704785002599</v>
      </c>
      <c r="BU87" s="4">
        <v>-24746.7355106945</v>
      </c>
    </row>
    <row r="88" spans="1:73" x14ac:dyDescent="0.35">
      <c r="A88">
        <v>84</v>
      </c>
      <c r="B88" s="1">
        <v>37.929948962998303</v>
      </c>
      <c r="C88" s="1">
        <v>106.99724489859101</v>
      </c>
      <c r="D88" s="1">
        <v>309.47994533504101</v>
      </c>
      <c r="E88" s="1">
        <v>40.3595913507598</v>
      </c>
      <c r="F88" s="4"/>
      <c r="G88" s="4">
        <v>-0.12981537163139001</v>
      </c>
      <c r="H88" s="4">
        <v>0.24784690473285201</v>
      </c>
      <c r="I88" s="4">
        <v>0.56888524715660804</v>
      </c>
      <c r="J88" s="4">
        <v>9.4788933690197003E-2</v>
      </c>
      <c r="K88" s="4"/>
      <c r="L88" s="4">
        <v>0.24881203801002799</v>
      </c>
      <c r="M88" s="4">
        <v>0.233947998787848</v>
      </c>
      <c r="N88" s="4">
        <v>0.57045359353686798</v>
      </c>
      <c r="O88" s="4">
        <v>0.16231274685075001</v>
      </c>
      <c r="Q88" s="4">
        <v>-3.2453842907847399</v>
      </c>
      <c r="R88" s="4">
        <v>6.1961726183213104</v>
      </c>
      <c r="S88" s="4">
        <v>14.2221311789152</v>
      </c>
      <c r="T88" s="4">
        <v>2.36972334225492</v>
      </c>
      <c r="V88" s="4">
        <v>155.507523756268</v>
      </c>
      <c r="W88" s="4">
        <v>146.21749924240501</v>
      </c>
      <c r="X88" s="4">
        <v>356.53349596054198</v>
      </c>
      <c r="Y88" s="4">
        <v>101.44546678171901</v>
      </c>
      <c r="AA88" s="4">
        <v>-6.4907685815694798</v>
      </c>
      <c r="AB88" s="4">
        <v>12.392345236642599</v>
      </c>
      <c r="AC88" s="4">
        <v>28.4442623578304</v>
      </c>
      <c r="AD88" s="4">
        <v>4.7394466845098497</v>
      </c>
      <c r="AF88" s="4">
        <v>622.03009502506995</v>
      </c>
      <c r="AG88" s="4">
        <v>584.86999696962096</v>
      </c>
      <c r="AH88" s="4">
        <v>1426.13398384217</v>
      </c>
      <c r="AI88" s="4">
        <v>405.78186712687398</v>
      </c>
      <c r="AK88" s="1">
        <v>182.22415924426201</v>
      </c>
      <c r="AL88" s="1">
        <v>101.84757106811701</v>
      </c>
      <c r="AN88" s="4">
        <v>-18.948674777503602</v>
      </c>
      <c r="AO88" s="4">
        <v>-1.4180252724235801E-2</v>
      </c>
      <c r="AQ88" s="4">
        <v>-20.175808313562701</v>
      </c>
      <c r="AR88" s="4">
        <v>-0.58869642992934401</v>
      </c>
      <c r="AT88" s="4">
        <v>-0.99999971998578396</v>
      </c>
      <c r="AU88" s="4">
        <v>-7.4835042133915698E-4</v>
      </c>
      <c r="AV88" s="4">
        <v>7.4835042133915698E-4</v>
      </c>
      <c r="AW88" s="4">
        <v>-0.99999971998578396</v>
      </c>
      <c r="AX88" s="4">
        <v>625.96569493107904</v>
      </c>
      <c r="AY88" s="4">
        <v>182.692600935808</v>
      </c>
      <c r="AZ88" s="4">
        <v>-524.11794858366898</v>
      </c>
      <c r="BB88" s="1">
        <f>25*PointPFirstOrderCoefficients[[#This Row],[Column1]]</f>
        <v>-473.71686943759005</v>
      </c>
      <c r="BC88" s="1">
        <f>25*PointPFirstOrderCoefficients[[#This Row],[Column2]]</f>
        <v>-0.354506318105895</v>
      </c>
      <c r="BE88" s="1">
        <f>50*PointPFirstOrderCoefficients[[#This Row],[Column1]]</f>
        <v>-947.4337388751801</v>
      </c>
      <c r="BF88" s="1">
        <f>50*PointPFirstOrderCoefficients[[#This Row],[Column2]]</f>
        <v>-0.70901263621179</v>
      </c>
      <c r="BH88" s="1">
        <f>25^2*PointPSecondOrderCoefficients[[#This Row],[Column1]]/1000</f>
        <v>-12.609880195976688</v>
      </c>
      <c r="BI88" s="1">
        <f>25^2*PointPSecondOrderCoefficients[[#This Row],[Column2]]/1000</f>
        <v>-0.36793526870584004</v>
      </c>
      <c r="BK88" s="1">
        <f>50^2*PointPSecondOrderCoefficients[[#This Row],[Column1]]</f>
        <v>-50439.520783906752</v>
      </c>
      <c r="BL88" s="1">
        <f>50^2*PointPSecondOrderCoefficients[[#This Row],[Column2]]</f>
        <v>-1471.7410748233601</v>
      </c>
      <c r="BN88" s="4">
        <v>78.599144340899997</v>
      </c>
      <c r="BO88" s="4">
        <v>113.435205702205</v>
      </c>
      <c r="BP88" s="4">
        <v>-49.489599649163999</v>
      </c>
      <c r="BQ88" s="4">
        <v>-3.45408417150461</v>
      </c>
      <c r="BR88" s="4">
        <v>-21.280019420569399</v>
      </c>
      <c r="BS88" s="4">
        <v>-39.720662744222601</v>
      </c>
      <c r="BT88" s="4">
        <v>-13300.0121378559</v>
      </c>
      <c r="BU88" s="4">
        <v>-24825.414215139099</v>
      </c>
    </row>
    <row r="89" spans="1:73" x14ac:dyDescent="0.35">
      <c r="A89">
        <v>85</v>
      </c>
      <c r="B89" s="1">
        <v>37.802300367737999</v>
      </c>
      <c r="C89" s="1">
        <v>107.247112784886</v>
      </c>
      <c r="D89" s="1">
        <v>310.053772075079</v>
      </c>
      <c r="E89" s="1">
        <v>40.455764028958697</v>
      </c>
      <c r="F89" s="4"/>
      <c r="G89" s="4">
        <v>-0.12548632334693699</v>
      </c>
      <c r="H89" s="4">
        <v>0.25186831261966702</v>
      </c>
      <c r="I89" s="4">
        <v>0.57872945056575498</v>
      </c>
      <c r="J89" s="4">
        <v>9.7632285620969594E-2</v>
      </c>
      <c r="K89" s="4"/>
      <c r="L89" s="4">
        <v>0.24726351535296301</v>
      </c>
      <c r="M89" s="4">
        <v>0.22688150383805999</v>
      </c>
      <c r="N89" s="4">
        <v>0.55763585928689796</v>
      </c>
      <c r="O89" s="4">
        <v>0.163508468480798</v>
      </c>
      <c r="Q89" s="4">
        <v>-3.1371580836734201</v>
      </c>
      <c r="R89" s="4">
        <v>6.2967078154916702</v>
      </c>
      <c r="S89" s="4">
        <v>14.468236264143901</v>
      </c>
      <c r="T89" s="4">
        <v>2.4408071405242402</v>
      </c>
      <c r="V89" s="4">
        <v>154.53969709560201</v>
      </c>
      <c r="W89" s="4">
        <v>141.80093989878699</v>
      </c>
      <c r="X89" s="4">
        <v>348.52241205431199</v>
      </c>
      <c r="Y89" s="4">
        <v>102.19279280049901</v>
      </c>
      <c r="AA89" s="4">
        <v>-6.2743161673468402</v>
      </c>
      <c r="AB89" s="4">
        <v>12.5934156309833</v>
      </c>
      <c r="AC89" s="4">
        <v>28.936472528287702</v>
      </c>
      <c r="AD89" s="4">
        <v>4.8816142810484804</v>
      </c>
      <c r="AF89" s="4">
        <v>618.15878838240701</v>
      </c>
      <c r="AG89" s="4">
        <v>567.20375959514899</v>
      </c>
      <c r="AH89" s="4">
        <v>1394.08964821725</v>
      </c>
      <c r="AI89" s="4">
        <v>408.77117120199398</v>
      </c>
      <c r="AK89" s="1">
        <v>181.890390854971</v>
      </c>
      <c r="AL89" s="1">
        <v>101.84723298609499</v>
      </c>
      <c r="AN89" s="4">
        <v>-19.297191890129</v>
      </c>
      <c r="AO89" s="4">
        <v>-2.46507201862745E-2</v>
      </c>
      <c r="AQ89" s="4">
        <v>-19.762352578035799</v>
      </c>
      <c r="AR89" s="4">
        <v>-0.61114077464595695</v>
      </c>
      <c r="AT89" s="4">
        <v>-0.99999918409336297</v>
      </c>
      <c r="AU89" s="4">
        <v>-1.2774242083480401E-3</v>
      </c>
      <c r="AV89" s="4">
        <v>1.2774242083480401E-3</v>
      </c>
      <c r="AW89" s="4">
        <v>-0.99999918409336297</v>
      </c>
      <c r="AX89" s="4">
        <v>635.57802737001396</v>
      </c>
      <c r="AY89" s="4">
        <v>182.702293613427</v>
      </c>
      <c r="AZ89" s="4">
        <v>-533.73027581158897</v>
      </c>
      <c r="BB89" s="1">
        <f>25*PointPFirstOrderCoefficients[[#This Row],[Column1]]</f>
        <v>-482.42979725322499</v>
      </c>
      <c r="BC89" s="1">
        <f>25*PointPFirstOrderCoefficients[[#This Row],[Column2]]</f>
        <v>-0.61626800465686249</v>
      </c>
      <c r="BE89" s="1">
        <f>50*PointPFirstOrderCoefficients[[#This Row],[Column1]]</f>
        <v>-964.85959450644998</v>
      </c>
      <c r="BF89" s="1">
        <f>50*PointPFirstOrderCoefficients[[#This Row],[Column2]]</f>
        <v>-1.232536009313725</v>
      </c>
      <c r="BH89" s="1">
        <f>25^2*PointPSecondOrderCoefficients[[#This Row],[Column1]]/1000</f>
        <v>-12.351470361272373</v>
      </c>
      <c r="BI89" s="1">
        <f>25^2*PointPSecondOrderCoefficients[[#This Row],[Column2]]/1000</f>
        <v>-0.3819629841537231</v>
      </c>
      <c r="BK89" s="1">
        <f>50^2*PointPSecondOrderCoefficients[[#This Row],[Column1]]</f>
        <v>-49405.881445089493</v>
      </c>
      <c r="BL89" s="1">
        <f>50^2*PointPSecondOrderCoefficients[[#This Row],[Column2]]</f>
        <v>-1527.8519366148923</v>
      </c>
      <c r="BN89" s="4">
        <v>77.732207664892101</v>
      </c>
      <c r="BO89" s="4">
        <v>113.368864900478</v>
      </c>
      <c r="BP89" s="4">
        <v>-49.8505384496885</v>
      </c>
      <c r="BQ89" s="4">
        <v>-4.1483370568884199</v>
      </c>
      <c r="BR89" s="4">
        <v>-20.0811987560073</v>
      </c>
      <c r="BS89" s="4">
        <v>-39.832488158048797</v>
      </c>
      <c r="BT89" s="4">
        <v>-12550.749222504601</v>
      </c>
      <c r="BU89" s="4">
        <v>-24895.3050987805</v>
      </c>
    </row>
    <row r="90" spans="1:73" x14ac:dyDescent="0.35">
      <c r="A90">
        <v>86</v>
      </c>
      <c r="B90" s="1">
        <v>37.6789673639962</v>
      </c>
      <c r="C90" s="1">
        <v>107.500940589289</v>
      </c>
      <c r="D90" s="1">
        <v>310.63733180780599</v>
      </c>
      <c r="E90" s="1">
        <v>40.554794177057602</v>
      </c>
      <c r="F90" s="4"/>
      <c r="G90" s="4">
        <v>-0.121184130515842</v>
      </c>
      <c r="H90" s="4">
        <v>0.25576691864741702</v>
      </c>
      <c r="I90" s="4">
        <v>0.58835224498625904</v>
      </c>
      <c r="J90" s="4">
        <v>0.10049636393660299</v>
      </c>
      <c r="K90" s="4"/>
      <c r="L90" s="4">
        <v>0.24573495795639599</v>
      </c>
      <c r="M90" s="4">
        <v>0.21987609323110099</v>
      </c>
      <c r="N90" s="4">
        <v>0.54508319095763502</v>
      </c>
      <c r="O90" s="4">
        <v>0.16468757016521099</v>
      </c>
      <c r="Q90" s="4">
        <v>-3.0296032628960599</v>
      </c>
      <c r="R90" s="4">
        <v>6.3941729661854199</v>
      </c>
      <c r="S90" s="4">
        <v>14.708806124656499</v>
      </c>
      <c r="T90" s="4">
        <v>2.51240909841508</v>
      </c>
      <c r="V90" s="4">
        <v>153.58434872274799</v>
      </c>
      <c r="W90" s="4">
        <v>137.42255826943801</v>
      </c>
      <c r="X90" s="4">
        <v>340.67699434852199</v>
      </c>
      <c r="Y90" s="4">
        <v>102.929731353257</v>
      </c>
      <c r="AA90" s="4">
        <v>-6.0592065257921099</v>
      </c>
      <c r="AB90" s="4">
        <v>12.788345932370801</v>
      </c>
      <c r="AC90" s="4">
        <v>29.417612249312899</v>
      </c>
      <c r="AD90" s="4">
        <v>5.0248181968301697</v>
      </c>
      <c r="AF90" s="4">
        <v>614.33739489099003</v>
      </c>
      <c r="AG90" s="4">
        <v>549.69023307775296</v>
      </c>
      <c r="AH90" s="4">
        <v>1362.70797739409</v>
      </c>
      <c r="AI90" s="4">
        <v>411.71892541302702</v>
      </c>
      <c r="AK90" s="1">
        <v>181.55060240319099</v>
      </c>
      <c r="AL90" s="1">
        <v>101.846708797291</v>
      </c>
      <c r="AN90" s="4">
        <v>-19.638530841317699</v>
      </c>
      <c r="AO90" s="4">
        <v>-3.5497642071881302E-2</v>
      </c>
      <c r="AQ90" s="4">
        <v>-19.353241307759401</v>
      </c>
      <c r="AR90" s="4">
        <v>-0.631796716477384</v>
      </c>
      <c r="AT90" s="4">
        <v>-0.99999836638406103</v>
      </c>
      <c r="AU90" s="4">
        <v>-1.80754784404156E-3</v>
      </c>
      <c r="AV90" s="4">
        <v>1.80754784404156E-3</v>
      </c>
      <c r="AW90" s="4">
        <v>-0.99999836638406103</v>
      </c>
      <c r="AX90" s="4">
        <v>646.220261657067</v>
      </c>
      <c r="AY90" s="4">
        <v>182.71867644392501</v>
      </c>
      <c r="AZ90" s="4">
        <v>-544.37249718405701</v>
      </c>
      <c r="BB90" s="1">
        <f>25*PointPFirstOrderCoefficients[[#This Row],[Column1]]</f>
        <v>-490.96327103294249</v>
      </c>
      <c r="BC90" s="1">
        <f>25*PointPFirstOrderCoefficients[[#This Row],[Column2]]</f>
        <v>-0.88744105179703259</v>
      </c>
      <c r="BE90" s="1">
        <f>50*PointPFirstOrderCoefficients[[#This Row],[Column1]]</f>
        <v>-981.92654206588497</v>
      </c>
      <c r="BF90" s="1">
        <f>50*PointPFirstOrderCoefficients[[#This Row],[Column2]]</f>
        <v>-1.7748821035940652</v>
      </c>
      <c r="BH90" s="1">
        <f>25^2*PointPSecondOrderCoefficients[[#This Row],[Column1]]/1000</f>
        <v>-12.095775817349626</v>
      </c>
      <c r="BI90" s="1">
        <f>25^2*PointPSecondOrderCoefficients[[#This Row],[Column2]]/1000</f>
        <v>-0.39487294779836496</v>
      </c>
      <c r="BK90" s="1">
        <f>50^2*PointPSecondOrderCoefficients[[#This Row],[Column1]]</f>
        <v>-48383.103269398503</v>
      </c>
      <c r="BL90" s="1">
        <f>50^2*PointPSecondOrderCoefficients[[#This Row],[Column2]]</f>
        <v>-1579.4917911934599</v>
      </c>
      <c r="BN90" s="4">
        <v>76.859153798094795</v>
      </c>
      <c r="BO90" s="4">
        <v>113.290390793714</v>
      </c>
      <c r="BP90" s="4">
        <v>-50.190590436275798</v>
      </c>
      <c r="BQ90" s="4">
        <v>-4.8444167190697502</v>
      </c>
      <c r="BR90" s="4">
        <v>-18.886625879622599</v>
      </c>
      <c r="BS90" s="4">
        <v>-39.929946628901</v>
      </c>
      <c r="BT90" s="4">
        <v>-11804.1411747642</v>
      </c>
      <c r="BU90" s="4">
        <v>-24956.2166430631</v>
      </c>
    </row>
    <row r="91" spans="1:73" x14ac:dyDescent="0.35">
      <c r="A91">
        <v>87</v>
      </c>
      <c r="B91" s="1">
        <v>37.559923276149703</v>
      </c>
      <c r="C91" s="1">
        <v>107.75860604552101</v>
      </c>
      <c r="D91" s="1">
        <v>311.23040544231202</v>
      </c>
      <c r="E91" s="1">
        <v>40.656702450198303</v>
      </c>
      <c r="F91" s="4"/>
      <c r="G91" s="4">
        <v>-0.116908428003063</v>
      </c>
      <c r="H91" s="4">
        <v>0.25954379637756098</v>
      </c>
      <c r="I91" s="4">
        <v>0.59775824707016501</v>
      </c>
      <c r="J91" s="4">
        <v>0.103380866558792</v>
      </c>
      <c r="K91" s="4"/>
      <c r="L91" s="4">
        <v>0.24422824775775201</v>
      </c>
      <c r="M91" s="4">
        <v>0.21293259318758601</v>
      </c>
      <c r="N91" s="4">
        <v>0.53279453165147395</v>
      </c>
      <c r="O91" s="4">
        <v>0.16584870610731001</v>
      </c>
      <c r="Q91" s="4">
        <v>-2.9227107000765802</v>
      </c>
      <c r="R91" s="4">
        <v>6.4885949094390201</v>
      </c>
      <c r="S91" s="4">
        <v>14.943956176754099</v>
      </c>
      <c r="T91" s="4">
        <v>2.5845216639698001</v>
      </c>
      <c r="V91" s="4">
        <v>152.64265484859499</v>
      </c>
      <c r="W91" s="4">
        <v>133.082870742241</v>
      </c>
      <c r="X91" s="4">
        <v>332.996582282171</v>
      </c>
      <c r="Y91" s="4">
        <v>103.65544131706901</v>
      </c>
      <c r="AA91" s="4">
        <v>-5.8454214001531604</v>
      </c>
      <c r="AB91" s="4">
        <v>12.977189818877999</v>
      </c>
      <c r="AC91" s="4">
        <v>29.887912353508199</v>
      </c>
      <c r="AD91" s="4">
        <v>5.1690433279396002</v>
      </c>
      <c r="AF91" s="4">
        <v>610.57061939437995</v>
      </c>
      <c r="AG91" s="4">
        <v>532.331482968964</v>
      </c>
      <c r="AH91" s="4">
        <v>1331.9863291286799</v>
      </c>
      <c r="AI91" s="4">
        <v>414.62176526827398</v>
      </c>
      <c r="AK91" s="1">
        <v>181.20491850807301</v>
      </c>
      <c r="AL91" s="1">
        <v>101.84599221027101</v>
      </c>
      <c r="AN91" s="4">
        <v>-19.972768319800998</v>
      </c>
      <c r="AO91" s="4">
        <v>-4.6688942219208898E-2</v>
      </c>
      <c r="AQ91" s="4">
        <v>-18.9485703462205</v>
      </c>
      <c r="AR91" s="4">
        <v>-0.65056359908619799</v>
      </c>
      <c r="AT91" s="4">
        <v>-0.99999726775421105</v>
      </c>
      <c r="AU91" s="4">
        <v>-2.3376236035970999E-3</v>
      </c>
      <c r="AV91" s="4">
        <v>2.3376236035970999E-3</v>
      </c>
      <c r="AW91" s="4">
        <v>-0.99999726775421105</v>
      </c>
      <c r="AX91" s="4">
        <v>657.98324015279798</v>
      </c>
      <c r="AY91" s="4">
        <v>182.743035661026</v>
      </c>
      <c r="AZ91" s="4">
        <v>-556.13545017059005</v>
      </c>
      <c r="BB91" s="1">
        <f>25*PointPFirstOrderCoefficients[[#This Row],[Column1]]</f>
        <v>-499.31920799502495</v>
      </c>
      <c r="BC91" s="1">
        <f>25*PointPFirstOrderCoefficients[[#This Row],[Column2]]</f>
        <v>-1.1672235554802224</v>
      </c>
      <c r="BE91" s="1">
        <f>50*PointPFirstOrderCoefficients[[#This Row],[Column1]]</f>
        <v>-998.63841599004991</v>
      </c>
      <c r="BF91" s="1">
        <f>50*PointPFirstOrderCoefficients[[#This Row],[Column2]]</f>
        <v>-2.3344471109604448</v>
      </c>
      <c r="BH91" s="1">
        <f>25^2*PointPSecondOrderCoefficients[[#This Row],[Column1]]/1000</f>
        <v>-11.842856466387811</v>
      </c>
      <c r="BI91" s="1">
        <f>25^2*PointPSecondOrderCoefficients[[#This Row],[Column2]]/1000</f>
        <v>-0.40660224942887374</v>
      </c>
      <c r="BK91" s="1">
        <f>50^2*PointPSecondOrderCoefficients[[#This Row],[Column1]]</f>
        <v>-47371.425865551246</v>
      </c>
      <c r="BL91" s="1">
        <f>50^2*PointPSecondOrderCoefficients[[#This Row],[Column2]]</f>
        <v>-1626.4089977154949</v>
      </c>
      <c r="BN91" s="4">
        <v>75.980346619368106</v>
      </c>
      <c r="BO91" s="4">
        <v>113.19975370161301</v>
      </c>
      <c r="BP91" s="4">
        <v>-50.509832804321498</v>
      </c>
      <c r="BQ91" s="4">
        <v>-5.5420698859377397</v>
      </c>
      <c r="BR91" s="4">
        <v>-17.696649272985901</v>
      </c>
      <c r="BS91" s="4">
        <v>-40.012752654700101</v>
      </c>
      <c r="BT91" s="4">
        <v>-11060.4057956162</v>
      </c>
      <c r="BU91" s="4">
        <v>-25007.970409187601</v>
      </c>
    </row>
    <row r="92" spans="1:73" x14ac:dyDescent="0.35">
      <c r="A92">
        <v>88</v>
      </c>
      <c r="B92" s="1">
        <v>37.445141809634499</v>
      </c>
      <c r="C92" s="1">
        <v>108.019987967627</v>
      </c>
      <c r="D92" s="1">
        <v>311.83277849497898</v>
      </c>
      <c r="E92" s="1">
        <v>40.761509123901199</v>
      </c>
      <c r="F92" s="4"/>
      <c r="G92" s="4">
        <v>-0.11265881931866301</v>
      </c>
      <c r="H92" s="4">
        <v>0.26320003245553503</v>
      </c>
      <c r="I92" s="4">
        <v>0.60695205027840005</v>
      </c>
      <c r="J92" s="4">
        <v>0.10628546909551501</v>
      </c>
      <c r="K92" s="4"/>
      <c r="L92" s="4">
        <v>0.242745097187821</v>
      </c>
      <c r="M92" s="4">
        <v>0.20605167874397401</v>
      </c>
      <c r="N92" s="4">
        <v>0.52076825889077905</v>
      </c>
      <c r="O92" s="4">
        <v>0.16699066338267901</v>
      </c>
      <c r="Q92" s="4">
        <v>-2.8164704829665701</v>
      </c>
      <c r="R92" s="4">
        <v>6.5800008113883699</v>
      </c>
      <c r="S92" s="4">
        <v>15.173801256959999</v>
      </c>
      <c r="T92" s="4">
        <v>2.6571367273878601</v>
      </c>
      <c r="V92" s="4">
        <v>151.71568574238799</v>
      </c>
      <c r="W92" s="4">
        <v>128.78229921498399</v>
      </c>
      <c r="X92" s="4">
        <v>325.48016180673699</v>
      </c>
      <c r="Y92" s="4">
        <v>104.369164614174</v>
      </c>
      <c r="AA92" s="4">
        <v>-5.6329409659331402</v>
      </c>
      <c r="AB92" s="4">
        <v>13.160001622776701</v>
      </c>
      <c r="AC92" s="4">
        <v>30.347602513919998</v>
      </c>
      <c r="AD92" s="4">
        <v>5.31427345477573</v>
      </c>
      <c r="AF92" s="4">
        <v>606.86274296955298</v>
      </c>
      <c r="AG92" s="4">
        <v>515.12919685993597</v>
      </c>
      <c r="AH92" s="4">
        <v>1301.92064722695</v>
      </c>
      <c r="AI92" s="4">
        <v>417.47665845669701</v>
      </c>
      <c r="AK92" s="1">
        <v>180.853462436379</v>
      </c>
      <c r="AL92" s="1">
        <v>101.84507750899201</v>
      </c>
      <c r="AN92" s="4">
        <v>-20.299982646147001</v>
      </c>
      <c r="AO92" s="4">
        <v>-5.8190834993439501E-2</v>
      </c>
      <c r="AQ92" s="4">
        <v>-18.5484314728694</v>
      </c>
      <c r="AR92" s="4">
        <v>-0.66734671040904703</v>
      </c>
      <c r="AT92" s="4">
        <v>-0.99999589148220203</v>
      </c>
      <c r="AU92" s="4">
        <v>-2.8665342690035699E-3</v>
      </c>
      <c r="AV92" s="4">
        <v>2.8665342690035699E-3</v>
      </c>
      <c r="AW92" s="4">
        <v>-0.99999589148220203</v>
      </c>
      <c r="AX92" s="4">
        <v>670.97029682153595</v>
      </c>
      <c r="AY92" s="4">
        <v>182.776821785702</v>
      </c>
      <c r="AZ92" s="4">
        <v>-569.12246261913697</v>
      </c>
      <c r="BB92" s="1">
        <f>25*PointPFirstOrderCoefficients[[#This Row],[Column1]]</f>
        <v>-507.499566153675</v>
      </c>
      <c r="BC92" s="1">
        <f>25*PointPFirstOrderCoefficients[[#This Row],[Column2]]</f>
        <v>-1.4547708748359875</v>
      </c>
      <c r="BE92" s="1">
        <f>50*PointPFirstOrderCoefficients[[#This Row],[Column1]]</f>
        <v>-1014.99913230735</v>
      </c>
      <c r="BF92" s="1">
        <f>50*PointPFirstOrderCoefficients[[#This Row],[Column2]]</f>
        <v>-2.9095417496719751</v>
      </c>
      <c r="BH92" s="1">
        <f>25^2*PointPSecondOrderCoefficients[[#This Row],[Column1]]/1000</f>
        <v>-11.592769670543376</v>
      </c>
      <c r="BI92" s="1">
        <f>25^2*PointPSecondOrderCoefficients[[#This Row],[Column2]]/1000</f>
        <v>-0.41709169400565438</v>
      </c>
      <c r="BK92" s="1">
        <f>50^2*PointPSecondOrderCoefficients[[#This Row],[Column1]]</f>
        <v>-46371.078682173502</v>
      </c>
      <c r="BL92" s="1">
        <f>50^2*PointPSecondOrderCoefficients[[#This Row],[Column2]]</f>
        <v>-1668.3667760226176</v>
      </c>
      <c r="BN92" s="4">
        <v>75.096148607744794</v>
      </c>
      <c r="BO92" s="4">
        <v>113.09692840674001</v>
      </c>
      <c r="BP92" s="4">
        <v>-50.808348735228201</v>
      </c>
      <c r="BQ92" s="4">
        <v>-6.2410384824225504</v>
      </c>
      <c r="BR92" s="4">
        <v>-16.511606538254501</v>
      </c>
      <c r="BS92" s="4">
        <v>-40.080641297243197</v>
      </c>
      <c r="BT92" s="4">
        <v>-10319.754086409101</v>
      </c>
      <c r="BU92" s="4">
        <v>-25050.400810776999</v>
      </c>
    </row>
    <row r="93" spans="1:73" x14ac:dyDescent="0.35">
      <c r="A93">
        <v>89</v>
      </c>
      <c r="B93" s="1">
        <v>37.334597080844802</v>
      </c>
      <c r="C93" s="1">
        <v>108.284966261771</v>
      </c>
      <c r="D93" s="1">
        <v>312.44424106126002</v>
      </c>
      <c r="E93" s="1">
        <v>40.869234072978998</v>
      </c>
      <c r="F93" s="4"/>
      <c r="G93" s="4">
        <v>-0.108434879505871</v>
      </c>
      <c r="H93" s="4">
        <v>0.26673672407236998</v>
      </c>
      <c r="I93" s="4">
        <v>0.61593821546004501</v>
      </c>
      <c r="J93" s="4">
        <v>0.10920982704141199</v>
      </c>
      <c r="K93" s="4"/>
      <c r="L93" s="4">
        <v>0.24128705718351001</v>
      </c>
      <c r="M93" s="4">
        <v>0.19923388515853799</v>
      </c>
      <c r="N93" s="4">
        <v>0.509002232082991</v>
      </c>
      <c r="O93" s="4">
        <v>0.16811234808157099</v>
      </c>
      <c r="Q93" s="4">
        <v>-2.71087198764676</v>
      </c>
      <c r="R93" s="4">
        <v>6.6684181018092596</v>
      </c>
      <c r="S93" s="4">
        <v>15.3984553865011</v>
      </c>
      <c r="T93" s="4">
        <v>2.73024567603529</v>
      </c>
      <c r="V93" s="4">
        <v>150.80441073969399</v>
      </c>
      <c r="W93" s="4">
        <v>124.521178224086</v>
      </c>
      <c r="X93" s="4">
        <v>318.126395051869</v>
      </c>
      <c r="Y93" s="4">
        <v>105.07021755098199</v>
      </c>
      <c r="AA93" s="4">
        <v>-5.4217439752935297</v>
      </c>
      <c r="AB93" s="4">
        <v>13.3368362036185</v>
      </c>
      <c r="AC93" s="4">
        <v>30.796910773002299</v>
      </c>
      <c r="AD93" s="4">
        <v>5.46049135207058</v>
      </c>
      <c r="AF93" s="4">
        <v>603.21764295877404</v>
      </c>
      <c r="AG93" s="4">
        <v>498.08471289634599</v>
      </c>
      <c r="AH93" s="4">
        <v>1272.5055802074801</v>
      </c>
      <c r="AI93" s="4">
        <v>420.28087020392701</v>
      </c>
      <c r="AK93" s="1">
        <v>180.496356074517</v>
      </c>
      <c r="AL93" s="1">
        <v>101.843959581672</v>
      </c>
      <c r="AN93" s="4">
        <v>-20.620253701579699</v>
      </c>
      <c r="AO93" s="4">
        <v>-6.9967931845326306E-2</v>
      </c>
      <c r="AQ93" s="4">
        <v>-18.1529124267288</v>
      </c>
      <c r="AR93" s="4">
        <v>-0.68205768204929396</v>
      </c>
      <c r="AT93" s="4">
        <v>-0.99999424326392095</v>
      </c>
      <c r="AU93" s="4">
        <v>-3.39314588806678E-3</v>
      </c>
      <c r="AV93" s="4">
        <v>3.39314588806678E-3</v>
      </c>
      <c r="AW93" s="4">
        <v>-0.99999424326392095</v>
      </c>
      <c r="AX93" s="4">
        <v>685.29951979385203</v>
      </c>
      <c r="AY93" s="4">
        <v>182.82167732219901</v>
      </c>
      <c r="AZ93" s="4">
        <v>-583.45161512370896</v>
      </c>
      <c r="BB93" s="1">
        <f>25*PointPFirstOrderCoefficients[[#This Row],[Column1]]</f>
        <v>-515.50634253949249</v>
      </c>
      <c r="BC93" s="1">
        <f>25*PointPFirstOrderCoefficients[[#This Row],[Column2]]</f>
        <v>-1.7491982961331576</v>
      </c>
      <c r="BE93" s="1">
        <f>50*PointPFirstOrderCoefficients[[#This Row],[Column1]]</f>
        <v>-1031.012685078985</v>
      </c>
      <c r="BF93" s="1">
        <f>50*PointPFirstOrderCoefficients[[#This Row],[Column2]]</f>
        <v>-3.4983965922663152</v>
      </c>
      <c r="BH93" s="1">
        <f>25^2*PointPSecondOrderCoefficients[[#This Row],[Column1]]/1000</f>
        <v>-11.345570266705501</v>
      </c>
      <c r="BI93" s="1">
        <f>25^2*PointPSecondOrderCoefficients[[#This Row],[Column2]]/1000</f>
        <v>-0.42628605128080876</v>
      </c>
      <c r="BK93" s="1">
        <f>50^2*PointPSecondOrderCoefficients[[#This Row],[Column1]]</f>
        <v>-45382.281066822005</v>
      </c>
      <c r="BL93" s="1">
        <f>50^2*PointPSecondOrderCoefficients[[#This Row],[Column2]]</f>
        <v>-1705.144205123235</v>
      </c>
      <c r="BN93" s="4">
        <v>74.206920739569995</v>
      </c>
      <c r="BO93" s="4">
        <v>112.98189423524499</v>
      </c>
      <c r="BP93" s="4">
        <v>-51.086227213575903</v>
      </c>
      <c r="BQ93" s="4">
        <v>-6.9410599861383604</v>
      </c>
      <c r="BR93" s="4">
        <v>-15.3318251968499</v>
      </c>
      <c r="BS93" s="4">
        <v>-40.1333678063816</v>
      </c>
      <c r="BT93" s="4">
        <v>-9582.3907480311791</v>
      </c>
      <c r="BU93" s="4">
        <v>-25083.354878988499</v>
      </c>
    </row>
    <row r="94" spans="1:73" x14ac:dyDescent="0.35">
      <c r="A94">
        <v>90</v>
      </c>
      <c r="B94" s="1">
        <v>37.228263644213101</v>
      </c>
      <c r="C94" s="1">
        <v>108.553421935599</v>
      </c>
      <c r="D94" s="1">
        <v>313.06458777841402</v>
      </c>
      <c r="E94" s="1">
        <v>40.979896752914499</v>
      </c>
      <c r="F94" s="4"/>
      <c r="G94" s="4">
        <v>-0.10423615789209</v>
      </c>
      <c r="H94" s="4">
        <v>0.27015497662093602</v>
      </c>
      <c r="I94" s="4">
        <v>0.62472126223953495</v>
      </c>
      <c r="J94" s="4">
        <v>0.112153577740983</v>
      </c>
      <c r="K94" s="4"/>
      <c r="L94" s="4">
        <v>0.23985552487967901</v>
      </c>
      <c r="M94" s="4">
        <v>0.19247961880853301</v>
      </c>
      <c r="N94" s="4">
        <v>0.497493837764865</v>
      </c>
      <c r="O94" s="4">
        <v>0.169212771945735</v>
      </c>
      <c r="Q94" s="4">
        <v>-2.6059039473022398</v>
      </c>
      <c r="R94" s="4">
        <v>6.7538744155234101</v>
      </c>
      <c r="S94" s="4">
        <v>15.6180315559884</v>
      </c>
      <c r="T94" s="4">
        <v>2.8038394435245801</v>
      </c>
      <c r="V94" s="4">
        <v>149.90970304979999</v>
      </c>
      <c r="W94" s="4">
        <v>120.29976175533299</v>
      </c>
      <c r="X94" s="4">
        <v>310.93364860304098</v>
      </c>
      <c r="Y94" s="4">
        <v>105.757982466084</v>
      </c>
      <c r="AA94" s="4">
        <v>-5.2118078946044797</v>
      </c>
      <c r="AB94" s="4">
        <v>13.507748831046801</v>
      </c>
      <c r="AC94" s="4">
        <v>31.236063111976701</v>
      </c>
      <c r="AD94" s="4">
        <v>5.6076788870491603</v>
      </c>
      <c r="AF94" s="4">
        <v>599.63881219919904</v>
      </c>
      <c r="AG94" s="4">
        <v>481.199047021333</v>
      </c>
      <c r="AH94" s="4">
        <v>1243.73459441216</v>
      </c>
      <c r="AI94" s="4">
        <v>423.03192986433697</v>
      </c>
      <c r="AK94" s="1">
        <v>180.13371990180701</v>
      </c>
      <c r="AL94" s="1">
        <v>101.842633947715</v>
      </c>
      <c r="AN94" s="4">
        <v>-20.933662857073401</v>
      </c>
      <c r="AO94" s="4">
        <v>-8.1983354551564205E-2</v>
      </c>
      <c r="AQ94" s="4">
        <v>-17.762096908903299</v>
      </c>
      <c r="AR94" s="4">
        <v>-0.69461485614673002</v>
      </c>
      <c r="AT94" s="4">
        <v>-0.999992331226219</v>
      </c>
      <c r="AU94" s="4">
        <v>-3.9163106045754697E-3</v>
      </c>
      <c r="AV94" s="4">
        <v>3.9163106045754697E-3</v>
      </c>
      <c r="AW94" s="4">
        <v>-0.999992331226219</v>
      </c>
      <c r="AX94" s="4">
        <v>701.10649695444795</v>
      </c>
      <c r="AY94" s="4">
        <v>182.87947071076701</v>
      </c>
      <c r="AZ94" s="4">
        <v>-599.25848637961099</v>
      </c>
      <c r="BB94" s="1">
        <f>25*PointPFirstOrderCoefficients[[#This Row],[Column1]]</f>
        <v>-523.341571426835</v>
      </c>
      <c r="BC94" s="1">
        <f>25*PointPFirstOrderCoefficients[[#This Row],[Column2]]</f>
        <v>-2.0495838637891053</v>
      </c>
      <c r="BE94" s="1">
        <f>50*PointPFirstOrderCoefficients[[#This Row],[Column1]]</f>
        <v>-1046.68314285367</v>
      </c>
      <c r="BF94" s="1">
        <f>50*PointPFirstOrderCoefficients[[#This Row],[Column2]]</f>
        <v>-4.0991677275782106</v>
      </c>
      <c r="BH94" s="1">
        <f>25^2*PointPSecondOrderCoefficients[[#This Row],[Column1]]/1000</f>
        <v>-11.101310568064562</v>
      </c>
      <c r="BI94" s="1">
        <f>25^2*PointPSecondOrderCoefficients[[#This Row],[Column2]]/1000</f>
        <v>-0.43413428509170626</v>
      </c>
      <c r="BK94" s="1">
        <f>50^2*PointPSecondOrderCoefficients[[#This Row],[Column1]]</f>
        <v>-44405.242272258249</v>
      </c>
      <c r="BL94" s="1">
        <f>50^2*PointPSecondOrderCoefficients[[#This Row],[Column2]]</f>
        <v>-1736.537140366825</v>
      </c>
      <c r="BN94" s="4">
        <v>73.313022388713904</v>
      </c>
      <c r="BO94" s="4">
        <v>112.854635131424</v>
      </c>
      <c r="BP94" s="4">
        <v>-51.343562857743102</v>
      </c>
      <c r="BQ94" s="4">
        <v>-7.6418677763841396</v>
      </c>
      <c r="BR94" s="4">
        <v>-14.1576234323738</v>
      </c>
      <c r="BS94" s="4">
        <v>-40.170707235197</v>
      </c>
      <c r="BT94" s="4">
        <v>-8848.5146452336503</v>
      </c>
      <c r="BU94" s="4">
        <v>-25106.6920219981</v>
      </c>
    </row>
    <row r="95" spans="1:73" x14ac:dyDescent="0.35">
      <c r="A95">
        <v>91</v>
      </c>
      <c r="B95" s="1">
        <v>37.126116516605897</v>
      </c>
      <c r="C95" s="1">
        <v>108.825237105344</v>
      </c>
      <c r="D95" s="1">
        <v>313.69361777997102</v>
      </c>
      <c r="E95" s="1">
        <v>41.093516183435803</v>
      </c>
      <c r="F95" s="4"/>
      <c r="G95" s="4">
        <v>-0.100062180708465</v>
      </c>
      <c r="H95" s="4">
        <v>0.27345590153799998</v>
      </c>
      <c r="I95" s="4">
        <v>0.63330566117245701</v>
      </c>
      <c r="J95" s="4">
        <v>0.115116342123591</v>
      </c>
      <c r="K95" s="4"/>
      <c r="L95" s="4">
        <v>0.238451750979287</v>
      </c>
      <c r="M95" s="4">
        <v>0.1857891675885</v>
      </c>
      <c r="N95" s="4">
        <v>0.48624003257826498</v>
      </c>
      <c r="O95" s="4">
        <v>0.170291039540652</v>
      </c>
      <c r="Q95" s="4">
        <v>-2.5015545177116301</v>
      </c>
      <c r="R95" s="4">
        <v>6.8363975384499902</v>
      </c>
      <c r="S95" s="4">
        <v>15.832641529311401</v>
      </c>
      <c r="T95" s="4">
        <v>2.8779085530897901</v>
      </c>
      <c r="V95" s="4">
        <v>149.032344362054</v>
      </c>
      <c r="W95" s="4">
        <v>116.118229742813</v>
      </c>
      <c r="X95" s="4">
        <v>303.90002036141499</v>
      </c>
      <c r="Y95" s="4">
        <v>106.431899712907</v>
      </c>
      <c r="AA95" s="4">
        <v>-5.0031090354232699</v>
      </c>
      <c r="AB95" s="4">
        <v>13.6727950769</v>
      </c>
      <c r="AC95" s="4">
        <v>31.665283058622901</v>
      </c>
      <c r="AD95" s="4">
        <v>5.7558171061795704</v>
      </c>
      <c r="AF95" s="4">
        <v>596.12937744821704</v>
      </c>
      <c r="AG95" s="4">
        <v>464.47291897125001</v>
      </c>
      <c r="AH95" s="4">
        <v>1215.60008144566</v>
      </c>
      <c r="AI95" s="4">
        <v>425.72759885162998</v>
      </c>
      <c r="AK95" s="1">
        <v>179.76567296498499</v>
      </c>
      <c r="AL95" s="1">
        <v>101.84109678259701</v>
      </c>
      <c r="AN95" s="4">
        <v>-21.240292902381999</v>
      </c>
      <c r="AO95" s="4">
        <v>-9.4198854567368401E-2</v>
      </c>
      <c r="AQ95" s="4">
        <v>-17.376064566544599</v>
      </c>
      <c r="AR95" s="4">
        <v>-0.70494361918933302</v>
      </c>
      <c r="AT95" s="4">
        <v>-0.99999016591768597</v>
      </c>
      <c r="AU95" s="4">
        <v>-4.4348695491630901E-3</v>
      </c>
      <c r="AV95" s="4">
        <v>4.4348695491630901E-3</v>
      </c>
      <c r="AW95" s="4">
        <v>-0.99999016591768597</v>
      </c>
      <c r="AX95" s="4">
        <v>718.54767351720795</v>
      </c>
      <c r="AY95" s="4">
        <v>182.95233816188801</v>
      </c>
      <c r="AZ95" s="4">
        <v>-616.69951047764403</v>
      </c>
      <c r="BB95" s="1">
        <f>25*PointPFirstOrderCoefficients[[#This Row],[Column1]]</f>
        <v>-531.00732255954995</v>
      </c>
      <c r="BC95" s="1">
        <f>25*PointPFirstOrderCoefficients[[#This Row],[Column2]]</f>
        <v>-2.3549713641842098</v>
      </c>
      <c r="BE95" s="1">
        <f>50*PointPFirstOrderCoefficients[[#This Row],[Column1]]</f>
        <v>-1062.0146451190999</v>
      </c>
      <c r="BF95" s="1">
        <f>50*PointPFirstOrderCoefficients[[#This Row],[Column2]]</f>
        <v>-4.7099427283684197</v>
      </c>
      <c r="BH95" s="1">
        <f>25^2*PointPSecondOrderCoefficients[[#This Row],[Column1]]/1000</f>
        <v>-10.860040354090374</v>
      </c>
      <c r="BI95" s="1">
        <f>25^2*PointPSecondOrderCoefficients[[#This Row],[Column2]]/1000</f>
        <v>-0.44058976199333311</v>
      </c>
      <c r="BK95" s="1">
        <f>50^2*PointPSecondOrderCoefficients[[#This Row],[Column1]]</f>
        <v>-43440.161416361501</v>
      </c>
      <c r="BL95" s="1">
        <f>50^2*PointPSecondOrderCoefficients[[#This Row],[Column2]]</f>
        <v>-1762.3590479733325</v>
      </c>
      <c r="BN95" s="4">
        <v>72.414811229629706</v>
      </c>
      <c r="BO95" s="4">
        <v>112.715139726255</v>
      </c>
      <c r="BP95" s="4">
        <v>-51.580455763021597</v>
      </c>
      <c r="BQ95" s="4">
        <v>-8.3431914763696593</v>
      </c>
      <c r="BR95" s="4">
        <v>-12.9893107797292</v>
      </c>
      <c r="BS95" s="4">
        <v>-40.192454048921398</v>
      </c>
      <c r="BT95" s="4">
        <v>-8118.3192373307402</v>
      </c>
      <c r="BU95" s="4">
        <v>-25120.283780575799</v>
      </c>
    </row>
    <row r="96" spans="1:73" x14ac:dyDescent="0.35">
      <c r="A96">
        <v>92</v>
      </c>
      <c r="B96" s="1">
        <v>37.028131199162097</v>
      </c>
      <c r="C96" s="1">
        <v>109.100295000863</v>
      </c>
      <c r="D96" s="1">
        <v>314.33113464268899</v>
      </c>
      <c r="E96" s="1">
        <v>41.210110934027703</v>
      </c>
      <c r="F96" s="4"/>
      <c r="G96" s="4">
        <v>-9.59124535836198E-2</v>
      </c>
      <c r="H96" s="4">
        <v>0.27664061432350001</v>
      </c>
      <c r="I96" s="4">
        <v>0.64169582663001001</v>
      </c>
      <c r="J96" s="4">
        <v>0.11809772621987</v>
      </c>
      <c r="K96" s="4"/>
      <c r="L96" s="4">
        <v>0.237076846802909</v>
      </c>
      <c r="M96" s="4">
        <v>0.17916271082092899</v>
      </c>
      <c r="N96" s="4">
        <v>0.47523738395427101</v>
      </c>
      <c r="O96" s="4">
        <v>0.171346335994111</v>
      </c>
      <c r="Q96" s="4">
        <v>-2.3978113395905001</v>
      </c>
      <c r="R96" s="4">
        <v>6.9160153580874901</v>
      </c>
      <c r="S96" s="4">
        <v>16.042395665750298</v>
      </c>
      <c r="T96" s="4">
        <v>2.9524431554967401</v>
      </c>
      <c r="V96" s="4">
        <v>148.17302925181801</v>
      </c>
      <c r="W96" s="4">
        <v>111.976694263081</v>
      </c>
      <c r="X96" s="4">
        <v>297.02336497141903</v>
      </c>
      <c r="Y96" s="4">
        <v>107.09145999632</v>
      </c>
      <c r="AA96" s="4">
        <v>-4.7956226791809904</v>
      </c>
      <c r="AB96" s="4">
        <v>13.832030716175</v>
      </c>
      <c r="AC96" s="4">
        <v>32.084791331500497</v>
      </c>
      <c r="AD96" s="4">
        <v>5.9048863109934899</v>
      </c>
      <c r="AF96" s="4">
        <v>592.69211700727203</v>
      </c>
      <c r="AG96" s="4">
        <v>447.90677705232298</v>
      </c>
      <c r="AH96" s="4">
        <v>1188.09345988568</v>
      </c>
      <c r="AI96" s="4">
        <v>428.365839985278</v>
      </c>
      <c r="AK96" s="1">
        <v>179.392332853928</v>
      </c>
      <c r="AL96" s="1">
        <v>101.83934494059901</v>
      </c>
      <c r="AN96" s="4">
        <v>-21.540227974697601</v>
      </c>
      <c r="AO96" s="4">
        <v>-0.106574937915537</v>
      </c>
      <c r="AQ96" s="4">
        <v>-16.9948909605219</v>
      </c>
      <c r="AR96" s="4">
        <v>-0.71297670253360601</v>
      </c>
      <c r="AT96" s="4">
        <v>-0.99998776027623004</v>
      </c>
      <c r="AU96" s="4">
        <v>-4.94765578121663E-3</v>
      </c>
      <c r="AV96" s="4">
        <v>4.94765578121663E-3</v>
      </c>
      <c r="AW96" s="4">
        <v>-0.99998776027623004</v>
      </c>
      <c r="AX96" s="4">
        <v>737.80449092555898</v>
      </c>
      <c r="AY96" s="4">
        <v>183.04273550886299</v>
      </c>
      <c r="AZ96" s="4">
        <v>-635.95611546179498</v>
      </c>
      <c r="BB96" s="1">
        <f>25*PointPFirstOrderCoefficients[[#This Row],[Column1]]</f>
        <v>-538.50569936744</v>
      </c>
      <c r="BC96" s="1">
        <f>25*PointPFirstOrderCoefficients[[#This Row],[Column2]]</f>
        <v>-2.6643734478884249</v>
      </c>
      <c r="BE96" s="1">
        <f>50*PointPFirstOrderCoefficients[[#This Row],[Column1]]</f>
        <v>-1077.01139873488</v>
      </c>
      <c r="BF96" s="1">
        <f>50*PointPFirstOrderCoefficients[[#This Row],[Column2]]</f>
        <v>-5.3287468957768498</v>
      </c>
      <c r="BH96" s="1">
        <f>25^2*PointPSecondOrderCoefficients[[#This Row],[Column1]]/1000</f>
        <v>-10.621806850326188</v>
      </c>
      <c r="BI96" s="1">
        <f>25^2*PointPSecondOrderCoefficients[[#This Row],[Column2]]/1000</f>
        <v>-0.44561043908350378</v>
      </c>
      <c r="BK96" s="1">
        <f>50^2*PointPSecondOrderCoefficients[[#This Row],[Column1]]</f>
        <v>-42487.22740130475</v>
      </c>
      <c r="BL96" s="1">
        <f>50^2*PointPSecondOrderCoefficients[[#This Row],[Column2]]</f>
        <v>-1782.4417563340151</v>
      </c>
      <c r="BN96" s="4">
        <v>71.512643143048194</v>
      </c>
      <c r="BO96" s="4">
        <v>112.563401400011</v>
      </c>
      <c r="BP96" s="4">
        <v>-51.797011356303898</v>
      </c>
      <c r="BQ96" s="4">
        <v>-9.0447572885791399</v>
      </c>
      <c r="BR96" s="4">
        <v>-11.8271887624693</v>
      </c>
      <c r="BS96" s="4">
        <v>-40.198421730030901</v>
      </c>
      <c r="BT96" s="4">
        <v>-7391.9929765433099</v>
      </c>
      <c r="BU96" s="4">
        <v>-25124.013581269301</v>
      </c>
    </row>
    <row r="97" spans="1:73" x14ac:dyDescent="0.35">
      <c r="A97">
        <v>93</v>
      </c>
      <c r="B97" s="1">
        <v>36.934283696699801</v>
      </c>
      <c r="C97" s="1">
        <v>109.37847996878401</v>
      </c>
      <c r="D97" s="1">
        <v>314.97694632670601</v>
      </c>
      <c r="E97" s="1">
        <v>41.329699111132499</v>
      </c>
      <c r="F97" s="4"/>
      <c r="G97" s="4">
        <v>-9.1786463917129801E-2</v>
      </c>
      <c r="H97" s="4">
        <v>0.27971023272862899</v>
      </c>
      <c r="I97" s="4">
        <v>0.64989611037197803</v>
      </c>
      <c r="J97" s="4">
        <v>0.12109732246959699</v>
      </c>
      <c r="K97" s="4"/>
      <c r="L97" s="4">
        <v>0.235731791020379</v>
      </c>
      <c r="M97" s="4">
        <v>0.17260032869160299</v>
      </c>
      <c r="N97" s="4">
        <v>0.46448210850378902</v>
      </c>
      <c r="O97" s="4">
        <v>0.17237791532316199</v>
      </c>
      <c r="Q97" s="4">
        <v>-2.2946615979282501</v>
      </c>
      <c r="R97" s="4">
        <v>6.9927558182157297</v>
      </c>
      <c r="S97" s="4">
        <v>16.247402759299501</v>
      </c>
      <c r="T97" s="4">
        <v>3.0274330617399299</v>
      </c>
      <c r="V97" s="4">
        <v>147.332369387737</v>
      </c>
      <c r="W97" s="4">
        <v>107.875205432252</v>
      </c>
      <c r="X97" s="4">
        <v>290.30131781486801</v>
      </c>
      <c r="Y97" s="4">
        <v>107.736197076976</v>
      </c>
      <c r="AA97" s="4">
        <v>-4.5893231958564904</v>
      </c>
      <c r="AB97" s="4">
        <v>13.9855116364315</v>
      </c>
      <c r="AC97" s="4">
        <v>32.494805518598902</v>
      </c>
      <c r="AD97" s="4">
        <v>6.0548661234798598</v>
      </c>
      <c r="AF97" s="4">
        <v>589.32947755094597</v>
      </c>
      <c r="AG97" s="4">
        <v>431.50082172900699</v>
      </c>
      <c r="AH97" s="4">
        <v>1161.20527125947</v>
      </c>
      <c r="AI97" s="4">
        <v>430.94478830790598</v>
      </c>
      <c r="AK97" s="1">
        <v>179.013815678632</v>
      </c>
      <c r="AL97" s="1">
        <v>101.837375975299</v>
      </c>
      <c r="AN97" s="4">
        <v>-21.8335534866765</v>
      </c>
      <c r="AO97" s="4">
        <v>-0.119070995034166</v>
      </c>
      <c r="AQ97" s="4">
        <v>-16.6186475187674</v>
      </c>
      <c r="AR97" s="4">
        <v>-0.718654449661006</v>
      </c>
      <c r="AT97" s="4">
        <v>-0.99998512957318197</v>
      </c>
      <c r="AU97" s="4">
        <v>-5.4534972729156396E-3</v>
      </c>
      <c r="AV97" s="4">
        <v>5.4534972729156396E-3</v>
      </c>
      <c r="AW97" s="4">
        <v>-0.99998512957318197</v>
      </c>
      <c r="AX97" s="4">
        <v>759.08853162545495</v>
      </c>
      <c r="AY97" s="4">
        <v>183.15350291575299</v>
      </c>
      <c r="AZ97" s="4">
        <v>-657.23986767969905</v>
      </c>
      <c r="BB97" s="1">
        <f>25*PointPFirstOrderCoefficients[[#This Row],[Column1]]</f>
        <v>-545.83883716691253</v>
      </c>
      <c r="BC97" s="1">
        <f>25*PointPFirstOrderCoefficients[[#This Row],[Column2]]</f>
        <v>-2.9767748758541499</v>
      </c>
      <c r="BE97" s="1">
        <f>50*PointPFirstOrderCoefficients[[#This Row],[Column1]]</f>
        <v>-1091.6776743338251</v>
      </c>
      <c r="BF97" s="1">
        <f>50*PointPFirstOrderCoefficients[[#This Row],[Column2]]</f>
        <v>-5.9535497517082998</v>
      </c>
      <c r="BH97" s="1">
        <f>25^2*PointPSecondOrderCoefficients[[#This Row],[Column1]]/1000</f>
        <v>-10.386654699229624</v>
      </c>
      <c r="BI97" s="1">
        <f>25^2*PointPSecondOrderCoefficients[[#This Row],[Column2]]/1000</f>
        <v>-0.44915903103812876</v>
      </c>
      <c r="BK97" s="1">
        <f>50^2*PointPSecondOrderCoefficients[[#This Row],[Column1]]</f>
        <v>-41546.618796918498</v>
      </c>
      <c r="BL97" s="1">
        <f>50^2*PointPSecondOrderCoefficients[[#This Row],[Column2]]</f>
        <v>-1796.6361241525151</v>
      </c>
      <c r="BN97" s="4">
        <v>70.606872124112996</v>
      </c>
      <c r="BO97" s="4">
        <v>112.399418339096</v>
      </c>
      <c r="BP97" s="4">
        <v>-51.993340261457597</v>
      </c>
      <c r="BQ97" s="4">
        <v>-9.7462883232248796</v>
      </c>
      <c r="BR97" s="4">
        <v>-10.6715514804369</v>
      </c>
      <c r="BS97" s="4">
        <v>-40.1884423816525</v>
      </c>
      <c r="BT97" s="4">
        <v>-6669.7196752730597</v>
      </c>
      <c r="BU97" s="4">
        <v>-25117.7764885328</v>
      </c>
    </row>
    <row r="98" spans="1:73" x14ac:dyDescent="0.35">
      <c r="A98">
        <v>94</v>
      </c>
      <c r="B98" s="1">
        <v>36.844550534806203</v>
      </c>
      <c r="C98" s="1">
        <v>109.659677473919</v>
      </c>
      <c r="D98" s="1">
        <v>315.63086510955202</v>
      </c>
      <c r="E98" s="1">
        <v>41.452298346803502</v>
      </c>
      <c r="F98" s="4"/>
      <c r="G98" s="4">
        <v>-8.7683683138259194E-2</v>
      </c>
      <c r="H98" s="4">
        <v>0.28266587510454</v>
      </c>
      <c r="I98" s="4">
        <v>0.65791079576825995</v>
      </c>
      <c r="J98" s="4">
        <v>0.124114710831409</v>
      </c>
      <c r="K98" s="4"/>
      <c r="L98" s="4">
        <v>0.23441743606867901</v>
      </c>
      <c r="M98" s="4">
        <v>0.16610201122278001</v>
      </c>
      <c r="N98" s="4">
        <v>0.45397010813139599</v>
      </c>
      <c r="O98" s="4">
        <v>0.173385089363605</v>
      </c>
      <c r="Q98" s="4">
        <v>-2.1920920784564801</v>
      </c>
      <c r="R98" s="4">
        <v>7.0666468776134996</v>
      </c>
      <c r="S98" s="4">
        <v>16.447769894206498</v>
      </c>
      <c r="T98" s="4">
        <v>3.1028677707852199</v>
      </c>
      <c r="V98" s="4">
        <v>146.510897542924</v>
      </c>
      <c r="W98" s="4">
        <v>103.81375701423801</v>
      </c>
      <c r="X98" s="4">
        <v>283.73131758212202</v>
      </c>
      <c r="Y98" s="4">
        <v>108.36568085225301</v>
      </c>
      <c r="AA98" s="4">
        <v>-4.3841841569129603</v>
      </c>
      <c r="AB98" s="4">
        <v>14.133293755226999</v>
      </c>
      <c r="AC98" s="4">
        <v>32.895539788412997</v>
      </c>
      <c r="AD98" s="4">
        <v>6.2057355415704496</v>
      </c>
      <c r="AF98" s="4">
        <v>586.04359017169804</v>
      </c>
      <c r="AG98" s="4">
        <v>415.25502805695101</v>
      </c>
      <c r="AH98" s="4">
        <v>1134.9252703284899</v>
      </c>
      <c r="AI98" s="4">
        <v>433.46272340901101</v>
      </c>
      <c r="AK98" s="1">
        <v>178.63023604745001</v>
      </c>
      <c r="AL98" s="1">
        <v>101.83518815774001</v>
      </c>
      <c r="AN98" s="4">
        <v>-22.120356053596598</v>
      </c>
      <c r="AO98" s="4">
        <v>-0.13164543500755799</v>
      </c>
      <c r="AQ98" s="4">
        <v>-16.247401477013401</v>
      </c>
      <c r="AR98" s="4">
        <v>-0.72192505042046096</v>
      </c>
      <c r="AT98" s="4">
        <v>-0.99998229133389105</v>
      </c>
      <c r="AU98" s="4">
        <v>-5.9512199271810704E-3</v>
      </c>
      <c r="AV98" s="4">
        <v>5.9512199271810704E-3</v>
      </c>
      <c r="AW98" s="4">
        <v>-0.99998229133389105</v>
      </c>
      <c r="AX98" s="4">
        <v>782.64797061842296</v>
      </c>
      <c r="AY98" s="4">
        <v>183.28794624616199</v>
      </c>
      <c r="AZ98" s="4">
        <v>-680.79892280908996</v>
      </c>
      <c r="BB98" s="1">
        <f>25*PointPFirstOrderCoefficients[[#This Row],[Column1]]</f>
        <v>-553.00890133991493</v>
      </c>
      <c r="BC98" s="1">
        <f>25*PointPFirstOrderCoefficients[[#This Row],[Column2]]</f>
        <v>-3.2911358751889495</v>
      </c>
      <c r="BE98" s="1">
        <f>50*PointPFirstOrderCoefficients[[#This Row],[Column1]]</f>
        <v>-1106.0178026798299</v>
      </c>
      <c r="BF98" s="1">
        <f>50*PointPFirstOrderCoefficients[[#This Row],[Column2]]</f>
        <v>-6.5822717503778989</v>
      </c>
      <c r="BH98" s="1">
        <f>25^2*PointPSecondOrderCoefficients[[#This Row],[Column1]]/1000</f>
        <v>-10.154625923133375</v>
      </c>
      <c r="BI98" s="1">
        <f>25^2*PointPSecondOrderCoefficients[[#This Row],[Column2]]/1000</f>
        <v>-0.45120315651278808</v>
      </c>
      <c r="BK98" s="1">
        <f>50^2*PointPSecondOrderCoefficients[[#This Row],[Column1]]</f>
        <v>-40618.503692533501</v>
      </c>
      <c r="BL98" s="1">
        <f>50^2*PointPSecondOrderCoefficients[[#This Row],[Column2]]</f>
        <v>-1804.8126260511524</v>
      </c>
      <c r="BN98" s="4">
        <v>69.697850192779498</v>
      </c>
      <c r="BO98" s="4">
        <v>112.22319358719</v>
      </c>
      <c r="BP98" s="4">
        <v>-52.169558174537698</v>
      </c>
      <c r="BQ98" s="4">
        <v>-10.447504919778099</v>
      </c>
      <c r="BR98" s="4">
        <v>-9.5226861497702195</v>
      </c>
      <c r="BS98" s="4">
        <v>-40.1623663311481</v>
      </c>
      <c r="BT98" s="4">
        <v>-5951.6788436063898</v>
      </c>
      <c r="BU98" s="4">
        <v>-25101.4789569676</v>
      </c>
    </row>
    <row r="99" spans="1:73" x14ac:dyDescent="0.35">
      <c r="A99">
        <v>95</v>
      </c>
      <c r="B99" s="1">
        <v>36.758908774724397</v>
      </c>
      <c r="C99" s="1">
        <v>109.94377409909799</v>
      </c>
      <c r="D99" s="1">
        <v>316.29270883430701</v>
      </c>
      <c r="E99" s="1">
        <v>41.577793589665198</v>
      </c>
      <c r="F99" s="4"/>
      <c r="G99" s="4">
        <v>-8.3603568855378105E-2</v>
      </c>
      <c r="H99" s="4">
        <v>0.28550865890372901</v>
      </c>
      <c r="I99" s="4">
        <v>0.66574482981632399</v>
      </c>
      <c r="J99" s="4">
        <v>0.12714949005527801</v>
      </c>
      <c r="K99" s="4"/>
      <c r="L99" s="4">
        <v>0.23313451426149201</v>
      </c>
      <c r="M99" s="4">
        <v>0.15966766679804301</v>
      </c>
      <c r="N99" s="4">
        <v>0.44369808576290898</v>
      </c>
      <c r="O99" s="4">
        <v>0.17436761060938799</v>
      </c>
      <c r="Q99" s="4">
        <v>-2.0900892213844502</v>
      </c>
      <c r="R99" s="4">
        <v>7.1377164725932198</v>
      </c>
      <c r="S99" s="4">
        <v>16.6436207454081</v>
      </c>
      <c r="T99" s="4">
        <v>3.1787372513819401</v>
      </c>
      <c r="V99" s="4">
        <v>145.70907141343201</v>
      </c>
      <c r="W99" s="4">
        <v>99.792291748777103</v>
      </c>
      <c r="X99" s="4">
        <v>277.311303601818</v>
      </c>
      <c r="Y99" s="4">
        <v>108.979756630867</v>
      </c>
      <c r="AA99" s="4">
        <v>-4.1801784427689004</v>
      </c>
      <c r="AB99" s="4">
        <v>14.275432945186401</v>
      </c>
      <c r="AC99" s="4">
        <v>33.2872414908162</v>
      </c>
      <c r="AD99" s="4">
        <v>6.3574745027638802</v>
      </c>
      <c r="AF99" s="4">
        <v>582.83628565372896</v>
      </c>
      <c r="AG99" s="4">
        <v>399.16916699510801</v>
      </c>
      <c r="AH99" s="4">
        <v>1109.2452144072699</v>
      </c>
      <c r="AI99" s="4">
        <v>435.91902652346897</v>
      </c>
      <c r="AK99" s="1">
        <v>178.241707450831</v>
      </c>
      <c r="AL99" s="1">
        <v>101.832780915096</v>
      </c>
      <c r="AN99" s="4">
        <v>-22.400710762795001</v>
      </c>
      <c r="AO99" s="4">
        <v>-0.14424201891122301</v>
      </c>
      <c r="AQ99" s="4">
        <v>-15.8812152102841</v>
      </c>
      <c r="AR99" s="4">
        <v>-0.72270765958985494</v>
      </c>
      <c r="AT99" s="4">
        <v>-0.99997926917969604</v>
      </c>
      <c r="AU99" s="4">
        <v>-6.4390380369275203E-3</v>
      </c>
      <c r="AV99" s="4">
        <v>6.4390380369275203E-3</v>
      </c>
      <c r="AW99" s="4">
        <v>-0.99997926917969604</v>
      </c>
      <c r="AX99" s="4">
        <v>808.81046995291194</v>
      </c>
      <c r="AY99" s="4">
        <v>183.44966883152301</v>
      </c>
      <c r="AZ99" s="4">
        <v>-706.96092173330305</v>
      </c>
      <c r="BB99" s="1">
        <f>25*PointPFirstOrderCoefficients[[#This Row],[Column1]]</f>
        <v>-560.01776906987504</v>
      </c>
      <c r="BC99" s="1">
        <f>25*PointPFirstOrderCoefficients[[#This Row],[Column2]]</f>
        <v>-3.6060504727805753</v>
      </c>
      <c r="BE99" s="1">
        <f>50*PointPFirstOrderCoefficients[[#This Row],[Column1]]</f>
        <v>-1120.0355381397501</v>
      </c>
      <c r="BF99" s="1">
        <f>50*PointPFirstOrderCoefficients[[#This Row],[Column2]]</f>
        <v>-7.2121009455611507</v>
      </c>
      <c r="BH99" s="1">
        <f>25^2*PointPSecondOrderCoefficients[[#This Row],[Column1]]/1000</f>
        <v>-9.9257595064275623</v>
      </c>
      <c r="BI99" s="1">
        <f>25^2*PointPSecondOrderCoefficients[[#This Row],[Column2]]/1000</f>
        <v>-0.45169228724365934</v>
      </c>
      <c r="BK99" s="1">
        <f>50^2*PointPSecondOrderCoefficients[[#This Row],[Column1]]</f>
        <v>-39703.038025710252</v>
      </c>
      <c r="BL99" s="1">
        <f>50^2*PointPSecondOrderCoefficients[[#This Row],[Column2]]</f>
        <v>-1806.7691489746373</v>
      </c>
      <c r="BN99" s="4">
        <v>68.785927306310398</v>
      </c>
      <c r="BO99" s="4">
        <v>112.034735090859</v>
      </c>
      <c r="BP99" s="4">
        <v>-52.325785748022497</v>
      </c>
      <c r="BQ99" s="4">
        <v>-11.148124961594201</v>
      </c>
      <c r="BR99" s="4">
        <v>-8.3808735973568105</v>
      </c>
      <c r="BS99" s="4">
        <v>-40.120061735490196</v>
      </c>
      <c r="BT99" s="4">
        <v>-5238.0459983480096</v>
      </c>
      <c r="BU99" s="4">
        <v>-25075.038584681399</v>
      </c>
    </row>
    <row r="100" spans="1:73" x14ac:dyDescent="0.35">
      <c r="A100">
        <v>96</v>
      </c>
      <c r="B100" s="1">
        <v>36.677336026143102</v>
      </c>
      <c r="C100" s="1">
        <v>110.230657543584</v>
      </c>
      <c r="D100" s="1">
        <v>316.96229483878398</v>
      </c>
      <c r="E100" s="1">
        <v>41.706542728155497</v>
      </c>
      <c r="F100" s="4"/>
      <c r="G100" s="4">
        <v>-7.9545566901394194E-2</v>
      </c>
      <c r="H100" s="4">
        <v>0.28823969932639898</v>
      </c>
      <c r="I100" s="4">
        <v>0.67340044910632402</v>
      </c>
      <c r="J100" s="4">
        <v>0.130201141098993</v>
      </c>
      <c r="K100" s="4"/>
      <c r="L100" s="4">
        <v>0.23188364359684599</v>
      </c>
      <c r="M100" s="4">
        <v>0.15329713025306599</v>
      </c>
      <c r="N100" s="4">
        <v>0.43365862801577298</v>
      </c>
      <c r="O100" s="4">
        <v>0.17532386778078099</v>
      </c>
      <c r="Q100" s="4">
        <v>-1.98863917253486</v>
      </c>
      <c r="R100" s="4">
        <v>7.2059924831599904</v>
      </c>
      <c r="S100" s="4">
        <v>16.8350112276581</v>
      </c>
      <c r="T100" s="4">
        <v>3.2550285274748201</v>
      </c>
      <c r="V100" s="4">
        <v>144.92727724802899</v>
      </c>
      <c r="W100" s="4">
        <v>95.810706408166197</v>
      </c>
      <c r="X100" s="4">
        <v>271.03664250985798</v>
      </c>
      <c r="Y100" s="4">
        <v>109.577417362988</v>
      </c>
      <c r="AA100" s="4">
        <v>-3.9772783450697098</v>
      </c>
      <c r="AB100" s="4">
        <v>14.41198496632</v>
      </c>
      <c r="AC100" s="4">
        <v>33.6700224553162</v>
      </c>
      <c r="AD100" s="4">
        <v>6.5100570549496304</v>
      </c>
      <c r="AF100" s="4">
        <v>579.70910899211401</v>
      </c>
      <c r="AG100" s="4">
        <v>383.24282563266502</v>
      </c>
      <c r="AH100" s="4">
        <v>1084.1465700394299</v>
      </c>
      <c r="AI100" s="4">
        <v>438.309669451952</v>
      </c>
      <c r="AK100" s="1">
        <v>177.84834040366701</v>
      </c>
      <c r="AL100" s="1">
        <v>101.830152925156</v>
      </c>
      <c r="AN100" s="4">
        <v>-22.674739026953901</v>
      </c>
      <c r="AO100" s="4">
        <v>-0.156853025795856</v>
      </c>
      <c r="AQ100" s="4">
        <v>-15.5201492455147</v>
      </c>
      <c r="AR100" s="4">
        <v>-0.72106205711597404</v>
      </c>
      <c r="AT100" s="4">
        <v>-0.99997607479731998</v>
      </c>
      <c r="AU100" s="4">
        <v>-6.9173573671111903E-3</v>
      </c>
      <c r="AV100" s="4">
        <v>6.9173573671111903E-3</v>
      </c>
      <c r="AW100" s="4">
        <v>-0.99997607479731998</v>
      </c>
      <c r="AX100" s="4">
        <v>837.83574776917203</v>
      </c>
      <c r="AY100" s="4">
        <v>183.643949685927</v>
      </c>
      <c r="AZ100" s="4">
        <v>-735.98554945393903</v>
      </c>
      <c r="BB100" s="1">
        <f>25*PointPFirstOrderCoefficients[[#This Row],[Column1]]</f>
        <v>-566.86847567384757</v>
      </c>
      <c r="BC100" s="1">
        <f>25*PointPFirstOrderCoefficients[[#This Row],[Column2]]</f>
        <v>-3.9213256448963998</v>
      </c>
      <c r="BE100" s="1">
        <f>50*PointPFirstOrderCoefficients[[#This Row],[Column1]]</f>
        <v>-1133.7369513476951</v>
      </c>
      <c r="BF100" s="1">
        <f>50*PointPFirstOrderCoefficients[[#This Row],[Column2]]</f>
        <v>-7.8426512897927996</v>
      </c>
      <c r="BH100" s="1">
        <f>25^2*PointPSecondOrderCoefficients[[#This Row],[Column1]]/1000</f>
        <v>-9.7000932784466869</v>
      </c>
      <c r="BI100" s="1">
        <f>25^2*PointPSecondOrderCoefficients[[#This Row],[Column2]]/1000</f>
        <v>-0.45066378569748378</v>
      </c>
      <c r="BK100" s="1">
        <f>50^2*PointPSecondOrderCoefficients[[#This Row],[Column1]]</f>
        <v>-38800.373113786751</v>
      </c>
      <c r="BL100" s="1">
        <f>50^2*PointPSecondOrderCoefficients[[#This Row],[Column2]]</f>
        <v>-1802.6551427899351</v>
      </c>
      <c r="BN100" s="4">
        <v>67.871451273720893</v>
      </c>
      <c r="BO100" s="4">
        <v>111.83405573972399</v>
      </c>
      <c r="BP100" s="4">
        <v>-52.462148483297803</v>
      </c>
      <c r="BQ100" s="4">
        <v>-11.847864183677</v>
      </c>
      <c r="BR100" s="4">
        <v>-7.2463887118017798</v>
      </c>
      <c r="BS100" s="4">
        <v>-40.061414189812801</v>
      </c>
      <c r="BT100" s="4">
        <v>-4528.9929448761104</v>
      </c>
      <c r="BU100" s="4">
        <v>-25038.383868632998</v>
      </c>
    </row>
    <row r="101" spans="1:73" x14ac:dyDescent="0.35">
      <c r="A101">
        <v>97</v>
      </c>
      <c r="B101" s="1">
        <v>36.599810457990799</v>
      </c>
      <c r="C101" s="1">
        <v>110.520216620206</v>
      </c>
      <c r="D101" s="1">
        <v>317.63945020914298</v>
      </c>
      <c r="E101" s="1">
        <v>41.838320467938303</v>
      </c>
      <c r="F101" s="4"/>
      <c r="G101" s="4">
        <v>-7.5509113280404494E-2</v>
      </c>
      <c r="H101" s="4">
        <v>0.29086010810435198</v>
      </c>
      <c r="I101" s="4">
        <v>0.68088302923994803</v>
      </c>
      <c r="J101" s="4">
        <v>0.133269262428589</v>
      </c>
      <c r="K101" s="4"/>
      <c r="L101" s="4">
        <v>0.230665333270233</v>
      </c>
      <c r="M101" s="4">
        <v>0.146990170546898</v>
      </c>
      <c r="N101" s="4">
        <v>0.42384884443802601</v>
      </c>
      <c r="O101" s="4">
        <v>0.17625398550115401</v>
      </c>
      <c r="Q101" s="4">
        <v>-1.8877278320101101</v>
      </c>
      <c r="R101" s="4">
        <v>7.2715027026088102</v>
      </c>
      <c r="S101" s="4">
        <v>17.022075730998701</v>
      </c>
      <c r="T101" s="4">
        <v>3.3317315607147302</v>
      </c>
      <c r="V101" s="4">
        <v>144.16583329389499</v>
      </c>
      <c r="W101" s="4">
        <v>91.868856591811195</v>
      </c>
      <c r="X101" s="4">
        <v>264.90552777376598</v>
      </c>
      <c r="Y101" s="4">
        <v>110.158740938221</v>
      </c>
      <c r="AA101" s="4">
        <v>-3.7754556640202201</v>
      </c>
      <c r="AB101" s="4">
        <v>14.543005405217601</v>
      </c>
      <c r="AC101" s="4">
        <v>34.044151461997401</v>
      </c>
      <c r="AD101" s="4">
        <v>6.6634631214294497</v>
      </c>
      <c r="AF101" s="4">
        <v>576.66333317558201</v>
      </c>
      <c r="AG101" s="4">
        <v>367.47542636724501</v>
      </c>
      <c r="AH101" s="4">
        <v>1059.6221110950701</v>
      </c>
      <c r="AI101" s="4">
        <v>440.63496375288503</v>
      </c>
      <c r="AK101" s="1">
        <v>177.450245603208</v>
      </c>
      <c r="AL101" s="1">
        <v>101.827305429275</v>
      </c>
      <c r="AN101" s="4">
        <v>-22.9425076526379</v>
      </c>
      <c r="AO101" s="4">
        <v>-0.16941010855439001</v>
      </c>
      <c r="AQ101" s="4">
        <v>-15.164255778555701</v>
      </c>
      <c r="AR101" s="4">
        <v>-0.71689435270888602</v>
      </c>
      <c r="AT101" s="4">
        <v>-0.99997273853969604</v>
      </c>
      <c r="AU101" s="4">
        <v>-7.3839134218600397E-3</v>
      </c>
      <c r="AV101" s="4">
        <v>7.3839134218600397E-3</v>
      </c>
      <c r="AW101" s="4">
        <v>-0.99997273853969604</v>
      </c>
      <c r="AX101" s="4">
        <v>870.20089705850296</v>
      </c>
      <c r="AY101" s="4">
        <v>183.875733686713</v>
      </c>
      <c r="AZ101" s="4">
        <v>-768.34986868201599</v>
      </c>
      <c r="BB101" s="1">
        <f>25*PointPFirstOrderCoefficients[[#This Row],[Column1]]</f>
        <v>-573.56269131594752</v>
      </c>
      <c r="BC101" s="1">
        <f>25*PointPFirstOrderCoefficients[[#This Row],[Column2]]</f>
        <v>-4.23525271385975</v>
      </c>
      <c r="BE101" s="1">
        <f>50*PointPFirstOrderCoefficients[[#This Row],[Column1]]</f>
        <v>-1147.125382631895</v>
      </c>
      <c r="BF101" s="1">
        <f>50*PointPFirstOrderCoefficients[[#This Row],[Column2]]</f>
        <v>-8.4705054277195</v>
      </c>
      <c r="BH101" s="1">
        <f>25^2*PointPSecondOrderCoefficients[[#This Row],[Column1]]/1000</f>
        <v>-9.4776598615973118</v>
      </c>
      <c r="BI101" s="1">
        <f>25^2*PointPSecondOrderCoefficients[[#This Row],[Column2]]/1000</f>
        <v>-0.44805897044305376</v>
      </c>
      <c r="BK101" s="1">
        <f>50^2*PointPSecondOrderCoefficients[[#This Row],[Column1]]</f>
        <v>-37910.63944638925</v>
      </c>
      <c r="BL101" s="1">
        <f>50^2*PointPSecondOrderCoefficients[[#This Row],[Column2]]</f>
        <v>-1792.235881772215</v>
      </c>
      <c r="BN101" s="4">
        <v>66.954767672030599</v>
      </c>
      <c r="BO101" s="4">
        <v>111.62117340131699</v>
      </c>
      <c r="BP101" s="4">
        <v>-52.578776630646502</v>
      </c>
      <c r="BQ101" s="4">
        <v>-12.546436473646599</v>
      </c>
      <c r="BR101" s="4">
        <v>-6.1195008529545998</v>
      </c>
      <c r="BS101" s="4">
        <v>-39.9863263403075</v>
      </c>
      <c r="BT101" s="4">
        <v>-3824.6880330966201</v>
      </c>
      <c r="BU101" s="4">
        <v>-24991.453962692201</v>
      </c>
    </row>
    <row r="102" spans="1:73" x14ac:dyDescent="0.35">
      <c r="A102">
        <v>98</v>
      </c>
      <c r="B102" s="1">
        <v>36.526310807330503</v>
      </c>
      <c r="C102" s="1">
        <v>110.812341251327</v>
      </c>
      <c r="D102" s="1">
        <v>318.324003752191</v>
      </c>
      <c r="E102" s="1">
        <v>41.973141459837997</v>
      </c>
      <c r="F102" s="4"/>
      <c r="G102" s="4">
        <v>-7.1493636020634702E-2</v>
      </c>
      <c r="H102" s="4">
        <v>0.29337099241521303</v>
      </c>
      <c r="I102" s="4">
        <v>0.68819655330072804</v>
      </c>
      <c r="J102" s="4">
        <v>0.13635339447641201</v>
      </c>
      <c r="K102" s="4"/>
      <c r="L102" s="4">
        <v>0.229479988901309</v>
      </c>
      <c r="M102" s="4">
        <v>0.14074649802849601</v>
      </c>
      <c r="N102" s="4">
        <v>0.41426371569776999</v>
      </c>
      <c r="O102" s="4">
        <v>0.17715742401149701</v>
      </c>
      <c r="Q102" s="4">
        <v>-1.78734090051587</v>
      </c>
      <c r="R102" s="4">
        <v>7.3342748103803199</v>
      </c>
      <c r="S102" s="4">
        <v>17.204913832518201</v>
      </c>
      <c r="T102" s="4">
        <v>3.4088348619103002</v>
      </c>
      <c r="V102" s="4">
        <v>143.424993063318</v>
      </c>
      <c r="W102" s="4">
        <v>87.966561267810306</v>
      </c>
      <c r="X102" s="4">
        <v>258.91482231110598</v>
      </c>
      <c r="Y102" s="4">
        <v>110.723390007186</v>
      </c>
      <c r="AA102" s="4">
        <v>-3.57468180103174</v>
      </c>
      <c r="AB102" s="4">
        <v>14.668549620760601</v>
      </c>
      <c r="AC102" s="4">
        <v>34.409827665036403</v>
      </c>
      <c r="AD102" s="4">
        <v>6.8176697238206101</v>
      </c>
      <c r="AF102" s="4">
        <v>573.69997225327302</v>
      </c>
      <c r="AG102" s="4">
        <v>351.866245071241</v>
      </c>
      <c r="AH102" s="4">
        <v>1035.6592892444201</v>
      </c>
      <c r="AI102" s="4">
        <v>442.89356002874302</v>
      </c>
      <c r="AK102" s="1">
        <v>177.04753146268399</v>
      </c>
      <c r="AL102" s="1">
        <v>101.82423971107499</v>
      </c>
      <c r="AN102" s="4">
        <v>-23.204107100929601</v>
      </c>
      <c r="AO102" s="4">
        <v>-0.18186868482377599</v>
      </c>
      <c r="AQ102" s="4">
        <v>-14.8135850895997</v>
      </c>
      <c r="AR102" s="4">
        <v>-0.71018483896552997</v>
      </c>
      <c r="AT102" s="4">
        <v>-0.99996928601800095</v>
      </c>
      <c r="AU102" s="4">
        <v>-7.8375391960235595E-3</v>
      </c>
      <c r="AV102" s="4">
        <v>7.8375391960235595E-3</v>
      </c>
      <c r="AW102" s="4">
        <v>-0.99996928601800095</v>
      </c>
      <c r="AX102" s="4">
        <v>906.41144161400996</v>
      </c>
      <c r="AY102" s="4">
        <v>184.15156666405801</v>
      </c>
      <c r="AZ102" s="4">
        <v>-804.55936239823404</v>
      </c>
      <c r="BB102" s="1">
        <f>25*PointPFirstOrderCoefficients[[#This Row],[Column1]]</f>
        <v>-580.10267752324</v>
      </c>
      <c r="BC102" s="1">
        <f>25*PointPFirstOrderCoefficients[[#This Row],[Column2]]</f>
        <v>-4.5467171205943995</v>
      </c>
      <c r="BE102" s="1">
        <f>50*PointPFirstOrderCoefficients[[#This Row],[Column1]]</f>
        <v>-1160.20535504648</v>
      </c>
      <c r="BF102" s="1">
        <f>50*PointPFirstOrderCoefficients[[#This Row],[Column2]]</f>
        <v>-9.0934342411887989</v>
      </c>
      <c r="BH102" s="1">
        <f>25^2*PointPSecondOrderCoefficients[[#This Row],[Column1]]/1000</f>
        <v>-9.2584906809998113</v>
      </c>
      <c r="BI102" s="1">
        <f>25^2*PointPSecondOrderCoefficients[[#This Row],[Column2]]/1000</f>
        <v>-0.44386552435345622</v>
      </c>
      <c r="BK102" s="1">
        <f>50^2*PointPSecondOrderCoefficients[[#This Row],[Column1]]</f>
        <v>-37033.962723999248</v>
      </c>
      <c r="BL102" s="1">
        <f>50^2*PointPSecondOrderCoefficients[[#This Row],[Column2]]</f>
        <v>-1775.4620974138249</v>
      </c>
      <c r="BN102" s="4">
        <v>66.036219764204304</v>
      </c>
      <c r="BO102" s="4">
        <v>111.396110950755</v>
      </c>
      <c r="BP102" s="4">
        <v>-52.675805096039703</v>
      </c>
      <c r="BQ102" s="4">
        <v>-13.2435541659964</v>
      </c>
      <c r="BR102" s="4">
        <v>-5.0004742220038496</v>
      </c>
      <c r="BS102" s="4">
        <v>-39.894717502437899</v>
      </c>
      <c r="BT102" s="4">
        <v>-3125.2963887524002</v>
      </c>
      <c r="BU102" s="4">
        <v>-24934.198439023701</v>
      </c>
    </row>
    <row r="103" spans="1:73" x14ac:dyDescent="0.35">
      <c r="A103">
        <v>99</v>
      </c>
      <c r="B103" s="1">
        <v>36.456816386446199</v>
      </c>
      <c r="C103" s="1">
        <v>111.106922463809</v>
      </c>
      <c r="D103" s="1">
        <v>319.01578818748601</v>
      </c>
      <c r="E103" s="1">
        <v>42.111020087221</v>
      </c>
      <c r="F103" s="4"/>
      <c r="G103" s="4">
        <v>-6.7498556938594106E-2</v>
      </c>
      <c r="H103" s="4">
        <v>0.295773453920056</v>
      </c>
      <c r="I103" s="4">
        <v>0.69534491481232996</v>
      </c>
      <c r="J103" s="4">
        <v>0.139453068419888</v>
      </c>
      <c r="K103" s="4"/>
      <c r="L103" s="4">
        <v>0.228327917482955</v>
      </c>
      <c r="M103" s="4">
        <v>0.13456577131328101</v>
      </c>
      <c r="N103" s="4">
        <v>0.40489805497680798</v>
      </c>
      <c r="O103" s="4">
        <v>0.17803365520858899</v>
      </c>
      <c r="Q103" s="4">
        <v>-1.6874639234648501</v>
      </c>
      <c r="R103" s="4">
        <v>7.3943363480014002</v>
      </c>
      <c r="S103" s="4">
        <v>17.383622870308201</v>
      </c>
      <c r="T103" s="4">
        <v>3.4863267104972002</v>
      </c>
      <c r="V103" s="4">
        <v>142.70494842684701</v>
      </c>
      <c r="W103" s="4">
        <v>84.103607070800706</v>
      </c>
      <c r="X103" s="4">
        <v>253.061284360505</v>
      </c>
      <c r="Y103" s="4">
        <v>111.27103450536799</v>
      </c>
      <c r="AA103" s="4">
        <v>-3.3749278469297099</v>
      </c>
      <c r="AB103" s="4">
        <v>14.7886726960028</v>
      </c>
      <c r="AC103" s="4">
        <v>34.767245740616502</v>
      </c>
      <c r="AD103" s="4">
        <v>6.9726534209944004</v>
      </c>
      <c r="AF103" s="4">
        <v>570.81979370738804</v>
      </c>
      <c r="AG103" s="4">
        <v>336.41442828320299</v>
      </c>
      <c r="AH103" s="4">
        <v>1012.24513744202</v>
      </c>
      <c r="AI103" s="4">
        <v>445.084138021473</v>
      </c>
      <c r="AK103" s="1">
        <v>176.64030480304501</v>
      </c>
      <c r="AL103" s="1">
        <v>101.82095782459901</v>
      </c>
      <c r="AN103" s="4">
        <v>-23.4596286851061</v>
      </c>
      <c r="AO103" s="4">
        <v>-0.19418390628169899</v>
      </c>
      <c r="AQ103" s="4">
        <v>-14.468182890029601</v>
      </c>
      <c r="AR103" s="4">
        <v>-0.70092239042800997</v>
      </c>
      <c r="AT103" s="4">
        <v>-0.99996574437567798</v>
      </c>
      <c r="AU103" s="4">
        <v>-8.2770813211563796E-3</v>
      </c>
      <c r="AV103" s="4">
        <v>8.2770813211563796E-3</v>
      </c>
      <c r="AW103" s="4">
        <v>-0.99996574437567798</v>
      </c>
      <c r="AX103" s="4">
        <v>947.08339881695701</v>
      </c>
      <c r="AY103" s="4">
        <v>184.47939111297001</v>
      </c>
      <c r="AZ103" s="4">
        <v>-845.22999805924599</v>
      </c>
      <c r="BB103" s="1">
        <f>25*PointPFirstOrderCoefficients[[#This Row],[Column1]]</f>
        <v>-586.49071712765249</v>
      </c>
      <c r="BC103" s="1">
        <f>25*PointPFirstOrderCoefficients[[#This Row],[Column2]]</f>
        <v>-4.8545976570424747</v>
      </c>
      <c r="BE103" s="1">
        <f>50*PointPFirstOrderCoefficients[[#This Row],[Column1]]</f>
        <v>-1172.981434255305</v>
      </c>
      <c r="BF103" s="1">
        <f>50*PointPFirstOrderCoefficients[[#This Row],[Column2]]</f>
        <v>-9.7091953140849494</v>
      </c>
      <c r="BH103" s="1">
        <f>25^2*PointPSecondOrderCoefficients[[#This Row],[Column1]]/1000</f>
        <v>-9.0426143062685007</v>
      </c>
      <c r="BI103" s="1">
        <f>25^2*PointPSecondOrderCoefficients[[#This Row],[Column2]]/1000</f>
        <v>-0.4380764940175062</v>
      </c>
      <c r="BK103" s="1">
        <f>50^2*PointPSecondOrderCoefficients[[#This Row],[Column1]]</f>
        <v>-36170.457225074002</v>
      </c>
      <c r="BL103" s="1">
        <f>50^2*PointPSecondOrderCoefficients[[#This Row],[Column2]]</f>
        <v>-1752.3059760700248</v>
      </c>
      <c r="BN103" s="4">
        <v>65.116148418661794</v>
      </c>
      <c r="BO103" s="4">
        <v>111.15889629531701</v>
      </c>
      <c r="BP103" s="4">
        <v>-52.7533733540564</v>
      </c>
      <c r="BQ103" s="4">
        <v>-13.938928329739101</v>
      </c>
      <c r="BR103" s="4">
        <v>-3.88956819410827</v>
      </c>
      <c r="BS103" s="4">
        <v>-39.786523285271102</v>
      </c>
      <c r="BT103" s="4">
        <v>-2430.9801213176702</v>
      </c>
      <c r="BU103" s="4">
        <v>-24866.577053294401</v>
      </c>
    </row>
    <row r="104" spans="1:73" x14ac:dyDescent="0.35">
      <c r="A104">
        <v>100</v>
      </c>
      <c r="B104" s="1">
        <v>36.391307088207803</v>
      </c>
      <c r="C104" s="1">
        <v>111.40385238305799</v>
      </c>
      <c r="D104" s="1">
        <v>319.71464005853602</v>
      </c>
      <c r="E104" s="1">
        <v>42.251970341485901</v>
      </c>
      <c r="F104" s="4"/>
      <c r="G104" s="4">
        <v>-6.3523293319205795E-2</v>
      </c>
      <c r="H104" s="4">
        <v>0.29806858791775698</v>
      </c>
      <c r="I104" s="4">
        <v>0.70233191563976205</v>
      </c>
      <c r="J104" s="4">
        <v>0.14256780635218899</v>
      </c>
      <c r="K104" s="4"/>
      <c r="L104" s="4">
        <v>0.227209332061973</v>
      </c>
      <c r="M104" s="4">
        <v>0.128447603784414</v>
      </c>
      <c r="N104" s="4">
        <v>0.395746532461133</v>
      </c>
      <c r="O104" s="4">
        <v>0.17888215545498701</v>
      </c>
      <c r="Q104" s="4">
        <v>-1.5880823329801499</v>
      </c>
      <c r="R104" s="4">
        <v>7.4517146979439302</v>
      </c>
      <c r="S104" s="4">
        <v>17.558297890994101</v>
      </c>
      <c r="T104" s="4">
        <v>3.56419515880473</v>
      </c>
      <c r="V104" s="4">
        <v>142.00583253873299</v>
      </c>
      <c r="W104" s="4">
        <v>80.279752365259</v>
      </c>
      <c r="X104" s="4">
        <v>247.341582788208</v>
      </c>
      <c r="Y104" s="4">
        <v>111.801347159367</v>
      </c>
      <c r="AA104" s="4">
        <v>-3.17616466596029</v>
      </c>
      <c r="AB104" s="4">
        <v>14.903429395887899</v>
      </c>
      <c r="AC104" s="4">
        <v>35.116595781988103</v>
      </c>
      <c r="AD104" s="4">
        <v>7.1283903176094601</v>
      </c>
      <c r="AF104" s="4">
        <v>568.02333015493298</v>
      </c>
      <c r="AG104" s="4">
        <v>321.119009461036</v>
      </c>
      <c r="AH104" s="4">
        <v>989.366331152832</v>
      </c>
      <c r="AI104" s="4">
        <v>447.20538863746901</v>
      </c>
      <c r="AK104" s="1">
        <v>176.22867083991099</v>
      </c>
      <c r="AL104" s="1">
        <v>101.817462598014</v>
      </c>
      <c r="AN104" s="4">
        <v>-23.709164479909202</v>
      </c>
      <c r="AO104" s="4">
        <v>-0.20631079689882101</v>
      </c>
      <c r="AQ104" s="4">
        <v>-14.128090211243</v>
      </c>
      <c r="AR104" s="4">
        <v>-0.68910448554984205</v>
      </c>
      <c r="AT104" s="4">
        <v>-0.99996214207943601</v>
      </c>
      <c r="AU104" s="4">
        <v>-8.70140264014275E-3</v>
      </c>
      <c r="AV104" s="4">
        <v>8.70140264014275E-3</v>
      </c>
      <c r="AW104" s="4">
        <v>-0.99996214207943601</v>
      </c>
      <c r="AX104" s="4">
        <v>992.97502019747003</v>
      </c>
      <c r="AY104" s="4">
        <v>184.86894630225299</v>
      </c>
      <c r="AZ104" s="4">
        <v>-891.11996563001901</v>
      </c>
      <c r="BB104" s="1">
        <f>25*PointPFirstOrderCoefficients[[#This Row],[Column1]]</f>
        <v>-592.72911199773</v>
      </c>
      <c r="BC104" s="1">
        <f>25*PointPFirstOrderCoefficients[[#This Row],[Column2]]</f>
        <v>-5.1577699224705249</v>
      </c>
      <c r="BE104" s="1">
        <f>50*PointPFirstOrderCoefficients[[#This Row],[Column1]]</f>
        <v>-1185.45822399546</v>
      </c>
      <c r="BF104" s="1">
        <f>50*PointPFirstOrderCoefficients[[#This Row],[Column2]]</f>
        <v>-10.31553984494105</v>
      </c>
      <c r="BH104" s="1">
        <f>25^2*PointPSecondOrderCoefficients[[#This Row],[Column1]]/1000</f>
        <v>-8.8300563820268749</v>
      </c>
      <c r="BI104" s="1">
        <f>25^2*PointPSecondOrderCoefficients[[#This Row],[Column2]]/1000</f>
        <v>-0.43069030346865128</v>
      </c>
      <c r="BK104" s="1">
        <f>50^2*PointPSecondOrderCoefficients[[#This Row],[Column1]]</f>
        <v>-35320.225528107498</v>
      </c>
      <c r="BL104" s="1">
        <f>50^2*PointPSecondOrderCoefficients[[#This Row],[Column2]]</f>
        <v>-1722.7612138746051</v>
      </c>
      <c r="BN104" s="4">
        <v>64.194892030261101</v>
      </c>
      <c r="BO104" s="4">
        <v>110.909562394077</v>
      </c>
      <c r="BP104" s="4">
        <v>-52.811625366296703</v>
      </c>
      <c r="BQ104" s="4">
        <v>-14.6322690495541</v>
      </c>
      <c r="BR104" s="4">
        <v>-2.78703761548402</v>
      </c>
      <c r="BS104" s="4">
        <v>-39.6616952225571</v>
      </c>
      <c r="BT104" s="4">
        <v>-1741.89850967751</v>
      </c>
      <c r="BU104" s="4">
        <v>-24788.5595140982</v>
      </c>
    </row>
    <row r="105" spans="1:73" x14ac:dyDescent="0.35">
      <c r="A105">
        <v>101</v>
      </c>
      <c r="B105" s="1">
        <v>36.329763389796199</v>
      </c>
      <c r="C105" s="1">
        <v>111.70302422628799</v>
      </c>
      <c r="D105" s="1">
        <v>320.42039963935201</v>
      </c>
      <c r="E105" s="1">
        <v>42.396005811179997</v>
      </c>
      <c r="F105" s="4"/>
      <c r="G105" s="4">
        <v>-5.9567259516517701E-2</v>
      </c>
      <c r="H105" s="4">
        <v>0.30025748260964003</v>
      </c>
      <c r="I105" s="4">
        <v>0.70916126365101995</v>
      </c>
      <c r="J105" s="4">
        <v>0.14569712129505699</v>
      </c>
      <c r="K105" s="4"/>
      <c r="L105" s="4">
        <v>0.226124356161157</v>
      </c>
      <c r="M105" s="4">
        <v>0.122391569733342</v>
      </c>
      <c r="N105" s="4">
        <v>0.38680369705823497</v>
      </c>
      <c r="O105" s="4">
        <v>0.17970239860638501</v>
      </c>
      <c r="Q105" s="4">
        <v>-1.4891814879129399</v>
      </c>
      <c r="R105" s="4">
        <v>7.5064370652410002</v>
      </c>
      <c r="S105" s="4">
        <v>17.729031591275501</v>
      </c>
      <c r="T105" s="4">
        <v>3.64242803237642</v>
      </c>
      <c r="V105" s="4">
        <v>141.32772260072301</v>
      </c>
      <c r="W105" s="4">
        <v>76.494731083339005</v>
      </c>
      <c r="X105" s="4">
        <v>241.75231066139699</v>
      </c>
      <c r="Y105" s="4">
        <v>112.313999128991</v>
      </c>
      <c r="AA105" s="4">
        <v>-2.97836297582589</v>
      </c>
      <c r="AB105" s="4">
        <v>15.012874130482</v>
      </c>
      <c r="AC105" s="4">
        <v>35.458063182551001</v>
      </c>
      <c r="AD105" s="4">
        <v>7.28485606475284</v>
      </c>
      <c r="AF105" s="4">
        <v>565.31089040289203</v>
      </c>
      <c r="AG105" s="4">
        <v>305.97892433335602</v>
      </c>
      <c r="AH105" s="4">
        <v>967.00924264558898</v>
      </c>
      <c r="AI105" s="4">
        <v>449.25599651596298</v>
      </c>
      <c r="AK105" s="1">
        <v>175.812733171313</v>
      </c>
      <c r="AL105" s="1">
        <v>101.81375763398999</v>
      </c>
      <c r="AN105" s="4">
        <v>-23.9528072394709</v>
      </c>
      <c r="AO105" s="4">
        <v>-0.21820440399571001</v>
      </c>
      <c r="AQ105" s="4">
        <v>-13.793343288179701</v>
      </c>
      <c r="AR105" s="4">
        <v>-0.67473723282046905</v>
      </c>
      <c r="AT105" s="4">
        <v>-0.99995850868886904</v>
      </c>
      <c r="AU105" s="4">
        <v>-9.1093853103505103E-3</v>
      </c>
      <c r="AV105" s="4">
        <v>9.1093853103505103E-3</v>
      </c>
      <c r="AW105" s="4">
        <v>-0.99995850868886904</v>
      </c>
      <c r="AX105" s="4">
        <v>1045.0300756169399</v>
      </c>
      <c r="AY105" s="4">
        <v>185.33231479101201</v>
      </c>
      <c r="AZ105" s="4">
        <v>-943.17295831494403</v>
      </c>
      <c r="BB105" s="1">
        <f>25*PointPFirstOrderCoefficients[[#This Row],[Column1]]</f>
        <v>-598.82018098677247</v>
      </c>
      <c r="BC105" s="1">
        <f>25*PointPFirstOrderCoefficients[[#This Row],[Column2]]</f>
        <v>-5.4551100998927504</v>
      </c>
      <c r="BE105" s="1">
        <f>50*PointPFirstOrderCoefficients[[#This Row],[Column1]]</f>
        <v>-1197.6403619735449</v>
      </c>
      <c r="BF105" s="1">
        <f>50*PointPFirstOrderCoefficients[[#This Row],[Column2]]</f>
        <v>-10.910220199785501</v>
      </c>
      <c r="BH105" s="1">
        <f>25^2*PointPSecondOrderCoefficients[[#This Row],[Column1]]/1000</f>
        <v>-8.6208395551123118</v>
      </c>
      <c r="BI105" s="1">
        <f>25^2*PointPSecondOrderCoefficients[[#This Row],[Column2]]/1000</f>
        <v>-0.42171077051279315</v>
      </c>
      <c r="BK105" s="1">
        <f>50^2*PointPSecondOrderCoefficients[[#This Row],[Column1]]</f>
        <v>-34483.358220449249</v>
      </c>
      <c r="BL105" s="1">
        <f>50^2*PointPSecondOrderCoefficients[[#This Row],[Column2]]</f>
        <v>-1686.8430820511726</v>
      </c>
      <c r="BN105" s="4">
        <v>63.272786442660703</v>
      </c>
      <c r="BO105" s="4">
        <v>110.648147272671</v>
      </c>
      <c r="BP105" s="4">
        <v>-52.850709504682897</v>
      </c>
      <c r="BQ105" s="4">
        <v>-15.323285700558801</v>
      </c>
      <c r="BR105" s="4">
        <v>-1.69313306681531</v>
      </c>
      <c r="BS105" s="4">
        <v>-39.520200411042197</v>
      </c>
      <c r="BT105" s="4">
        <v>-1058.2081667595701</v>
      </c>
      <c r="BU105" s="4">
        <v>-24700.125256901301</v>
      </c>
    </row>
    <row r="106" spans="1:73" x14ac:dyDescent="0.35">
      <c r="A106">
        <v>102</v>
      </c>
      <c r="B106" s="1">
        <v>36.272166354864602</v>
      </c>
      <c r="C106" s="1">
        <v>112.00433229509601</v>
      </c>
      <c r="D106" s="1">
        <v>321.13290823322001</v>
      </c>
      <c r="E106" s="1">
        <v>42.543442410010996</v>
      </c>
      <c r="F106" s="4"/>
      <c r="G106" s="4">
        <v>-5.5629868479415999E-2</v>
      </c>
      <c r="H106" s="4">
        <v>0.30234121846825401</v>
      </c>
      <c r="I106" s="4">
        <v>0.71583457741690204</v>
      </c>
      <c r="J106" s="4">
        <v>0.148840385132366</v>
      </c>
      <c r="K106" s="4"/>
      <c r="L106" s="4">
        <v>0.22507302795277001</v>
      </c>
      <c r="M106" s="4">
        <v>0.11639721015387899</v>
      </c>
      <c r="N106" s="4">
        <v>0.37806122744909598</v>
      </c>
      <c r="O106" s="4">
        <v>0.18049266709402001</v>
      </c>
      <c r="Q106" s="4">
        <v>-1.3907467119854</v>
      </c>
      <c r="R106" s="4">
        <v>7.5585304617063498</v>
      </c>
      <c r="S106" s="4">
        <v>17.895864435422499</v>
      </c>
      <c r="T106" s="4">
        <v>3.7210096283091598</v>
      </c>
      <c r="V106" s="4">
        <v>140.670642470481</v>
      </c>
      <c r="W106" s="4">
        <v>72.748256346174301</v>
      </c>
      <c r="X106" s="4">
        <v>236.28826715568499</v>
      </c>
      <c r="Y106" s="4">
        <v>112.807916933762</v>
      </c>
      <c r="AA106" s="4">
        <v>-2.7814934239708</v>
      </c>
      <c r="AB106" s="4">
        <v>15.1170609234127</v>
      </c>
      <c r="AC106" s="4">
        <v>35.791728870845098</v>
      </c>
      <c r="AD106" s="4">
        <v>7.4420192566183196</v>
      </c>
      <c r="AF106" s="4">
        <v>562.682569881924</v>
      </c>
      <c r="AG106" s="4">
        <v>290.99302538469698</v>
      </c>
      <c r="AH106" s="4">
        <v>945.15306862273997</v>
      </c>
      <c r="AI106" s="4">
        <v>451.23166773504897</v>
      </c>
      <c r="AK106" s="1">
        <v>175.39259304206999</v>
      </c>
      <c r="AL106" s="1">
        <v>101.809846408079</v>
      </c>
      <c r="AN106" s="4">
        <v>-24.190681440740502</v>
      </c>
      <c r="AO106" s="4">
        <v>-0.229859889485065</v>
      </c>
      <c r="AQ106" s="4">
        <v>-13.4639604218463</v>
      </c>
      <c r="AR106" s="4">
        <v>-0.65793542893280399</v>
      </c>
      <c r="AT106" s="4">
        <v>-0.99995485904121695</v>
      </c>
      <c r="AU106" s="4">
        <v>-9.5015724940335292E-3</v>
      </c>
      <c r="AV106" s="4">
        <v>9.5015724940335292E-3</v>
      </c>
      <c r="AW106" s="4">
        <v>-0.99995485904121695</v>
      </c>
      <c r="AX106" s="4">
        <v>1104.27806871145</v>
      </c>
      <c r="AY106" s="4">
        <v>185.884971165503</v>
      </c>
      <c r="AZ106" s="4">
        <v>-1002.41837413259</v>
      </c>
      <c r="BB106" s="1">
        <f>25*PointPFirstOrderCoefficients[[#This Row],[Column1]]</f>
        <v>-604.7670360185125</v>
      </c>
      <c r="BC106" s="1">
        <f>25*PointPFirstOrderCoefficients[[#This Row],[Column2]]</f>
        <v>-5.7464972371266247</v>
      </c>
      <c r="BE106" s="1">
        <f>50*PointPFirstOrderCoefficients[[#This Row],[Column1]]</f>
        <v>-1209.534072037025</v>
      </c>
      <c r="BF106" s="1">
        <f>50*PointPFirstOrderCoefficients[[#This Row],[Column2]]</f>
        <v>-11.492994474253249</v>
      </c>
      <c r="BH106" s="1">
        <f>25^2*PointPSecondOrderCoefficients[[#This Row],[Column1]]/1000</f>
        <v>-8.4149752636539379</v>
      </c>
      <c r="BI106" s="1">
        <f>25^2*PointPSecondOrderCoefficients[[#This Row],[Column2]]/1000</f>
        <v>-0.41120964308300251</v>
      </c>
      <c r="BK106" s="1">
        <f>50^2*PointPSecondOrderCoefficients[[#This Row],[Column1]]</f>
        <v>-33659.901054615751</v>
      </c>
      <c r="BL106" s="1">
        <f>50^2*PointPSecondOrderCoefficients[[#This Row],[Column2]]</f>
        <v>-1644.83857233201</v>
      </c>
      <c r="BN106" s="4">
        <v>62.3501648719824</v>
      </c>
      <c r="BO106" s="4">
        <v>110.374694033333</v>
      </c>
      <c r="BP106" s="4">
        <v>-52.8707784790776</v>
      </c>
      <c r="BQ106" s="4">
        <v>-16.011687216832101</v>
      </c>
      <c r="BR106" s="4">
        <v>-0.60810109479810703</v>
      </c>
      <c r="BS106" s="4">
        <v>-39.362021156366701</v>
      </c>
      <c r="BT106" s="4">
        <v>-380.06318424881698</v>
      </c>
      <c r="BU106" s="4">
        <v>-24601.263222729202</v>
      </c>
    </row>
    <row r="107" spans="1:73" x14ac:dyDescent="0.35">
      <c r="A107">
        <v>103</v>
      </c>
      <c r="B107" s="1">
        <v>36.218497634211097</v>
      </c>
      <c r="C107" s="1">
        <v>112.30767196746299</v>
      </c>
      <c r="D107" s="1">
        <v>321.85201696635397</v>
      </c>
      <c r="E107" s="1">
        <v>42.693851965210499</v>
      </c>
      <c r="F107" s="4"/>
      <c r="G107" s="4">
        <v>-5.1710533206592503E-2</v>
      </c>
      <c r="H107" s="4">
        <v>0.30432086770435601</v>
      </c>
      <c r="I107" s="4">
        <v>0.72235820360876002</v>
      </c>
      <c r="J107" s="4">
        <v>0.151997267214422</v>
      </c>
      <c r="K107" s="4"/>
      <c r="L107" s="4">
        <v>0.22405530419375599</v>
      </c>
      <c r="M107" s="4">
        <v>0.11046403820379699</v>
      </c>
      <c r="N107" s="4">
        <v>0.36951744654169599</v>
      </c>
      <c r="O107" s="4">
        <v>0.18125406612269701</v>
      </c>
      <c r="Q107" s="4">
        <v>-1.29276333016481</v>
      </c>
      <c r="R107" s="4">
        <v>7.6080216926088999</v>
      </c>
      <c r="S107" s="4">
        <v>18.058955090219001</v>
      </c>
      <c r="T107" s="4">
        <v>3.7999316803605501</v>
      </c>
      <c r="V107" s="4">
        <v>140.03456512109699</v>
      </c>
      <c r="W107" s="4">
        <v>69.040023877373301</v>
      </c>
      <c r="X107" s="4">
        <v>230.94840408856001</v>
      </c>
      <c r="Y107" s="4">
        <v>113.283791326686</v>
      </c>
      <c r="AA107" s="4">
        <v>-2.5855266603296299</v>
      </c>
      <c r="AB107" s="4">
        <v>15.2160433852178</v>
      </c>
      <c r="AC107" s="4">
        <v>36.117910180438002</v>
      </c>
      <c r="AD107" s="4">
        <v>7.5998633607211099</v>
      </c>
      <c r="AF107" s="4">
        <v>560.13826048438898</v>
      </c>
      <c r="AG107" s="4">
        <v>276.16009550949298</v>
      </c>
      <c r="AH107" s="4">
        <v>923.79361635424004</v>
      </c>
      <c r="AI107" s="4">
        <v>453.13516530674298</v>
      </c>
      <c r="AK107" s="1">
        <v>174.96835182592</v>
      </c>
      <c r="AL107" s="1">
        <v>101.80573531837101</v>
      </c>
      <c r="AN107" s="4">
        <v>-24.422835901019798</v>
      </c>
      <c r="AO107" s="4">
        <v>-0.24117667271915999</v>
      </c>
      <c r="AQ107" s="4">
        <v>-13.139983199502399</v>
      </c>
      <c r="AR107" s="4">
        <v>-0.63858010904894003</v>
      </c>
      <c r="AT107" s="4">
        <v>-0.99995124528092205</v>
      </c>
      <c r="AU107" s="4">
        <v>-9.8745663769604902E-3</v>
      </c>
      <c r="AV107" s="4">
        <v>9.8745663769604902E-3</v>
      </c>
      <c r="AW107" s="4">
        <v>-0.99995124528092205</v>
      </c>
      <c r="AX107" s="4">
        <v>1172.43749909452</v>
      </c>
      <c r="AY107" s="4">
        <v>186.54566373356599</v>
      </c>
      <c r="AZ107" s="4">
        <v>-1070.57460191525</v>
      </c>
      <c r="BB107" s="1">
        <f>25*PointPFirstOrderCoefficients[[#This Row],[Column1]]</f>
        <v>-610.57089752549496</v>
      </c>
      <c r="BC107" s="1">
        <f>25*PointPFirstOrderCoefficients[[#This Row],[Column2]]</f>
        <v>-6.0294168179789995</v>
      </c>
      <c r="BE107" s="1">
        <f>50*PointPFirstOrderCoefficients[[#This Row],[Column1]]</f>
        <v>-1221.1417950509899</v>
      </c>
      <c r="BF107" s="1">
        <f>50*PointPFirstOrderCoefficients[[#This Row],[Column2]]</f>
        <v>-12.058833635957999</v>
      </c>
      <c r="BH107" s="1">
        <f>25^2*PointPSecondOrderCoefficients[[#This Row],[Column1]]/1000</f>
        <v>-8.2124894996889992</v>
      </c>
      <c r="BI107" s="1">
        <f>25^2*PointPSecondOrderCoefficients[[#This Row],[Column2]]/1000</f>
        <v>-0.39911256815558749</v>
      </c>
      <c r="BK107" s="1">
        <f>50^2*PointPSecondOrderCoefficients[[#This Row],[Column1]]</f>
        <v>-32849.957998755999</v>
      </c>
      <c r="BL107" s="1">
        <f>50^2*PointPSecondOrderCoefficients[[#This Row],[Column2]]</f>
        <v>-1596.45027262235</v>
      </c>
      <c r="BN107" s="4">
        <v>61.4273578317041</v>
      </c>
      <c r="BO107" s="4">
        <v>110.089250860288</v>
      </c>
      <c r="BP107" s="4">
        <v>-52.871989268678</v>
      </c>
      <c r="BQ107" s="4">
        <v>-16.6971823538268</v>
      </c>
      <c r="BR107" s="4">
        <v>0.46781558643253601</v>
      </c>
      <c r="BS107" s="4">
        <v>-39.187154626774102</v>
      </c>
      <c r="BT107" s="4">
        <v>292.38474152033501</v>
      </c>
      <c r="BU107" s="4">
        <v>-24491.971641733799</v>
      </c>
    </row>
    <row r="108" spans="1:73" x14ac:dyDescent="0.35">
      <c r="A108">
        <v>104</v>
      </c>
      <c r="B108" s="1">
        <v>36.168739465028999</v>
      </c>
      <c r="C108" s="1">
        <v>112.612939689263</v>
      </c>
      <c r="D108" s="1">
        <v>322.577575273685</v>
      </c>
      <c r="E108" s="1">
        <v>42.847420936485697</v>
      </c>
      <c r="F108" s="4"/>
      <c r="G108" s="4">
        <v>-4.7808668134833698E-2</v>
      </c>
      <c r="H108" s="4">
        <v>0.30619749382641198</v>
      </c>
      <c r="I108" s="4">
        <v>0.72873441977363296</v>
      </c>
      <c r="J108" s="4">
        <v>0.15516717805043501</v>
      </c>
      <c r="K108" s="4"/>
      <c r="L108" s="4">
        <v>0.22307106393317699</v>
      </c>
      <c r="M108" s="4">
        <v>0.10459154434752201</v>
      </c>
      <c r="N108" s="4">
        <v>0.36116506718339397</v>
      </c>
      <c r="O108" s="4">
        <v>0.18198535337383001</v>
      </c>
      <c r="Q108" s="4">
        <v>-1.1952167033708401</v>
      </c>
      <c r="R108" s="4">
        <v>7.6549373456602998</v>
      </c>
      <c r="S108" s="4">
        <v>18.2183604943408</v>
      </c>
      <c r="T108" s="4">
        <v>3.8791794512608599</v>
      </c>
      <c r="V108" s="4">
        <v>139.41941495823599</v>
      </c>
      <c r="W108" s="4">
        <v>65.369715217201303</v>
      </c>
      <c r="X108" s="4">
        <v>225.728166989621</v>
      </c>
      <c r="Y108" s="4">
        <v>113.740845858643</v>
      </c>
      <c r="AA108" s="4">
        <v>-2.3904334067416899</v>
      </c>
      <c r="AB108" s="4">
        <v>15.3098746913206</v>
      </c>
      <c r="AC108" s="4">
        <v>36.4367209886816</v>
      </c>
      <c r="AD108" s="4">
        <v>7.7583589025217297</v>
      </c>
      <c r="AF108" s="4">
        <v>557.67765983294305</v>
      </c>
      <c r="AG108" s="4">
        <v>261.47886086880499</v>
      </c>
      <c r="AH108" s="4">
        <v>902.91266795848401</v>
      </c>
      <c r="AI108" s="4">
        <v>454.96338343457398</v>
      </c>
      <c r="AK108" s="1">
        <v>174.54010780531601</v>
      </c>
      <c r="AL108" s="1">
        <v>101.80142976773099</v>
      </c>
      <c r="AN108" s="4">
        <v>-24.649382715485501</v>
      </c>
      <c r="AO108" s="4">
        <v>-0.25213351287413799</v>
      </c>
      <c r="AQ108" s="4">
        <v>-12.821425594534</v>
      </c>
      <c r="AR108" s="4">
        <v>-0.61676024845611199</v>
      </c>
      <c r="AT108" s="4">
        <v>-0.99994768996868699</v>
      </c>
      <c r="AU108" s="4">
        <v>-1.02282611565682E-2</v>
      </c>
      <c r="AV108" s="4">
        <v>1.02282611565682E-2</v>
      </c>
      <c r="AW108" s="4">
        <v>-0.99994768996868699</v>
      </c>
      <c r="AX108" s="4">
        <v>1251.3834164007201</v>
      </c>
      <c r="AY108" s="4">
        <v>187.33958419526101</v>
      </c>
      <c r="AZ108" s="4">
        <v>-1149.5165267272901</v>
      </c>
      <c r="BB108" s="1">
        <f>25*PointPFirstOrderCoefficients[[#This Row],[Column1]]</f>
        <v>-616.23456788713747</v>
      </c>
      <c r="BC108" s="1">
        <f>25*PointPFirstOrderCoefficients[[#This Row],[Column2]]</f>
        <v>-6.3033378218534502</v>
      </c>
      <c r="BE108" s="1">
        <f>50*PointPFirstOrderCoefficients[[#This Row],[Column1]]</f>
        <v>-1232.4691357742749</v>
      </c>
      <c r="BF108" s="1">
        <f>50*PointPFirstOrderCoefficients[[#This Row],[Column2]]</f>
        <v>-12.6066756437069</v>
      </c>
      <c r="BH108" s="1">
        <f>25^2*PointPSecondOrderCoefficients[[#This Row],[Column1]]/1000</f>
        <v>-8.01339099658375</v>
      </c>
      <c r="BI108" s="1">
        <f>25^2*PointPSecondOrderCoefficients[[#This Row],[Column2]]/1000</f>
        <v>-0.38547515528506998</v>
      </c>
      <c r="BK108" s="1">
        <f>50^2*PointPSecondOrderCoefficients[[#This Row],[Column1]]</f>
        <v>-32053.563986335001</v>
      </c>
      <c r="BL108" s="1">
        <f>50^2*PointPSecondOrderCoefficients[[#This Row],[Column2]]</f>
        <v>-1541.90062114028</v>
      </c>
      <c r="BN108" s="4">
        <v>60.5046930587202</v>
      </c>
      <c r="BO108" s="4">
        <v>109.791871020632</v>
      </c>
      <c r="BP108" s="4">
        <v>-52.854503056674503</v>
      </c>
      <c r="BQ108" s="4">
        <v>-17.379479944806601</v>
      </c>
      <c r="BR108" s="4">
        <v>1.53437792230283</v>
      </c>
      <c r="BS108" s="4">
        <v>-38.995612514751201</v>
      </c>
      <c r="BT108" s="4">
        <v>958.98620143926701</v>
      </c>
      <c r="BU108" s="4">
        <v>-24372.2578217195</v>
      </c>
    </row>
    <row r="109" spans="1:73" x14ac:dyDescent="0.35">
      <c r="A109">
        <v>105</v>
      </c>
      <c r="B109" s="1">
        <v>36.122874668800897</v>
      </c>
      <c r="C109" s="1">
        <v>112.920032965375</v>
      </c>
      <c r="D109" s="1">
        <v>323.30943736940498</v>
      </c>
      <c r="E109" s="1">
        <v>43.004161206671803</v>
      </c>
      <c r="F109" s="4"/>
      <c r="G109" s="4">
        <v>-4.3923690464511597E-2</v>
      </c>
      <c r="H109" s="4">
        <v>0.30797215128716998</v>
      </c>
      <c r="I109" s="4">
        <v>0.73496652344841396</v>
      </c>
      <c r="J109" s="4">
        <v>0.15834958734659399</v>
      </c>
      <c r="K109" s="4"/>
      <c r="L109" s="4">
        <v>0.22212011200251</v>
      </c>
      <c r="M109" s="4">
        <v>9.8779201193080396E-2</v>
      </c>
      <c r="N109" s="4">
        <v>0.35299831564626</v>
      </c>
      <c r="O109" s="4">
        <v>0.18268591630522901</v>
      </c>
      <c r="Q109" s="4">
        <v>-1.0980922616127899</v>
      </c>
      <c r="R109" s="4">
        <v>7.6993037821792498</v>
      </c>
      <c r="S109" s="4">
        <v>18.374163086210402</v>
      </c>
      <c r="T109" s="4">
        <v>3.9587396836648501</v>
      </c>
      <c r="V109" s="4">
        <v>138.825070001569</v>
      </c>
      <c r="W109" s="4">
        <v>61.737000745675303</v>
      </c>
      <c r="X109" s="4">
        <v>220.62394727891299</v>
      </c>
      <c r="Y109" s="4">
        <v>114.178697690768</v>
      </c>
      <c r="AA109" s="4">
        <v>-2.1961845232255799</v>
      </c>
      <c r="AB109" s="4">
        <v>15.3986075643585</v>
      </c>
      <c r="AC109" s="4">
        <v>36.748326172420697</v>
      </c>
      <c r="AD109" s="4">
        <v>7.9174793673296904</v>
      </c>
      <c r="AF109" s="4">
        <v>555.30028000627499</v>
      </c>
      <c r="AG109" s="4">
        <v>246.94800298270101</v>
      </c>
      <c r="AH109" s="4">
        <v>882.49578911565095</v>
      </c>
      <c r="AI109" s="4">
        <v>456.71479076307202</v>
      </c>
      <c r="AK109" s="1">
        <v>174.107958018609</v>
      </c>
      <c r="AL109" s="1">
        <v>101.79693640094</v>
      </c>
      <c r="AN109" s="4">
        <v>-24.8704165055603</v>
      </c>
      <c r="AO109" s="4">
        <v>-0.26268759044450402</v>
      </c>
      <c r="AQ109" s="4">
        <v>-12.5083023839281</v>
      </c>
      <c r="AR109" s="4">
        <v>-0.59251702172473297</v>
      </c>
      <c r="AT109" s="4">
        <v>-0.999944224089928</v>
      </c>
      <c r="AU109" s="4">
        <v>-1.05616622361896E-2</v>
      </c>
      <c r="AV109" s="4">
        <v>1.05616622361896E-2</v>
      </c>
      <c r="AW109" s="4">
        <v>-0.999944224089928</v>
      </c>
      <c r="AX109" s="4">
        <v>1343.7001107695501</v>
      </c>
      <c r="AY109" s="4">
        <v>188.29966473528799</v>
      </c>
      <c r="AZ109" s="4">
        <v>-1241.82822827207</v>
      </c>
      <c r="BB109" s="1">
        <f>25*PointPFirstOrderCoefficients[[#This Row],[Column1]]</f>
        <v>-621.76041263900754</v>
      </c>
      <c r="BC109" s="1">
        <f>25*PointPFirstOrderCoefficients[[#This Row],[Column2]]</f>
        <v>-6.5671897611126004</v>
      </c>
      <c r="BE109" s="1">
        <f>50*PointPFirstOrderCoefficients[[#This Row],[Column1]]</f>
        <v>-1243.5208252780151</v>
      </c>
      <c r="BF109" s="1">
        <f>50*PointPFirstOrderCoefficients[[#This Row],[Column2]]</f>
        <v>-13.134379522225201</v>
      </c>
      <c r="BH109" s="1">
        <f>25^2*PointPSecondOrderCoefficients[[#This Row],[Column1]]/1000</f>
        <v>-7.8176889899550623</v>
      </c>
      <c r="BI109" s="1">
        <f>25^2*PointPSecondOrderCoefficients[[#This Row],[Column2]]/1000</f>
        <v>-0.37032313857795812</v>
      </c>
      <c r="BK109" s="1">
        <f>50^2*PointPSecondOrderCoefficients[[#This Row],[Column1]]</f>
        <v>-31270.75595982025</v>
      </c>
      <c r="BL109" s="1">
        <f>50^2*PointPSecondOrderCoefficients[[#This Row],[Column2]]</f>
        <v>-1481.2925543118324</v>
      </c>
      <c r="BN109" s="4">
        <v>59.582495440518002</v>
      </c>
      <c r="BO109" s="4">
        <v>109.482612860769</v>
      </c>
      <c r="BP109" s="4">
        <v>-52.818485167693296</v>
      </c>
      <c r="BQ109" s="4">
        <v>-18.0582891514468</v>
      </c>
      <c r="BR109" s="4">
        <v>2.59135037160183</v>
      </c>
      <c r="BS109" s="4">
        <v>-38.787420706615997</v>
      </c>
      <c r="BT109" s="4">
        <v>1619.59398225114</v>
      </c>
      <c r="BU109" s="4">
        <v>-24242.137941634999</v>
      </c>
    </row>
    <row r="110" spans="1:73" x14ac:dyDescent="0.35">
      <c r="A110">
        <v>106</v>
      </c>
      <c r="B110" s="1">
        <v>36.080886647897401</v>
      </c>
      <c r="C110" s="1">
        <v>113.22885035048699</v>
      </c>
      <c r="D110" s="1">
        <v>324.047460706832</v>
      </c>
      <c r="E110" s="1">
        <v>43.164084089821102</v>
      </c>
      <c r="F110" s="4"/>
      <c r="G110" s="4">
        <v>-4.0055021425976597E-2</v>
      </c>
      <c r="H110" s="4">
        <v>0.30964588521207698</v>
      </c>
      <c r="I110" s="4">
        <v>0.74105771168443602</v>
      </c>
      <c r="J110" s="4">
        <v>0.16154395395445401</v>
      </c>
      <c r="K110" s="4"/>
      <c r="L110" s="4">
        <v>0.22120218229949601</v>
      </c>
      <c r="M110" s="4">
        <v>9.3026468036012402E-2</v>
      </c>
      <c r="N110" s="4">
        <v>0.34501138083996102</v>
      </c>
      <c r="O110" s="4">
        <v>0.183355112677826</v>
      </c>
      <c r="Q110" s="4">
        <v>-1.0013755356494201</v>
      </c>
      <c r="R110" s="4">
        <v>7.7411471303019201</v>
      </c>
      <c r="S110" s="4">
        <v>18.526442792110899</v>
      </c>
      <c r="T110" s="4">
        <v>4.0385988488613398</v>
      </c>
      <c r="V110" s="4">
        <v>138.251363937185</v>
      </c>
      <c r="W110" s="4">
        <v>58.141542522507699</v>
      </c>
      <c r="X110" s="4">
        <v>215.63211302497601</v>
      </c>
      <c r="Y110" s="4">
        <v>114.596945423642</v>
      </c>
      <c r="AA110" s="4">
        <v>-2.0027510712988299</v>
      </c>
      <c r="AB110" s="4">
        <v>15.482294260603799</v>
      </c>
      <c r="AC110" s="4">
        <v>37.052885584221798</v>
      </c>
      <c r="AD110" s="4">
        <v>8.0771976977226796</v>
      </c>
      <c r="AF110" s="4">
        <v>553.00545574874104</v>
      </c>
      <c r="AG110" s="4">
        <v>232.56617009003099</v>
      </c>
      <c r="AH110" s="4">
        <v>862.52845209990403</v>
      </c>
      <c r="AI110" s="4">
        <v>458.387781694566</v>
      </c>
      <c r="AK110" s="1">
        <v>173.67199784908601</v>
      </c>
      <c r="AL110" s="1">
        <v>101.792262600296</v>
      </c>
      <c r="AN110" s="4">
        <v>-25.0860320968238</v>
      </c>
      <c r="AO110" s="4">
        <v>-0.27279686188256502</v>
      </c>
      <c r="AQ110" s="4">
        <v>-12.200622851012101</v>
      </c>
      <c r="AR110" s="4">
        <v>-0.56589994139808297</v>
      </c>
      <c r="AT110" s="4">
        <v>-0.999940878385987</v>
      </c>
      <c r="AU110" s="4">
        <v>-1.08738094824622E-2</v>
      </c>
      <c r="AV110" s="4">
        <v>1.08738094824622E-2</v>
      </c>
      <c r="AW110" s="4">
        <v>-0.999940878385987</v>
      </c>
      <c r="AX110" s="4">
        <v>1452.8728865206001</v>
      </c>
      <c r="AY110" s="4">
        <v>189.47026081934601</v>
      </c>
      <c r="AZ110" s="4">
        <v>-1350.9947277302899</v>
      </c>
      <c r="BB110" s="1">
        <f>25*PointPFirstOrderCoefficients[[#This Row],[Column1]]</f>
        <v>-627.15080242059503</v>
      </c>
      <c r="BC110" s="1">
        <f>25*PointPFirstOrderCoefficients[[#This Row],[Column2]]</f>
        <v>-6.8199215470641255</v>
      </c>
      <c r="BE110" s="1">
        <f>50*PointPFirstOrderCoefficients[[#This Row],[Column1]]</f>
        <v>-1254.3016048411901</v>
      </c>
      <c r="BF110" s="1">
        <f>50*PointPFirstOrderCoefficients[[#This Row],[Column2]]</f>
        <v>-13.639843094128251</v>
      </c>
      <c r="BH110" s="1">
        <f>25^2*PointPSecondOrderCoefficients[[#This Row],[Column1]]/1000</f>
        <v>-7.6253892818825637</v>
      </c>
      <c r="BI110" s="1">
        <f>25^2*PointPSecondOrderCoefficients[[#This Row],[Column2]]/1000</f>
        <v>-0.35368746337380186</v>
      </c>
      <c r="BK110" s="1">
        <f>50^2*PointPSecondOrderCoefficients[[#This Row],[Column1]]</f>
        <v>-30501.557127530254</v>
      </c>
      <c r="BL110" s="1">
        <f>50^2*PointPSecondOrderCoefficients[[#This Row],[Column2]]</f>
        <v>-1414.7498534952074</v>
      </c>
      <c r="BN110" s="4">
        <v>58.661086943424102</v>
      </c>
      <c r="BO110" s="4">
        <v>109.161539798541</v>
      </c>
      <c r="BP110" s="4">
        <v>-52.7641050075677</v>
      </c>
      <c r="BQ110" s="4">
        <v>-18.7333197087376</v>
      </c>
      <c r="BR110" s="4">
        <v>3.6385007855210101</v>
      </c>
      <c r="BS110" s="4">
        <v>-38.562618959985599</v>
      </c>
      <c r="BT110" s="4">
        <v>2274.0629909506301</v>
      </c>
      <c r="BU110" s="4">
        <v>-24101.636849990999</v>
      </c>
    </row>
    <row r="111" spans="1:73" x14ac:dyDescent="0.35">
      <c r="A111">
        <v>107</v>
      </c>
      <c r="B111" s="1">
        <v>36.042759380936701</v>
      </c>
      <c r="C111" s="1">
        <v>113.539291439666</v>
      </c>
      <c r="D111" s="1">
        <v>324.79150587682102</v>
      </c>
      <c r="E111" s="1">
        <v>43.327200324979799</v>
      </c>
      <c r="F111" s="4"/>
      <c r="G111" s="4">
        <v>-3.62020874903577E-2</v>
      </c>
      <c r="H111" s="4">
        <v>0.311219731204533</v>
      </c>
      <c r="I111" s="4">
        <v>0.74701108049460097</v>
      </c>
      <c r="J111" s="4">
        <v>0.16474972532183299</v>
      </c>
      <c r="K111" s="4"/>
      <c r="L111" s="4">
        <v>0.22031694087628501</v>
      </c>
      <c r="M111" s="4">
        <v>8.7332795122443393E-2</v>
      </c>
      <c r="N111" s="4">
        <v>0.337198426841893</v>
      </c>
      <c r="O111" s="4">
        <v>0.183992266573344</v>
      </c>
      <c r="Q111" s="4">
        <v>-0.90505218725894399</v>
      </c>
      <c r="R111" s="4">
        <v>7.7804932801133297</v>
      </c>
      <c r="S111" s="4">
        <v>18.675277012365001</v>
      </c>
      <c r="T111" s="4">
        <v>4.1187431330458297</v>
      </c>
      <c r="V111" s="4">
        <v>137.698088047678</v>
      </c>
      <c r="W111" s="4">
        <v>54.5829969515271</v>
      </c>
      <c r="X111" s="4">
        <v>210.749016776183</v>
      </c>
      <c r="Y111" s="4">
        <v>114.99516660834</v>
      </c>
      <c r="AA111" s="4">
        <v>-1.81010437451789</v>
      </c>
      <c r="AB111" s="4">
        <v>15.5609865602267</v>
      </c>
      <c r="AC111" s="4">
        <v>37.350554024730101</v>
      </c>
      <c r="AD111" s="4">
        <v>8.2374862660916595</v>
      </c>
      <c r="AF111" s="4">
        <v>550.79235219071302</v>
      </c>
      <c r="AG111" s="4">
        <v>218.331987806108</v>
      </c>
      <c r="AH111" s="4">
        <v>842.99606710473302</v>
      </c>
      <c r="AI111" s="4">
        <v>459.98066643335898</v>
      </c>
      <c r="AK111" s="1">
        <v>173.232321022197</v>
      </c>
      <c r="AL111" s="1">
        <v>101.787416470407</v>
      </c>
      <c r="AN111" s="4">
        <v>-25.296324422622501</v>
      </c>
      <c r="AO111" s="4">
        <v>-0.28242020398718098</v>
      </c>
      <c r="AQ111" s="4">
        <v>-11.8983906487705</v>
      </c>
      <c r="AR111" s="4">
        <v>-0.53696673307335496</v>
      </c>
      <c r="AT111" s="4">
        <v>-0.99993768306469499</v>
      </c>
      <c r="AU111" s="4">
        <v>-1.11637801487495E-2</v>
      </c>
      <c r="AV111" s="4">
        <v>1.11637801487495E-2</v>
      </c>
      <c r="AW111" s="4">
        <v>-0.99993768306469499</v>
      </c>
      <c r="AX111" s="4">
        <v>1583.71744954306</v>
      </c>
      <c r="AY111" s="4">
        <v>190.91259444663399</v>
      </c>
      <c r="AZ111" s="4">
        <v>-1481.83134065481</v>
      </c>
      <c r="BB111" s="1">
        <f>25*PointPFirstOrderCoefficients[[#This Row],[Column1]]</f>
        <v>-632.40811056556254</v>
      </c>
      <c r="BC111" s="1">
        <f>25*PointPFirstOrderCoefficients[[#This Row],[Column2]]</f>
        <v>-7.0605050996795242</v>
      </c>
      <c r="BE111" s="1">
        <f>50*PointPFirstOrderCoefficients[[#This Row],[Column1]]</f>
        <v>-1264.8162211311251</v>
      </c>
      <c r="BF111" s="1">
        <f>50*PointPFirstOrderCoefficients[[#This Row],[Column2]]</f>
        <v>-14.121010199359048</v>
      </c>
      <c r="BH111" s="1">
        <f>25^2*PointPSecondOrderCoefficients[[#This Row],[Column1]]/1000</f>
        <v>-7.4364941554815625</v>
      </c>
      <c r="BI111" s="1">
        <f>25^2*PointPSecondOrderCoefficients[[#This Row],[Column2]]/1000</f>
        <v>-0.33560420817084685</v>
      </c>
      <c r="BK111" s="1">
        <f>50^2*PointPSecondOrderCoefficients[[#This Row],[Column1]]</f>
        <v>-29745.976621926249</v>
      </c>
      <c r="BL111" s="1">
        <f>50^2*PointPSecondOrderCoefficients[[#This Row],[Column2]]</f>
        <v>-1342.4168326833874</v>
      </c>
      <c r="BN111" s="4">
        <v>57.740786541886102</v>
      </c>
      <c r="BO111" s="4">
        <v>108.828720311121</v>
      </c>
      <c r="BP111" s="4">
        <v>-52.691536005011201</v>
      </c>
      <c r="BQ111" s="4">
        <v>-19.404282164325501</v>
      </c>
      <c r="BR111" s="4">
        <v>4.6756003104302701</v>
      </c>
      <c r="BS111" s="4">
        <v>-38.321260588972002</v>
      </c>
      <c r="BT111" s="4">
        <v>2922.25019401892</v>
      </c>
      <c r="BU111" s="4">
        <v>-23950.787868107502</v>
      </c>
    </row>
    <row r="112" spans="1:73" x14ac:dyDescent="0.35">
      <c r="A112">
        <v>108</v>
      </c>
      <c r="B112" s="1">
        <v>36.008477416961</v>
      </c>
      <c r="C112" s="1">
        <v>113.851256858764</v>
      </c>
      <c r="D112" s="1">
        <v>325.54143650570302</v>
      </c>
      <c r="E112" s="1">
        <v>43.493520067133403</v>
      </c>
      <c r="F112" s="4"/>
      <c r="G112" s="4">
        <v>-3.2364321528096103E-2</v>
      </c>
      <c r="H112" s="4">
        <v>0.31269471522318898</v>
      </c>
      <c r="I112" s="4">
        <v>0.75282962452157098</v>
      </c>
      <c r="J112" s="4">
        <v>0.16796633687870799</v>
      </c>
      <c r="K112" s="4"/>
      <c r="L112" s="4">
        <v>0.21946398884257801</v>
      </c>
      <c r="M112" s="4">
        <v>8.1697627642998302E-2</v>
      </c>
      <c r="N112" s="4">
        <v>0.32955360422729202</v>
      </c>
      <c r="O112" s="4">
        <v>0.18459666484076301</v>
      </c>
      <c r="Q112" s="4">
        <v>-0.80910803820240196</v>
      </c>
      <c r="R112" s="4">
        <v>7.8173678805797397</v>
      </c>
      <c r="S112" s="4">
        <v>18.820740613039298</v>
      </c>
      <c r="T112" s="4">
        <v>4.1991584219676996</v>
      </c>
      <c r="V112" s="4">
        <v>137.164993026611</v>
      </c>
      <c r="W112" s="4">
        <v>51.061017276873997</v>
      </c>
      <c r="X112" s="4">
        <v>205.97100264205801</v>
      </c>
      <c r="Y112" s="4">
        <v>115.372915525477</v>
      </c>
      <c r="AA112" s="4">
        <v>-1.6182160764047999</v>
      </c>
      <c r="AB112" s="4">
        <v>15.634735761159501</v>
      </c>
      <c r="AC112" s="4">
        <v>37.641481226078596</v>
      </c>
      <c r="AD112" s="4">
        <v>8.3983168439353992</v>
      </c>
      <c r="AF112" s="4">
        <v>548.659972106444</v>
      </c>
      <c r="AG112" s="4">
        <v>204.24406910749599</v>
      </c>
      <c r="AH112" s="4">
        <v>823.88401056823102</v>
      </c>
      <c r="AI112" s="4">
        <v>461.49166210190702</v>
      </c>
      <c r="AK112" s="1">
        <v>172.78901960451799</v>
      </c>
      <c r="AL112" s="1">
        <v>101.782406820476</v>
      </c>
      <c r="AN112" s="4">
        <v>-25.501388425080702</v>
      </c>
      <c r="AO112" s="4">
        <v>-0.29151755566285298</v>
      </c>
      <c r="AQ112" s="4">
        <v>-11.601603661296</v>
      </c>
      <c r="AR112" s="4">
        <v>-0.50578318807717104</v>
      </c>
      <c r="AT112" s="4">
        <v>-0.99993466750897597</v>
      </c>
      <c r="AU112" s="4">
        <v>-1.1430691742574901E-2</v>
      </c>
      <c r="AV112" s="4">
        <v>1.1430691742574901E-2</v>
      </c>
      <c r="AW112" s="4">
        <v>-0.99993466750897597</v>
      </c>
      <c r="AX112" s="4">
        <v>1743.08070563775</v>
      </c>
      <c r="AY112" s="4">
        <v>192.713637833093</v>
      </c>
      <c r="AZ112" s="4">
        <v>-1641.1844190127199</v>
      </c>
      <c r="BB112" s="1">
        <f>25*PointPFirstOrderCoefficients[[#This Row],[Column1]]</f>
        <v>-637.53471062701749</v>
      </c>
      <c r="BC112" s="1">
        <f>25*PointPFirstOrderCoefficients[[#This Row],[Column2]]</f>
        <v>-7.2879388915713248</v>
      </c>
      <c r="BE112" s="1">
        <f>50*PointPFirstOrderCoefficients[[#This Row],[Column1]]</f>
        <v>-1275.069421254035</v>
      </c>
      <c r="BF112" s="1">
        <f>50*PointPFirstOrderCoefficients[[#This Row],[Column2]]</f>
        <v>-14.57587778314265</v>
      </c>
      <c r="BH112" s="1">
        <f>25^2*PointPSecondOrderCoefficients[[#This Row],[Column1]]/1000</f>
        <v>-7.2510022883099996</v>
      </c>
      <c r="BI112" s="1">
        <f>25^2*PointPSecondOrderCoefficients[[#This Row],[Column2]]/1000</f>
        <v>-0.31611449254823193</v>
      </c>
      <c r="BK112" s="1">
        <f>50^2*PointPSecondOrderCoefficients[[#This Row],[Column1]]</f>
        <v>-29004.00915324</v>
      </c>
      <c r="BL112" s="1">
        <f>50^2*PointPSecondOrderCoefficients[[#This Row],[Column2]]</f>
        <v>-1264.4579701929276</v>
      </c>
      <c r="BN112" s="4">
        <v>56.821910148757198</v>
      </c>
      <c r="BO112" s="4">
        <v>108.484227918784</v>
      </c>
      <c r="BP112" s="4">
        <v>-52.600955554791298</v>
      </c>
      <c r="BQ112" s="4">
        <v>-20.070888112426601</v>
      </c>
      <c r="BR112" s="4">
        <v>5.7024233129512698</v>
      </c>
      <c r="BS112" s="4">
        <v>-38.063412156885498</v>
      </c>
      <c r="BT112" s="4">
        <v>3564.0145705945401</v>
      </c>
      <c r="BU112" s="4">
        <v>-23789.632598053398</v>
      </c>
    </row>
    <row r="113" spans="1:73" x14ac:dyDescent="0.35">
      <c r="A113">
        <v>109</v>
      </c>
      <c r="B113" s="1">
        <v>35.978025868478099</v>
      </c>
      <c r="C113" s="1">
        <v>114.164648254748</v>
      </c>
      <c r="D113" s="1">
        <v>326.29711915298299</v>
      </c>
      <c r="E113" s="1">
        <v>43.663052877471799</v>
      </c>
      <c r="F113" s="4"/>
      <c r="G113" s="4">
        <v>-2.8541163918345099E-2</v>
      </c>
      <c r="H113" s="4">
        <v>0.31407185352667799</v>
      </c>
      <c r="I113" s="4">
        <v>0.75851623689180903</v>
      </c>
      <c r="J113" s="4">
        <v>0.171193211364325</v>
      </c>
      <c r="K113" s="4"/>
      <c r="L113" s="4">
        <v>0.218642865094443</v>
      </c>
      <c r="M113" s="4">
        <v>7.61204094687018E-2</v>
      </c>
      <c r="N113" s="4">
        <v>0.32207106026152899</v>
      </c>
      <c r="O113" s="4">
        <v>0.18516755394336901</v>
      </c>
      <c r="Q113" s="4">
        <v>-0.71352909795862796</v>
      </c>
      <c r="R113" s="4">
        <v>7.8517963381669604</v>
      </c>
      <c r="S113" s="4">
        <v>18.962905922295199</v>
      </c>
      <c r="T113" s="4">
        <v>4.2798302841081197</v>
      </c>
      <c r="V113" s="4">
        <v>136.65179068402699</v>
      </c>
      <c r="W113" s="4">
        <v>47.575255917938598</v>
      </c>
      <c r="X113" s="4">
        <v>201.294412663456</v>
      </c>
      <c r="Y113" s="4">
        <v>115.729721214606</v>
      </c>
      <c r="AA113" s="4">
        <v>-1.4270581959172599</v>
      </c>
      <c r="AB113" s="4">
        <v>15.7035926763339</v>
      </c>
      <c r="AC113" s="4">
        <v>37.925811844590498</v>
      </c>
      <c r="AD113" s="4">
        <v>8.5596605682162501</v>
      </c>
      <c r="AF113" s="4">
        <v>546.60716273610797</v>
      </c>
      <c r="AG113" s="4">
        <v>190.30102367175499</v>
      </c>
      <c r="AH113" s="4">
        <v>805.17765065382298</v>
      </c>
      <c r="AI113" s="4">
        <v>462.91888485842298</v>
      </c>
      <c r="AK113" s="1">
        <v>172.342184004481</v>
      </c>
      <c r="AL113" s="1">
        <v>101.777243144115</v>
      </c>
      <c r="AN113" s="4">
        <v>-25.7013189537122</v>
      </c>
      <c r="AO113" s="4">
        <v>-0.30005005696812098</v>
      </c>
      <c r="AQ113" s="4">
        <v>-11.3102538637519</v>
      </c>
      <c r="AR113" s="4">
        <v>-0.47242299518080499</v>
      </c>
      <c r="AT113" s="4">
        <v>-0.99993185998608303</v>
      </c>
      <c r="AU113" s="4">
        <v>-1.16737048434524E-2</v>
      </c>
      <c r="AV113" s="4">
        <v>1.16737048434524E-2</v>
      </c>
      <c r="AW113" s="4">
        <v>-0.99993185998608303</v>
      </c>
      <c r="AX113" s="4">
        <v>1941.0366795089999</v>
      </c>
      <c r="AY113" s="4">
        <v>195.001273291384</v>
      </c>
      <c r="AZ113" s="4">
        <v>-1839.1271740985301</v>
      </c>
      <c r="BB113" s="1">
        <f>25*PointPFirstOrderCoefficients[[#This Row],[Column1]]</f>
        <v>-642.53297384280495</v>
      </c>
      <c r="BC113" s="1">
        <f>25*PointPFirstOrderCoefficients[[#This Row],[Column2]]</f>
        <v>-7.5012514242030246</v>
      </c>
      <c r="BE113" s="1">
        <f>50*PointPFirstOrderCoefficients[[#This Row],[Column1]]</f>
        <v>-1285.0659476856099</v>
      </c>
      <c r="BF113" s="1">
        <f>50*PointPFirstOrderCoefficients[[#This Row],[Column2]]</f>
        <v>-15.002502848406049</v>
      </c>
      <c r="BH113" s="1">
        <f>25^2*PointPSecondOrderCoefficients[[#This Row],[Column1]]/1000</f>
        <v>-7.0689086648449377</v>
      </c>
      <c r="BI113" s="1">
        <f>25^2*PointPSecondOrderCoefficients[[#This Row],[Column2]]/1000</f>
        <v>-0.29526437198800309</v>
      </c>
      <c r="BK113" s="1">
        <f>50^2*PointPSecondOrderCoefficients[[#This Row],[Column1]]</f>
        <v>-28275.63465937975</v>
      </c>
      <c r="BL113" s="1">
        <f>50^2*PointPSecondOrderCoefficients[[#This Row],[Column2]]</f>
        <v>-1181.0574879520125</v>
      </c>
      <c r="BN113" s="4">
        <v>55.904770546563498</v>
      </c>
      <c r="BO113" s="4">
        <v>108.128141164634</v>
      </c>
      <c r="BP113" s="4">
        <v>-52.492544962026599</v>
      </c>
      <c r="BQ113" s="4">
        <v>-20.732850422439402</v>
      </c>
      <c r="BR113" s="4">
        <v>6.7187473259486996</v>
      </c>
      <c r="BS113" s="4">
        <v>-37.789153176162699</v>
      </c>
      <c r="BT113" s="4">
        <v>4199.2170787179302</v>
      </c>
      <c r="BU113" s="4">
        <v>-23618.220735101699</v>
      </c>
    </row>
    <row r="114" spans="1:73" x14ac:dyDescent="0.35">
      <c r="A114">
        <v>110</v>
      </c>
      <c r="B114" s="1">
        <v>35.9513904034173</v>
      </c>
      <c r="C114" s="1">
        <v>114.47936828599001</v>
      </c>
      <c r="D114" s="1">
        <v>327.05842320894601</v>
      </c>
      <c r="E114" s="1">
        <v>43.835807712911297</v>
      </c>
      <c r="F114" s="4"/>
      <c r="G114" s="4">
        <v>-2.4732063612188101E-2</v>
      </c>
      <c r="H114" s="4">
        <v>0.31535215268138</v>
      </c>
      <c r="I114" s="4">
        <v>0.76407370923633</v>
      </c>
      <c r="J114" s="4">
        <v>0.174429758102326</v>
      </c>
      <c r="K114" s="4"/>
      <c r="L114" s="4">
        <v>0.21785304887940199</v>
      </c>
      <c r="M114" s="4">
        <v>7.0600586639459603E-2</v>
      </c>
      <c r="N114" s="4">
        <v>0.31474494803418901</v>
      </c>
      <c r="O114" s="4">
        <v>0.185704137187372</v>
      </c>
      <c r="Q114" s="4">
        <v>-0.618301590304702</v>
      </c>
      <c r="R114" s="4">
        <v>7.8838038170345</v>
      </c>
      <c r="S114" s="4">
        <v>19.101842730908199</v>
      </c>
      <c r="T114" s="4">
        <v>4.3607439525581499</v>
      </c>
      <c r="V114" s="4">
        <v>136.158155549626</v>
      </c>
      <c r="W114" s="4">
        <v>44.125366649662297</v>
      </c>
      <c r="X114" s="4">
        <v>196.715592521368</v>
      </c>
      <c r="Y114" s="4">
        <v>116.065085742108</v>
      </c>
      <c r="AA114" s="4">
        <v>-1.2366031806094</v>
      </c>
      <c r="AB114" s="4">
        <v>15.767607634069</v>
      </c>
      <c r="AC114" s="4">
        <v>38.203685461816498</v>
      </c>
      <c r="AD114" s="4">
        <v>8.7214879051163106</v>
      </c>
      <c r="AF114" s="4">
        <v>544.63262219850606</v>
      </c>
      <c r="AG114" s="4">
        <v>176.50146659864899</v>
      </c>
      <c r="AH114" s="4">
        <v>786.86237008547198</v>
      </c>
      <c r="AI114" s="4">
        <v>464.26034296843102</v>
      </c>
      <c r="AK114" s="1">
        <v>171.89190297491601</v>
      </c>
      <c r="AL114" s="1">
        <v>101.771935596744</v>
      </c>
      <c r="AN114" s="4">
        <v>-25.8962106616063</v>
      </c>
      <c r="AO114" s="4">
        <v>-0.30798018509512198</v>
      </c>
      <c r="AQ114" s="4">
        <v>-11.0243271813271</v>
      </c>
      <c r="AR114" s="4">
        <v>-0.436967552019558</v>
      </c>
      <c r="AT114" s="4">
        <v>-0.99992928736026998</v>
      </c>
      <c r="AU114" s="4">
        <v>-1.18920258653838E-2</v>
      </c>
      <c r="AV114" s="4">
        <v>1.18920258653838E-2</v>
      </c>
      <c r="AW114" s="4">
        <v>-0.99992928736026998</v>
      </c>
      <c r="AX114" s="4">
        <v>2193.0401272599502</v>
      </c>
      <c r="AY114" s="4">
        <v>197.97159289211601</v>
      </c>
      <c r="AZ114" s="4">
        <v>-2091.1131160067698</v>
      </c>
      <c r="BB114" s="1">
        <f>25*PointPFirstOrderCoefficients[[#This Row],[Column1]]</f>
        <v>-647.40526654015753</v>
      </c>
      <c r="BC114" s="1">
        <f>25*PointPFirstOrderCoefficients[[#This Row],[Column2]]</f>
        <v>-7.6995046273780492</v>
      </c>
      <c r="BE114" s="1">
        <f>50*PointPFirstOrderCoefficients[[#This Row],[Column1]]</f>
        <v>-1294.8105330803151</v>
      </c>
      <c r="BF114" s="1">
        <f>50*PointPFirstOrderCoefficients[[#This Row],[Column2]]</f>
        <v>-15.399009254756098</v>
      </c>
      <c r="BH114" s="1">
        <f>25^2*PointPSecondOrderCoefficients[[#This Row],[Column1]]/1000</f>
        <v>-6.8902044883294371</v>
      </c>
      <c r="BI114" s="1">
        <f>25^2*PointPSecondOrderCoefficients[[#This Row],[Column2]]/1000</f>
        <v>-0.27310472001222375</v>
      </c>
      <c r="BK114" s="1">
        <f>50^2*PointPSecondOrderCoefficients[[#This Row],[Column1]]</f>
        <v>-27560.81795331775</v>
      </c>
      <c r="BL114" s="1">
        <f>50^2*PointPSecondOrderCoefficients[[#This Row],[Column2]]</f>
        <v>-1092.4188800488951</v>
      </c>
      <c r="BN114" s="4">
        <v>54.989677319735598</v>
      </c>
      <c r="BO114" s="4">
        <v>107.76054359039399</v>
      </c>
      <c r="BP114" s="4">
        <v>-52.366489387252301</v>
      </c>
      <c r="BQ114" s="4">
        <v>-21.389883462381999</v>
      </c>
      <c r="BR114" s="4">
        <v>7.7243530141189103</v>
      </c>
      <c r="BS114" s="4">
        <v>-37.498575815178</v>
      </c>
      <c r="BT114" s="4">
        <v>4827.7206338243204</v>
      </c>
      <c r="BU114" s="4">
        <v>-23436.609884486199</v>
      </c>
    </row>
    <row r="115" spans="1:73" x14ac:dyDescent="0.35">
      <c r="A115">
        <v>111</v>
      </c>
      <c r="B115" s="1">
        <v>35.928557236044398</v>
      </c>
      <c r="C115" s="1">
        <v>114.79532061261099</v>
      </c>
      <c r="D115" s="1">
        <v>327.82522079233797</v>
      </c>
      <c r="E115" s="1">
        <v>44.0117929148185</v>
      </c>
      <c r="F115" s="4"/>
      <c r="G115" s="4">
        <v>-2.0936479152439399E-2</v>
      </c>
      <c r="H115" s="4">
        <v>0.31653660962798402</v>
      </c>
      <c r="I115" s="4">
        <v>0.76950473186034896</v>
      </c>
      <c r="J115" s="4">
        <v>0.17767537223035099</v>
      </c>
      <c r="K115" s="4"/>
      <c r="L115" s="4">
        <v>0.217093962208254</v>
      </c>
      <c r="M115" s="4">
        <v>6.5137610615157104E-2</v>
      </c>
      <c r="N115" s="4">
        <v>0.30756943461146402</v>
      </c>
      <c r="O115" s="4">
        <v>0.186205572313835</v>
      </c>
      <c r="Q115" s="4">
        <v>-0.523411978810984</v>
      </c>
      <c r="R115" s="4">
        <v>7.9134152406996003</v>
      </c>
      <c r="S115" s="4">
        <v>19.2376182965087</v>
      </c>
      <c r="T115" s="4">
        <v>4.4418843057587898</v>
      </c>
      <c r="V115" s="4">
        <v>135.68372638015899</v>
      </c>
      <c r="W115" s="4">
        <v>40.7110066344732</v>
      </c>
      <c r="X115" s="4">
        <v>192.23089663216501</v>
      </c>
      <c r="Y115" s="4">
        <v>116.378482696147</v>
      </c>
      <c r="AA115" s="4">
        <v>-1.04682395762197</v>
      </c>
      <c r="AB115" s="4">
        <v>15.826830481399201</v>
      </c>
      <c r="AC115" s="4">
        <v>38.475236593017499</v>
      </c>
      <c r="AD115" s="4">
        <v>8.8837686115175707</v>
      </c>
      <c r="AF115" s="4">
        <v>542.73490552063595</v>
      </c>
      <c r="AG115" s="4">
        <v>162.844026537893</v>
      </c>
      <c r="AH115" s="4">
        <v>768.92358652866096</v>
      </c>
      <c r="AI115" s="4">
        <v>465.51393078458898</v>
      </c>
      <c r="AK115" s="1">
        <v>171.438263617453</v>
      </c>
      <c r="AL115" s="1">
        <v>101.766494970628</v>
      </c>
      <c r="AN115" s="4">
        <v>-26.0861578991742</v>
      </c>
      <c r="AO115" s="4">
        <v>-0.315271886932941</v>
      </c>
      <c r="AQ115" s="4">
        <v>-10.7438033476857</v>
      </c>
      <c r="AR115" s="4">
        <v>-0.39950575683140099</v>
      </c>
      <c r="AT115" s="4">
        <v>-0.99992697481173198</v>
      </c>
      <c r="AU115" s="4">
        <v>-1.2084909757984E-2</v>
      </c>
      <c r="AV115" s="4">
        <v>1.2084909757984E-2</v>
      </c>
      <c r="AW115" s="4">
        <v>-0.99992697481173198</v>
      </c>
      <c r="AX115" s="4">
        <v>2524.07038839284</v>
      </c>
      <c r="AY115" s="4">
        <v>201.94142648398</v>
      </c>
      <c r="AZ115" s="4">
        <v>-2422.1195727068998</v>
      </c>
      <c r="BB115" s="1">
        <f>25*PointPFirstOrderCoefficients[[#This Row],[Column1]]</f>
        <v>-652.153947479355</v>
      </c>
      <c r="BC115" s="1">
        <f>25*PointPFirstOrderCoefficients[[#This Row],[Column2]]</f>
        <v>-7.881797173323525</v>
      </c>
      <c r="BE115" s="1">
        <f>50*PointPFirstOrderCoefficients[[#This Row],[Column1]]</f>
        <v>-1304.30789495871</v>
      </c>
      <c r="BF115" s="1">
        <f>50*PointPFirstOrderCoefficients[[#This Row],[Column2]]</f>
        <v>-15.76359434664705</v>
      </c>
      <c r="BH115" s="1">
        <f>25^2*PointPSecondOrderCoefficients[[#This Row],[Column1]]/1000</f>
        <v>-6.7148770923035626</v>
      </c>
      <c r="BI115" s="1">
        <f>25^2*PointPSecondOrderCoefficients[[#This Row],[Column2]]/1000</f>
        <v>-0.24969109801962563</v>
      </c>
      <c r="BK115" s="1">
        <f>50^2*PointPSecondOrderCoefficients[[#This Row],[Column1]]</f>
        <v>-26859.508369214251</v>
      </c>
      <c r="BL115" s="1">
        <f>50^2*PointPSecondOrderCoefficients[[#This Row],[Column2]]</f>
        <v>-998.76439207850251</v>
      </c>
      <c r="BN115" s="4">
        <v>54.076936787794601</v>
      </c>
      <c r="BO115" s="4">
        <v>107.381523708336</v>
      </c>
      <c r="BP115" s="4">
        <v>-52.222977791926702</v>
      </c>
      <c r="BQ115" s="4">
        <v>-22.0417033172684</v>
      </c>
      <c r="BR115" s="4">
        <v>8.7190241579122905</v>
      </c>
      <c r="BS115" s="4">
        <v>-37.191784611551299</v>
      </c>
      <c r="BT115" s="4">
        <v>5449.3900986951803</v>
      </c>
      <c r="BU115" s="4">
        <v>-23244.865382219599</v>
      </c>
    </row>
    <row r="116" spans="1:73" x14ac:dyDescent="0.35">
      <c r="A116">
        <v>112</v>
      </c>
      <c r="B116" s="1">
        <v>35.909513116876902</v>
      </c>
      <c r="C116" s="1">
        <v>115.11240988690599</v>
      </c>
      <c r="D116" s="1">
        <v>328.59738664827802</v>
      </c>
      <c r="E116" s="1">
        <v>44.191016196888903</v>
      </c>
      <c r="F116" s="4"/>
      <c r="G116" s="4">
        <v>-1.71538796526132E-2</v>
      </c>
      <c r="H116" s="4">
        <v>0.31762621180279499</v>
      </c>
      <c r="I116" s="4">
        <v>0.77481189404534101</v>
      </c>
      <c r="J116" s="4">
        <v>0.18092943389025401</v>
      </c>
      <c r="K116" s="4"/>
      <c r="L116" s="4">
        <v>0.21636497212401601</v>
      </c>
      <c r="M116" s="4">
        <v>5.9730941298857303E-2</v>
      </c>
      <c r="N116" s="4">
        <v>0.30053870828005302</v>
      </c>
      <c r="O116" s="4">
        <v>0.186670969436423</v>
      </c>
      <c r="Q116" s="4">
        <v>-0.428846991315329</v>
      </c>
      <c r="R116" s="4">
        <v>7.9406552950698899</v>
      </c>
      <c r="S116" s="4">
        <v>19.370297351133502</v>
      </c>
      <c r="T116" s="4">
        <v>4.5232358472563403</v>
      </c>
      <c r="V116" s="4">
        <v>135.22810757751</v>
      </c>
      <c r="W116" s="4">
        <v>37.331838311785802</v>
      </c>
      <c r="X116" s="4">
        <v>187.83669267503299</v>
      </c>
      <c r="Y116" s="4">
        <v>116.669355897765</v>
      </c>
      <c r="AA116" s="4">
        <v>-0.85769398263065899</v>
      </c>
      <c r="AB116" s="4">
        <v>15.881310590139799</v>
      </c>
      <c r="AC116" s="4">
        <v>38.740594702267103</v>
      </c>
      <c r="AD116" s="4">
        <v>9.0464716945126895</v>
      </c>
      <c r="AF116" s="4">
        <v>540.91243031004001</v>
      </c>
      <c r="AG116" s="4">
        <v>149.32735324714301</v>
      </c>
      <c r="AH116" s="4">
        <v>751.34677070013299</v>
      </c>
      <c r="AI116" s="4">
        <v>466.67742359105802</v>
      </c>
      <c r="AK116" s="1">
        <v>170.98135138882699</v>
      </c>
      <c r="AL116" s="1">
        <v>101.760932667619</v>
      </c>
      <c r="AN116" s="4">
        <v>-26.271254605446</v>
      </c>
      <c r="AO116" s="4">
        <v>-0.32189070787837398</v>
      </c>
      <c r="AQ116" s="4">
        <v>-10.468655763438999</v>
      </c>
      <c r="AR116" s="4">
        <v>-0.36013378108448701</v>
      </c>
      <c r="AT116" s="4">
        <v>-0.99992494556469502</v>
      </c>
      <c r="AU116" s="4">
        <v>-1.2251662639908401E-2</v>
      </c>
      <c r="AV116" s="4">
        <v>1.2251662639908401E-2</v>
      </c>
      <c r="AW116" s="4">
        <v>-0.99992494556469502</v>
      </c>
      <c r="AX116" s="4">
        <v>2977.3019437337998</v>
      </c>
      <c r="AY116" s="4">
        <v>207.45825038059701</v>
      </c>
      <c r="AZ116" s="4">
        <v>-2875.3175513500601</v>
      </c>
      <c r="BB116" s="1">
        <f>25*PointPFirstOrderCoefficients[[#This Row],[Column1]]</f>
        <v>-656.78136513615004</v>
      </c>
      <c r="BC116" s="1">
        <f>25*PointPFirstOrderCoefficients[[#This Row],[Column2]]</f>
        <v>-8.0472676969593504</v>
      </c>
      <c r="BE116" s="1">
        <f>50*PointPFirstOrderCoefficients[[#This Row],[Column1]]</f>
        <v>-1313.5627302723001</v>
      </c>
      <c r="BF116" s="1">
        <f>50*PointPFirstOrderCoefficients[[#This Row],[Column2]]</f>
        <v>-16.094535393918701</v>
      </c>
      <c r="BH116" s="1">
        <f>25^2*PointPSecondOrderCoefficients[[#This Row],[Column1]]/1000</f>
        <v>-6.542909852149374</v>
      </c>
      <c r="BI116" s="1">
        <f>25^2*PointPSecondOrderCoefficients[[#This Row],[Column2]]/1000</f>
        <v>-0.22508361317780437</v>
      </c>
      <c r="BK116" s="1">
        <f>50^2*PointPSecondOrderCoefficients[[#This Row],[Column1]]</f>
        <v>-26171.639408597497</v>
      </c>
      <c r="BL116" s="1">
        <f>50^2*PointPSecondOrderCoefficients[[#This Row],[Column2]]</f>
        <v>-900.33445271121752</v>
      </c>
      <c r="BN116" s="4">
        <v>53.166851939488197</v>
      </c>
      <c r="BO116" s="4">
        <v>106.991174969442</v>
      </c>
      <c r="BP116" s="4">
        <v>-52.062202884065002</v>
      </c>
      <c r="BQ116" s="4">
        <v>-22.6880280025354</v>
      </c>
      <c r="BR116" s="4">
        <v>9.7025476545798703</v>
      </c>
      <c r="BS116" s="4">
        <v>-36.868896191521003</v>
      </c>
      <c r="BT116" s="4">
        <v>6064.0922841124202</v>
      </c>
      <c r="BU116" s="4">
        <v>-23043.0601197006</v>
      </c>
    </row>
    <row r="117" spans="1:73" x14ac:dyDescent="0.35">
      <c r="A117">
        <v>113</v>
      </c>
      <c r="B117" s="1">
        <v>35.8942453216399</v>
      </c>
      <c r="C117" s="1">
        <v>115.430541743925</v>
      </c>
      <c r="D117" s="1">
        <v>329.37479804649502</v>
      </c>
      <c r="E117" s="1">
        <v>44.373484632137703</v>
      </c>
      <c r="F117" s="4"/>
      <c r="G117" s="4">
        <v>-1.3383745737464099E-2</v>
      </c>
      <c r="H117" s="4">
        <v>0.31862193730987698</v>
      </c>
      <c r="I117" s="4">
        <v>0.77999768446824203</v>
      </c>
      <c r="J117" s="4">
        <v>0.18419130738478801</v>
      </c>
      <c r="K117" s="4"/>
      <c r="L117" s="4">
        <v>0.21566539283817901</v>
      </c>
      <c r="M117" s="4">
        <v>5.4380049841023501E-2</v>
      </c>
      <c r="N117" s="4">
        <v>0.293646984952323</v>
      </c>
      <c r="O117" s="4">
        <v>0.187099389308336</v>
      </c>
      <c r="Q117" s="4">
        <v>-0.33459364343660197</v>
      </c>
      <c r="R117" s="4">
        <v>7.9655484327469299</v>
      </c>
      <c r="S117" s="4">
        <v>19.499942111706002</v>
      </c>
      <c r="T117" s="4">
        <v>4.6047826846197104</v>
      </c>
      <c r="V117" s="4">
        <v>134.790870523862</v>
      </c>
      <c r="W117" s="4">
        <v>33.987531150639697</v>
      </c>
      <c r="X117" s="4">
        <v>183.52936559520199</v>
      </c>
      <c r="Y117" s="4">
        <v>116.93711831771</v>
      </c>
      <c r="AA117" s="4">
        <v>-0.66918728687320395</v>
      </c>
      <c r="AB117" s="4">
        <v>15.931096865493901</v>
      </c>
      <c r="AC117" s="4">
        <v>38.999884223412103</v>
      </c>
      <c r="AD117" s="4">
        <v>9.2095653692394208</v>
      </c>
      <c r="AF117" s="4">
        <v>539.16348209544901</v>
      </c>
      <c r="AG117" s="4">
        <v>135.95012460255899</v>
      </c>
      <c r="AH117" s="4">
        <v>734.117462380809</v>
      </c>
      <c r="AI117" s="4">
        <v>467.74847327084001</v>
      </c>
      <c r="AK117" s="1">
        <v>170.52125010913099</v>
      </c>
      <c r="AL117" s="1">
        <v>101.755260669674</v>
      </c>
      <c r="AN117" s="4">
        <v>-26.451594196920801</v>
      </c>
      <c r="AO117" s="4">
        <v>-0.32780391656652302</v>
      </c>
      <c r="AQ117" s="4">
        <v>-10.198851355190801</v>
      </c>
      <c r="AR117" s="4">
        <v>-0.31895482351839999</v>
      </c>
      <c r="AT117" s="4">
        <v>-0.99992322062751804</v>
      </c>
      <c r="AU117" s="4">
        <v>-1.23916443578916E-2</v>
      </c>
      <c r="AV117" s="4">
        <v>1.23916443578916E-2</v>
      </c>
      <c r="AW117" s="4">
        <v>-0.99992322062751804</v>
      </c>
      <c r="AX117" s="4">
        <v>3634.3548903585302</v>
      </c>
      <c r="AY117" s="4">
        <v>215.55688338081799</v>
      </c>
      <c r="AZ117" s="4">
        <v>-3532.320586201</v>
      </c>
      <c r="BB117" s="1">
        <f>25*PointPFirstOrderCoefficients[[#This Row],[Column1]]</f>
        <v>-661.28985492302002</v>
      </c>
      <c r="BC117" s="1">
        <f>25*PointPFirstOrderCoefficients[[#This Row],[Column2]]</f>
        <v>-8.1950979141630764</v>
      </c>
      <c r="BE117" s="1">
        <f>50*PointPFirstOrderCoefficients[[#This Row],[Column1]]</f>
        <v>-1322.57970984604</v>
      </c>
      <c r="BF117" s="1">
        <f>50*PointPFirstOrderCoefficients[[#This Row],[Column2]]</f>
        <v>-16.390195828326153</v>
      </c>
      <c r="BH117" s="1">
        <f>25^2*PointPSecondOrderCoefficients[[#This Row],[Column1]]/1000</f>
        <v>-6.3742820969942509</v>
      </c>
      <c r="BI117" s="1">
        <f>25^2*PointPSecondOrderCoefficients[[#This Row],[Column2]]/1000</f>
        <v>-0.19934676469900001</v>
      </c>
      <c r="BK117" s="1">
        <f>50^2*PointPSecondOrderCoefficients[[#This Row],[Column1]]</f>
        <v>-25497.128387977002</v>
      </c>
      <c r="BL117" s="1">
        <f>50^2*PointPSecondOrderCoefficients[[#This Row],[Column2]]</f>
        <v>-797.38705879600002</v>
      </c>
      <c r="BN117" s="4">
        <v>52.259722367876002</v>
      </c>
      <c r="BO117" s="4">
        <v>106.58959572788901</v>
      </c>
      <c r="BP117" s="4">
        <v>-51.884361063715403</v>
      </c>
      <c r="BQ117" s="4">
        <v>-23.328577672620799</v>
      </c>
      <c r="BR117" s="4">
        <v>10.674713535186999</v>
      </c>
      <c r="BS117" s="4">
        <v>-36.5300389949142</v>
      </c>
      <c r="BT117" s="4">
        <v>6671.6959594918899</v>
      </c>
      <c r="BU117" s="4">
        <v>-22831.274371821401</v>
      </c>
    </row>
    <row r="118" spans="1:73" x14ac:dyDescent="0.35">
      <c r="A118">
        <v>114</v>
      </c>
      <c r="B118" s="1">
        <v>35.882741639299901</v>
      </c>
      <c r="C118" s="1">
        <v>115.749622792244</v>
      </c>
      <c r="D118" s="1">
        <v>330.157334680041</v>
      </c>
      <c r="E118" s="1">
        <v>44.559204638968403</v>
      </c>
      <c r="F118" s="4"/>
      <c r="G118" s="4">
        <v>-9.6255704473275291E-3</v>
      </c>
      <c r="H118" s="4">
        <v>0.31952475514029</v>
      </c>
      <c r="I118" s="4">
        <v>0.78506449172374904</v>
      </c>
      <c r="J118" s="4">
        <v>0.18746034030634401</v>
      </c>
      <c r="K118" s="4"/>
      <c r="L118" s="4">
        <v>0.21499448774433699</v>
      </c>
      <c r="M118" s="4">
        <v>4.9084421233144E-2</v>
      </c>
      <c r="N118" s="4">
        <v>0.28688851379893499</v>
      </c>
      <c r="O118" s="4">
        <v>0.187489841902654</v>
      </c>
      <c r="Q118" s="4">
        <v>-0.24063926118318801</v>
      </c>
      <c r="R118" s="4">
        <v>7.9881188785072599</v>
      </c>
      <c r="S118" s="4">
        <v>19.6266122930937</v>
      </c>
      <c r="T118" s="4">
        <v>4.6865085076586004</v>
      </c>
      <c r="V118" s="4">
        <v>134.37155484021</v>
      </c>
      <c r="W118" s="4">
        <v>30.677763270715001</v>
      </c>
      <c r="X118" s="4">
        <v>179.305321124334</v>
      </c>
      <c r="Y118" s="4">
        <v>117.181151189159</v>
      </c>
      <c r="AA118" s="4">
        <v>-0.48127852236637703</v>
      </c>
      <c r="AB118" s="4">
        <v>15.9762377570145</v>
      </c>
      <c r="AC118" s="4">
        <v>39.2532245861874</v>
      </c>
      <c r="AD118" s="4">
        <v>9.3730170153172008</v>
      </c>
      <c r="AF118" s="4">
        <v>537.48621936084203</v>
      </c>
      <c r="AG118" s="4">
        <v>122.71105308286</v>
      </c>
      <c r="AH118" s="4">
        <v>717.22128449733702</v>
      </c>
      <c r="AI118" s="4">
        <v>468.72460475663598</v>
      </c>
      <c r="AK118" s="1">
        <v>170.058041972051</v>
      </c>
      <c r="AL118" s="1">
        <v>101.749491507222</v>
      </c>
      <c r="AN118" s="4">
        <v>-26.627269453982901</v>
      </c>
      <c r="AO118" s="4">
        <v>-0.33298062520241001</v>
      </c>
      <c r="AQ118" s="4">
        <v>-9.9343504357415906</v>
      </c>
      <c r="AR118" s="4">
        <v>-0.27607884608438499</v>
      </c>
      <c r="AT118" s="4">
        <v>-0.99992181854765505</v>
      </c>
      <c r="AU118" s="4">
        <v>-1.2504270964356299E-2</v>
      </c>
      <c r="AV118" s="4">
        <v>1.2504270964356299E-2</v>
      </c>
      <c r="AW118" s="4">
        <v>-0.99992181854765505</v>
      </c>
      <c r="AX118" s="4">
        <v>4670.3345279157402</v>
      </c>
      <c r="AY118" s="4">
        <v>228.45717040329899</v>
      </c>
      <c r="AZ118" s="4">
        <v>-4568.2199028721898</v>
      </c>
      <c r="BB118" s="1">
        <f>25*PointPFirstOrderCoefficients[[#This Row],[Column1]]</f>
        <v>-665.68173634957247</v>
      </c>
      <c r="BC118" s="1">
        <f>25*PointPFirstOrderCoefficients[[#This Row],[Column2]]</f>
        <v>-8.324515630060251</v>
      </c>
      <c r="BE118" s="1">
        <f>50*PointPFirstOrderCoefficients[[#This Row],[Column1]]</f>
        <v>-1331.3634726991449</v>
      </c>
      <c r="BF118" s="1">
        <f>50*PointPFirstOrderCoefficients[[#This Row],[Column2]]</f>
        <v>-16.649031260120502</v>
      </c>
      <c r="BH118" s="1">
        <f>25^2*PointPSecondOrderCoefficients[[#This Row],[Column1]]/1000</f>
        <v>-6.2089690223384943</v>
      </c>
      <c r="BI118" s="1">
        <f>25^2*PointPSecondOrderCoefficients[[#This Row],[Column2]]/1000</f>
        <v>-0.17254927880274062</v>
      </c>
      <c r="BK118" s="1">
        <f>50^2*PointPSecondOrderCoefficients[[#This Row],[Column1]]</f>
        <v>-24835.876089353977</v>
      </c>
      <c r="BL118" s="1">
        <f>50^2*PointPSecondOrderCoefficients[[#This Row],[Column2]]</f>
        <v>-690.19711521096247</v>
      </c>
      <c r="BN118" s="4">
        <v>51.355844206370797</v>
      </c>
      <c r="BO118" s="4">
        <v>106.17688920192801</v>
      </c>
      <c r="BP118" s="4">
        <v>-51.689652368005902</v>
      </c>
      <c r="BQ118" s="4">
        <v>-23.963074824786599</v>
      </c>
      <c r="BR118" s="4">
        <v>11.635314996486899</v>
      </c>
      <c r="BS118" s="4">
        <v>-36.175353005217097</v>
      </c>
      <c r="BT118" s="4">
        <v>7272.0718728043203</v>
      </c>
      <c r="BU118" s="4">
        <v>-22609.5956282607</v>
      </c>
    </row>
    <row r="119" spans="1:73" x14ac:dyDescent="0.35">
      <c r="A119">
        <v>115</v>
      </c>
      <c r="B119" s="1">
        <v>35.874990359211502</v>
      </c>
      <c r="C119" s="1">
        <v>116.069560604982</v>
      </c>
      <c r="D119" s="1">
        <v>330.94487856453799</v>
      </c>
      <c r="E119" s="1">
        <v>44.7481819662897</v>
      </c>
      <c r="F119" s="4"/>
      <c r="G119" s="4">
        <v>-5.8788601083155098E-3</v>
      </c>
      <c r="H119" s="4">
        <v>0.32033562543481803</v>
      </c>
      <c r="I119" s="4">
        <v>0.790014604936775</v>
      </c>
      <c r="J119" s="4">
        <v>0.19073586264301601</v>
      </c>
      <c r="K119" s="4"/>
      <c r="L119" s="4">
        <v>0.214351471319045</v>
      </c>
      <c r="M119" s="4">
        <v>4.3843556698599802E-2</v>
      </c>
      <c r="N119" s="4">
        <v>0.28025758217147001</v>
      </c>
      <c r="O119" s="4">
        <v>0.18784128529119901</v>
      </c>
      <c r="Q119" s="4">
        <v>-0.146971502707888</v>
      </c>
      <c r="R119" s="4">
        <v>8.0083906358704393</v>
      </c>
      <c r="S119" s="4">
        <v>19.7503651234194</v>
      </c>
      <c r="T119" s="4">
        <v>4.7683965660753902</v>
      </c>
      <c r="V119" s="4">
        <v>133.96966957440301</v>
      </c>
      <c r="W119" s="4">
        <v>27.402222936624899</v>
      </c>
      <c r="X119" s="4">
        <v>175.160988857169</v>
      </c>
      <c r="Y119" s="4">
        <v>117.40080330699899</v>
      </c>
      <c r="AA119" s="4">
        <v>-0.293943005415776</v>
      </c>
      <c r="AB119" s="4">
        <v>16.0167812717409</v>
      </c>
      <c r="AC119" s="4">
        <v>39.500730246838799</v>
      </c>
      <c r="AD119" s="4">
        <v>9.5367931321507893</v>
      </c>
      <c r="AF119" s="4">
        <v>535.87867829761205</v>
      </c>
      <c r="AG119" s="4">
        <v>109.60889174650001</v>
      </c>
      <c r="AH119" s="4">
        <v>700.64395542867601</v>
      </c>
      <c r="AI119" s="4">
        <v>469.603213227997</v>
      </c>
      <c r="AK119" s="1">
        <v>169.59180755715099</v>
      </c>
      <c r="AL119" s="1">
        <v>101.74363822545401</v>
      </c>
      <c r="AN119" s="4">
        <v>-26.798372404903301</v>
      </c>
      <c r="AO119" s="4">
        <v>-0.33739190518316398</v>
      </c>
      <c r="AQ119" s="4">
        <v>-9.6751065660615598</v>
      </c>
      <c r="AR119" s="4">
        <v>-0.231622292233856</v>
      </c>
      <c r="AT119" s="4">
        <v>-0.99992075518427903</v>
      </c>
      <c r="AU119" s="4">
        <v>-1.2589017106206199E-2</v>
      </c>
      <c r="AV119" s="4">
        <v>1.2589017106206199E-2</v>
      </c>
      <c r="AW119" s="4">
        <v>-0.99992075518427903</v>
      </c>
      <c r="AX119" s="4">
        <v>6541.36045464369</v>
      </c>
      <c r="AY119" s="4">
        <v>251.94110621852101</v>
      </c>
      <c r="AZ119" s="4">
        <v>-6439.0984475144396</v>
      </c>
      <c r="BB119" s="1">
        <f>25*PointPFirstOrderCoefficients[[#This Row],[Column1]]</f>
        <v>-669.95931012258256</v>
      </c>
      <c r="BC119" s="1">
        <f>25*PointPFirstOrderCoefficients[[#This Row],[Column2]]</f>
        <v>-8.4347976295790996</v>
      </c>
      <c r="BE119" s="1">
        <f>50*PointPFirstOrderCoefficients[[#This Row],[Column1]]</f>
        <v>-1339.9186202451651</v>
      </c>
      <c r="BF119" s="1">
        <f>50*PointPFirstOrderCoefficients[[#This Row],[Column2]]</f>
        <v>-16.869595259158199</v>
      </c>
      <c r="BH119" s="1">
        <f>25^2*PointPSecondOrderCoefficients[[#This Row],[Column1]]/1000</f>
        <v>-6.0469416037884747</v>
      </c>
      <c r="BI119" s="1">
        <f>25^2*PointPSecondOrderCoefficients[[#This Row],[Column2]]/1000</f>
        <v>-0.14476393264616</v>
      </c>
      <c r="BK119" s="1">
        <f>50^2*PointPSecondOrderCoefficients[[#This Row],[Column1]]</f>
        <v>-24187.766415153899</v>
      </c>
      <c r="BL119" s="1">
        <f>50^2*PointPSecondOrderCoefficients[[#This Row],[Column2]]</f>
        <v>-579.05573058463995</v>
      </c>
      <c r="BN119" s="4">
        <v>50.4555100657427</v>
      </c>
      <c r="BO119" s="4">
        <v>105.75316343125</v>
      </c>
      <c r="BP119" s="4">
        <v>-51.478280415514</v>
      </c>
      <c r="BQ119" s="4">
        <v>-24.591244498272498</v>
      </c>
      <c r="BR119" s="4">
        <v>12.5841484465926</v>
      </c>
      <c r="BS119" s="4">
        <v>-35.804989484219803</v>
      </c>
      <c r="BT119" s="4">
        <v>7865.0927791204003</v>
      </c>
      <c r="BU119" s="4">
        <v>-22378.118427637299</v>
      </c>
    </row>
    <row r="120" spans="1:73" x14ac:dyDescent="0.35">
      <c r="A120">
        <v>116</v>
      </c>
      <c r="B120" s="1">
        <v>35.870980257409698</v>
      </c>
      <c r="C120" s="1">
        <v>116.390263711101</v>
      </c>
      <c r="D120" s="1">
        <v>331.737313938076</v>
      </c>
      <c r="E120" s="1">
        <v>44.940421677657703</v>
      </c>
      <c r="F120" s="4"/>
      <c r="G120" s="4">
        <v>-2.14313517024685E-3</v>
      </c>
      <c r="H120" s="4">
        <v>0.321055499786702</v>
      </c>
      <c r="I120" s="4">
        <v>0.79485021445316295</v>
      </c>
      <c r="J120" s="4">
        <v>0.19401718586707001</v>
      </c>
      <c r="K120" s="4"/>
      <c r="L120" s="4">
        <v>0.21373551091960399</v>
      </c>
      <c r="M120" s="4">
        <v>3.8656975888087003E-2</v>
      </c>
      <c r="N120" s="4">
        <v>0.27374851987395399</v>
      </c>
      <c r="O120" s="4">
        <v>0.18815262480785899</v>
      </c>
      <c r="Q120" s="4">
        <v>-5.3578379256171198E-2</v>
      </c>
      <c r="R120" s="4">
        <v>8.02638749466756</v>
      </c>
      <c r="S120" s="4">
        <v>19.871255361329101</v>
      </c>
      <c r="T120" s="4">
        <v>4.8504296466767602</v>
      </c>
      <c r="V120" s="4">
        <v>133.584694324753</v>
      </c>
      <c r="W120" s="4">
        <v>24.160609930054399</v>
      </c>
      <c r="X120" s="4">
        <v>171.09282492122099</v>
      </c>
      <c r="Y120" s="4">
        <v>117.595390504912</v>
      </c>
      <c r="AA120" s="4">
        <v>-0.10715675851234201</v>
      </c>
      <c r="AB120" s="4">
        <v>16.052774989335099</v>
      </c>
      <c r="AC120" s="4">
        <v>39.742510722658103</v>
      </c>
      <c r="AD120" s="4">
        <v>9.7008592933535205</v>
      </c>
      <c r="AF120" s="4">
        <v>534.33877729901099</v>
      </c>
      <c r="AG120" s="4">
        <v>96.642439720217496</v>
      </c>
      <c r="AH120" s="4">
        <v>684.371299684885</v>
      </c>
      <c r="AI120" s="4">
        <v>470.38156201964802</v>
      </c>
      <c r="AK120" s="1">
        <v>169.12262584422101</v>
      </c>
      <c r="AL120" s="1">
        <v>101.73771434864101</v>
      </c>
      <c r="AN120" s="4">
        <v>-26.964994207461999</v>
      </c>
      <c r="AO120" s="4">
        <v>-0.34101089770753701</v>
      </c>
      <c r="AQ120" s="4">
        <v>-9.4210664196794394</v>
      </c>
      <c r="AR120" s="4">
        <v>-0.185707787974668</v>
      </c>
      <c r="AT120" s="4">
        <v>-0.99992004350127295</v>
      </c>
      <c r="AU120" s="4">
        <v>-1.26454183170478E-2</v>
      </c>
      <c r="AV120" s="4">
        <v>1.26454183170478E-2</v>
      </c>
      <c r="AW120" s="4">
        <v>-0.99992004350127295</v>
      </c>
      <c r="AX120" s="4">
        <v>10925.9528734873</v>
      </c>
      <c r="AY120" s="4">
        <v>307.28587044181802</v>
      </c>
      <c r="AZ120" s="4">
        <v>-10823.3415582016</v>
      </c>
      <c r="BB120" s="1">
        <f>25*PointPFirstOrderCoefficients[[#This Row],[Column1]]</f>
        <v>-674.12485518655001</v>
      </c>
      <c r="BC120" s="1">
        <f>25*PointPFirstOrderCoefficients[[#This Row],[Column2]]</f>
        <v>-8.5252724426884257</v>
      </c>
      <c r="BE120" s="1">
        <f>50*PointPFirstOrderCoefficients[[#This Row],[Column1]]</f>
        <v>-1348.2497103731</v>
      </c>
      <c r="BF120" s="1">
        <f>50*PointPFirstOrderCoefficients[[#This Row],[Column2]]</f>
        <v>-17.050544885376851</v>
      </c>
      <c r="BH120" s="1">
        <f>25^2*PointPSecondOrderCoefficients[[#This Row],[Column1]]/1000</f>
        <v>-5.8881665122996489</v>
      </c>
      <c r="BI120" s="1">
        <f>25^2*PointPSecondOrderCoefficients[[#This Row],[Column2]]/1000</f>
        <v>-0.1160673674841675</v>
      </c>
      <c r="BK120" s="1">
        <f>50^2*PointPSecondOrderCoefficients[[#This Row],[Column1]]</f>
        <v>-23552.666049198597</v>
      </c>
      <c r="BL120" s="1">
        <f>50^2*PointPSecondOrderCoefficients[[#This Row],[Column2]]</f>
        <v>-464.26946993667002</v>
      </c>
      <c r="BN120" s="4">
        <v>49.559008972104401</v>
      </c>
      <c r="BO120" s="4">
        <v>105.318531230914</v>
      </c>
      <c r="BP120" s="4">
        <v>-51.250452349725101</v>
      </c>
      <c r="BQ120" s="4">
        <v>-25.212814468852901</v>
      </c>
      <c r="BR120" s="4">
        <v>13.5210135634323</v>
      </c>
      <c r="BS120" s="4">
        <v>-35.419110710689097</v>
      </c>
      <c r="BT120" s="4">
        <v>8450.6334771452002</v>
      </c>
      <c r="BU120" s="4">
        <v>-22136.944194180702</v>
      </c>
    </row>
    <row r="121" spans="1:73" x14ac:dyDescent="0.35">
      <c r="A121">
        <v>117</v>
      </c>
      <c r="B121" s="1">
        <v>35.870700582080197</v>
      </c>
      <c r="C121" s="1">
        <v>116.711641587017</v>
      </c>
      <c r="D121" s="1">
        <v>332.53452716181499</v>
      </c>
      <c r="E121" s="1">
        <v>45.135928134423203</v>
      </c>
      <c r="F121" s="4"/>
      <c r="G121" s="4">
        <v>1.5820689859663501E-3</v>
      </c>
      <c r="H121" s="4">
        <v>0.32168532158104801</v>
      </c>
      <c r="I121" s="4">
        <v>0.79957341259778503</v>
      </c>
      <c r="J121" s="4">
        <v>0.197303602010623</v>
      </c>
      <c r="K121" s="4"/>
      <c r="L121" s="4">
        <v>0.21314572848823099</v>
      </c>
      <c r="M121" s="4">
        <v>3.3524218886401502E-2</v>
      </c>
      <c r="N121" s="4">
        <v>0.26735570283848697</v>
      </c>
      <c r="O121" s="4">
        <v>0.188422712483202</v>
      </c>
      <c r="Q121" s="4">
        <v>3.95517246491588E-2</v>
      </c>
      <c r="R121" s="4">
        <v>8.0421330395262007</v>
      </c>
      <c r="S121" s="4">
        <v>19.989335314944601</v>
      </c>
      <c r="T121" s="4">
        <v>4.9325900502655804</v>
      </c>
      <c r="V121" s="4">
        <v>133.216080305144</v>
      </c>
      <c r="W121" s="4">
        <v>20.9526368040009</v>
      </c>
      <c r="X121" s="4">
        <v>167.09731427405401</v>
      </c>
      <c r="Y121" s="4">
        <v>117.764195302001</v>
      </c>
      <c r="AA121" s="4">
        <v>7.9103449298317502E-2</v>
      </c>
      <c r="AB121" s="4">
        <v>16.084266079052401</v>
      </c>
      <c r="AC121" s="4">
        <v>39.978670629889301</v>
      </c>
      <c r="AD121" s="4">
        <v>9.8651801005311697</v>
      </c>
      <c r="AF121" s="4">
        <v>532.86432122057704</v>
      </c>
      <c r="AG121" s="4">
        <v>83.810547216003698</v>
      </c>
      <c r="AH121" s="4">
        <v>668.38925709621606</v>
      </c>
      <c r="AI121" s="4">
        <v>471.05678120800599</v>
      </c>
      <c r="AK121" s="1">
        <v>168.650574229753</v>
      </c>
      <c r="AL121" s="1">
        <v>101.73173384255</v>
      </c>
      <c r="AN121" s="4">
        <v>-27.127225028233902</v>
      </c>
      <c r="AO121" s="4">
        <v>-0.34381291907623501</v>
      </c>
      <c r="AQ121" s="4">
        <v>-9.1721696501614396</v>
      </c>
      <c r="AR121" s="4">
        <v>-0.13846382608914401</v>
      </c>
      <c r="AT121" s="4">
        <v>-0.99991969338319797</v>
      </c>
      <c r="AU121" s="4">
        <v>-1.26730732047263E-2</v>
      </c>
      <c r="AV121" s="4">
        <v>1.26730732047263E-2</v>
      </c>
      <c r="AW121" s="4">
        <v>-0.99991969338319797</v>
      </c>
      <c r="AX121" s="4">
        <v>33133.762540831303</v>
      </c>
      <c r="AY121" s="4">
        <v>588.55717245772598</v>
      </c>
      <c r="AZ121" s="4">
        <v>-33029.369946617197</v>
      </c>
      <c r="BB121" s="1">
        <f>25*PointPFirstOrderCoefficients[[#This Row],[Column1]]</f>
        <v>-678.18062570584755</v>
      </c>
      <c r="BC121" s="1">
        <f>25*PointPFirstOrderCoefficients[[#This Row],[Column2]]</f>
        <v>-8.5953229769058748</v>
      </c>
      <c r="BE121" s="1">
        <f>50*PointPFirstOrderCoefficients[[#This Row],[Column1]]</f>
        <v>-1356.3612514116951</v>
      </c>
      <c r="BF121" s="1">
        <f>50*PointPFirstOrderCoefficients[[#This Row],[Column2]]</f>
        <v>-17.19064595381175</v>
      </c>
      <c r="BH121" s="1">
        <f>25^2*PointPSecondOrderCoefficients[[#This Row],[Column1]]/1000</f>
        <v>-5.7326060313508993</v>
      </c>
      <c r="BI121" s="1">
        <f>25^2*PointPSecondOrderCoefficients[[#This Row],[Column2]]/1000</f>
        <v>-8.6539891305715003E-2</v>
      </c>
      <c r="BK121" s="1">
        <f>50^2*PointPSecondOrderCoefficients[[#This Row],[Column1]]</f>
        <v>-22930.424125403599</v>
      </c>
      <c r="BL121" s="1">
        <f>50^2*PointPSecondOrderCoefficients[[#This Row],[Column2]]</f>
        <v>-346.15956522286001</v>
      </c>
      <c r="BN121" s="4">
        <v>48.6666263058898</v>
      </c>
      <c r="BO121" s="4">
        <v>104.873110141924</v>
      </c>
      <c r="BP121" s="4">
        <v>-51.006378781366898</v>
      </c>
      <c r="BQ121" s="4">
        <v>-25.8275154388649</v>
      </c>
      <c r="BR121" s="4">
        <v>14.4457133650118</v>
      </c>
      <c r="BS121" s="4">
        <v>-35.017889722509302</v>
      </c>
      <c r="BT121" s="4">
        <v>9028.5708531323799</v>
      </c>
      <c r="BU121" s="4">
        <v>-21886.1810765683</v>
      </c>
    </row>
    <row r="122" spans="1:73" x14ac:dyDescent="0.35">
      <c r="A122">
        <v>118</v>
      </c>
      <c r="B122" s="1">
        <v>35.8741410382369</v>
      </c>
      <c r="C122" s="1">
        <v>117.033604648585</v>
      </c>
      <c r="D122" s="1">
        <v>333.33640662136099</v>
      </c>
      <c r="E122" s="1">
        <v>45.334704977873201</v>
      </c>
      <c r="F122" s="4"/>
      <c r="G122" s="4">
        <v>5.2972012699288003E-3</v>
      </c>
      <c r="H122" s="4">
        <v>0.32222602636764103</v>
      </c>
      <c r="I122" s="4">
        <v>0.80418619449008699</v>
      </c>
      <c r="J122" s="4">
        <v>0.200594382733115</v>
      </c>
      <c r="K122" s="4"/>
      <c r="L122" s="4">
        <v>0.21258120217187201</v>
      </c>
      <c r="M122" s="4">
        <v>2.84448480368996E-2</v>
      </c>
      <c r="N122" s="4">
        <v>0.26107355625654299</v>
      </c>
      <c r="O122" s="4">
        <v>0.18865034673794501</v>
      </c>
      <c r="Q122" s="4">
        <v>0.13243003174821999</v>
      </c>
      <c r="R122" s="4">
        <v>8.0556506591910306</v>
      </c>
      <c r="S122" s="4">
        <v>20.1046548622522</v>
      </c>
      <c r="T122" s="4">
        <v>5.01485956832789</v>
      </c>
      <c r="V122" s="4">
        <v>132.86325135742001</v>
      </c>
      <c r="W122" s="4">
        <v>17.7780300230623</v>
      </c>
      <c r="X122" s="4">
        <v>163.170972660339</v>
      </c>
      <c r="Y122" s="4">
        <v>117.906466711216</v>
      </c>
      <c r="AA122" s="4">
        <v>0.26486006349643998</v>
      </c>
      <c r="AB122" s="4">
        <v>16.1113013183821</v>
      </c>
      <c r="AC122" s="4">
        <v>40.209309724504301</v>
      </c>
      <c r="AD122" s="4">
        <v>10.0297191366558</v>
      </c>
      <c r="AF122" s="4">
        <v>531.45300542968096</v>
      </c>
      <c r="AG122" s="4">
        <v>71.1121200922491</v>
      </c>
      <c r="AH122" s="4">
        <v>652.68389064135704</v>
      </c>
      <c r="AI122" s="4">
        <v>471.62586684486303</v>
      </c>
      <c r="AK122" s="1">
        <v>168.17572854558199</v>
      </c>
      <c r="AL122" s="1">
        <v>101.72571107507</v>
      </c>
      <c r="AN122" s="4">
        <v>-27.285153919595199</v>
      </c>
      <c r="AO122" s="4">
        <v>-0.34577556039342</v>
      </c>
      <c r="AQ122" s="4">
        <v>-8.9283487623874205</v>
      </c>
      <c r="AR122" s="4">
        <v>-9.0024433890182096E-2</v>
      </c>
      <c r="AT122" s="4">
        <v>-0.99991971147671199</v>
      </c>
      <c r="AU122" s="4">
        <v>-1.26716455257371E-2</v>
      </c>
      <c r="AV122" s="4">
        <v>1.26716455257371E-2</v>
      </c>
      <c r="AW122" s="4">
        <v>-0.99991971147671199</v>
      </c>
      <c r="AX122" s="4">
        <v>-32206.314203658501</v>
      </c>
      <c r="AY122" s="4">
        <v>-239.93126873369201</v>
      </c>
      <c r="AZ122" s="4">
        <v>32305.4541173256</v>
      </c>
      <c r="BB122" s="1">
        <f>25*PointPFirstOrderCoefficients[[#This Row],[Column1]]</f>
        <v>-682.12884798988</v>
      </c>
      <c r="BC122" s="1">
        <f>25*PointPFirstOrderCoefficients[[#This Row],[Column2]]</f>
        <v>-8.6443890098354998</v>
      </c>
      <c r="BE122" s="1">
        <f>50*PointPFirstOrderCoefficients[[#This Row],[Column1]]</f>
        <v>-1364.25769597976</v>
      </c>
      <c r="BF122" s="1">
        <f>50*PointPFirstOrderCoefficients[[#This Row],[Column2]]</f>
        <v>-17.288778019671</v>
      </c>
      <c r="BH122" s="1">
        <f>25^2*PointPSecondOrderCoefficients[[#This Row],[Column1]]/1000</f>
        <v>-5.5802179764921371</v>
      </c>
      <c r="BI122" s="1">
        <f>25^2*PointPSecondOrderCoefficients[[#This Row],[Column2]]/1000</f>
        <v>-5.6265271181363805E-2</v>
      </c>
      <c r="BK122" s="1">
        <f>50^2*PointPSecondOrderCoefficients[[#This Row],[Column1]]</f>
        <v>-22320.87190596855</v>
      </c>
      <c r="BL122" s="1">
        <f>50^2*PointPSecondOrderCoefficients[[#This Row],[Column2]]</f>
        <v>-225.06108472545523</v>
      </c>
      <c r="BN122" s="4">
        <v>47.7786437418536</v>
      </c>
      <c r="BO122" s="4">
        <v>104.41702237852201</v>
      </c>
      <c r="BP122" s="4">
        <v>-50.746273729421503</v>
      </c>
      <c r="BQ122" s="4">
        <v>-26.435081222761301</v>
      </c>
      <c r="BR122" s="4">
        <v>15.358054290549299</v>
      </c>
      <c r="BS122" s="4">
        <v>-34.601510061710897</v>
      </c>
      <c r="BT122" s="4">
        <v>9598.7839315933106</v>
      </c>
      <c r="BU122" s="4">
        <v>-21625.943788569301</v>
      </c>
    </row>
    <row r="123" spans="1:73" x14ac:dyDescent="0.35">
      <c r="A123">
        <v>119</v>
      </c>
      <c r="B123" s="1">
        <v>35.881291771634302</v>
      </c>
      <c r="C123" s="1">
        <v>117.35606424345799</v>
      </c>
      <c r="D123" s="1">
        <v>334.14284262898002</v>
      </c>
      <c r="E123" s="1">
        <v>45.536755110354697</v>
      </c>
      <c r="F123" s="4"/>
      <c r="G123" s="4">
        <v>9.0026941309707207E-3</v>
      </c>
      <c r="H123" s="4">
        <v>0.322678542264074</v>
      </c>
      <c r="I123" s="4">
        <v>0.80869045890796298</v>
      </c>
      <c r="J123" s="4">
        <v>0.20388877838497399</v>
      </c>
      <c r="K123" s="4"/>
      <c r="L123" s="4">
        <v>0.212040967866718</v>
      </c>
      <c r="M123" s="4">
        <v>2.3418449589479199E-2</v>
      </c>
      <c r="N123" s="4">
        <v>0.254896557213871</v>
      </c>
      <c r="O123" s="4">
        <v>0.18883427232363301</v>
      </c>
      <c r="Q123" s="4">
        <v>0.22506735327426799</v>
      </c>
      <c r="R123" s="4">
        <v>8.0669635566018396</v>
      </c>
      <c r="S123" s="4">
        <v>20.2172614726991</v>
      </c>
      <c r="T123" s="4">
        <v>5.0972194596243403</v>
      </c>
      <c r="V123" s="4">
        <v>132.525604916699</v>
      </c>
      <c r="W123" s="4">
        <v>14.6365309934245</v>
      </c>
      <c r="X123" s="4">
        <v>159.31034825866899</v>
      </c>
      <c r="Y123" s="4">
        <v>118.021420202271</v>
      </c>
      <c r="AA123" s="4">
        <v>0.45013470654853599</v>
      </c>
      <c r="AB123" s="4">
        <v>16.133927113203701</v>
      </c>
      <c r="AC123" s="4">
        <v>40.4345229453982</v>
      </c>
      <c r="AD123" s="4">
        <v>10.1944389192487</v>
      </c>
      <c r="AF123" s="4">
        <v>530.10241966679496</v>
      </c>
      <c r="AG123" s="4">
        <v>58.546123973697902</v>
      </c>
      <c r="AH123" s="4">
        <v>637.241393034677</v>
      </c>
      <c r="AI123" s="4">
        <v>472.08568080908299</v>
      </c>
      <c r="AK123" s="1">
        <v>167.69816307971701</v>
      </c>
      <c r="AL123" s="1">
        <v>101.719660775146</v>
      </c>
      <c r="AN123" s="4">
        <v>-27.438868694518</v>
      </c>
      <c r="AO123" s="4">
        <v>-0.34687878138601702</v>
      </c>
      <c r="AQ123" s="4">
        <v>-8.6895289883599105</v>
      </c>
      <c r="AR123" s="4">
        <v>-4.0528824879684698E-2</v>
      </c>
      <c r="AT123" s="4">
        <v>-0.99992010105972295</v>
      </c>
      <c r="AU123" s="4">
        <v>-1.26408661377602E-2</v>
      </c>
      <c r="AV123" s="4">
        <v>1.26408661377602E-2</v>
      </c>
      <c r="AW123" s="4">
        <v>-0.99992010105972295</v>
      </c>
      <c r="AX123" s="4">
        <v>-10863.2149904383</v>
      </c>
      <c r="AY123" s="4">
        <v>30.3777165598772</v>
      </c>
      <c r="AZ123" s="4">
        <v>10964.0666918477</v>
      </c>
      <c r="BB123" s="1">
        <f>25*PointPFirstOrderCoefficients[[#This Row],[Column1]]</f>
        <v>-685.97171736295002</v>
      </c>
      <c r="BC123" s="1">
        <f>25*PointPFirstOrderCoefficients[[#This Row],[Column2]]</f>
        <v>-8.671969534650426</v>
      </c>
      <c r="BE123" s="1">
        <f>50*PointPFirstOrderCoefficients[[#This Row],[Column1]]</f>
        <v>-1371.9434347259</v>
      </c>
      <c r="BF123" s="1">
        <f>50*PointPFirstOrderCoefficients[[#This Row],[Column2]]</f>
        <v>-17.343939069300852</v>
      </c>
      <c r="BH123" s="1">
        <f>25^2*PointPSecondOrderCoefficients[[#This Row],[Column1]]/1000</f>
        <v>-5.4309556177249441</v>
      </c>
      <c r="BI123" s="1">
        <f>25^2*PointPSecondOrderCoefficients[[#This Row],[Column2]]/1000</f>
        <v>-2.5330515549802937E-2</v>
      </c>
      <c r="BK123" s="1">
        <f>50^2*PointPSecondOrderCoefficients[[#This Row],[Column1]]</f>
        <v>-21723.822470899777</v>
      </c>
      <c r="BL123" s="1">
        <f>50^2*PointPSecondOrderCoefficients[[#This Row],[Column2]]</f>
        <v>-101.32206219921174</v>
      </c>
      <c r="BN123" s="4">
        <v>46.8953391901101</v>
      </c>
      <c r="BO123" s="4">
        <v>103.950394772287</v>
      </c>
      <c r="BP123" s="4">
        <v>-50.470354560632401</v>
      </c>
      <c r="BQ123" s="4">
        <v>-27.035248928234701</v>
      </c>
      <c r="BR123" s="4">
        <v>16.257846291581998</v>
      </c>
      <c r="BS123" s="4">
        <v>-34.170165521806901</v>
      </c>
      <c r="BT123" s="4">
        <v>10161.1539322387</v>
      </c>
      <c r="BU123" s="4">
        <v>-21356.3534511293</v>
      </c>
    </row>
    <row r="124" spans="1:73" x14ac:dyDescent="0.35">
      <c r="A124">
        <v>120</v>
      </c>
      <c r="B124" s="1">
        <v>35.892143351943503</v>
      </c>
      <c r="C124" s="1">
        <v>117.678932643868</v>
      </c>
      <c r="D124" s="1">
        <v>334.95372732667198</v>
      </c>
      <c r="E124" s="1">
        <v>45.7420806753791</v>
      </c>
      <c r="F124" s="4"/>
      <c r="G124" s="4">
        <v>1.2698962833722001E-2</v>
      </c>
      <c r="H124" s="4">
        <v>0.32304379038612002</v>
      </c>
      <c r="I124" s="4">
        <v>0.81308800919172197</v>
      </c>
      <c r="J124" s="4">
        <v>0.20718601707164799</v>
      </c>
      <c r="K124" s="4"/>
      <c r="L124" s="4">
        <v>0.211524020696189</v>
      </c>
      <c r="M124" s="4">
        <v>1.8444635177476399E-2</v>
      </c>
      <c r="N124" s="4">
        <v>0.24881923687334701</v>
      </c>
      <c r="O124" s="4">
        <v>0.18897318049954401</v>
      </c>
      <c r="Q124" s="4">
        <v>0.31747407084304902</v>
      </c>
      <c r="R124" s="4">
        <v>8.0760947596530102</v>
      </c>
      <c r="S124" s="4">
        <v>20.3272002297931</v>
      </c>
      <c r="T124" s="4">
        <v>5.1796504267912002</v>
      </c>
      <c r="V124" s="4">
        <v>132.20251293511799</v>
      </c>
      <c r="W124" s="4">
        <v>11.5278969859228</v>
      </c>
      <c r="X124" s="4">
        <v>155.512023045842</v>
      </c>
      <c r="Y124" s="4">
        <v>118.10823781221499</v>
      </c>
      <c r="AA124" s="4">
        <v>0.63494814168609903</v>
      </c>
      <c r="AB124" s="4">
        <v>16.152189519305999</v>
      </c>
      <c r="AC124" s="4">
        <v>40.6544004595861</v>
      </c>
      <c r="AD124" s="4">
        <v>10.3593008535824</v>
      </c>
      <c r="AF124" s="4">
        <v>528.81005174047198</v>
      </c>
      <c r="AG124" s="4">
        <v>46.111587943691099</v>
      </c>
      <c r="AH124" s="4">
        <v>622.04809218336698</v>
      </c>
      <c r="AI124" s="4">
        <v>472.43295124885998</v>
      </c>
      <c r="AK124" s="1">
        <v>167.21795059943199</v>
      </c>
      <c r="AL124" s="1">
        <v>101.713597990118</v>
      </c>
      <c r="AN124" s="4">
        <v>-27.588455799237099</v>
      </c>
      <c r="AO124" s="4">
        <v>-0.34710499806309197</v>
      </c>
      <c r="AQ124" s="4">
        <v>-8.4556281683096408</v>
      </c>
      <c r="AR124" s="4">
        <v>9.8789653310120702E-3</v>
      </c>
      <c r="AT124" s="4">
        <v>-0.99992086194038898</v>
      </c>
      <c r="AU124" s="4">
        <v>-1.25805348212589E-2</v>
      </c>
      <c r="AV124" s="4">
        <v>1.25805348212589E-2</v>
      </c>
      <c r="AW124" s="4">
        <v>-0.99992086194038898</v>
      </c>
      <c r="AX124" s="4">
        <v>-6548.0761776244199</v>
      </c>
      <c r="AY124" s="4">
        <v>84.839650234572005</v>
      </c>
      <c r="AZ124" s="4">
        <v>6649.2715735716602</v>
      </c>
      <c r="BB124" s="1">
        <f>25*PointPFirstOrderCoefficients[[#This Row],[Column1]]</f>
        <v>-689.71139498092748</v>
      </c>
      <c r="BC124" s="1">
        <f>25*PointPFirstOrderCoefficients[[#This Row],[Column2]]</f>
        <v>-8.6776249515772985</v>
      </c>
      <c r="BE124" s="1">
        <f>50*PointPFirstOrderCoefficients[[#This Row],[Column1]]</f>
        <v>-1379.422789961855</v>
      </c>
      <c r="BF124" s="1">
        <f>50*PointPFirstOrderCoefficients[[#This Row],[Column2]]</f>
        <v>-17.355249903154597</v>
      </c>
      <c r="BH124" s="1">
        <f>25^2*PointPSecondOrderCoefficients[[#This Row],[Column1]]/1000</f>
        <v>-5.284767605193526</v>
      </c>
      <c r="BI124" s="1">
        <f>25^2*PointPSecondOrderCoefficients[[#This Row],[Column2]]/1000</f>
        <v>6.1743533318825436E-3</v>
      </c>
      <c r="BK124" s="1">
        <f>50^2*PointPSecondOrderCoefficients[[#This Row],[Column1]]</f>
        <v>-21139.070420774104</v>
      </c>
      <c r="BL124" s="1">
        <f>50^2*PointPSecondOrderCoefficients[[#This Row],[Column2]]</f>
        <v>24.697413327530175</v>
      </c>
      <c r="BN124" s="4">
        <v>46.016986738244697</v>
      </c>
      <c r="BO124" s="4">
        <v>103.47335871310401</v>
      </c>
      <c r="BP124" s="4">
        <v>-50.178841927341303</v>
      </c>
      <c r="BQ124" s="4">
        <v>-27.627759132947901</v>
      </c>
      <c r="BR124" s="4">
        <v>17.144902932177899</v>
      </c>
      <c r="BS124" s="4">
        <v>-33.724059896843897</v>
      </c>
      <c r="BT124" s="4">
        <v>10715.5643326112</v>
      </c>
      <c r="BU124" s="4">
        <v>-21077.5374355274</v>
      </c>
    </row>
    <row r="125" spans="1:73" x14ac:dyDescent="0.35">
      <c r="A125">
        <v>121</v>
      </c>
      <c r="B125" s="1">
        <v>35.906686755215397</v>
      </c>
      <c r="C125" s="1">
        <v>118.00212303985199</v>
      </c>
      <c r="D125" s="1">
        <v>335.76895459016799</v>
      </c>
      <c r="E125" s="1">
        <v>45.950683036705101</v>
      </c>
      <c r="F125" s="4"/>
      <c r="G125" s="4">
        <v>1.6386404758963399E-2</v>
      </c>
      <c r="H125" s="4">
        <v>0.32332268530244301</v>
      </c>
      <c r="I125" s="4">
        <v>0.81738055418058597</v>
      </c>
      <c r="J125" s="4">
        <v>0.21048530372202101</v>
      </c>
      <c r="K125" s="4"/>
      <c r="L125" s="4">
        <v>0.21102931643098</v>
      </c>
      <c r="M125" s="4">
        <v>1.3523043128455E-2</v>
      </c>
      <c r="N125" s="4">
        <v>0.242836182246635</v>
      </c>
      <c r="O125" s="4">
        <v>0.189065709435455</v>
      </c>
      <c r="Q125" s="4">
        <v>0.409660118974085</v>
      </c>
      <c r="R125" s="4">
        <v>8.0830671325610801</v>
      </c>
      <c r="S125" s="4">
        <v>20.434513854514702</v>
      </c>
      <c r="T125" s="4">
        <v>5.2621325930505298</v>
      </c>
      <c r="V125" s="4">
        <v>131.89332276936301</v>
      </c>
      <c r="W125" s="4">
        <v>8.4519019552843702</v>
      </c>
      <c r="X125" s="4">
        <v>151.77261390414699</v>
      </c>
      <c r="Y125" s="4">
        <v>118.16606839715899</v>
      </c>
      <c r="AA125" s="4">
        <v>0.81932023794816899</v>
      </c>
      <c r="AB125" s="4">
        <v>16.166134265122199</v>
      </c>
      <c r="AC125" s="4">
        <v>40.869027709029297</v>
      </c>
      <c r="AD125" s="4">
        <v>10.524265186101101</v>
      </c>
      <c r="AF125" s="4">
        <v>527.57329107745102</v>
      </c>
      <c r="AG125" s="4">
        <v>33.807607821137502</v>
      </c>
      <c r="AH125" s="4">
        <v>607.09045561658797</v>
      </c>
      <c r="AI125" s="4">
        <v>472.664273588637</v>
      </c>
      <c r="AK125" s="1">
        <v>166.735162376614</v>
      </c>
      <c r="AL125" s="1">
        <v>101.707538041601</v>
      </c>
      <c r="AN125" s="4">
        <v>-27.7340001838819</v>
      </c>
      <c r="AO125" s="4">
        <v>-0.346439163944183</v>
      </c>
      <c r="AQ125" s="4">
        <v>-8.2265566378857695</v>
      </c>
      <c r="AR125" s="4">
        <v>6.1050458476728402E-2</v>
      </c>
      <c r="AT125" s="4">
        <v>-0.99992199038782303</v>
      </c>
      <c r="AU125" s="4">
        <v>-1.2490521960863201E-2</v>
      </c>
      <c r="AV125" s="4">
        <v>1.2490521960863201E-2</v>
      </c>
      <c r="AW125" s="4">
        <v>-0.99992199038782303</v>
      </c>
      <c r="AX125" s="4">
        <v>-4696.5584760769898</v>
      </c>
      <c r="AY125" s="4">
        <v>108.07269559069699</v>
      </c>
      <c r="AZ125" s="4">
        <v>4797.8996374133003</v>
      </c>
      <c r="BB125" s="1">
        <f>25*PointPFirstOrderCoefficients[[#This Row],[Column1]]</f>
        <v>-693.35000459704747</v>
      </c>
      <c r="BC125" s="1">
        <f>25*PointPFirstOrderCoefficients[[#This Row],[Column2]]</f>
        <v>-8.6609790986045745</v>
      </c>
      <c r="BE125" s="1">
        <f>50*PointPFirstOrderCoefficients[[#This Row],[Column1]]</f>
        <v>-1386.7000091940949</v>
      </c>
      <c r="BF125" s="1">
        <f>50*PointPFirstOrderCoefficients[[#This Row],[Column2]]</f>
        <v>-17.321958197209149</v>
      </c>
      <c r="BH125" s="1">
        <f>25^2*PointPSecondOrderCoefficients[[#This Row],[Column1]]/1000</f>
        <v>-5.1415978986786062</v>
      </c>
      <c r="BI125" s="1">
        <f>25^2*PointPSecondOrderCoefficients[[#This Row],[Column2]]/1000</f>
        <v>3.8156536547955248E-2</v>
      </c>
      <c r="BK125" s="1">
        <f>50^2*PointPSecondOrderCoefficients[[#This Row],[Column1]]</f>
        <v>-20566.391594714423</v>
      </c>
      <c r="BL125" s="1">
        <f>50^2*PointPSecondOrderCoefficients[[#This Row],[Column2]]</f>
        <v>152.62614619182099</v>
      </c>
      <c r="BN125" s="4">
        <v>45.1438565945246</v>
      </c>
      <c r="BO125" s="4">
        <v>102.98605008709799</v>
      </c>
      <c r="BP125" s="4">
        <v>-49.8719597035021</v>
      </c>
      <c r="BQ125" s="4">
        <v>-28.2123560568945</v>
      </c>
      <c r="BR125" s="4">
        <v>18.019041497418101</v>
      </c>
      <c r="BS125" s="4">
        <v>-33.263406731578598</v>
      </c>
      <c r="BT125" s="4">
        <v>11261.9009358863</v>
      </c>
      <c r="BU125" s="4">
        <v>-20789.629207236601</v>
      </c>
    </row>
    <row r="126" spans="1:73" x14ac:dyDescent="0.35">
      <c r="A126">
        <v>122</v>
      </c>
      <c r="B126" s="1">
        <v>35.924913345657501</v>
      </c>
      <c r="C126" s="1">
        <v>118.325549532937</v>
      </c>
      <c r="D126" s="1">
        <v>336.58841993386102</v>
      </c>
      <c r="E126" s="1">
        <v>46.162562756404498</v>
      </c>
      <c r="F126" s="4"/>
      <c r="G126" s="4">
        <v>2.0065398728817001E-2</v>
      </c>
      <c r="H126" s="4">
        <v>0.32351613551075298</v>
      </c>
      <c r="I126" s="4">
        <v>0.82156970917489303</v>
      </c>
      <c r="J126" s="4">
        <v>0.21378581916502901</v>
      </c>
      <c r="K126" s="4"/>
      <c r="L126" s="4">
        <v>0.21055577285945401</v>
      </c>
      <c r="M126" s="4">
        <v>8.6533396134635607E-3</v>
      </c>
      <c r="N126" s="4">
        <v>0.23694203759204299</v>
      </c>
      <c r="O126" s="4">
        <v>0.18911044483044201</v>
      </c>
      <c r="Q126" s="4">
        <v>0.50163496822042597</v>
      </c>
      <c r="R126" s="4">
        <v>8.0879033877688293</v>
      </c>
      <c r="S126" s="4">
        <v>20.539242729372301</v>
      </c>
      <c r="T126" s="4">
        <v>5.3446454791257301</v>
      </c>
      <c r="V126" s="4">
        <v>131.59735803715901</v>
      </c>
      <c r="W126" s="4">
        <v>5.40833725841473</v>
      </c>
      <c r="X126" s="4">
        <v>148.088773495027</v>
      </c>
      <c r="Y126" s="4">
        <v>118.194028019027</v>
      </c>
      <c r="AA126" s="4">
        <v>1.0032699364408499</v>
      </c>
      <c r="AB126" s="4">
        <v>16.175806775537701</v>
      </c>
      <c r="AC126" s="4">
        <v>41.078485458744701</v>
      </c>
      <c r="AD126" s="4">
        <v>10.689290958251499</v>
      </c>
      <c r="AF126" s="4">
        <v>526.389432148634</v>
      </c>
      <c r="AG126" s="4">
        <v>21.633349033658899</v>
      </c>
      <c r="AH126" s="4">
        <v>592.35509398010697</v>
      </c>
      <c r="AI126" s="4">
        <v>472.77611207610602</v>
      </c>
      <c r="AK126" s="1">
        <v>166.24986821544701</v>
      </c>
      <c r="AL126" s="1">
        <v>101.701496479993</v>
      </c>
      <c r="AN126" s="4">
        <v>-27.875585171183801</v>
      </c>
      <c r="AO126" s="4">
        <v>-0.34486884459133499</v>
      </c>
      <c r="AQ126" s="4">
        <v>-8.0022171222419605</v>
      </c>
      <c r="AR126" s="4">
        <v>0.112833128098016</v>
      </c>
      <c r="AT126" s="4">
        <v>-0.999923479096126</v>
      </c>
      <c r="AU126" s="4">
        <v>-1.2370770077038899E-2</v>
      </c>
      <c r="AV126" s="4">
        <v>1.2370770077038899E-2</v>
      </c>
      <c r="AW126" s="4">
        <v>-0.999923479096126</v>
      </c>
      <c r="AX126" s="4">
        <v>-3669.0313467937899</v>
      </c>
      <c r="AY126" s="4">
        <v>120.861125018813</v>
      </c>
      <c r="AZ126" s="4">
        <v>3770.4520856787799</v>
      </c>
      <c r="BB126" s="1">
        <f>25*PointPFirstOrderCoefficients[[#This Row],[Column1]]</f>
        <v>-696.88962927959506</v>
      </c>
      <c r="BC126" s="1">
        <f>25*PointPFirstOrderCoefficients[[#This Row],[Column2]]</f>
        <v>-8.6217211147833748</v>
      </c>
      <c r="BE126" s="1">
        <f>50*PointPFirstOrderCoefficients[[#This Row],[Column1]]</f>
        <v>-1393.7792585591901</v>
      </c>
      <c r="BF126" s="1">
        <f>50*PointPFirstOrderCoefficients[[#This Row],[Column2]]</f>
        <v>-17.24344222956675</v>
      </c>
      <c r="BH126" s="1">
        <f>25^2*PointPSecondOrderCoefficients[[#This Row],[Column1]]/1000</f>
        <v>-5.001385701401226</v>
      </c>
      <c r="BI126" s="1">
        <f>25^2*PointPSecondOrderCoefficients[[#This Row],[Column2]]/1000</f>
        <v>7.052070506126E-2</v>
      </c>
      <c r="BK126" s="1">
        <f>50^2*PointPSecondOrderCoefficients[[#This Row],[Column1]]</f>
        <v>-20005.542805604902</v>
      </c>
      <c r="BL126" s="1">
        <f>50^2*PointPSecondOrderCoefficients[[#This Row],[Column2]]</f>
        <v>282.08282024504001</v>
      </c>
      <c r="BN126" s="4">
        <v>44.2762150322434</v>
      </c>
      <c r="BO126" s="4">
        <v>102.48860921158401</v>
      </c>
      <c r="BP126" s="4">
        <v>-49.549934918735602</v>
      </c>
      <c r="BQ126" s="4">
        <v>-28.788787730405101</v>
      </c>
      <c r="BR126" s="4">
        <v>18.880083109339999</v>
      </c>
      <c r="BS126" s="4">
        <v>-32.788429072188698</v>
      </c>
      <c r="BT126" s="4">
        <v>11800.051943337499</v>
      </c>
      <c r="BU126" s="4">
        <v>-20492.768170117899</v>
      </c>
    </row>
    <row r="127" spans="1:73" x14ac:dyDescent="0.35">
      <c r="A127">
        <v>123</v>
      </c>
      <c r="B127" s="1">
        <v>35.946814856747999</v>
      </c>
      <c r="C127" s="1">
        <v>118.64912713032101</v>
      </c>
      <c r="D127" s="1">
        <v>337.41201669198801</v>
      </c>
      <c r="E127" s="1">
        <v>46.379617092353897</v>
      </c>
      <c r="F127" s="4"/>
      <c r="G127" s="4">
        <v>2.37363043554806E-2</v>
      </c>
      <c r="H127" s="4">
        <v>0.32362504393265401</v>
      </c>
      <c r="I127" s="4">
        <v>0.82563771967484201</v>
      </c>
      <c r="J127" s="4">
        <v>0.21708393165086601</v>
      </c>
      <c r="K127" s="4"/>
      <c r="L127" s="4">
        <v>0.21010227111643201</v>
      </c>
      <c r="M127" s="4">
        <v>3.83521963896901E-3</v>
      </c>
      <c r="N127" s="4">
        <v>0.23110568242464</v>
      </c>
      <c r="O127" s="4">
        <v>0.18909189034909099</v>
      </c>
      <c r="Q127" s="4">
        <v>0.59340760888701405</v>
      </c>
      <c r="R127" s="4">
        <v>8.0906260983163598</v>
      </c>
      <c r="S127" s="4">
        <v>20.6409429918711</v>
      </c>
      <c r="T127" s="4">
        <v>5.4270982912716397</v>
      </c>
      <c r="V127" s="4">
        <v>131.31391944776999</v>
      </c>
      <c r="W127" s="4">
        <v>2.3970122743556299</v>
      </c>
      <c r="X127" s="4">
        <v>144.44105151540001</v>
      </c>
      <c r="Y127" s="4">
        <v>118.182431468182</v>
      </c>
      <c r="AA127" s="4">
        <v>1.1868152177740301</v>
      </c>
      <c r="AB127" s="4">
        <v>16.181252196632698</v>
      </c>
      <c r="AC127" s="4">
        <v>41.2818859837421</v>
      </c>
      <c r="AD127" s="4">
        <v>10.854196582543301</v>
      </c>
      <c r="AF127" s="4">
        <v>525.25567779108098</v>
      </c>
      <c r="AG127" s="4">
        <v>9.5880490974225108</v>
      </c>
      <c r="AH127" s="4">
        <v>577.764206061599</v>
      </c>
      <c r="AI127" s="4">
        <v>472.72972587272699</v>
      </c>
      <c r="AK127" s="1">
        <v>165.76213584819001</v>
      </c>
      <c r="AL127" s="1">
        <v>101.695487513201</v>
      </c>
      <c r="AN127" s="4">
        <v>-28.0134791369324</v>
      </c>
      <c r="AO127" s="4">
        <v>-0.34283689077101398</v>
      </c>
      <c r="AQ127" s="4">
        <v>-7.7820092669957202</v>
      </c>
      <c r="AR127" s="4">
        <v>0.164155547083253</v>
      </c>
      <c r="AT127" s="4">
        <v>-0.99992512062352101</v>
      </c>
      <c r="AU127" s="4">
        <v>-1.22373667934178E-2</v>
      </c>
      <c r="AV127" s="4">
        <v>1.22373667934178E-2</v>
      </c>
      <c r="AW127" s="4">
        <v>-0.99992512062352101</v>
      </c>
      <c r="AX127" s="4">
        <v>-3026.0198206876198</v>
      </c>
      <c r="AY127" s="4">
        <v>128.73162137828299</v>
      </c>
      <c r="AZ127" s="4">
        <v>3127.48872172344</v>
      </c>
      <c r="BB127" s="1">
        <f>25*PointPFirstOrderCoefficients[[#This Row],[Column1]]</f>
        <v>-700.33697842331003</v>
      </c>
      <c r="BC127" s="1">
        <f>25*PointPFirstOrderCoefficients[[#This Row],[Column2]]</f>
        <v>-8.5709222692753499</v>
      </c>
      <c r="BE127" s="1">
        <f>50*PointPFirstOrderCoefficients[[#This Row],[Column1]]</f>
        <v>-1400.6739568466201</v>
      </c>
      <c r="BF127" s="1">
        <f>50*PointPFirstOrderCoefficients[[#This Row],[Column2]]</f>
        <v>-17.1418445385507</v>
      </c>
      <c r="BH127" s="1">
        <f>25^2*PointPSecondOrderCoefficients[[#This Row],[Column1]]/1000</f>
        <v>-4.8637557918723253</v>
      </c>
      <c r="BI127" s="1">
        <f>25^2*PointPSecondOrderCoefficients[[#This Row],[Column2]]/1000</f>
        <v>0.10259721692703314</v>
      </c>
      <c r="BK127" s="1">
        <f>50^2*PointPSecondOrderCoefficients[[#This Row],[Column1]]</f>
        <v>-19455.0231674893</v>
      </c>
      <c r="BL127" s="1">
        <f>50^2*PointPSecondOrderCoefficients[[#This Row],[Column2]]</f>
        <v>410.38886770813252</v>
      </c>
      <c r="BN127" s="4">
        <v>43.414324335235598</v>
      </c>
      <c r="BO127" s="4">
        <v>101.981180767135</v>
      </c>
      <c r="BP127" s="4">
        <v>-49.212997690301201</v>
      </c>
      <c r="BQ127" s="4">
        <v>-29.356806157803199</v>
      </c>
      <c r="BR127" s="4">
        <v>19.727852849562801</v>
      </c>
      <c r="BS127" s="4">
        <v>-32.299359216935201</v>
      </c>
      <c r="BT127" s="4">
        <v>12329.9080309768</v>
      </c>
      <c r="BU127" s="4">
        <v>-20187.0995105845</v>
      </c>
    </row>
    <row r="128" spans="1:73" x14ac:dyDescent="0.35">
      <c r="A128">
        <v>124</v>
      </c>
      <c r="B128" s="1">
        <v>35.972383371709498</v>
      </c>
      <c r="C128" s="1">
        <v>118.972771739545</v>
      </c>
      <c r="D128" s="1">
        <v>338.23965017550699</v>
      </c>
      <c r="E128" s="1">
        <v>46.598277708399998</v>
      </c>
      <c r="F128" s="4"/>
      <c r="G128" s="4">
        <v>2.7399461412846202E-2</v>
      </c>
      <c r="H128" s="4">
        <v>0.32365030842445203</v>
      </c>
      <c r="I128" s="4">
        <v>0.82962183590556304</v>
      </c>
      <c r="J128" s="4">
        <v>0.22038386281882699</v>
      </c>
      <c r="K128" s="4"/>
      <c r="L128" s="4">
        <v>0.209667656978167</v>
      </c>
      <c r="M128" s="4">
        <v>-9.3159211466440804E-4</v>
      </c>
      <c r="N128" s="4">
        <v>0.225369812834326</v>
      </c>
      <c r="O128" s="4">
        <v>0.189034486480852</v>
      </c>
      <c r="Q128" s="4">
        <v>0.68498653532115406</v>
      </c>
      <c r="R128" s="4">
        <v>8.0912577106112895</v>
      </c>
      <c r="S128" s="4">
        <v>20.740545897639102</v>
      </c>
      <c r="T128" s="4">
        <v>5.5095965704706602</v>
      </c>
      <c r="V128" s="4">
        <v>131.042285611355</v>
      </c>
      <c r="W128" s="4">
        <v>-0.58224507166525497</v>
      </c>
      <c r="X128" s="4">
        <v>140.85613302145401</v>
      </c>
      <c r="Y128" s="4">
        <v>118.146554050532</v>
      </c>
      <c r="AA128" s="4">
        <v>1.3699730706423101</v>
      </c>
      <c r="AB128" s="4">
        <v>16.1825154212226</v>
      </c>
      <c r="AC128" s="4">
        <v>41.481091795278097</v>
      </c>
      <c r="AD128" s="4">
        <v>11.019193140941301</v>
      </c>
      <c r="AF128" s="4">
        <v>524.16914244541795</v>
      </c>
      <c r="AG128" s="4">
        <v>-2.3289802866610199</v>
      </c>
      <c r="AH128" s="4">
        <v>563.42453208581401</v>
      </c>
      <c r="AI128" s="4">
        <v>472.58621620213</v>
      </c>
      <c r="AK128" s="1">
        <v>165.27203341996901</v>
      </c>
      <c r="AL128" s="1">
        <v>101.689529780866</v>
      </c>
      <c r="AN128" s="4">
        <v>-28.147407094219002</v>
      </c>
      <c r="AO128" s="4">
        <v>-0.33949834784393201</v>
      </c>
      <c r="AQ128" s="4">
        <v>-7.5667219886161199</v>
      </c>
      <c r="AR128" s="4">
        <v>0.21656453757620001</v>
      </c>
      <c r="AT128" s="4">
        <v>-0.99992726873122795</v>
      </c>
      <c r="AU128" s="4">
        <v>-1.20605658120485E-2</v>
      </c>
      <c r="AV128" s="4">
        <v>1.20605658120485E-2</v>
      </c>
      <c r="AW128" s="4">
        <v>-0.99992726873122795</v>
      </c>
      <c r="AX128" s="4">
        <v>-2574.3075788198698</v>
      </c>
      <c r="AY128" s="4">
        <v>134.224427445157</v>
      </c>
      <c r="AZ128" s="4">
        <v>2675.8098759443201</v>
      </c>
      <c r="BB128" s="1">
        <f>25*PointPFirstOrderCoefficients[[#This Row],[Column1]]</f>
        <v>-703.68517735547505</v>
      </c>
      <c r="BC128" s="1">
        <f>25*PointPFirstOrderCoefficients[[#This Row],[Column2]]</f>
        <v>-8.4874586960983009</v>
      </c>
      <c r="BE128" s="1">
        <f>50*PointPFirstOrderCoefficients[[#This Row],[Column1]]</f>
        <v>-1407.3703547109501</v>
      </c>
      <c r="BF128" s="1">
        <f>50*PointPFirstOrderCoefficients[[#This Row],[Column2]]</f>
        <v>-16.974917392196602</v>
      </c>
      <c r="BH128" s="1">
        <f>25^2*PointPSecondOrderCoefficients[[#This Row],[Column1]]/1000</f>
        <v>-4.7292012428850745</v>
      </c>
      <c r="BI128" s="1">
        <f>25^2*PointPSecondOrderCoefficients[[#This Row],[Column2]]/1000</f>
        <v>0.13535283598512501</v>
      </c>
      <c r="BK128" s="1">
        <f>50^2*PointPSecondOrderCoefficients[[#This Row],[Column1]]</f>
        <v>-18916.804971540299</v>
      </c>
      <c r="BL128" s="1">
        <f>50^2*PointPSecondOrderCoefficients[[#This Row],[Column2]]</f>
        <v>541.41134394050005</v>
      </c>
      <c r="BN128" s="4">
        <v>42.558442744595702</v>
      </c>
      <c r="BO128" s="4">
        <v>101.463913726821</v>
      </c>
      <c r="BP128" s="4">
        <v>-48.861381152874898</v>
      </c>
      <c r="BQ128" s="4">
        <v>-29.916167476704398</v>
      </c>
      <c r="BR128" s="4">
        <v>20.562179887834699</v>
      </c>
      <c r="BS128" s="4">
        <v>-31.796438466198101</v>
      </c>
      <c r="BT128" s="4">
        <v>12851.362429896701</v>
      </c>
      <c r="BU128" s="4">
        <v>-19872.774041373799</v>
      </c>
    </row>
    <row r="129" spans="1:73" x14ac:dyDescent="0.35">
      <c r="A129">
        <v>125</v>
      </c>
      <c r="B129" s="1">
        <v>36.001611303365699</v>
      </c>
      <c r="C129" s="1">
        <v>119.296400163692</v>
      </c>
      <c r="D129" s="1">
        <v>339.07121709967498</v>
      </c>
      <c r="E129" s="1">
        <v>46.8202261805909</v>
      </c>
      <c r="F129" s="4"/>
      <c r="G129" s="4">
        <v>3.10551892304811E-2</v>
      </c>
      <c r="H129" s="4">
        <v>0.323592822301286</v>
      </c>
      <c r="I129" s="4">
        <v>0.83350661334522502</v>
      </c>
      <c r="J129" s="4">
        <v>0.22368235299043701</v>
      </c>
      <c r="K129" s="4"/>
      <c r="L129" s="4">
        <v>0.209250742130977</v>
      </c>
      <c r="M129" s="4">
        <v>-5.6473406045930603E-3</v>
      </c>
      <c r="N129" s="4">
        <v>0.21970679329647899</v>
      </c>
      <c r="O129" s="4">
        <v>0.18892453573421999</v>
      </c>
      <c r="Q129" s="4">
        <v>0.77637973076202804</v>
      </c>
      <c r="R129" s="4">
        <v>8.0898205575321391</v>
      </c>
      <c r="S129" s="4">
        <v>20.8376653336306</v>
      </c>
      <c r="T129" s="4">
        <v>5.5920588247609304</v>
      </c>
      <c r="V129" s="4">
        <v>130.781713831861</v>
      </c>
      <c r="W129" s="4">
        <v>-3.5295878778706702</v>
      </c>
      <c r="X129" s="4">
        <v>137.31674581030001</v>
      </c>
      <c r="Y129" s="4">
        <v>118.07783483388801</v>
      </c>
      <c r="AA129" s="4">
        <v>1.5527594615240601</v>
      </c>
      <c r="AB129" s="4">
        <v>16.1796411150643</v>
      </c>
      <c r="AC129" s="4">
        <v>41.675330667261299</v>
      </c>
      <c r="AD129" s="4">
        <v>11.1841176495219</v>
      </c>
      <c r="AF129" s="4">
        <v>523.12685532744297</v>
      </c>
      <c r="AG129" s="4">
        <v>-14.1183515114827</v>
      </c>
      <c r="AH129" s="4">
        <v>549.26698324119798</v>
      </c>
      <c r="AI129" s="4">
        <v>472.311339335551</v>
      </c>
      <c r="AK129" s="1">
        <v>164.77962596739201</v>
      </c>
      <c r="AL129" s="1">
        <v>101.68363795138799</v>
      </c>
      <c r="AN129" s="4">
        <v>-28.277614747597099</v>
      </c>
      <c r="AO129" s="4">
        <v>-0.33524075676924198</v>
      </c>
      <c r="AQ129" s="4">
        <v>-7.3558171166563202</v>
      </c>
      <c r="AR129" s="4">
        <v>0.269097254679941</v>
      </c>
      <c r="AT129" s="4">
        <v>-0.99992973285544795</v>
      </c>
      <c r="AU129" s="4">
        <v>-1.1854507650331801E-2</v>
      </c>
      <c r="AV129" s="4">
        <v>1.1854507650331801E-2</v>
      </c>
      <c r="AW129" s="4">
        <v>-0.99992973285544795</v>
      </c>
      <c r="AX129" s="4">
        <v>-2244.6966280188999</v>
      </c>
      <c r="AY129" s="4">
        <v>138.169852617868</v>
      </c>
      <c r="AZ129" s="4">
        <v>2346.2225375478502</v>
      </c>
      <c r="BB129" s="1">
        <f>25*PointPFirstOrderCoefficients[[#This Row],[Column1]]</f>
        <v>-706.94036868992748</v>
      </c>
      <c r="BC129" s="1">
        <f>25*PointPFirstOrderCoefficients[[#This Row],[Column2]]</f>
        <v>-8.3810189192310496</v>
      </c>
      <c r="BE129" s="1">
        <f>50*PointPFirstOrderCoefficients[[#This Row],[Column1]]</f>
        <v>-1413.880737379855</v>
      </c>
      <c r="BF129" s="1">
        <f>50*PointPFirstOrderCoefficients[[#This Row],[Column2]]</f>
        <v>-16.762037838462099</v>
      </c>
      <c r="BH129" s="1">
        <f>25^2*PointPSecondOrderCoefficients[[#This Row],[Column1]]/1000</f>
        <v>-4.5973856979101999</v>
      </c>
      <c r="BI129" s="1">
        <f>25^2*PointPSecondOrderCoefficients[[#This Row],[Column2]]/1000</f>
        <v>0.1681857841749631</v>
      </c>
      <c r="BK129" s="1">
        <f>50^2*PointPSecondOrderCoefficients[[#This Row],[Column1]]</f>
        <v>-18389.542791640801</v>
      </c>
      <c r="BL129" s="1">
        <f>50^2*PointPSecondOrderCoefficients[[#This Row],[Column2]]</f>
        <v>672.74313669985247</v>
      </c>
      <c r="BN129" s="4">
        <v>41.708824406644503</v>
      </c>
      <c r="BO129" s="4">
        <v>100.93696128271699</v>
      </c>
      <c r="BP129" s="4">
        <v>-48.495321386038597</v>
      </c>
      <c r="BQ129" s="4">
        <v>-30.466632112943401</v>
      </c>
      <c r="BR129" s="4">
        <v>21.3828976157663</v>
      </c>
      <c r="BS129" s="4">
        <v>-31.2799168713222</v>
      </c>
      <c r="BT129" s="4">
        <v>13364.311009854</v>
      </c>
      <c r="BU129" s="4">
        <v>-19549.948044576398</v>
      </c>
    </row>
    <row r="130" spans="1:73" x14ac:dyDescent="0.35">
      <c r="A130">
        <v>126</v>
      </c>
      <c r="B130" s="1">
        <v>36.034491373403696</v>
      </c>
      <c r="C130" s="1">
        <v>119.619930097115</v>
      </c>
      <c r="D130" s="1">
        <v>339.90661859575602</v>
      </c>
      <c r="E130" s="1">
        <v>47.0454614027094</v>
      </c>
      <c r="F130" s="4"/>
      <c r="G130" s="4">
        <v>3.4703786109573802E-2</v>
      </c>
      <c r="H130" s="4">
        <v>0.32345347487199699</v>
      </c>
      <c r="I130" s="4">
        <v>0.83729327335833703</v>
      </c>
      <c r="J130" s="4">
        <v>0.226978470260495</v>
      </c>
      <c r="K130" s="4"/>
      <c r="L130" s="4">
        <v>0.208850305420757</v>
      </c>
      <c r="M130" s="4">
        <v>-1.0312239883529299E-2</v>
      </c>
      <c r="N130" s="4">
        <v>0.214111460977154</v>
      </c>
      <c r="O130" s="4">
        <v>0.188760399342253</v>
      </c>
      <c r="Q130" s="4">
        <v>0.867594652739345</v>
      </c>
      <c r="R130" s="4">
        <v>8.0863368717999204</v>
      </c>
      <c r="S130" s="4">
        <v>20.932331833958401</v>
      </c>
      <c r="T130" s="4">
        <v>5.6744617565123798</v>
      </c>
      <c r="V130" s="4">
        <v>130.53144088797299</v>
      </c>
      <c r="W130" s="4">
        <v>-6.4451499272058204</v>
      </c>
      <c r="X130" s="4">
        <v>133.819663110721</v>
      </c>
      <c r="Y130" s="4">
        <v>117.975249588908</v>
      </c>
      <c r="AA130" s="4">
        <v>1.73518930547869</v>
      </c>
      <c r="AB130" s="4">
        <v>16.172673743599798</v>
      </c>
      <c r="AC130" s="4">
        <v>41.864663667916901</v>
      </c>
      <c r="AD130" s="4">
        <v>11.348923513024801</v>
      </c>
      <c r="AF130" s="4">
        <v>522.12576355189401</v>
      </c>
      <c r="AG130" s="4">
        <v>-25.780599708823299</v>
      </c>
      <c r="AH130" s="4">
        <v>535.27865244288398</v>
      </c>
      <c r="AI130" s="4">
        <v>471.900998355632</v>
      </c>
      <c r="AK130" s="1">
        <v>164.28497774847199</v>
      </c>
      <c r="AL130" s="1">
        <v>101.67782800949099</v>
      </c>
      <c r="AN130" s="4">
        <v>-28.404177539370199</v>
      </c>
      <c r="AO130" s="4">
        <v>-0.33006349836572801</v>
      </c>
      <c r="AQ130" s="4">
        <v>-7.1491646390498103</v>
      </c>
      <c r="AR130" s="4">
        <v>0.32158812801500303</v>
      </c>
      <c r="AT130" s="4">
        <v>-0.99993249179122201</v>
      </c>
      <c r="AU130" s="4">
        <v>-1.1619460409044101E-2</v>
      </c>
      <c r="AV130" s="4">
        <v>1.1619460409044101E-2</v>
      </c>
      <c r="AW130" s="4">
        <v>-0.99993249179122201</v>
      </c>
      <c r="AX130" s="4">
        <v>-1994.1540926415901</v>
      </c>
      <c r="AY130" s="4">
        <v>141.11398321949</v>
      </c>
      <c r="AZ130" s="4">
        <v>2095.69729888026</v>
      </c>
      <c r="BB130" s="1">
        <f>25*PointPFirstOrderCoefficients[[#This Row],[Column1]]</f>
        <v>-710.10443848425496</v>
      </c>
      <c r="BC130" s="1">
        <f>25*PointPFirstOrderCoefficients[[#This Row],[Column2]]</f>
        <v>-8.2515874591432006</v>
      </c>
      <c r="BE130" s="1">
        <f>50*PointPFirstOrderCoefficients[[#This Row],[Column1]]</f>
        <v>-1420.2088769685099</v>
      </c>
      <c r="BF130" s="1">
        <f>50*PointPFirstOrderCoefficients[[#This Row],[Column2]]</f>
        <v>-16.503174918286401</v>
      </c>
      <c r="BH130" s="1">
        <f>25^2*PointPSecondOrderCoefficients[[#This Row],[Column1]]/1000</f>
        <v>-4.4682278994061315</v>
      </c>
      <c r="BI130" s="1">
        <f>25^2*PointPSecondOrderCoefficients[[#This Row],[Column2]]/1000</f>
        <v>0.20099258000937689</v>
      </c>
      <c r="BK130" s="1">
        <f>50^2*PointPSecondOrderCoefficients[[#This Row],[Column1]]</f>
        <v>-17872.911597624527</v>
      </c>
      <c r="BL130" s="1">
        <f>50^2*PointPSecondOrderCoefficients[[#This Row],[Column2]]</f>
        <v>803.97032003750758</v>
      </c>
      <c r="BN130" s="4">
        <v>40.865719322180503</v>
      </c>
      <c r="BO130" s="4">
        <v>100.400480769734</v>
      </c>
      <c r="BP130" s="4">
        <v>-48.115057339394298</v>
      </c>
      <c r="BQ130" s="4">
        <v>-31.007964931102901</v>
      </c>
      <c r="BR130" s="4">
        <v>22.189843785033101</v>
      </c>
      <c r="BS130" s="4">
        <v>-30.7500529817213</v>
      </c>
      <c r="BT130" s="4">
        <v>13868.652365645699</v>
      </c>
      <c r="BU130" s="4">
        <v>-19218.783113575799</v>
      </c>
    </row>
    <row r="131" spans="1:73" x14ac:dyDescent="0.35">
      <c r="A131">
        <v>127</v>
      </c>
      <c r="B131" s="1">
        <v>36.071016591062197</v>
      </c>
      <c r="C131" s="1">
        <v>119.94328012169299</v>
      </c>
      <c r="D131" s="1">
        <v>340.745756974019</v>
      </c>
      <c r="E131" s="1">
        <v>47.2739796646512</v>
      </c>
      <c r="F131" s="4"/>
      <c r="G131" s="4">
        <v>3.8345528760568903E-2</v>
      </c>
      <c r="H131" s="4">
        <v>0.32323315198219299</v>
      </c>
      <c r="I131" s="4">
        <v>0.84098296538578199</v>
      </c>
      <c r="J131" s="4">
        <v>0.23027125647320901</v>
      </c>
      <c r="K131" s="4"/>
      <c r="L131" s="4">
        <v>0.208465094090271</v>
      </c>
      <c r="M131" s="4">
        <v>-1.4926472701360801E-2</v>
      </c>
      <c r="N131" s="4">
        <v>0.20857873461329901</v>
      </c>
      <c r="O131" s="4">
        <v>0.18854040408310699</v>
      </c>
      <c r="Q131" s="4">
        <v>0.95863821901422397</v>
      </c>
      <c r="R131" s="4">
        <v>8.0808287995548405</v>
      </c>
      <c r="S131" s="4">
        <v>21.024574134644499</v>
      </c>
      <c r="T131" s="4">
        <v>5.7567814118302199</v>
      </c>
      <c r="V131" s="4">
        <v>130.290683806419</v>
      </c>
      <c r="W131" s="4">
        <v>-9.3290454383504695</v>
      </c>
      <c r="X131" s="4">
        <v>130.36170913331199</v>
      </c>
      <c r="Y131" s="4">
        <v>117.837752551942</v>
      </c>
      <c r="AA131" s="4">
        <v>1.9172764380284499</v>
      </c>
      <c r="AB131" s="4">
        <v>16.161657599109699</v>
      </c>
      <c r="AC131" s="4">
        <v>42.049148269289098</v>
      </c>
      <c r="AD131" s="4">
        <v>11.513562823660401</v>
      </c>
      <c r="AF131" s="4">
        <v>521.16273522567599</v>
      </c>
      <c r="AG131" s="4">
        <v>-37.316181753401899</v>
      </c>
      <c r="AH131" s="4">
        <v>521.44683653324705</v>
      </c>
      <c r="AI131" s="4">
        <v>471.35101020776699</v>
      </c>
      <c r="AK131" s="1">
        <v>163.788151727996</v>
      </c>
      <c r="AL131" s="1">
        <v>101.672115925661</v>
      </c>
      <c r="AN131" s="4">
        <v>-28.5271684194473</v>
      </c>
      <c r="AO131" s="4">
        <v>-0.32396843724253399</v>
      </c>
      <c r="AQ131" s="4">
        <v>-6.9466269294386498</v>
      </c>
      <c r="AR131" s="4">
        <v>0.37387054654356799</v>
      </c>
      <c r="AT131" s="4">
        <v>-0.99993552133035601</v>
      </c>
      <c r="AU131" s="4">
        <v>-1.13557554477736E-2</v>
      </c>
      <c r="AV131" s="4">
        <v>1.13557554477736E-2</v>
      </c>
      <c r="AW131" s="4">
        <v>-0.99993552133035601</v>
      </c>
      <c r="AX131" s="4">
        <v>-1797.7672108378499</v>
      </c>
      <c r="AY131" s="4">
        <v>143.37314692969599</v>
      </c>
      <c r="AZ131" s="4">
        <v>1899.3234091254301</v>
      </c>
      <c r="BB131" s="1">
        <f>25*PointPFirstOrderCoefficients[[#This Row],[Column1]]</f>
        <v>-713.17921048618246</v>
      </c>
      <c r="BC131" s="1">
        <f>25*PointPFirstOrderCoefficients[[#This Row],[Column2]]</f>
        <v>-8.0992109310633502</v>
      </c>
      <c r="BE131" s="1">
        <f>50*PointPFirstOrderCoefficients[[#This Row],[Column1]]</f>
        <v>-1426.3584209723649</v>
      </c>
      <c r="BF131" s="1">
        <f>50*PointPFirstOrderCoefficients[[#This Row],[Column2]]</f>
        <v>-16.1984218621267</v>
      </c>
      <c r="BH131" s="1">
        <f>25^2*PointPSecondOrderCoefficients[[#This Row],[Column1]]/1000</f>
        <v>-4.3416418308991558</v>
      </c>
      <c r="BI131" s="1">
        <f>25^2*PointPSecondOrderCoefficients[[#This Row],[Column2]]/1000</f>
        <v>0.23366909158972998</v>
      </c>
      <c r="BK131" s="1">
        <f>50^2*PointPSecondOrderCoefficients[[#This Row],[Column1]]</f>
        <v>-17366.567323596624</v>
      </c>
      <c r="BL131" s="1">
        <f>50^2*PointPSecondOrderCoefficients[[#This Row],[Column2]]</f>
        <v>934.67636635891995</v>
      </c>
      <c r="BN131" s="4">
        <v>40.029373297059699</v>
      </c>
      <c r="BO131" s="4">
        <v>99.854633586869795</v>
      </c>
      <c r="BP131" s="4">
        <v>-47.720830755232498</v>
      </c>
      <c r="BQ131" s="4">
        <v>-31.539935380610299</v>
      </c>
      <c r="BR131" s="4">
        <v>22.9828606493462</v>
      </c>
      <c r="BS131" s="4">
        <v>-30.2071135897076</v>
      </c>
      <c r="BT131" s="4">
        <v>14364.2879058414</v>
      </c>
      <c r="BU131" s="4">
        <v>-18879.4459935673</v>
      </c>
    </row>
    <row r="132" spans="1:73" x14ac:dyDescent="0.35">
      <c r="A132">
        <v>128</v>
      </c>
      <c r="B132" s="1">
        <v>36.111180231269003</v>
      </c>
      <c r="C132" s="1">
        <v>120.26636970365399</v>
      </c>
      <c r="D132" s="1">
        <v>341.58853563368001</v>
      </c>
      <c r="E132" s="1">
        <v>47.5057762518245</v>
      </c>
      <c r="F132" s="4"/>
      <c r="G132" s="4">
        <v>4.1980671762341902E-2</v>
      </c>
      <c r="H132" s="4">
        <v>0.32293273656304</v>
      </c>
      <c r="I132" s="4">
        <v>0.84457675146998801</v>
      </c>
      <c r="J132" s="4">
        <v>0.233559724056221</v>
      </c>
      <c r="K132" s="4"/>
      <c r="L132" s="4">
        <v>0.20809382501080101</v>
      </c>
      <c r="M132" s="4">
        <v>-1.9490190247535899E-2</v>
      </c>
      <c r="N132" s="4">
        <v>0.203103592198353</v>
      </c>
      <c r="O132" s="4">
        <v>0.188262832031177</v>
      </c>
      <c r="Q132" s="4">
        <v>1.0495167940585499</v>
      </c>
      <c r="R132" s="4">
        <v>8.0733184140760006</v>
      </c>
      <c r="S132" s="4">
        <v>21.114418786749699</v>
      </c>
      <c r="T132" s="4">
        <v>5.8389931014055199</v>
      </c>
      <c r="V132" s="4">
        <v>130.05864063175</v>
      </c>
      <c r="W132" s="4">
        <v>-12.181368904709901</v>
      </c>
      <c r="X132" s="4">
        <v>126.93974512397099</v>
      </c>
      <c r="Y132" s="4">
        <v>117.664270019486</v>
      </c>
      <c r="AA132" s="4">
        <v>2.0990335881170998</v>
      </c>
      <c r="AB132" s="4">
        <v>16.146636828152001</v>
      </c>
      <c r="AC132" s="4">
        <v>42.228837573499398</v>
      </c>
      <c r="AD132" s="4">
        <v>11.677986202811001</v>
      </c>
      <c r="AF132" s="4">
        <v>520.23456252700203</v>
      </c>
      <c r="AG132" s="4">
        <v>-48.725475618839702</v>
      </c>
      <c r="AH132" s="4">
        <v>507.75898049588199</v>
      </c>
      <c r="AI132" s="4">
        <v>470.65708007794399</v>
      </c>
      <c r="AK132" s="1">
        <v>163.28920961953</v>
      </c>
      <c r="AL132" s="1">
        <v>101.666517604839</v>
      </c>
      <c r="AN132" s="4">
        <v>-28.6466578661448</v>
      </c>
      <c r="AO132" s="4">
        <v>-0.316960336607025</v>
      </c>
      <c r="AQ132" s="4">
        <v>-6.7480582790803103</v>
      </c>
      <c r="AR132" s="4">
        <v>0.42577655252942898</v>
      </c>
      <c r="AT132" s="4">
        <v>-0.99993879427490096</v>
      </c>
      <c r="AU132" s="4">
        <v>-1.1063801519211901E-2</v>
      </c>
      <c r="AV132" s="4">
        <v>1.1063801519211901E-2</v>
      </c>
      <c r="AW132" s="4">
        <v>-0.99993879427490096</v>
      </c>
      <c r="AX132" s="4">
        <v>-1640.1191262832299</v>
      </c>
      <c r="AY132" s="4">
        <v>145.14325713846901</v>
      </c>
      <c r="AZ132" s="4">
        <v>1741.6852592077</v>
      </c>
      <c r="BB132" s="1">
        <f>25*PointPFirstOrderCoefficients[[#This Row],[Column1]]</f>
        <v>-716.16644665362003</v>
      </c>
      <c r="BC132" s="1">
        <f>25*PointPFirstOrderCoefficients[[#This Row],[Column2]]</f>
        <v>-7.9240084151756252</v>
      </c>
      <c r="BE132" s="1">
        <f>50*PointPFirstOrderCoefficients[[#This Row],[Column1]]</f>
        <v>-1432.3328933072401</v>
      </c>
      <c r="BF132" s="1">
        <f>50*PointPFirstOrderCoefficients[[#This Row],[Column2]]</f>
        <v>-15.84801683035125</v>
      </c>
      <c r="BH132" s="1">
        <f>25^2*PointPSecondOrderCoefficients[[#This Row],[Column1]]/1000</f>
        <v>-4.2175364244251945</v>
      </c>
      <c r="BI132" s="1">
        <f>25^2*PointPSecondOrderCoefficients[[#This Row],[Column2]]/1000</f>
        <v>0.26611034533089312</v>
      </c>
      <c r="BK132" s="1">
        <f>50^2*PointPSecondOrderCoefficients[[#This Row],[Column1]]</f>
        <v>-16870.145697700777</v>
      </c>
      <c r="BL132" s="1">
        <f>50^2*PointPSecondOrderCoefficients[[#This Row],[Column2]]</f>
        <v>1064.4413813235724</v>
      </c>
      <c r="BN132" s="4">
        <v>39.200027894147297</v>
      </c>
      <c r="BO132" s="4">
        <v>99.299585115946698</v>
      </c>
      <c r="BP132" s="4">
        <v>-47.3128860886955</v>
      </c>
      <c r="BQ132" s="4">
        <v>-32.062317637356401</v>
      </c>
      <c r="BR132" s="4">
        <v>23.761795109507901</v>
      </c>
      <c r="BS132" s="4">
        <v>-29.6513734725335</v>
      </c>
      <c r="BT132" s="4">
        <v>14851.1219434424</v>
      </c>
      <c r="BU132" s="4">
        <v>-18532.108420333501</v>
      </c>
    </row>
    <row r="133" spans="1:73" x14ac:dyDescent="0.35">
      <c r="A133">
        <v>129</v>
      </c>
      <c r="B133" s="1">
        <v>36.154975812247301</v>
      </c>
      <c r="C133" s="1">
        <v>120.589119190924</v>
      </c>
      <c r="D133" s="1">
        <v>342.43485897480701</v>
      </c>
      <c r="E133" s="1">
        <v>47.740845418532203</v>
      </c>
      <c r="F133" s="4"/>
      <c r="G133" s="4">
        <v>4.5609447042864397E-2</v>
      </c>
      <c r="H133" s="4">
        <v>0.32255310918333202</v>
      </c>
      <c r="I133" s="4">
        <v>0.84807560726940101</v>
      </c>
      <c r="J133" s="4">
        <v>0.236842855259431</v>
      </c>
      <c r="K133" s="4"/>
      <c r="L133" s="4">
        <v>0.20773518591444401</v>
      </c>
      <c r="M133" s="4">
        <v>-2.4003512031575702E-2</v>
      </c>
      <c r="N133" s="4">
        <v>0.19768107055995801</v>
      </c>
      <c r="O133" s="4">
        <v>0.18792592246864701</v>
      </c>
      <c r="Q133" s="4">
        <v>1.14023617607161</v>
      </c>
      <c r="R133" s="4">
        <v>8.0638277295832896</v>
      </c>
      <c r="S133" s="4">
        <v>21.201890181734999</v>
      </c>
      <c r="T133" s="4">
        <v>5.9210713814857803</v>
      </c>
      <c r="V133" s="4">
        <v>129.83449119652701</v>
      </c>
      <c r="W133" s="4">
        <v>-15.002195019734801</v>
      </c>
      <c r="X133" s="4">
        <v>123.550669099974</v>
      </c>
      <c r="Y133" s="4">
        <v>117.453701542904</v>
      </c>
      <c r="AA133" s="4">
        <v>2.28047235214322</v>
      </c>
      <c r="AB133" s="4">
        <v>16.127655459166601</v>
      </c>
      <c r="AC133" s="4">
        <v>42.403780363470098</v>
      </c>
      <c r="AD133" s="4">
        <v>11.8421427629716</v>
      </c>
      <c r="AF133" s="4">
        <v>519.33796478610998</v>
      </c>
      <c r="AG133" s="4">
        <v>-60.008780078939203</v>
      </c>
      <c r="AH133" s="4">
        <v>494.20267639989498</v>
      </c>
      <c r="AI133" s="4">
        <v>469.81480617161702</v>
      </c>
      <c r="AK133" s="1">
        <v>162.788211930074</v>
      </c>
      <c r="AL133" s="1">
        <v>101.66104883508299</v>
      </c>
      <c r="AN133" s="4">
        <v>-28.762713745698399</v>
      </c>
      <c r="AO133" s="4">
        <v>-0.30904687768642702</v>
      </c>
      <c r="AQ133" s="4">
        <v>-6.5533048652467896</v>
      </c>
      <c r="AR133" s="4">
        <v>0.47713733056805602</v>
      </c>
      <c r="AT133" s="4">
        <v>-0.99994228065359703</v>
      </c>
      <c r="AU133" s="4">
        <v>-1.07440849439617E-2</v>
      </c>
      <c r="AV133" s="4">
        <v>1.07440849439617E-2</v>
      </c>
      <c r="AW133" s="4">
        <v>-0.99994228065359703</v>
      </c>
      <c r="AX133" s="4">
        <v>-1511.1605796439301</v>
      </c>
      <c r="AY133" s="4">
        <v>146.552174298414</v>
      </c>
      <c r="AZ133" s="4">
        <v>1612.73440527804</v>
      </c>
      <c r="BB133" s="1">
        <f>25*PointPFirstOrderCoefficients[[#This Row],[Column1]]</f>
        <v>-719.06784364245993</v>
      </c>
      <c r="BC133" s="1">
        <f>25*PointPFirstOrderCoefficients[[#This Row],[Column2]]</f>
        <v>-7.7261719421606756</v>
      </c>
      <c r="BE133" s="1">
        <f>50*PointPFirstOrderCoefficients[[#This Row],[Column1]]</f>
        <v>-1438.1356872849199</v>
      </c>
      <c r="BF133" s="1">
        <f>50*PointPFirstOrderCoefficients[[#This Row],[Column2]]</f>
        <v>-15.452343884321351</v>
      </c>
      <c r="BH133" s="1">
        <f>25^2*PointPSecondOrderCoefficients[[#This Row],[Column1]]/1000</f>
        <v>-4.0958155407792436</v>
      </c>
      <c r="BI133" s="1">
        <f>25^2*PointPSecondOrderCoefficients[[#This Row],[Column2]]/1000</f>
        <v>0.29821083160503503</v>
      </c>
      <c r="BK133" s="1">
        <f>50^2*PointPSecondOrderCoefficients[[#This Row],[Column1]]</f>
        <v>-16383.262163116973</v>
      </c>
      <c r="BL133" s="1">
        <f>50^2*PointPSecondOrderCoefficients[[#This Row],[Column2]]</f>
        <v>1192.8433264201401</v>
      </c>
      <c r="BN133" s="4">
        <v>38.3779203866846</v>
      </c>
      <c r="BO133" s="4">
        <v>98.735504637913095</v>
      </c>
      <c r="BP133" s="4">
        <v>-46.891470425385897</v>
      </c>
      <c r="BQ133" s="4">
        <v>-32.574890740784298</v>
      </c>
      <c r="BR133" s="4">
        <v>24.526498860881699</v>
      </c>
      <c r="BS133" s="4">
        <v>-29.083115131155299</v>
      </c>
      <c r="BT133" s="4">
        <v>15329.0617880511</v>
      </c>
      <c r="BU133" s="4">
        <v>-18176.946956971999</v>
      </c>
    </row>
    <row r="134" spans="1:73" x14ac:dyDescent="0.35">
      <c r="A134">
        <v>130</v>
      </c>
      <c r="B134" s="1">
        <v>36.2023970726149</v>
      </c>
      <c r="C134" s="1">
        <v>120.91144981105199</v>
      </c>
      <c r="D134" s="1">
        <v>343.284632311221</v>
      </c>
      <c r="E134" s="1">
        <v>47.979180358850897</v>
      </c>
      <c r="F134" s="4"/>
      <c r="G134" s="4">
        <v>4.9232063381426903E-2</v>
      </c>
      <c r="H134" s="4">
        <v>0.32209514860246902</v>
      </c>
      <c r="I134" s="4">
        <v>0.85148042308042704</v>
      </c>
      <c r="J134" s="4">
        <v>0.24011960143088201</v>
      </c>
      <c r="K134" s="4"/>
      <c r="L134" s="4">
        <v>0.20738783663296101</v>
      </c>
      <c r="M134" s="4">
        <v>-2.8466525899222099E-2</v>
      </c>
      <c r="N134" s="4">
        <v>0.192306264774562</v>
      </c>
      <c r="O134" s="4">
        <v>0.18752787395748</v>
      </c>
      <c r="Q134" s="4">
        <v>1.2308015845356699</v>
      </c>
      <c r="R134" s="4">
        <v>8.0523787150617192</v>
      </c>
      <c r="S134" s="4">
        <v>21.287010577010701</v>
      </c>
      <c r="T134" s="4">
        <v>6.0029900357720498</v>
      </c>
      <c r="V134" s="4">
        <v>129.61739789560099</v>
      </c>
      <c r="W134" s="4">
        <v>-17.7915786870138</v>
      </c>
      <c r="X134" s="4">
        <v>120.191415484101</v>
      </c>
      <c r="Y134" s="4">
        <v>117.204921223425</v>
      </c>
      <c r="AA134" s="4">
        <v>2.4616031690713398</v>
      </c>
      <c r="AB134" s="4">
        <v>16.104757430123399</v>
      </c>
      <c r="AC134" s="4">
        <v>42.574021154021302</v>
      </c>
      <c r="AD134" s="4">
        <v>12.0059800715441</v>
      </c>
      <c r="AF134" s="4">
        <v>518.46959158240304</v>
      </c>
      <c r="AG134" s="4">
        <v>-71.166314748055299</v>
      </c>
      <c r="AH134" s="4">
        <v>480.76566193640502</v>
      </c>
      <c r="AI134" s="4">
        <v>468.81968489370098</v>
      </c>
      <c r="AK134" s="1">
        <v>162.285218007227</v>
      </c>
      <c r="AL134" s="1">
        <v>101.655725235972</v>
      </c>
      <c r="AN134" s="4">
        <v>-28.875401171200501</v>
      </c>
      <c r="AO134" s="4">
        <v>-0.30023867013601102</v>
      </c>
      <c r="AQ134" s="4">
        <v>-6.36220473400176</v>
      </c>
      <c r="AR134" s="4">
        <v>0.52778370816189302</v>
      </c>
      <c r="AT134" s="4">
        <v>-0.99994594797192604</v>
      </c>
      <c r="AU134" s="4">
        <v>-1.0397169543965201E-2</v>
      </c>
      <c r="AV134" s="4">
        <v>1.0397169543965201E-2</v>
      </c>
      <c r="AW134" s="4">
        <v>-0.99994594797192604</v>
      </c>
      <c r="AX134" s="4">
        <v>-1404.0632716715099</v>
      </c>
      <c r="AY134" s="4">
        <v>147.68693412120399</v>
      </c>
      <c r="AZ134" s="4">
        <v>1505.6431044400999</v>
      </c>
      <c r="BB134" s="1">
        <f>25*PointPFirstOrderCoefficients[[#This Row],[Column1]]</f>
        <v>-721.88502928001253</v>
      </c>
      <c r="BC134" s="1">
        <f>25*PointPFirstOrderCoefficients[[#This Row],[Column2]]</f>
        <v>-7.5059667534002754</v>
      </c>
      <c r="BE134" s="1">
        <f>50*PointPFirstOrderCoefficients[[#This Row],[Column1]]</f>
        <v>-1443.7700585600251</v>
      </c>
      <c r="BF134" s="1">
        <f>50*PointPFirstOrderCoefficients[[#This Row],[Column2]]</f>
        <v>-15.011933506800551</v>
      </c>
      <c r="BH134" s="1">
        <f>25^2*PointPSecondOrderCoefficients[[#This Row],[Column1]]/1000</f>
        <v>-3.9763779587510997</v>
      </c>
      <c r="BI134" s="1">
        <f>25^2*PointPSecondOrderCoefficients[[#This Row],[Column2]]/1000</f>
        <v>0.32986481760118314</v>
      </c>
      <c r="BK134" s="1">
        <f>50^2*PointPSecondOrderCoefficients[[#This Row],[Column1]]</f>
        <v>-15905.511835004399</v>
      </c>
      <c r="BL134" s="1">
        <f>50^2*PointPSecondOrderCoefficients[[#This Row],[Column2]]</f>
        <v>1319.4592704047325</v>
      </c>
      <c r="BN134" s="4">
        <v>37.563283713116398</v>
      </c>
      <c r="BO134" s="4">
        <v>98.162565246798096</v>
      </c>
      <c r="BP134" s="4">
        <v>-46.456833396386202</v>
      </c>
      <c r="BQ134" s="4">
        <v>-33.077438726386802</v>
      </c>
      <c r="BR134" s="4">
        <v>25.276828542619601</v>
      </c>
      <c r="BS134" s="4">
        <v>-28.502628525253598</v>
      </c>
      <c r="BT134" s="4">
        <v>15798.017839137199</v>
      </c>
      <c r="BU134" s="4">
        <v>-17814.1428282835</v>
      </c>
    </row>
    <row r="135" spans="1:73" x14ac:dyDescent="0.35">
      <c r="A135">
        <v>131</v>
      </c>
      <c r="B135" s="1">
        <v>36.253437947995103</v>
      </c>
      <c r="C135" s="1">
        <v>121.233283669668</v>
      </c>
      <c r="D135" s="1">
        <v>344.13776178437797</v>
      </c>
      <c r="E135" s="1">
        <v>48.2207731769074</v>
      </c>
      <c r="F135" s="4"/>
      <c r="G135" s="4">
        <v>5.2848705932581598E-2</v>
      </c>
      <c r="H135" s="4">
        <v>0.32155973232198298</v>
      </c>
      <c r="I135" s="4">
        <v>0.85479200484406304</v>
      </c>
      <c r="J135" s="4">
        <v>0.243388882329233</v>
      </c>
      <c r="K135" s="4"/>
      <c r="L135" s="4">
        <v>0.207050410348778</v>
      </c>
      <c r="M135" s="4">
        <v>-3.2879288181842603E-2</v>
      </c>
      <c r="N135" s="4">
        <v>0.186974327401975</v>
      </c>
      <c r="O135" s="4">
        <v>0.18706684654828501</v>
      </c>
      <c r="Q135" s="4">
        <v>1.3212176483145399</v>
      </c>
      <c r="R135" s="4">
        <v>8.0389933080495695</v>
      </c>
      <c r="S135" s="4">
        <v>21.369800121101601</v>
      </c>
      <c r="T135" s="4">
        <v>6.0847220582308301</v>
      </c>
      <c r="V135" s="4">
        <v>129.40650646798599</v>
      </c>
      <c r="W135" s="4">
        <v>-20.5495551136516</v>
      </c>
      <c r="X135" s="4">
        <v>116.858954626235</v>
      </c>
      <c r="Y135" s="4">
        <v>116.916779092678</v>
      </c>
      <c r="AA135" s="4">
        <v>2.6424352966290798</v>
      </c>
      <c r="AB135" s="4">
        <v>16.0779866160991</v>
      </c>
      <c r="AC135" s="4">
        <v>42.739600242203203</v>
      </c>
      <c r="AD135" s="4">
        <v>12.169444116461699</v>
      </c>
      <c r="AF135" s="4">
        <v>517.62602587194499</v>
      </c>
      <c r="AG135" s="4">
        <v>-82.198220454606599</v>
      </c>
      <c r="AH135" s="4">
        <v>467.43581850493803</v>
      </c>
      <c r="AI135" s="4">
        <v>467.66711637071398</v>
      </c>
      <c r="AK135" s="1">
        <v>161.78028608883801</v>
      </c>
      <c r="AL135" s="1">
        <v>101.65056220689</v>
      </c>
      <c r="AN135" s="4">
        <v>-28.9847823613859</v>
      </c>
      <c r="AO135" s="4">
        <v>-0.29054925371796297</v>
      </c>
      <c r="AQ135" s="4">
        <v>-6.1745877976132997</v>
      </c>
      <c r="AR135" s="4">
        <v>0.57754666611382199</v>
      </c>
      <c r="AT135" s="4">
        <v>-0.99994976149385795</v>
      </c>
      <c r="AU135" s="4">
        <v>-1.0023696342966199E-2</v>
      </c>
      <c r="AV135" s="4">
        <v>1.0023696342966199E-2</v>
      </c>
      <c r="AW135" s="4">
        <v>-0.99994976149385795</v>
      </c>
      <c r="AX135" s="4">
        <v>-1314.02735676004</v>
      </c>
      <c r="AY135" s="4">
        <v>148.608874878325</v>
      </c>
      <c r="AZ135" s="4">
        <v>1415.6119041955001</v>
      </c>
      <c r="BB135" s="1">
        <f>25*PointPFirstOrderCoefficients[[#This Row],[Column1]]</f>
        <v>-724.61955903464752</v>
      </c>
      <c r="BC135" s="1">
        <f>25*PointPFirstOrderCoefficients[[#This Row],[Column2]]</f>
        <v>-7.2637313429490744</v>
      </c>
      <c r="BE135" s="1">
        <f>50*PointPFirstOrderCoefficients[[#This Row],[Column1]]</f>
        <v>-1449.239118069295</v>
      </c>
      <c r="BF135" s="1">
        <f>50*PointPFirstOrderCoefficients[[#This Row],[Column2]]</f>
        <v>-14.527462685898149</v>
      </c>
      <c r="BH135" s="1">
        <f>25^2*PointPSecondOrderCoefficients[[#This Row],[Column1]]/1000</f>
        <v>-3.8591173735083122</v>
      </c>
      <c r="BI135" s="1">
        <f>25^2*PointPSecondOrderCoefficients[[#This Row],[Column2]]/1000</f>
        <v>0.36096666632113872</v>
      </c>
      <c r="BK135" s="1">
        <f>50^2*PointPSecondOrderCoefficients[[#This Row],[Column1]]</f>
        <v>-15436.469494033248</v>
      </c>
      <c r="BL135" s="1">
        <f>50^2*PointPSecondOrderCoefficients[[#This Row],[Column2]]</f>
        <v>1443.866665284555</v>
      </c>
      <c r="BN135" s="4">
        <v>36.7563464334252</v>
      </c>
      <c r="BO135" s="4">
        <v>97.580943761390301</v>
      </c>
      <c r="BP135" s="4">
        <v>-46.009227090661902</v>
      </c>
      <c r="BQ135" s="4">
        <v>-33.569750753543502</v>
      </c>
      <c r="BR135" s="4">
        <v>26.0126458880003</v>
      </c>
      <c r="BS135" s="4">
        <v>-27.910210804076801</v>
      </c>
      <c r="BT135" s="4">
        <v>16257.9036800002</v>
      </c>
      <c r="BU135" s="4">
        <v>-17443.881752548001</v>
      </c>
    </row>
    <row r="136" spans="1:73" x14ac:dyDescent="0.35">
      <c r="A136">
        <v>132</v>
      </c>
      <c r="B136" s="1">
        <v>36.308092547163298</v>
      </c>
      <c r="C136" s="1">
        <v>121.55454374950401</v>
      </c>
      <c r="D136" s="1">
        <v>344.99415427820702</v>
      </c>
      <c r="E136" s="1">
        <v>48.465614856585702</v>
      </c>
      <c r="F136" s="4"/>
      <c r="G136" s="4">
        <v>5.64595357720633E-2</v>
      </c>
      <c r="H136" s="4">
        <v>0.32094773713330699</v>
      </c>
      <c r="I136" s="4">
        <v>0.85801107513393704</v>
      </c>
      <c r="J136" s="4">
        <v>0.24664958547502699</v>
      </c>
      <c r="K136" s="4"/>
      <c r="L136" s="4">
        <v>0.206721514863347</v>
      </c>
      <c r="M136" s="4">
        <v>-3.7241823976790198E-2</v>
      </c>
      <c r="N136" s="4">
        <v>0.181680467545969</v>
      </c>
      <c r="O136" s="4">
        <v>0.18654096411616999</v>
      </c>
      <c r="Q136" s="4">
        <v>1.4114883943015799</v>
      </c>
      <c r="R136" s="4">
        <v>8.0236934283326704</v>
      </c>
      <c r="S136" s="4">
        <v>21.450276878348401</v>
      </c>
      <c r="T136" s="4">
        <v>6.1662396368756802</v>
      </c>
      <c r="V136" s="4">
        <v>129.200946789592</v>
      </c>
      <c r="W136" s="4">
        <v>-23.276139985493899</v>
      </c>
      <c r="X136" s="4">
        <v>113.550292216231</v>
      </c>
      <c r="Y136" s="4">
        <v>116.588102572606</v>
      </c>
      <c r="AA136" s="4">
        <v>2.8229767886031598</v>
      </c>
      <c r="AB136" s="4">
        <v>16.047386856665302</v>
      </c>
      <c r="AC136" s="4">
        <v>42.900553756696901</v>
      </c>
      <c r="AD136" s="4">
        <v>12.3324792737514</v>
      </c>
      <c r="AF136" s="4">
        <v>516.803787158369</v>
      </c>
      <c r="AG136" s="4">
        <v>-93.104559941975594</v>
      </c>
      <c r="AH136" s="4">
        <v>454.201168864924</v>
      </c>
      <c r="AI136" s="4">
        <v>466.35241029042498</v>
      </c>
      <c r="AK136" s="1">
        <v>161.27347335518201</v>
      </c>
      <c r="AL136" s="1">
        <v>101.645574875352</v>
      </c>
      <c r="AN136" s="4">
        <v>-29.090916499525001</v>
      </c>
      <c r="AO136" s="4">
        <v>-0.279995091093792</v>
      </c>
      <c r="AQ136" s="4">
        <v>-5.99027584733017</v>
      </c>
      <c r="AR136" s="4">
        <v>0.62625785784673504</v>
      </c>
      <c r="AT136" s="4">
        <v>-0.99995368455311495</v>
      </c>
      <c r="AU136" s="4">
        <v>-9.62438302693535E-3</v>
      </c>
      <c r="AV136" s="4">
        <v>9.62438302693535E-3</v>
      </c>
      <c r="AW136" s="4">
        <v>-0.99995368455311495</v>
      </c>
      <c r="AX136" s="4">
        <v>-1237.58245217374</v>
      </c>
      <c r="AY136" s="4">
        <v>149.36250580804801</v>
      </c>
      <c r="AZ136" s="4">
        <v>1339.1707078647601</v>
      </c>
      <c r="BB136" s="1">
        <f>25*PointPFirstOrderCoefficients[[#This Row],[Column1]]</f>
        <v>-727.27291248812503</v>
      </c>
      <c r="BC136" s="1">
        <f>25*PointPFirstOrderCoefficients[[#This Row],[Column2]]</f>
        <v>-6.9998772773448001</v>
      </c>
      <c r="BE136" s="1">
        <f>50*PointPFirstOrderCoefficients[[#This Row],[Column1]]</f>
        <v>-1454.5458249762501</v>
      </c>
      <c r="BF136" s="1">
        <f>50*PointPFirstOrderCoefficients[[#This Row],[Column2]]</f>
        <v>-13.9997545546896</v>
      </c>
      <c r="BH136" s="1">
        <f>25^2*PointPSecondOrderCoefficients[[#This Row],[Column1]]/1000</f>
        <v>-3.7439224045813564</v>
      </c>
      <c r="BI136" s="1">
        <f>25^2*PointPSecondOrderCoefficients[[#This Row],[Column2]]/1000</f>
        <v>0.39141116115420943</v>
      </c>
      <c r="BK136" s="1">
        <f>50^2*PointPSecondOrderCoefficients[[#This Row],[Column1]]</f>
        <v>-14975.689618325425</v>
      </c>
      <c r="BL136" s="1">
        <f>50^2*PointPSecondOrderCoefficients[[#This Row],[Column2]]</f>
        <v>1565.6446446168377</v>
      </c>
      <c r="BN136" s="4">
        <v>35.957332687015899</v>
      </c>
      <c r="BO136" s="4">
        <v>96.990820634728607</v>
      </c>
      <c r="BP136" s="4">
        <v>-45.548905964836898</v>
      </c>
      <c r="BQ136" s="4">
        <v>-34.051621228620299</v>
      </c>
      <c r="BR136" s="4">
        <v>26.733817875244601</v>
      </c>
      <c r="BS136" s="4">
        <v>-27.3061660326997</v>
      </c>
      <c r="BT136" s="4">
        <v>16708.636172027898</v>
      </c>
      <c r="BU136" s="4">
        <v>-17066.353770437301</v>
      </c>
    </row>
    <row r="137" spans="1:73" x14ac:dyDescent="0.35">
      <c r="A137">
        <v>133</v>
      </c>
      <c r="B137" s="1">
        <v>36.366355127750197</v>
      </c>
      <c r="C137" s="1">
        <v>121.875153909956</v>
      </c>
      <c r="D137" s="1">
        <v>345.85371733490899</v>
      </c>
      <c r="E137" s="1">
        <v>48.713695230696402</v>
      </c>
      <c r="F137" s="4"/>
      <c r="G137" s="4">
        <v>6.0064689465034501E-2</v>
      </c>
      <c r="H137" s="4">
        <v>0.32026003965952898</v>
      </c>
      <c r="I137" s="4">
        <v>0.86113827412255695</v>
      </c>
      <c r="J137" s="4">
        <v>0.24990056554279</v>
      </c>
      <c r="K137" s="4"/>
      <c r="L137" s="4">
        <v>0.20639973388771801</v>
      </c>
      <c r="M137" s="4">
        <v>-4.1554127556463302E-2</v>
      </c>
      <c r="N137" s="4">
        <v>0.176419949744197</v>
      </c>
      <c r="O137" s="4">
        <v>0.18594831681323401</v>
      </c>
      <c r="Q137" s="4">
        <v>1.50161723662586</v>
      </c>
      <c r="R137" s="4">
        <v>8.0065009914882204</v>
      </c>
      <c r="S137" s="4">
        <v>21.528456853063901</v>
      </c>
      <c r="T137" s="4">
        <v>6.2475141385697599</v>
      </c>
      <c r="V137" s="4">
        <v>128.99983367982401</v>
      </c>
      <c r="W137" s="4">
        <v>-25.971329722789601</v>
      </c>
      <c r="X137" s="4">
        <v>110.26246859012301</v>
      </c>
      <c r="Y137" s="4">
        <v>116.217698008271</v>
      </c>
      <c r="AA137" s="4">
        <v>3.0032344732517302</v>
      </c>
      <c r="AB137" s="4">
        <v>16.013001982976402</v>
      </c>
      <c r="AC137" s="4">
        <v>43.056913706127801</v>
      </c>
      <c r="AD137" s="4">
        <v>12.4950282771395</v>
      </c>
      <c r="AF137" s="4">
        <v>515.99933471929398</v>
      </c>
      <c r="AG137" s="4">
        <v>-103.88531889115799</v>
      </c>
      <c r="AH137" s="4">
        <v>441.04987436049203</v>
      </c>
      <c r="AI137" s="4">
        <v>464.87079203308599</v>
      </c>
      <c r="AK137" s="1">
        <v>160.76483598362699</v>
      </c>
      <c r="AL137" s="1">
        <v>101.640778045536</v>
      </c>
      <c r="AN137" s="4">
        <v>-29.193859592690099</v>
      </c>
      <c r="AO137" s="4">
        <v>-0.26859555158808801</v>
      </c>
      <c r="AQ137" s="4">
        <v>-5.8090825822018397</v>
      </c>
      <c r="AR137" s="4">
        <v>0.673750136675899</v>
      </c>
      <c r="AT137" s="4">
        <v>-0.99995767889140696</v>
      </c>
      <c r="AU137" s="4">
        <v>-9.2000231580833397E-3</v>
      </c>
      <c r="AV137" s="4">
        <v>9.2000231580833397E-3</v>
      </c>
      <c r="AW137" s="4">
        <v>-0.99995767889140696</v>
      </c>
      <c r="AX137" s="4">
        <v>-1172.15928955395</v>
      </c>
      <c r="AY137" s="4">
        <v>149.980943374768</v>
      </c>
      <c r="AZ137" s="4">
        <v>1273.7504605189099</v>
      </c>
      <c r="BB137" s="1">
        <f>25*PointPFirstOrderCoefficients[[#This Row],[Column1]]</f>
        <v>-729.84648981725252</v>
      </c>
      <c r="BC137" s="1">
        <f>25*PointPFirstOrderCoefficients[[#This Row],[Column2]]</f>
        <v>-6.7148887897022007</v>
      </c>
      <c r="BE137" s="1">
        <f>50*PointPFirstOrderCoefficients[[#This Row],[Column1]]</f>
        <v>-1459.692979634505</v>
      </c>
      <c r="BF137" s="1">
        <f>50*PointPFirstOrderCoefficients[[#This Row],[Column2]]</f>
        <v>-13.429777579404401</v>
      </c>
      <c r="BH137" s="1">
        <f>25^2*PointPSecondOrderCoefficients[[#This Row],[Column1]]/1000</f>
        <v>-3.6306766138761501</v>
      </c>
      <c r="BI137" s="1">
        <f>25^2*PointPSecondOrderCoefficients[[#This Row],[Column2]]/1000</f>
        <v>0.42109383542243689</v>
      </c>
      <c r="BK137" s="1">
        <f>50^2*PointPSecondOrderCoefficients[[#This Row],[Column1]]</f>
        <v>-14522.7064555046</v>
      </c>
      <c r="BL137" s="1">
        <f>50^2*PointPSecondOrderCoefficients[[#This Row],[Column2]]</f>
        <v>1684.3753416897475</v>
      </c>
      <c r="BN137" s="4">
        <v>35.166462152199301</v>
      </c>
      <c r="BO137" s="4">
        <v>96.392379861485296</v>
      </c>
      <c r="BP137" s="4">
        <v>-45.076126750336101</v>
      </c>
      <c r="BQ137" s="4">
        <v>-34.522849923248899</v>
      </c>
      <c r="BR137" s="4">
        <v>27.4402168781798</v>
      </c>
      <c r="BS137" s="4">
        <v>-26.6908049133296</v>
      </c>
      <c r="BT137" s="4">
        <v>17150.135548862399</v>
      </c>
      <c r="BU137" s="4">
        <v>-16681.753070831001</v>
      </c>
    </row>
    <row r="138" spans="1:73" x14ac:dyDescent="0.35">
      <c r="A138">
        <v>134</v>
      </c>
      <c r="B138" s="1">
        <v>36.428220071525402</v>
      </c>
      <c r="C138" s="1">
        <v>122.195038887179</v>
      </c>
      <c r="D138" s="1">
        <v>346.71635907166302</v>
      </c>
      <c r="E138" s="1">
        <v>48.965002949642901</v>
      </c>
      <c r="F138" s="4"/>
      <c r="G138" s="4">
        <v>6.3664278657082199E-2</v>
      </c>
      <c r="H138" s="4">
        <v>0.31949751688889599</v>
      </c>
      <c r="I138" s="4">
        <v>0.86417416052263296</v>
      </c>
      <c r="J138" s="4">
        <v>0.25314064379580697</v>
      </c>
      <c r="K138" s="4"/>
      <c r="L138" s="4">
        <v>0.20608362835976299</v>
      </c>
      <c r="M138" s="4">
        <v>-4.5816162903817903E-2</v>
      </c>
      <c r="N138" s="4">
        <v>0.171188092687868</v>
      </c>
      <c r="O138" s="4">
        <v>0.18528696362667399</v>
      </c>
      <c r="Q138" s="4">
        <v>1.59160696642706</v>
      </c>
      <c r="R138" s="4">
        <v>7.9874379222224103</v>
      </c>
      <c r="S138" s="4">
        <v>21.604354013065802</v>
      </c>
      <c r="T138" s="4">
        <v>6.3285160948951704</v>
      </c>
      <c r="V138" s="4">
        <v>128.80226772485199</v>
      </c>
      <c r="W138" s="4">
        <v>-28.635101814886202</v>
      </c>
      <c r="X138" s="4">
        <v>106.992557929917</v>
      </c>
      <c r="Y138" s="4">
        <v>115.804352266671</v>
      </c>
      <c r="AA138" s="4">
        <v>3.1832139328541098</v>
      </c>
      <c r="AB138" s="4">
        <v>15.974875844444799</v>
      </c>
      <c r="AC138" s="4">
        <v>43.208708026131603</v>
      </c>
      <c r="AD138" s="4">
        <v>12.6570321897903</v>
      </c>
      <c r="AF138" s="4">
        <v>515.20907089940704</v>
      </c>
      <c r="AG138" s="4">
        <v>-114.54040725954501</v>
      </c>
      <c r="AH138" s="4">
        <v>427.97023171966998</v>
      </c>
      <c r="AI138" s="4">
        <v>463.217409066686</v>
      </c>
      <c r="AK138" s="1">
        <v>160.25442920580599</v>
      </c>
      <c r="AL138" s="1">
        <v>101.636186147172</v>
      </c>
      <c r="AN138" s="4">
        <v>-29.293664331675199</v>
      </c>
      <c r="AO138" s="4">
        <v>-0.25637288579906298</v>
      </c>
      <c r="AQ138" s="4">
        <v>-5.6308136545624601</v>
      </c>
      <c r="AR138" s="4">
        <v>0.71985808997420897</v>
      </c>
      <c r="AT138" s="4">
        <v>-0.99996170502069603</v>
      </c>
      <c r="AU138" s="4">
        <v>-8.75148513692439E-3</v>
      </c>
      <c r="AV138" s="4">
        <v>8.75148513692439E-3</v>
      </c>
      <c r="AW138" s="4">
        <v>-0.99996170502069603</v>
      </c>
      <c r="AX138" s="4">
        <v>-1115.8171979904</v>
      </c>
      <c r="AY138" s="4">
        <v>150.489371582068</v>
      </c>
      <c r="AZ138" s="4">
        <v>1217.41065394106</v>
      </c>
      <c r="BB138" s="1">
        <f>25*PointPFirstOrderCoefficients[[#This Row],[Column1]]</f>
        <v>-732.34160829187999</v>
      </c>
      <c r="BC138" s="1">
        <f>25*PointPFirstOrderCoefficients[[#This Row],[Column2]]</f>
        <v>-6.4093221449765743</v>
      </c>
      <c r="BE138" s="1">
        <f>50*PointPFirstOrderCoefficients[[#This Row],[Column1]]</f>
        <v>-1464.68321658376</v>
      </c>
      <c r="BF138" s="1">
        <f>50*PointPFirstOrderCoefficients[[#This Row],[Column2]]</f>
        <v>-12.818644289953149</v>
      </c>
      <c r="BH138" s="1">
        <f>25^2*PointPSecondOrderCoefficients[[#This Row],[Column1]]/1000</f>
        <v>-3.5192585341015374</v>
      </c>
      <c r="BI138" s="1">
        <f>25^2*PointPSecondOrderCoefficients[[#This Row],[Column2]]/1000</f>
        <v>0.44991130623388065</v>
      </c>
      <c r="BK138" s="1">
        <f>50^2*PointPSecondOrderCoefficients[[#This Row],[Column1]]</f>
        <v>-14077.03413640615</v>
      </c>
      <c r="BL138" s="1">
        <f>50^2*PointPSecondOrderCoefficients[[#This Row],[Column2]]</f>
        <v>1799.6452249355225</v>
      </c>
      <c r="BN138" s="4">
        <v>34.383950007318603</v>
      </c>
      <c r="BO138" s="4">
        <v>95.785808883328201</v>
      </c>
      <c r="BP138" s="4">
        <v>-44.591148357905197</v>
      </c>
      <c r="BQ138" s="4">
        <v>-34.983242087695899</v>
      </c>
      <c r="BR138" s="4">
        <v>28.131720816140401</v>
      </c>
      <c r="BS138" s="4">
        <v>-26.064444501323798</v>
      </c>
      <c r="BT138" s="4">
        <v>17582.325510087801</v>
      </c>
      <c r="BU138" s="4">
        <v>-16290.2778133273</v>
      </c>
    </row>
    <row r="139" spans="1:73" x14ac:dyDescent="0.35">
      <c r="A139">
        <v>135</v>
      </c>
      <c r="B139" s="1">
        <v>36.493681859282297</v>
      </c>
      <c r="C139" s="1">
        <v>122.51412429472001</v>
      </c>
      <c r="D139" s="1">
        <v>347.58198809824802</v>
      </c>
      <c r="E139" s="1">
        <v>49.219525449617898</v>
      </c>
      <c r="F139" s="4"/>
      <c r="G139" s="4">
        <v>6.72583896884658E-2</v>
      </c>
      <c r="H139" s="4">
        <v>0.31866104669789203</v>
      </c>
      <c r="I139" s="4">
        <v>0.86711921250033597</v>
      </c>
      <c r="J139" s="4">
        <v>0.256368607565231</v>
      </c>
      <c r="K139" s="4"/>
      <c r="L139" s="4">
        <v>0.20577173779212099</v>
      </c>
      <c r="M139" s="4">
        <v>-5.0027864372060603E-2</v>
      </c>
      <c r="N139" s="4">
        <v>0.165980267768843</v>
      </c>
      <c r="O139" s="4">
        <v>0.184554935030775</v>
      </c>
      <c r="Q139" s="4">
        <v>1.68145974221165</v>
      </c>
      <c r="R139" s="4">
        <v>7.9665261674472996</v>
      </c>
      <c r="S139" s="4">
        <v>21.677980312508399</v>
      </c>
      <c r="T139" s="4">
        <v>6.4092151891307703</v>
      </c>
      <c r="V139" s="4">
        <v>128.60733612007601</v>
      </c>
      <c r="W139" s="4">
        <v>-31.2674152325379</v>
      </c>
      <c r="X139" s="4">
        <v>103.73766735552699</v>
      </c>
      <c r="Y139" s="4">
        <v>115.34683439423399</v>
      </c>
      <c r="AA139" s="4">
        <v>3.3629194844232901</v>
      </c>
      <c r="AB139" s="4">
        <v>15.933052334894599</v>
      </c>
      <c r="AC139" s="4">
        <v>43.355960625016799</v>
      </c>
      <c r="AD139" s="4">
        <v>12.8184303782615</v>
      </c>
      <c r="AF139" s="4">
        <v>514.42934448030201</v>
      </c>
      <c r="AG139" s="4">
        <v>-125.069660930152</v>
      </c>
      <c r="AH139" s="4">
        <v>414.95066942210701</v>
      </c>
      <c r="AI139" s="4">
        <v>461.387337576937</v>
      </c>
      <c r="AK139" s="1">
        <v>159.74230736726699</v>
      </c>
      <c r="AL139" s="1">
        <v>101.631813184959</v>
      </c>
      <c r="AN139" s="4">
        <v>-29.3903799518576</v>
      </c>
      <c r="AO139" s="4">
        <v>-0.243352190949572</v>
      </c>
      <c r="AQ139" s="4">
        <v>-5.4552667327316904</v>
      </c>
      <c r="AR139" s="4">
        <v>0.76441857908095201</v>
      </c>
      <c r="AT139" s="4">
        <v>-0.999965722606172</v>
      </c>
      <c r="AU139" s="4">
        <v>-8.2797109077626593E-3</v>
      </c>
      <c r="AV139" s="4">
        <v>8.2797109077626593E-3</v>
      </c>
      <c r="AW139" s="4">
        <v>-0.999965722606172</v>
      </c>
      <c r="AX139" s="4">
        <v>-1067.0650950470599</v>
      </c>
      <c r="AY139" s="4">
        <v>150.90731686051299</v>
      </c>
      <c r="AZ139" s="4">
        <v>1168.6603320215199</v>
      </c>
      <c r="BB139" s="1">
        <f>25*PointPFirstOrderCoefficients[[#This Row],[Column1]]</f>
        <v>-734.75949879643997</v>
      </c>
      <c r="BC139" s="1">
        <f>25*PointPFirstOrderCoefficients[[#This Row],[Column2]]</f>
        <v>-6.0838047737393</v>
      </c>
      <c r="BE139" s="1">
        <f>50*PointPFirstOrderCoefficients[[#This Row],[Column1]]</f>
        <v>-1469.5189975928799</v>
      </c>
      <c r="BF139" s="1">
        <f>50*PointPFirstOrderCoefficients[[#This Row],[Column2]]</f>
        <v>-12.1676095474786</v>
      </c>
      <c r="BH139" s="1">
        <f>25^2*PointPSecondOrderCoefficients[[#This Row],[Column1]]/1000</f>
        <v>-3.4095417079573065</v>
      </c>
      <c r="BI139" s="1">
        <f>25^2*PointPSecondOrderCoefficients[[#This Row],[Column2]]/1000</f>
        <v>0.47776161192559496</v>
      </c>
      <c r="BK139" s="1">
        <f>50^2*PointPSecondOrderCoefficients[[#This Row],[Column1]]</f>
        <v>-13638.166831829227</v>
      </c>
      <c r="BL139" s="1">
        <f>50^2*PointPSecondOrderCoefficients[[#This Row],[Column2]]</f>
        <v>1911.04644770238</v>
      </c>
      <c r="BN139" s="4">
        <v>33.610006893565398</v>
      </c>
      <c r="BO139" s="4">
        <v>95.171298492347304</v>
      </c>
      <c r="BP139" s="4">
        <v>-44.094231779524002</v>
      </c>
      <c r="BQ139" s="4">
        <v>-35.432608559228399</v>
      </c>
      <c r="BR139" s="4">
        <v>28.808213302493598</v>
      </c>
      <c r="BS139" s="4">
        <v>-25.427407915623601</v>
      </c>
      <c r="BT139" s="4">
        <v>18005.133314058501</v>
      </c>
      <c r="BU139" s="4">
        <v>-15892.129947264701</v>
      </c>
    </row>
    <row r="140" spans="1:73" x14ac:dyDescent="0.35">
      <c r="A140">
        <v>136</v>
      </c>
      <c r="B140" s="1">
        <v>36.562735045350003</v>
      </c>
      <c r="C140" s="1">
        <v>122.832336624658</v>
      </c>
      <c r="D140" s="1">
        <v>348.45051343553001</v>
      </c>
      <c r="E140" s="1">
        <v>49.477248920367003</v>
      </c>
      <c r="F140" s="4"/>
      <c r="G140" s="4">
        <v>7.0847083232186997E-2</v>
      </c>
      <c r="H140" s="4">
        <v>0.317751508361721</v>
      </c>
      <c r="I140" s="4">
        <v>0.869973828557291</v>
      </c>
      <c r="J140" s="4">
        <v>0.25958320977497301</v>
      </c>
      <c r="K140" s="4"/>
      <c r="L140" s="4">
        <v>0.20546258165447501</v>
      </c>
      <c r="M140" s="4">
        <v>-5.4189137466195303E-2</v>
      </c>
      <c r="N140" s="4">
        <v>0.16079189744894901</v>
      </c>
      <c r="O140" s="4">
        <v>0.18375023572022001</v>
      </c>
      <c r="Q140" s="4">
        <v>1.7711770808046701</v>
      </c>
      <c r="R140" s="4">
        <v>7.9437877090430398</v>
      </c>
      <c r="S140" s="4">
        <v>21.7493457139323</v>
      </c>
      <c r="T140" s="4">
        <v>6.4895802443743298</v>
      </c>
      <c r="V140" s="4">
        <v>128.414113534047</v>
      </c>
      <c r="W140" s="4">
        <v>-33.868210916372099</v>
      </c>
      <c r="X140" s="4">
        <v>100.494935905593</v>
      </c>
      <c r="Y140" s="4">
        <v>114.843897325138</v>
      </c>
      <c r="AA140" s="4">
        <v>3.5423541616093499</v>
      </c>
      <c r="AB140" s="4">
        <v>15.887575418086101</v>
      </c>
      <c r="AC140" s="4">
        <v>43.4986914278646</v>
      </c>
      <c r="AD140" s="4">
        <v>12.9791604887487</v>
      </c>
      <c r="AF140" s="4">
        <v>513.65645413618802</v>
      </c>
      <c r="AG140" s="4">
        <v>-135.472843665488</v>
      </c>
      <c r="AH140" s="4">
        <v>401.97974362237301</v>
      </c>
      <c r="AI140" s="4">
        <v>459.37558930055098</v>
      </c>
      <c r="AK140" s="1">
        <v>159.22852398959299</v>
      </c>
      <c r="AL140" s="1">
        <v>101.627672688679</v>
      </c>
      <c r="AN140" s="4">
        <v>-29.484052095297301</v>
      </c>
      <c r="AO140" s="4">
        <v>-0.22956136689274201</v>
      </c>
      <c r="AQ140" s="4">
        <v>-5.28223158140531</v>
      </c>
      <c r="AR140" s="4">
        <v>0.80727128371226198</v>
      </c>
      <c r="AT140" s="4">
        <v>-0.99996969086628795</v>
      </c>
      <c r="AU140" s="4">
        <v>-7.78571440399781E-3</v>
      </c>
      <c r="AV140" s="4">
        <v>7.78571440399781E-3</v>
      </c>
      <c r="AW140" s="4">
        <v>-0.99996969086628795</v>
      </c>
      <c r="AX140" s="4">
        <v>-1024.74061495004</v>
      </c>
      <c r="AY140" s="4">
        <v>151.250186223415</v>
      </c>
      <c r="AZ140" s="4">
        <v>1126.3372286383999</v>
      </c>
      <c r="BB140" s="1">
        <f>25*PointPFirstOrderCoefficients[[#This Row],[Column1]]</f>
        <v>-737.10130238243255</v>
      </c>
      <c r="BC140" s="1">
        <f>25*PointPFirstOrderCoefficients[[#This Row],[Column2]]</f>
        <v>-5.7390341723185498</v>
      </c>
      <c r="BE140" s="1">
        <f>50*PointPFirstOrderCoefficients[[#This Row],[Column1]]</f>
        <v>-1474.2026047648651</v>
      </c>
      <c r="BF140" s="1">
        <f>50*PointPFirstOrderCoefficients[[#This Row],[Column2]]</f>
        <v>-11.4780683446371</v>
      </c>
      <c r="BH140" s="1">
        <f>25^2*PointPSecondOrderCoefficients[[#This Row],[Column1]]/1000</f>
        <v>-3.3013947383783186</v>
      </c>
      <c r="BI140" s="1">
        <f>25^2*PointPSecondOrderCoefficients[[#This Row],[Column2]]/1000</f>
        <v>0.50454455232016371</v>
      </c>
      <c r="BK140" s="1">
        <f>50^2*PointPSecondOrderCoefficients[[#This Row],[Column1]]</f>
        <v>-13205.578953513275</v>
      </c>
      <c r="BL140" s="1">
        <f>50^2*PointPSecondOrderCoefficients[[#This Row],[Column2]]</f>
        <v>2018.178209280655</v>
      </c>
      <c r="BN140" s="4">
        <v>32.844838879529597</v>
      </c>
      <c r="BO140" s="4">
        <v>94.549042732634902</v>
      </c>
      <c r="BP140" s="4">
        <v>-43.585639987745203</v>
      </c>
      <c r="BQ140" s="4">
        <v>-35.870765865373301</v>
      </c>
      <c r="BR140" s="4">
        <v>29.4695837911928</v>
      </c>
      <c r="BS140" s="4">
        <v>-24.780024043351901</v>
      </c>
      <c r="BT140" s="4">
        <v>18418.489869495501</v>
      </c>
      <c r="BU140" s="4">
        <v>-15487.5150270949</v>
      </c>
    </row>
    <row r="141" spans="1:73" x14ac:dyDescent="0.35">
      <c r="A141">
        <v>137</v>
      </c>
      <c r="B141" s="1">
        <v>36.635374231755598</v>
      </c>
      <c r="C141" s="1">
        <v>123.149603249254</v>
      </c>
      <c r="D141" s="1">
        <v>349.32184443480099</v>
      </c>
      <c r="E141" s="1">
        <v>49.738158272552504</v>
      </c>
      <c r="F141" s="4"/>
      <c r="G141" s="4">
        <v>7.4430393956507704E-2</v>
      </c>
      <c r="H141" s="4">
        <v>0.31676978305012199</v>
      </c>
      <c r="I141" s="4">
        <v>0.872738328378038</v>
      </c>
      <c r="J141" s="4">
        <v>0.26278316851359002</v>
      </c>
      <c r="K141" s="4"/>
      <c r="L141" s="4">
        <v>0.20515466079337699</v>
      </c>
      <c r="M141" s="4">
        <v>-5.8299859744006498E-2</v>
      </c>
      <c r="N141" s="4">
        <v>0.15561845344356301</v>
      </c>
      <c r="O141" s="4">
        <v>0.182870847411256</v>
      </c>
      <c r="Q141" s="4">
        <v>1.86075984891269</v>
      </c>
      <c r="R141" s="4">
        <v>7.9192445762530399</v>
      </c>
      <c r="S141" s="4">
        <v>21.818458209450899</v>
      </c>
      <c r="T141" s="4">
        <v>6.5695792128397503</v>
      </c>
      <c r="V141" s="4">
        <v>128.22166299586101</v>
      </c>
      <c r="W141" s="4">
        <v>-36.437412340004101</v>
      </c>
      <c r="X141" s="4">
        <v>97.261533402227002</v>
      </c>
      <c r="Y141" s="4">
        <v>114.294279632035</v>
      </c>
      <c r="AA141" s="4">
        <v>3.7215196978253902</v>
      </c>
      <c r="AB141" s="4">
        <v>15.838489152506099</v>
      </c>
      <c r="AC141" s="4">
        <v>43.636916418901897</v>
      </c>
      <c r="AD141" s="4">
        <v>13.139158425679501</v>
      </c>
      <c r="AF141" s="4">
        <v>512.88665198344302</v>
      </c>
      <c r="AG141" s="4">
        <v>-145.74964936001601</v>
      </c>
      <c r="AH141" s="4">
        <v>389.04613360890801</v>
      </c>
      <c r="AI141" s="4">
        <v>457.17711852813898</v>
      </c>
      <c r="AK141" s="1">
        <v>158.71313183496801</v>
      </c>
      <c r="AL141" s="1">
        <v>101.623777664165</v>
      </c>
      <c r="AN141" s="4">
        <v>-29.574722674379998</v>
      </c>
      <c r="AO141" s="4">
        <v>-0.21503106270771299</v>
      </c>
      <c r="AQ141" s="4">
        <v>-5.1114901601201099</v>
      </c>
      <c r="AR141" s="4">
        <v>0.84825924953755405</v>
      </c>
      <c r="AT141" s="4">
        <v>-0.99997356898588996</v>
      </c>
      <c r="AU141" s="4">
        <v>-7.2705797307418898E-3</v>
      </c>
      <c r="AV141" s="4">
        <v>7.2705797307418898E-3</v>
      </c>
      <c r="AW141" s="4">
        <v>-0.99997356898588996</v>
      </c>
      <c r="AX141" s="4">
        <v>-987.92651640185397</v>
      </c>
      <c r="AY141" s="4">
        <v>151.53033332935499</v>
      </c>
      <c r="AZ141" s="4">
        <v>1089.5241821663201</v>
      </c>
      <c r="BB141" s="1">
        <f>25*PointPFirstOrderCoefficients[[#This Row],[Column1]]</f>
        <v>-739.3680668595</v>
      </c>
      <c r="BC141" s="1">
        <f>25*PointPFirstOrderCoefficients[[#This Row],[Column2]]</f>
        <v>-5.3757765676928244</v>
      </c>
      <c r="BE141" s="1">
        <f>50*PointPFirstOrderCoefficients[[#This Row],[Column1]]</f>
        <v>-1478.736133719</v>
      </c>
      <c r="BF141" s="1">
        <f>50*PointPFirstOrderCoefficients[[#This Row],[Column2]]</f>
        <v>-10.751553135385649</v>
      </c>
      <c r="BH141" s="1">
        <f>25^2*PointPSecondOrderCoefficients[[#This Row],[Column1]]/1000</f>
        <v>-3.1946813500750686</v>
      </c>
      <c r="BI141" s="1">
        <f>25^2*PointPSecondOrderCoefficients[[#This Row],[Column2]]/1000</f>
        <v>0.53016203096097125</v>
      </c>
      <c r="BK141" s="1">
        <f>50^2*PointPSecondOrderCoefficients[[#This Row],[Column1]]</f>
        <v>-12778.725400300274</v>
      </c>
      <c r="BL141" s="1">
        <f>50^2*PointPSecondOrderCoefficients[[#This Row],[Column2]]</f>
        <v>2120.6481238438851</v>
      </c>
      <c r="BN141" s="4">
        <v>32.088647427529601</v>
      </c>
      <c r="BO141" s="4">
        <v>93.919238800108005</v>
      </c>
      <c r="BP141" s="4">
        <v>-43.065637832496002</v>
      </c>
      <c r="BQ141" s="4">
        <v>-36.29753632197</v>
      </c>
      <c r="BR141" s="4">
        <v>30.115727720767801</v>
      </c>
      <c r="BS141" s="4">
        <v>-24.1226272383627</v>
      </c>
      <c r="BT141" s="4">
        <v>18822.329825479901</v>
      </c>
      <c r="BU141" s="4">
        <v>-15076.642023976699</v>
      </c>
    </row>
    <row r="142" spans="1:73" x14ac:dyDescent="0.35">
      <c r="A142">
        <v>138</v>
      </c>
      <c r="B142" s="1">
        <v>36.711594042060703</v>
      </c>
      <c r="C142" s="1">
        <v>123.46585242308799</v>
      </c>
      <c r="D142" s="1">
        <v>350.19589069792403</v>
      </c>
      <c r="E142" s="1">
        <v>50.002237104756396</v>
      </c>
      <c r="F142" s="4"/>
      <c r="G142" s="4">
        <v>7.8008330212596497E-2</v>
      </c>
      <c r="H142" s="4">
        <v>0.31571675430641599</v>
      </c>
      <c r="I142" s="4">
        <v>0.87541295363951499</v>
      </c>
      <c r="J142" s="4">
        <v>0.26596716665415598</v>
      </c>
      <c r="K142" s="4"/>
      <c r="L142" s="4">
        <v>0.20484645889237199</v>
      </c>
      <c r="M142" s="4">
        <v>-6.2359881833938403E-2</v>
      </c>
      <c r="N142" s="4">
        <v>0.150455454708665</v>
      </c>
      <c r="O142" s="4">
        <v>0.181914731696211</v>
      </c>
      <c r="Q142" s="4">
        <v>1.95020825531491</v>
      </c>
      <c r="R142" s="4">
        <v>7.8929188576604004</v>
      </c>
      <c r="S142" s="4">
        <v>21.885323840987901</v>
      </c>
      <c r="T142" s="4">
        <v>6.6491791663538899</v>
      </c>
      <c r="V142" s="4">
        <v>128.02903680773301</v>
      </c>
      <c r="W142" s="4">
        <v>-38.974926146211502</v>
      </c>
      <c r="X142" s="4">
        <v>94.034659192915598</v>
      </c>
      <c r="Y142" s="4">
        <v>113.696707310132</v>
      </c>
      <c r="AA142" s="4">
        <v>3.9004165106298201</v>
      </c>
      <c r="AB142" s="4">
        <v>15.785837715320801</v>
      </c>
      <c r="AC142" s="4">
        <v>43.770647681975802</v>
      </c>
      <c r="AD142" s="4">
        <v>13.298358332707799</v>
      </c>
      <c r="AF142" s="4">
        <v>512.11614723092998</v>
      </c>
      <c r="AG142" s="4">
        <v>-155.89970458484601</v>
      </c>
      <c r="AH142" s="4">
        <v>376.13863677166302</v>
      </c>
      <c r="AI142" s="4">
        <v>454.78682924052799</v>
      </c>
      <c r="AK142" s="1">
        <v>158.19618297314801</v>
      </c>
      <c r="AL142" s="1">
        <v>101.62014054529899</v>
      </c>
      <c r="AN142" s="4">
        <v>-29.6624297373119</v>
      </c>
      <c r="AO142" s="4">
        <v>-0.19979461384473399</v>
      </c>
      <c r="AQ142" s="4">
        <v>-4.9428167400769203</v>
      </c>
      <c r="AR142" s="4">
        <v>0.88722943749121097</v>
      </c>
      <c r="AT142" s="4">
        <v>-0.99997731653819799</v>
      </c>
      <c r="AU142" s="4">
        <v>-6.7354590834455301E-3</v>
      </c>
      <c r="AV142" s="4">
        <v>6.7354590834455301E-3</v>
      </c>
      <c r="AW142" s="4">
        <v>-0.99997731653819799</v>
      </c>
      <c r="AX142" s="4">
        <v>-955.89165441237299</v>
      </c>
      <c r="AY142" s="4">
        <v>151.757813846647</v>
      </c>
      <c r="AZ142" s="4">
        <v>1057.4901120258401</v>
      </c>
      <c r="BB142" s="1">
        <f>25*PointPFirstOrderCoefficients[[#This Row],[Column1]]</f>
        <v>-741.56074343279749</v>
      </c>
      <c r="BC142" s="1">
        <f>25*PointPFirstOrderCoefficients[[#This Row],[Column2]]</f>
        <v>-4.9948653461183499</v>
      </c>
      <c r="BE142" s="1">
        <f>50*PointPFirstOrderCoefficients[[#This Row],[Column1]]</f>
        <v>-1483.121486865595</v>
      </c>
      <c r="BF142" s="1">
        <f>50*PointPFirstOrderCoefficients[[#This Row],[Column2]]</f>
        <v>-9.9897306922366997</v>
      </c>
      <c r="BH142" s="1">
        <f>25^2*PointPSecondOrderCoefficients[[#This Row],[Column1]]/1000</f>
        <v>-3.0892604625480753</v>
      </c>
      <c r="BI142" s="1">
        <f>25^2*PointPSecondOrderCoefficients[[#This Row],[Column2]]/1000</f>
        <v>0.5545183984320069</v>
      </c>
      <c r="BK142" s="1">
        <f>50^2*PointPSecondOrderCoefficients[[#This Row],[Column1]]</f>
        <v>-12357.041850192301</v>
      </c>
      <c r="BL142" s="1">
        <f>50^2*PointPSecondOrderCoefficients[[#This Row],[Column2]]</f>
        <v>2218.0735937280274</v>
      </c>
      <c r="BN142" s="4">
        <v>31.3416293617638</v>
      </c>
      <c r="BO142" s="4">
        <v>93.282086940666503</v>
      </c>
      <c r="BP142" s="4">
        <v>-42.534491935393397</v>
      </c>
      <c r="BQ142" s="4">
        <v>-36.712748125906998</v>
      </c>
      <c r="BR142" s="4">
        <v>30.7465466551681</v>
      </c>
      <c r="BS142" s="4">
        <v>-23.455557013580702</v>
      </c>
      <c r="BT142" s="4">
        <v>19216.591659480098</v>
      </c>
      <c r="BU142" s="4">
        <v>-14659.7231334879</v>
      </c>
    </row>
    <row r="143" spans="1:73" x14ac:dyDescent="0.35">
      <c r="A143">
        <v>139</v>
      </c>
      <c r="B143" s="1">
        <v>36.791389094899202</v>
      </c>
      <c r="C143" s="1">
        <v>123.781013285659</v>
      </c>
      <c r="D143" s="1">
        <v>351.07256199825798</v>
      </c>
      <c r="E143" s="1">
        <v>50.269467670157297</v>
      </c>
      <c r="F143" s="4"/>
      <c r="G143" s="4">
        <v>8.1580873748027999E-2</v>
      </c>
      <c r="H143" s="4">
        <v>0.31459330850780598</v>
      </c>
      <c r="I143" s="4">
        <v>0.87799786877895403</v>
      </c>
      <c r="J143" s="4">
        <v>0.26913385152283897</v>
      </c>
      <c r="K143" s="4"/>
      <c r="L143" s="4">
        <v>0.20453644397472201</v>
      </c>
      <c r="M143" s="4">
        <v>-6.6369028567180993E-2</v>
      </c>
      <c r="N143" s="4">
        <v>0.145298465217713</v>
      </c>
      <c r="O143" s="4">
        <v>0.180879832935808</v>
      </c>
      <c r="Q143" s="4">
        <v>2.0395218437007001</v>
      </c>
      <c r="R143" s="4">
        <v>7.8648327126951401</v>
      </c>
      <c r="S143" s="4">
        <v>21.9499467194738</v>
      </c>
      <c r="T143" s="4">
        <v>6.7283462880709699</v>
      </c>
      <c r="V143" s="4">
        <v>127.835277484201</v>
      </c>
      <c r="W143" s="4">
        <v>-41.480642854488103</v>
      </c>
      <c r="X143" s="4">
        <v>90.811540761070603</v>
      </c>
      <c r="Y143" s="4">
        <v>113.04989558488001</v>
      </c>
      <c r="AA143" s="4">
        <v>4.0790436874014002</v>
      </c>
      <c r="AB143" s="4">
        <v>15.7296654253903</v>
      </c>
      <c r="AC143" s="4">
        <v>43.8998934389477</v>
      </c>
      <c r="AD143" s="4">
        <v>13.456692576141901</v>
      </c>
      <c r="AF143" s="4">
        <v>511.341109936804</v>
      </c>
      <c r="AG143" s="4">
        <v>-165.92257141795301</v>
      </c>
      <c r="AH143" s="4">
        <v>363.24616304428201</v>
      </c>
      <c r="AI143" s="4">
        <v>452.199582339519</v>
      </c>
      <c r="AK143" s="1">
        <v>157.67772885082101</v>
      </c>
      <c r="AL143" s="1">
        <v>101.616773147209</v>
      </c>
      <c r="AN143" s="4">
        <v>-29.747207335780502</v>
      </c>
      <c r="AO143" s="4">
        <v>-0.18388796980344699</v>
      </c>
      <c r="AQ143" s="4">
        <v>-4.7759780394939799</v>
      </c>
      <c r="AR143" s="4">
        <v>0.924033273293976</v>
      </c>
      <c r="AT143" s="4">
        <v>-0.99998089391115796</v>
      </c>
      <c r="AU143" s="4">
        <v>-6.1815704024888096E-3</v>
      </c>
      <c r="AV143" s="4">
        <v>6.1815704024888096E-3</v>
      </c>
      <c r="AW143" s="4">
        <v>-0.99998089391115796</v>
      </c>
      <c r="AX143" s="4">
        <v>-928.04853466989402</v>
      </c>
      <c r="AY143" s="4">
        <v>151.94093149683201</v>
      </c>
      <c r="AZ143" s="4">
        <v>1029.6475764393499</v>
      </c>
      <c r="BB143" s="1">
        <f>25*PointPFirstOrderCoefficients[[#This Row],[Column1]]</f>
        <v>-743.6801833945126</v>
      </c>
      <c r="BC143" s="1">
        <f>25*PointPFirstOrderCoefficients[[#This Row],[Column2]]</f>
        <v>-4.5971992450861743</v>
      </c>
      <c r="BE143" s="1">
        <f>50*PointPFirstOrderCoefficients[[#This Row],[Column1]]</f>
        <v>-1487.3603667890252</v>
      </c>
      <c r="BF143" s="1">
        <f>50*PointPFirstOrderCoefficients[[#This Row],[Column2]]</f>
        <v>-9.1943984901723486</v>
      </c>
      <c r="BH143" s="1">
        <f>25^2*PointPSecondOrderCoefficients[[#This Row],[Column1]]/1000</f>
        <v>-2.9849862746837377</v>
      </c>
      <c r="BI143" s="1">
        <f>25^2*PointPSecondOrderCoefficients[[#This Row],[Column2]]/1000</f>
        <v>0.57752079580873494</v>
      </c>
      <c r="BK143" s="1">
        <f>50^2*PointPSecondOrderCoefficients[[#This Row],[Column1]]</f>
        <v>-11939.94509873495</v>
      </c>
      <c r="BL143" s="1">
        <f>50^2*PointPSecondOrderCoefficients[[#This Row],[Column2]]</f>
        <v>2310.08318323494</v>
      </c>
      <c r="BN143" s="4">
        <v>30.603976838329</v>
      </c>
      <c r="BO143" s="4">
        <v>92.637790346779497</v>
      </c>
      <c r="BP143" s="4">
        <v>-41.992470581632901</v>
      </c>
      <c r="BQ143" s="4">
        <v>-37.116235442433798</v>
      </c>
      <c r="BR143" s="4">
        <v>31.361948420887899</v>
      </c>
      <c r="BS143" s="4">
        <v>-22.779157727013001</v>
      </c>
      <c r="BT143" s="4">
        <v>19601.217763054901</v>
      </c>
      <c r="BU143" s="4">
        <v>-14236.973579383101</v>
      </c>
    </row>
    <row r="144" spans="1:73" x14ac:dyDescent="0.35">
      <c r="A144">
        <v>140</v>
      </c>
      <c r="B144" s="1">
        <v>36.874753977240999</v>
      </c>
      <c r="C144" s="1">
        <v>124.095015864449</v>
      </c>
      <c r="D144" s="1">
        <v>351.951768202312</v>
      </c>
      <c r="E144" s="1">
        <v>50.539830842917802</v>
      </c>
      <c r="F144" s="4"/>
      <c r="G144" s="4">
        <v>8.5147979446895394E-2</v>
      </c>
      <c r="H144" s="4">
        <v>0.313400335304925</v>
      </c>
      <c r="I144" s="4">
        <v>0.88049316171632397</v>
      </c>
      <c r="J144" s="4">
        <v>0.27228183461664601</v>
      </c>
      <c r="K144" s="4"/>
      <c r="L144" s="4">
        <v>0.204223069950556</v>
      </c>
      <c r="M144" s="4">
        <v>-7.0327100221092204E-2</v>
      </c>
      <c r="N144" s="4">
        <v>0.14014309151184801</v>
      </c>
      <c r="O144" s="4">
        <v>0.17976408117248899</v>
      </c>
      <c r="Q144" s="4">
        <v>2.12869948617239</v>
      </c>
      <c r="R144" s="4">
        <v>7.8350083826231103</v>
      </c>
      <c r="S144" s="4">
        <v>22.0123290429081</v>
      </c>
      <c r="T144" s="4">
        <v>6.8070458654161401</v>
      </c>
      <c r="V144" s="4">
        <v>127.639418719098</v>
      </c>
      <c r="W144" s="4">
        <v>-43.954437638182597</v>
      </c>
      <c r="X144" s="4">
        <v>87.589432194905001</v>
      </c>
      <c r="Y144" s="4">
        <v>112.35255073280599</v>
      </c>
      <c r="AA144" s="4">
        <v>4.2573989723447703</v>
      </c>
      <c r="AB144" s="4">
        <v>15.670016765246199</v>
      </c>
      <c r="AC144" s="4">
        <v>44.024658085816199</v>
      </c>
      <c r="AD144" s="4">
        <v>13.6140917308323</v>
      </c>
      <c r="AF144" s="4">
        <v>510.55767487639099</v>
      </c>
      <c r="AG144" s="4">
        <v>-175.81775055273101</v>
      </c>
      <c r="AH144" s="4">
        <v>350.35772877962</v>
      </c>
      <c r="AI144" s="4">
        <v>449.41020293122301</v>
      </c>
      <c r="AK144" s="1">
        <v>157.1578203633</v>
      </c>
      <c r="AL144" s="1">
        <v>101.613686620829</v>
      </c>
      <c r="AN144" s="4">
        <v>-29.8290853950963</v>
      </c>
      <c r="AO144" s="4">
        <v>-0.167349612354627</v>
      </c>
      <c r="AQ144" s="4">
        <v>-4.6107333775408401</v>
      </c>
      <c r="AR144" s="4">
        <v>0.95852719556455201</v>
      </c>
      <c r="AT144" s="4">
        <v>-0.99998426273351804</v>
      </c>
      <c r="AU144" s="4">
        <v>-5.6101947650293296E-3</v>
      </c>
      <c r="AV144" s="4">
        <v>5.6101947650293296E-3</v>
      </c>
      <c r="AW144" s="4">
        <v>-0.99998426273351804</v>
      </c>
      <c r="AX144" s="4">
        <v>-903.92231002825201</v>
      </c>
      <c r="AY144" s="4">
        <v>152.08664015158601</v>
      </c>
      <c r="AZ144" s="4">
        <v>1005.52177138281</v>
      </c>
      <c r="BB144" s="1">
        <f>25*PointPFirstOrderCoefficients[[#This Row],[Column1]]</f>
        <v>-745.72713487740748</v>
      </c>
      <c r="BC144" s="1">
        <f>25*PointPFirstOrderCoefficients[[#This Row],[Column2]]</f>
        <v>-4.1837403088656755</v>
      </c>
      <c r="BE144" s="1">
        <f>50*PointPFirstOrderCoefficients[[#This Row],[Column1]]</f>
        <v>-1491.454269754815</v>
      </c>
      <c r="BF144" s="1">
        <f>50*PointPFirstOrderCoefficients[[#This Row],[Column2]]</f>
        <v>-8.367480617731351</v>
      </c>
      <c r="BH144" s="1">
        <f>25^2*PointPSecondOrderCoefficients[[#This Row],[Column1]]/1000</f>
        <v>-2.881708360963025</v>
      </c>
      <c r="BI144" s="1">
        <f>25^2*PointPSecondOrderCoefficients[[#This Row],[Column2]]/1000</f>
        <v>0.59907949722784493</v>
      </c>
      <c r="BK144" s="1">
        <f>50^2*PointPSecondOrderCoefficients[[#This Row],[Column1]]</f>
        <v>-11526.8334438521</v>
      </c>
      <c r="BL144" s="1">
        <f>50^2*PointPSecondOrderCoefficients[[#This Row],[Column2]]</f>
        <v>2396.3179889113799</v>
      </c>
      <c r="BN144" s="4">
        <v>29.8758773171466</v>
      </c>
      <c r="BO144" s="4">
        <v>91.986555052595904</v>
      </c>
      <c r="BP144" s="4">
        <v>-41.439843609521098</v>
      </c>
      <c r="BQ144" s="4">
        <v>-37.507838486936997</v>
      </c>
      <c r="BR144" s="4">
        <v>31.961847239807199</v>
      </c>
      <c r="BS144" s="4">
        <v>-22.093778261369099</v>
      </c>
      <c r="BT144" s="4">
        <v>19976.154524879501</v>
      </c>
      <c r="BU144" s="4">
        <v>-13808.6114133557</v>
      </c>
    </row>
    <row r="145" spans="1:73" x14ac:dyDescent="0.35">
      <c r="A145">
        <v>141</v>
      </c>
      <c r="B145" s="1">
        <v>36.961683217410801</v>
      </c>
      <c r="C145" s="1">
        <v>124.407791078399</v>
      </c>
      <c r="D145" s="1">
        <v>352.83341919209897</v>
      </c>
      <c r="E145" s="1">
        <v>50.813306084319599</v>
      </c>
      <c r="F145" s="4"/>
      <c r="G145" s="4">
        <v>8.8709575097323107E-2</v>
      </c>
      <c r="H145" s="4">
        <v>0.31213872803874498</v>
      </c>
      <c r="I145" s="4">
        <v>0.88289884452719103</v>
      </c>
      <c r="J145" s="4">
        <v>0.275409691370476</v>
      </c>
      <c r="K145" s="4"/>
      <c r="L145" s="4">
        <v>0.20390477820980599</v>
      </c>
      <c r="M145" s="4">
        <v>-7.4233873870873601E-2</v>
      </c>
      <c r="N145" s="4">
        <v>0.13498498000401099</v>
      </c>
      <c r="O145" s="4">
        <v>0.178565395046763</v>
      </c>
      <c r="Q145" s="4">
        <v>2.2177393774330798</v>
      </c>
      <c r="R145" s="4">
        <v>7.80346820096862</v>
      </c>
      <c r="S145" s="4">
        <v>22.072471113179802</v>
      </c>
      <c r="T145" s="4">
        <v>6.8852422842618903</v>
      </c>
      <c r="V145" s="4">
        <v>127.44048638112901</v>
      </c>
      <c r="W145" s="4">
        <v>-46.396171169295997</v>
      </c>
      <c r="X145" s="4">
        <v>84.365612502507105</v>
      </c>
      <c r="Y145" s="4">
        <v>111.603371904227</v>
      </c>
      <c r="AA145" s="4">
        <v>4.4354787548661596</v>
      </c>
      <c r="AB145" s="4">
        <v>15.606936401937199</v>
      </c>
      <c r="AC145" s="4">
        <v>44.144942226359497</v>
      </c>
      <c r="AD145" s="4">
        <v>13.7704845685238</v>
      </c>
      <c r="AF145" s="4">
        <v>509.76194552451602</v>
      </c>
      <c r="AG145" s="4">
        <v>-185.58468467718399</v>
      </c>
      <c r="AH145" s="4">
        <v>337.46245001002802</v>
      </c>
      <c r="AI145" s="4">
        <v>446.41348761690699</v>
      </c>
      <c r="AK145" s="1">
        <v>156.636507928513</v>
      </c>
      <c r="AL145" s="1">
        <v>101.610891408999</v>
      </c>
      <c r="AN145" s="4">
        <v>-29.908089587129901</v>
      </c>
      <c r="AO145" s="4">
        <v>-0.150220464344059</v>
      </c>
      <c r="AQ145" s="4">
        <v>-4.4468348467679304</v>
      </c>
      <c r="AR145" s="4">
        <v>0.99057320081017497</v>
      </c>
      <c r="AT145" s="4">
        <v>-0.99998738629581896</v>
      </c>
      <c r="AU145" s="4">
        <v>-5.0226735168067199E-3</v>
      </c>
      <c r="AV145" s="4">
        <v>5.0226735168067199E-3</v>
      </c>
      <c r="AW145" s="4">
        <v>-0.99998738629581896</v>
      </c>
      <c r="AX145" s="4">
        <v>-883.12783237851102</v>
      </c>
      <c r="AY145" s="4">
        <v>152.20084515287101</v>
      </c>
      <c r="AZ145" s="4">
        <v>984.72758427427902</v>
      </c>
      <c r="BB145" s="1">
        <f>25*PointPFirstOrderCoefficients[[#This Row],[Column1]]</f>
        <v>-747.70223967824757</v>
      </c>
      <c r="BC145" s="1">
        <f>25*PointPFirstOrderCoefficients[[#This Row],[Column2]]</f>
        <v>-3.7555116086014753</v>
      </c>
      <c r="BE145" s="1">
        <f>50*PointPFirstOrderCoefficients[[#This Row],[Column1]]</f>
        <v>-1495.4044793564951</v>
      </c>
      <c r="BF145" s="1">
        <f>50*PointPFirstOrderCoefficients[[#This Row],[Column2]]</f>
        <v>-7.5110232172029505</v>
      </c>
      <c r="BH145" s="1">
        <f>25^2*PointPSecondOrderCoefficients[[#This Row],[Column1]]/1000</f>
        <v>-2.7792717792299562</v>
      </c>
      <c r="BI145" s="1">
        <f>25^2*PointPSecondOrderCoefficients[[#This Row],[Column2]]/1000</f>
        <v>0.61910825050635931</v>
      </c>
      <c r="BK145" s="1">
        <f>50^2*PointPSecondOrderCoefficients[[#This Row],[Column1]]</f>
        <v>-11117.087116919825</v>
      </c>
      <c r="BL145" s="1">
        <f>50^2*PointPSecondOrderCoefficients[[#This Row],[Column2]]</f>
        <v>2476.4330020254374</v>
      </c>
      <c r="BN145" s="4">
        <v>29.157513535835701</v>
      </c>
      <c r="BO145" s="4">
        <v>91.328589827677206</v>
      </c>
      <c r="BP145" s="4">
        <v>-40.876882297729999</v>
      </c>
      <c r="BQ145" s="4">
        <v>-37.887403601068897</v>
      </c>
      <c r="BR145" s="4">
        <v>32.5461638571973</v>
      </c>
      <c r="BS145" s="4">
        <v>-21.399771697274101</v>
      </c>
      <c r="BT145" s="4">
        <v>20341.352410748299</v>
      </c>
      <c r="BU145" s="4">
        <v>-13374.8573107963</v>
      </c>
    </row>
    <row r="146" spans="1:73" x14ac:dyDescent="0.35">
      <c r="A146">
        <v>142</v>
      </c>
      <c r="B146" s="1">
        <v>37.052171257886897</v>
      </c>
      <c r="C146" s="1">
        <v>124.7192707418</v>
      </c>
      <c r="D146" s="1">
        <v>353.717424788127</v>
      </c>
      <c r="E146" s="1">
        <v>51.089871408681603</v>
      </c>
      <c r="F146" s="4"/>
      <c r="G146" s="4">
        <v>9.2265561187187706E-2</v>
      </c>
      <c r="H146" s="4">
        <v>0.31080938413296799</v>
      </c>
      <c r="I146" s="4">
        <v>0.88521485406147604</v>
      </c>
      <c r="J146" s="4">
        <v>0.27851596097332898</v>
      </c>
      <c r="K146" s="4"/>
      <c r="L146" s="4">
        <v>0.20357999926177001</v>
      </c>
      <c r="M146" s="4">
        <v>-7.8089104846190194E-2</v>
      </c>
      <c r="N146" s="4">
        <v>0.12981981401457399</v>
      </c>
      <c r="O146" s="4">
        <v>0.17728168469717601</v>
      </c>
      <c r="Q146" s="4">
        <v>2.3066390296796899</v>
      </c>
      <c r="R146" s="4">
        <v>7.7702346033242096</v>
      </c>
      <c r="S146" s="4">
        <v>22.130371351536901</v>
      </c>
      <c r="T146" s="4">
        <v>6.9628990243332298</v>
      </c>
      <c r="V146" s="4">
        <v>127.237499538606</v>
      </c>
      <c r="W146" s="4">
        <v>-48.805690528868901</v>
      </c>
      <c r="X146" s="4">
        <v>81.137383759108801</v>
      </c>
      <c r="Y146" s="4">
        <v>110.801052935735</v>
      </c>
      <c r="AA146" s="4">
        <v>4.6132780593593798</v>
      </c>
      <c r="AB146" s="4">
        <v>15.5404692066484</v>
      </c>
      <c r="AC146" s="4">
        <v>44.260742703073802</v>
      </c>
      <c r="AD146" s="4">
        <v>13.925798048666501</v>
      </c>
      <c r="AF146" s="4">
        <v>508.94999815442401</v>
      </c>
      <c r="AG146" s="4">
        <v>-195.222762115476</v>
      </c>
      <c r="AH146" s="4">
        <v>324.54953503643497</v>
      </c>
      <c r="AI146" s="4">
        <v>443.20421174294103</v>
      </c>
      <c r="AK146" s="1">
        <v>156.11384156323399</v>
      </c>
      <c r="AL146" s="1">
        <v>101.608397204263</v>
      </c>
      <c r="AN146" s="4">
        <v>-29.984241206356899</v>
      </c>
      <c r="AO146" s="4">
        <v>-0.132543789146638</v>
      </c>
      <c r="AQ146" s="4">
        <v>-4.2840275038006697</v>
      </c>
      <c r="AR146" s="4">
        <v>1.0200393834955599</v>
      </c>
      <c r="AT146" s="4">
        <v>-0.99999022996143705</v>
      </c>
      <c r="AU146" s="4">
        <v>-4.4204051480417799E-3</v>
      </c>
      <c r="AV146" s="4">
        <v>4.4204051480417799E-3</v>
      </c>
      <c r="AW146" s="4">
        <v>-0.99999022996143705</v>
      </c>
      <c r="AX146" s="4">
        <v>-865.35248351709697</v>
      </c>
      <c r="AY146" s="4">
        <v>152.28863299022399</v>
      </c>
      <c r="AZ146" s="4">
        <v>966.95242619422504</v>
      </c>
      <c r="BB146" s="1">
        <f>25*PointPFirstOrderCoefficients[[#This Row],[Column1]]</f>
        <v>-749.60603015892252</v>
      </c>
      <c r="BC146" s="1">
        <f>25*PointPFirstOrderCoefficients[[#This Row],[Column2]]</f>
        <v>-3.31359472866595</v>
      </c>
      <c r="BE146" s="1">
        <f>50*PointPFirstOrderCoefficients[[#This Row],[Column1]]</f>
        <v>-1499.212060317845</v>
      </c>
      <c r="BF146" s="1">
        <f>50*PointPFirstOrderCoefficients[[#This Row],[Column2]]</f>
        <v>-6.6271894573318999</v>
      </c>
      <c r="BH146" s="1">
        <f>25^2*PointPSecondOrderCoefficients[[#This Row],[Column1]]/1000</f>
        <v>-2.6775171898754184</v>
      </c>
      <c r="BI146" s="1">
        <f>25^2*PointPSecondOrderCoefficients[[#This Row],[Column2]]/1000</f>
        <v>0.63752461468472499</v>
      </c>
      <c r="BK146" s="1">
        <f>50^2*PointPSecondOrderCoefficients[[#This Row],[Column1]]</f>
        <v>-10710.068759501673</v>
      </c>
      <c r="BL146" s="1">
        <f>50^2*PointPSecondOrderCoefficients[[#This Row],[Column2]]</f>
        <v>2550.0984587388998</v>
      </c>
      <c r="BN146" s="4">
        <v>28.449063485574001</v>
      </c>
      <c r="BO146" s="4">
        <v>90.664106069450995</v>
      </c>
      <c r="BP146" s="4">
        <v>-40.303859250364297</v>
      </c>
      <c r="BQ146" s="4">
        <v>-38.254783323116698</v>
      </c>
      <c r="BR146" s="4">
        <v>33.114825664346803</v>
      </c>
      <c r="BS146" s="4">
        <v>-20.6974949801149</v>
      </c>
      <c r="BT146" s="4">
        <v>20696.766040216698</v>
      </c>
      <c r="BU146" s="4">
        <v>-12935.934362571799</v>
      </c>
    </row>
    <row r="147" spans="1:73" x14ac:dyDescent="0.35">
      <c r="A147">
        <v>143</v>
      </c>
      <c r="B147" s="1">
        <v>37.146212427911003</v>
      </c>
      <c r="C147" s="1">
        <v>125.02938756856599</v>
      </c>
      <c r="D147" s="1">
        <v>354.60369467298102</v>
      </c>
      <c r="E147" s="1">
        <v>51.369503349096398</v>
      </c>
      <c r="F147" s="4"/>
      <c r="G147" s="4">
        <v>9.58158107288649E-2</v>
      </c>
      <c r="H147" s="4">
        <v>0.30941320546010798</v>
      </c>
      <c r="I147" s="4">
        <v>0.88744105250327199</v>
      </c>
      <c r="J147" s="4">
        <v>0.28159914623316601</v>
      </c>
      <c r="K147" s="4"/>
      <c r="L147" s="4">
        <v>0.20324715442167299</v>
      </c>
      <c r="M147" s="4">
        <v>-8.1892528289160493E-2</v>
      </c>
      <c r="N147" s="4">
        <v>0.12464331051309201</v>
      </c>
      <c r="O147" s="4">
        <v>0.175910854623158</v>
      </c>
      <c r="Q147" s="4">
        <v>2.3953952682216202</v>
      </c>
      <c r="R147" s="4">
        <v>7.7353301365027098</v>
      </c>
      <c r="S147" s="4">
        <v>22.186026312581799</v>
      </c>
      <c r="T147" s="4">
        <v>7.0399786558291604</v>
      </c>
      <c r="V147" s="4">
        <v>127.029471513546</v>
      </c>
      <c r="W147" s="4">
        <v>-51.182830180725297</v>
      </c>
      <c r="X147" s="4">
        <v>77.9020690706826</v>
      </c>
      <c r="Y147" s="4">
        <v>109.94428413947399</v>
      </c>
      <c r="AA147" s="4">
        <v>4.7907905364432501</v>
      </c>
      <c r="AB147" s="4">
        <v>15.4706602730054</v>
      </c>
      <c r="AC147" s="4">
        <v>44.372052625163597</v>
      </c>
      <c r="AD147" s="4">
        <v>14.079957311658299</v>
      </c>
      <c r="AF147" s="4">
        <v>508.11788605418201</v>
      </c>
      <c r="AG147" s="4">
        <v>-204.73132072290099</v>
      </c>
      <c r="AH147" s="4">
        <v>311.60827628273</v>
      </c>
      <c r="AI147" s="4">
        <v>439.77713655789597</v>
      </c>
      <c r="AK147" s="1">
        <v>155.58987096149201</v>
      </c>
      <c r="AL147" s="1">
        <v>101.606212908541</v>
      </c>
      <c r="AN147" s="4">
        <v>-30.0575570493166</v>
      </c>
      <c r="AO147" s="4">
        <v>-0.11436508086971001</v>
      </c>
      <c r="AQ147" s="4">
        <v>-4.1220495779099204</v>
      </c>
      <c r="AR147" s="4">
        <v>1.0468004693054</v>
      </c>
      <c r="AT147" s="4">
        <v>-0.99999276156278805</v>
      </c>
      <c r="AU147" s="4">
        <v>-3.8048419190425701E-3</v>
      </c>
      <c r="AV147" s="4">
        <v>3.8048419190425701E-3</v>
      </c>
      <c r="AW147" s="4">
        <v>-0.99999276156278805</v>
      </c>
      <c r="AX147" s="4">
        <v>-850.34322814143195</v>
      </c>
      <c r="AY147" s="4">
        <v>152.35444940148599</v>
      </c>
      <c r="AZ147" s="4">
        <v>951.94328589390796</v>
      </c>
      <c r="BB147" s="1">
        <f>25*PointPFirstOrderCoefficients[[#This Row],[Column1]]</f>
        <v>-751.43892623291504</v>
      </c>
      <c r="BC147" s="1">
        <f>25*PointPFirstOrderCoefficients[[#This Row],[Column2]]</f>
        <v>-2.8591270217427502</v>
      </c>
      <c r="BE147" s="1">
        <f>50*PointPFirstOrderCoefficients[[#This Row],[Column1]]</f>
        <v>-1502.8778524658301</v>
      </c>
      <c r="BF147" s="1">
        <f>50*PointPFirstOrderCoefficients[[#This Row],[Column2]]</f>
        <v>-5.7182540434855005</v>
      </c>
      <c r="BH147" s="1">
        <f>25^2*PointPSecondOrderCoefficients[[#This Row],[Column1]]/1000</f>
        <v>-2.5762809861937002</v>
      </c>
      <c r="BI147" s="1">
        <f>25^2*PointPSecondOrderCoefficients[[#This Row],[Column2]]/1000</f>
        <v>0.65425029331587503</v>
      </c>
      <c r="BK147" s="1">
        <f>50^2*PointPSecondOrderCoefficients[[#This Row],[Column1]]</f>
        <v>-10305.123944774801</v>
      </c>
      <c r="BL147" s="1">
        <f>50^2*PointPSecondOrderCoefficients[[#This Row],[Column2]]</f>
        <v>2617.0011732635003</v>
      </c>
      <c r="BN147" s="4">
        <v>27.750700388983201</v>
      </c>
      <c r="BO147" s="4">
        <v>89.993317694488397</v>
      </c>
      <c r="BP147" s="4">
        <v>-39.721048279939197</v>
      </c>
      <c r="BQ147" s="4">
        <v>-38.609836452502499</v>
      </c>
      <c r="BR147" s="4">
        <v>33.667766815278902</v>
      </c>
      <c r="BS147" s="4">
        <v>-19.987308580614599</v>
      </c>
      <c r="BT147" s="4">
        <v>21042.354259549302</v>
      </c>
      <c r="BU147" s="4">
        <v>-12492.0678628841</v>
      </c>
    </row>
    <row r="148" spans="1:73" x14ac:dyDescent="0.35">
      <c r="A148">
        <v>144</v>
      </c>
      <c r="B148" s="1">
        <v>37.243800915937797</v>
      </c>
      <c r="C148" s="1">
        <v>125.338075176844</v>
      </c>
      <c r="D148" s="1">
        <v>355.49213831544699</v>
      </c>
      <c r="E148" s="1">
        <v>51.652176923021202</v>
      </c>
      <c r="F148" s="4"/>
      <c r="G148" s="4">
        <v>9.93601691138217E-2</v>
      </c>
      <c r="H148" s="4">
        <v>0.30795109867951997</v>
      </c>
      <c r="I148" s="4">
        <v>0.88957722786636495</v>
      </c>
      <c r="J148" s="4">
        <v>0.28465771348954499</v>
      </c>
      <c r="K148" s="4"/>
      <c r="L148" s="4">
        <v>0.20290465754408199</v>
      </c>
      <c r="M148" s="4">
        <v>-8.5643860809866995E-2</v>
      </c>
      <c r="N148" s="4">
        <v>0.11945121653766801</v>
      </c>
      <c r="O148" s="4">
        <v>0.17445080648845501</v>
      </c>
      <c r="Q148" s="4">
        <v>2.4840042278455399</v>
      </c>
      <c r="R148" s="4">
        <v>7.6987774669879903</v>
      </c>
      <c r="S148" s="4">
        <v>22.239430696659099</v>
      </c>
      <c r="T148" s="4">
        <v>7.1164428372386199</v>
      </c>
      <c r="V148" s="4">
        <v>126.815410965051</v>
      </c>
      <c r="W148" s="4">
        <v>-53.527413006166903</v>
      </c>
      <c r="X148" s="4">
        <v>74.657010336042802</v>
      </c>
      <c r="Y148" s="4">
        <v>109.031754055284</v>
      </c>
      <c r="AA148" s="4">
        <v>4.9680084556910904</v>
      </c>
      <c r="AB148" s="4">
        <v>15.397554933976</v>
      </c>
      <c r="AC148" s="4">
        <v>44.478861393318297</v>
      </c>
      <c r="AD148" s="4">
        <v>14.232885674477201</v>
      </c>
      <c r="AF148" s="4">
        <v>507.26164386020503</v>
      </c>
      <c r="AG148" s="4">
        <v>-214.10965202466801</v>
      </c>
      <c r="AH148" s="4">
        <v>298.62804134417098</v>
      </c>
      <c r="AI148" s="4">
        <v>436.12701622113798</v>
      </c>
      <c r="AK148" s="1">
        <v>155.06464557510799</v>
      </c>
      <c r="AL148" s="1">
        <v>101.604346594834</v>
      </c>
      <c r="AN148" s="4">
        <v>-30.1280492977831</v>
      </c>
      <c r="AO148" s="4">
        <v>-9.5731945437854904E-2</v>
      </c>
      <c r="AQ148" s="4">
        <v>-3.9606326968996002</v>
      </c>
      <c r="AR148" s="4">
        <v>1.0707383396354699</v>
      </c>
      <c r="AT148" s="4">
        <v>-0.99999495177784703</v>
      </c>
      <c r="AU148" s="4">
        <v>-3.17748624265466E-3</v>
      </c>
      <c r="AV148" s="4">
        <v>3.17748624265466E-3</v>
      </c>
      <c r="AW148" s="4">
        <v>-0.99999495177784703</v>
      </c>
      <c r="AX148" s="4">
        <v>-837.89680857465703</v>
      </c>
      <c r="AY148" s="4">
        <v>152.40223999309799</v>
      </c>
      <c r="AZ148" s="4">
        <v>939.49692528026003</v>
      </c>
      <c r="BB148" s="1">
        <f>25*PointPFirstOrderCoefficients[[#This Row],[Column1]]</f>
        <v>-753.2012324445775</v>
      </c>
      <c r="BC148" s="1">
        <f>25*PointPFirstOrderCoefficients[[#This Row],[Column2]]</f>
        <v>-2.3932986359463726</v>
      </c>
      <c r="BE148" s="1">
        <f>50*PointPFirstOrderCoefficients[[#This Row],[Column1]]</f>
        <v>-1506.402464889155</v>
      </c>
      <c r="BF148" s="1">
        <f>50*PointPFirstOrderCoefficients[[#This Row],[Column2]]</f>
        <v>-4.7865972718927452</v>
      </c>
      <c r="BH148" s="1">
        <f>25^2*PointPSecondOrderCoefficients[[#This Row],[Column1]]/1000</f>
        <v>-2.4753954355622501</v>
      </c>
      <c r="BI148" s="1">
        <f>25^2*PointPSecondOrderCoefficients[[#This Row],[Column2]]/1000</f>
        <v>0.66921146227216866</v>
      </c>
      <c r="BK148" s="1">
        <f>50^2*PointPSecondOrderCoefficients[[#This Row],[Column1]]</f>
        <v>-9901.5817422489999</v>
      </c>
      <c r="BL148" s="1">
        <f>50^2*PointPSecondOrderCoefficients[[#This Row],[Column2]]</f>
        <v>2676.8458490886746</v>
      </c>
      <c r="BN148" s="4">
        <v>27.0625926800736</v>
      </c>
      <c r="BO148" s="4">
        <v>89.316441028706606</v>
      </c>
      <c r="BP148" s="4">
        <v>-39.128724288375899</v>
      </c>
      <c r="BQ148" s="4">
        <v>-38.952428108305099</v>
      </c>
      <c r="BR148" s="4">
        <v>34.204928337043803</v>
      </c>
      <c r="BS148" s="4">
        <v>-19.2695761492846</v>
      </c>
      <c r="BT148" s="4">
        <v>21378.080210652399</v>
      </c>
      <c r="BU148" s="4">
        <v>-12043.485093302899</v>
      </c>
    </row>
    <row r="149" spans="1:73" x14ac:dyDescent="0.35">
      <c r="A149">
        <v>145</v>
      </c>
      <c r="B149" s="1">
        <v>37.344930741953704</v>
      </c>
      <c r="C149" s="1">
        <v>125.645268093968</v>
      </c>
      <c r="D149" s="1">
        <v>356.38266489509402</v>
      </c>
      <c r="E149" s="1">
        <v>51.9378655977549</v>
      </c>
      <c r="F149" s="4"/>
      <c r="G149" s="4">
        <v>0.102898453997867</v>
      </c>
      <c r="H149" s="4">
        <v>0.30642397554571299</v>
      </c>
      <c r="I149" s="4">
        <v>0.89162309441964904</v>
      </c>
      <c r="J149" s="4">
        <v>0.28769009257277101</v>
      </c>
      <c r="K149" s="4"/>
      <c r="L149" s="4">
        <v>0.20255091680249801</v>
      </c>
      <c r="M149" s="4">
        <v>-8.9342802235240507E-2</v>
      </c>
      <c r="N149" s="4">
        <v>0.11423930526022</v>
      </c>
      <c r="O149" s="4">
        <v>0.172899441841323</v>
      </c>
      <c r="Q149" s="4">
        <v>2.5724613499466802</v>
      </c>
      <c r="R149" s="4">
        <v>7.6605993886428303</v>
      </c>
      <c r="S149" s="4">
        <v>22.290577360491199</v>
      </c>
      <c r="T149" s="4">
        <v>7.1922523143192798</v>
      </c>
      <c r="V149" s="4">
        <v>126.59432300156099</v>
      </c>
      <c r="W149" s="4">
        <v>-55.839251397025301</v>
      </c>
      <c r="X149" s="4">
        <v>71.399565787637798</v>
      </c>
      <c r="Y149" s="4">
        <v>108.06215115082701</v>
      </c>
      <c r="AA149" s="4">
        <v>5.1449226998933604</v>
      </c>
      <c r="AB149" s="4">
        <v>15.3211987772857</v>
      </c>
      <c r="AC149" s="4">
        <v>44.581154720982497</v>
      </c>
      <c r="AD149" s="4">
        <v>14.3845046286386</v>
      </c>
      <c r="AF149" s="4">
        <v>506.37729200624398</v>
      </c>
      <c r="AG149" s="4">
        <v>-223.357005588101</v>
      </c>
      <c r="AH149" s="4">
        <v>285.59826315055102</v>
      </c>
      <c r="AI149" s="4">
        <v>432.24860460330899</v>
      </c>
      <c r="AK149" s="1">
        <v>154.538214696278</v>
      </c>
      <c r="AL149" s="1">
        <v>101.602805471127</v>
      </c>
      <c r="AN149" s="4">
        <v>-30.195725405936699</v>
      </c>
      <c r="AO149" s="4">
        <v>-7.6693972724633894E-2</v>
      </c>
      <c r="AQ149" s="4">
        <v>-3.7995021295713198</v>
      </c>
      <c r="AR149" s="4">
        <v>1.0917425452744201</v>
      </c>
      <c r="AT149" s="4">
        <v>-0.999996774482238</v>
      </c>
      <c r="AU149" s="4">
        <v>-2.5398868321866602E-3</v>
      </c>
      <c r="AV149" s="4">
        <v>2.5398868321866602E-3</v>
      </c>
      <c r="AW149" s="4">
        <v>-0.999996774482238</v>
      </c>
      <c r="AX149" s="4">
        <v>-827.85232299537802</v>
      </c>
      <c r="AY149" s="4">
        <v>152.435563482107</v>
      </c>
      <c r="AZ149" s="4">
        <v>929.452458214133</v>
      </c>
      <c r="BB149" s="1">
        <f>25*PointPFirstOrderCoefficients[[#This Row],[Column1]]</f>
        <v>-754.89313514841751</v>
      </c>
      <c r="BC149" s="1">
        <f>25*PointPFirstOrderCoefficients[[#This Row],[Column2]]</f>
        <v>-1.9173493181158474</v>
      </c>
      <c r="BE149" s="1">
        <f>50*PointPFirstOrderCoefficients[[#This Row],[Column1]]</f>
        <v>-1509.786270296835</v>
      </c>
      <c r="BF149" s="1">
        <f>50*PointPFirstOrderCoefficients[[#This Row],[Column2]]</f>
        <v>-3.8346986362316948</v>
      </c>
      <c r="BH149" s="1">
        <f>25^2*PointPSecondOrderCoefficients[[#This Row],[Column1]]/1000</f>
        <v>-2.3746888309820746</v>
      </c>
      <c r="BI149" s="1">
        <f>25^2*PointPSecondOrderCoefficients[[#This Row],[Column2]]/1000</f>
        <v>0.68233909079651256</v>
      </c>
      <c r="BK149" s="1">
        <f>50^2*PointPSecondOrderCoefficients[[#This Row],[Column1]]</f>
        <v>-9498.7553239282988</v>
      </c>
      <c r="BL149" s="1">
        <f>50^2*PointPSecondOrderCoefficients[[#This Row],[Column2]]</f>
        <v>2729.3563631860502</v>
      </c>
      <c r="BN149" s="4">
        <v>26.384903986282701</v>
      </c>
      <c r="BO149" s="4">
        <v>88.633694696603897</v>
      </c>
      <c r="BP149" s="4">
        <v>-38.527163146132303</v>
      </c>
      <c r="BQ149" s="4">
        <v>-39.282429781699399</v>
      </c>
      <c r="BR149" s="4">
        <v>34.726258233084501</v>
      </c>
      <c r="BS149" s="4">
        <v>-18.544664164962398</v>
      </c>
      <c r="BT149" s="4">
        <v>21703.911395677798</v>
      </c>
      <c r="BU149" s="4">
        <v>-11590.415103101501</v>
      </c>
    </row>
    <row r="150" spans="1:73" x14ac:dyDescent="0.35">
      <c r="A150">
        <v>146</v>
      </c>
      <c r="B150" s="1">
        <v>37.449595729697201</v>
      </c>
      <c r="C150" s="1">
        <v>125.950901761691</v>
      </c>
      <c r="D150" s="1">
        <v>357.27517696112</v>
      </c>
      <c r="E150" s="1">
        <v>52.230403605520102</v>
      </c>
      <c r="F150" s="4"/>
      <c r="G150" s="4">
        <v>0.106430455217856</v>
      </c>
      <c r="H150" s="4">
        <v>0.30483275318536801</v>
      </c>
      <c r="I150" s="4">
        <v>0.893518386178355</v>
      </c>
      <c r="J150" s="4">
        <v>0.290680884344303</v>
      </c>
      <c r="K150" s="4"/>
      <c r="L150" s="4">
        <v>0.202184336513967</v>
      </c>
      <c r="M150" s="4">
        <v>-9.2989037446854203E-2</v>
      </c>
      <c r="N150" s="4">
        <v>0.108917420472533</v>
      </c>
      <c r="O150" s="4">
        <v>0.17120557514464499</v>
      </c>
      <c r="Q150" s="4">
        <v>2.6607613804464099</v>
      </c>
      <c r="R150" s="4">
        <v>7.6208188296342101</v>
      </c>
      <c r="S150" s="4">
        <v>22.337959654458899</v>
      </c>
      <c r="T150" s="4">
        <v>7.2670221086075797</v>
      </c>
      <c r="V150" s="4">
        <v>126.36521032122999</v>
      </c>
      <c r="W150" s="4">
        <v>-58.1181484042839</v>
      </c>
      <c r="X150" s="4">
        <v>68.073387795333105</v>
      </c>
      <c r="Y150" s="4">
        <v>107.00348446540301</v>
      </c>
      <c r="AA150" s="4">
        <v>5.32152276089281</v>
      </c>
      <c r="AB150" s="4">
        <v>15.241637659268401</v>
      </c>
      <c r="AC150" s="4">
        <v>44.675919308917699</v>
      </c>
      <c r="AD150" s="4">
        <v>14.5340442172152</v>
      </c>
      <c r="AF150" s="4">
        <v>505.46084128491799</v>
      </c>
      <c r="AG150" s="4">
        <v>-232.472593617135</v>
      </c>
      <c r="AH150" s="4">
        <v>272.29355118133202</v>
      </c>
      <c r="AI150" s="4">
        <v>428.01393786161299</v>
      </c>
      <c r="AK150" s="1">
        <v>154.01062741008101</v>
      </c>
      <c r="AL150" s="1">
        <v>101.601593071918</v>
      </c>
      <c r="AN150" s="4">
        <v>-30.260657849657001</v>
      </c>
      <c r="AO150" s="4">
        <v>-5.8822631720708798E-2</v>
      </c>
      <c r="AQ150" s="4">
        <v>-3.6357641887660299</v>
      </c>
      <c r="AR150" s="4">
        <v>1.1074030427357699</v>
      </c>
      <c r="AT150" s="4">
        <v>-0.99999811069990996</v>
      </c>
      <c r="AU150" s="4">
        <v>-1.9438612630086E-3</v>
      </c>
      <c r="AV150" s="4">
        <v>1.9438612630086E-3</v>
      </c>
      <c r="AW150" s="4">
        <v>-0.99999811069990996</v>
      </c>
      <c r="AX150" s="4">
        <v>-821.65712088339797</v>
      </c>
      <c r="AY150" s="4">
        <v>152.41343996131999</v>
      </c>
      <c r="AZ150" s="4">
        <v>923.25716159844399</v>
      </c>
      <c r="BB150" s="1">
        <f>25*PointPFirstOrderCoefficients[[#This Row],[Column1]]</f>
        <v>-756.516446241425</v>
      </c>
      <c r="BC150" s="1">
        <f>25*PointPFirstOrderCoefficients[[#This Row],[Column2]]</f>
        <v>-1.4705657930177201</v>
      </c>
      <c r="BE150" s="1">
        <f>50*PointPFirstOrderCoefficients[[#This Row],[Column1]]</f>
        <v>-1513.03289248285</v>
      </c>
      <c r="BF150" s="1">
        <f>50*PointPFirstOrderCoefficients[[#This Row],[Column2]]</f>
        <v>-2.9411315860354401</v>
      </c>
      <c r="BH150" s="1">
        <f>25^2*PointPSecondOrderCoefficients[[#This Row],[Column1]]/1000</f>
        <v>-2.2723526179787688</v>
      </c>
      <c r="BI150" s="1">
        <f>25^2*PointPSecondOrderCoefficients[[#This Row],[Column2]]/1000</f>
        <v>0.69212690170985625</v>
      </c>
      <c r="BK150" s="1">
        <f>50^2*PointPSecondOrderCoefficients[[#This Row],[Column1]]</f>
        <v>-9089.4104719150746</v>
      </c>
      <c r="BL150" s="1">
        <f>50^2*PointPSecondOrderCoefficients[[#This Row],[Column2]]</f>
        <v>2768.5076068394251</v>
      </c>
      <c r="BN150" s="4">
        <v>25.7177931126385</v>
      </c>
      <c r="BO150" s="4">
        <v>87.945299509632605</v>
      </c>
      <c r="BP150" s="4">
        <v>-37.916641569593601</v>
      </c>
      <c r="BQ150" s="4">
        <v>-39.599719382211099</v>
      </c>
      <c r="BR150" s="4">
        <v>35.231711579191</v>
      </c>
      <c r="BS150" s="4">
        <v>-17.812941577699899</v>
      </c>
      <c r="BT150" s="4">
        <v>22019.819736994399</v>
      </c>
      <c r="BU150" s="4">
        <v>-11133.088486062499</v>
      </c>
    </row>
    <row r="151" spans="1:73" x14ac:dyDescent="0.35">
      <c r="A151">
        <v>147</v>
      </c>
      <c r="B151" s="1">
        <v>37.557789478811401</v>
      </c>
      <c r="C151" s="1">
        <v>126.254912541678</v>
      </c>
      <c r="D151" s="1">
        <v>358.16959461217402</v>
      </c>
      <c r="E151" s="1">
        <v>52.522338557673599</v>
      </c>
      <c r="F151" s="4"/>
      <c r="G151" s="4">
        <v>0.109955934740623</v>
      </c>
      <c r="H151" s="4">
        <v>0.30317835434152202</v>
      </c>
      <c r="I151" s="4">
        <v>0.89537664605638401</v>
      </c>
      <c r="J151" s="4">
        <v>0.29365445994419598</v>
      </c>
      <c r="K151" s="4"/>
      <c r="L151" s="4">
        <v>0.20180331900701201</v>
      </c>
      <c r="M151" s="4">
        <v>-9.6582238302840795E-2</v>
      </c>
      <c r="N151" s="4">
        <v>0.103644534768022</v>
      </c>
      <c r="O151" s="4">
        <v>0.16946032576518699</v>
      </c>
      <c r="Q151" s="4">
        <v>2.7488983685155701</v>
      </c>
      <c r="R151" s="4">
        <v>7.5794588585380396</v>
      </c>
      <c r="S151" s="4">
        <v>22.384416151409599</v>
      </c>
      <c r="T151" s="4">
        <v>7.3413614986049103</v>
      </c>
      <c r="V151" s="4">
        <v>126.127074379383</v>
      </c>
      <c r="W151" s="4">
        <v>-60.363898939275501</v>
      </c>
      <c r="X151" s="4">
        <v>64.777834230013994</v>
      </c>
      <c r="Y151" s="4">
        <v>105.91270360324199</v>
      </c>
      <c r="AA151" s="4">
        <v>5.4977967370311296</v>
      </c>
      <c r="AB151" s="4">
        <v>15.1589177170761</v>
      </c>
      <c r="AC151" s="4">
        <v>44.768832302819199</v>
      </c>
      <c r="AD151" s="4">
        <v>14.682722997209799</v>
      </c>
      <c r="AF151" s="4">
        <v>504.50829751753099</v>
      </c>
      <c r="AG151" s="4">
        <v>-241.455595757102</v>
      </c>
      <c r="AH151" s="4">
        <v>259.11133692005598</v>
      </c>
      <c r="AI151" s="4">
        <v>423.65081441296701</v>
      </c>
      <c r="AK151" s="1">
        <v>153.48193324102499</v>
      </c>
      <c r="AL151" s="1">
        <v>101.600719965238</v>
      </c>
      <c r="AN151" s="4">
        <v>-30.322685265306902</v>
      </c>
      <c r="AO151" s="4">
        <v>-3.9280137299542203E-2</v>
      </c>
      <c r="AQ151" s="4">
        <v>-3.4740581764416998</v>
      </c>
      <c r="AR151" s="4">
        <v>1.12205250874961</v>
      </c>
      <c r="AT151" s="4">
        <v>-0.99999916096488795</v>
      </c>
      <c r="AU151" s="4">
        <v>-1.2954032269387899E-3</v>
      </c>
      <c r="AV151" s="4">
        <v>1.2954032269387899E-3</v>
      </c>
      <c r="AW151" s="4">
        <v>-0.99999916096488795</v>
      </c>
      <c r="AX151" s="4">
        <v>-816.17793753904004</v>
      </c>
      <c r="AY151" s="4">
        <v>152.42465370698099</v>
      </c>
      <c r="AZ151" s="4">
        <v>917.777972702331</v>
      </c>
      <c r="BB151" s="1">
        <f>25*PointPFirstOrderCoefficients[[#This Row],[Column1]]</f>
        <v>-758.0671316326725</v>
      </c>
      <c r="BC151" s="1">
        <f>25*PointPFirstOrderCoefficients[[#This Row],[Column2]]</f>
        <v>-0.98200343248855504</v>
      </c>
      <c r="BE151" s="1">
        <f>50*PointPFirstOrderCoefficients[[#This Row],[Column1]]</f>
        <v>-1516.134263265345</v>
      </c>
      <c r="BF151" s="1">
        <f>50*PointPFirstOrderCoefficients[[#This Row],[Column2]]</f>
        <v>-1.9640068649771101</v>
      </c>
      <c r="BH151" s="1">
        <f>25^2*PointPSecondOrderCoefficients[[#This Row],[Column1]]/1000</f>
        <v>-2.1712863602760621</v>
      </c>
      <c r="BI151" s="1">
        <f>25^2*PointPSecondOrderCoefficients[[#This Row],[Column2]]/1000</f>
        <v>0.70128281796850622</v>
      </c>
      <c r="BK151" s="1">
        <f>50^2*PointPSecondOrderCoefficients[[#This Row],[Column1]]</f>
        <v>-8685.1454411042487</v>
      </c>
      <c r="BL151" s="1">
        <f>50^2*PointPSecondOrderCoefficients[[#This Row],[Column2]]</f>
        <v>2805.1312718740251</v>
      </c>
      <c r="BN151" s="4">
        <v>25.061414028077198</v>
      </c>
      <c r="BO151" s="4">
        <v>87.251478353819905</v>
      </c>
      <c r="BP151" s="4">
        <v>-37.297436996856099</v>
      </c>
      <c r="BQ151" s="4">
        <v>-39.904181277692899</v>
      </c>
      <c r="BR151" s="4">
        <v>35.721250611577702</v>
      </c>
      <c r="BS151" s="4">
        <v>-17.074779446324101</v>
      </c>
      <c r="BT151" s="4">
        <v>22325.7816322361</v>
      </c>
      <c r="BU151" s="4">
        <v>-10671.737153952599</v>
      </c>
    </row>
    <row r="152" spans="1:73" x14ac:dyDescent="0.35">
      <c r="A152">
        <v>148</v>
      </c>
      <c r="B152" s="1">
        <v>37.669505336962402</v>
      </c>
      <c r="C152" s="1">
        <v>126.557237721237</v>
      </c>
      <c r="D152" s="1">
        <v>359.06582020197499</v>
      </c>
      <c r="E152" s="1">
        <v>52.817185425304899</v>
      </c>
      <c r="F152" s="4"/>
      <c r="G152" s="4">
        <v>0.113474626644874</v>
      </c>
      <c r="H152" s="4">
        <v>0.30146170758352198</v>
      </c>
      <c r="I152" s="4">
        <v>0.897143338569239</v>
      </c>
      <c r="J152" s="4">
        <v>0.29659688906281401</v>
      </c>
      <c r="K152" s="4"/>
      <c r="L152" s="4">
        <v>0.201406266530678</v>
      </c>
      <c r="M152" s="4">
        <v>-0.10012206563880099</v>
      </c>
      <c r="N152" s="4">
        <v>9.8339248396381404E-2</v>
      </c>
      <c r="O152" s="4">
        <v>0.16761749457352501</v>
      </c>
      <c r="Q152" s="4">
        <v>2.8368656661218399</v>
      </c>
      <c r="R152" s="4">
        <v>7.5365426895880603</v>
      </c>
      <c r="S152" s="4">
        <v>22.428583464231</v>
      </c>
      <c r="T152" s="4">
        <v>7.4149222265703596</v>
      </c>
      <c r="V152" s="4">
        <v>125.878916581673</v>
      </c>
      <c r="W152" s="4">
        <v>-62.576291024250402</v>
      </c>
      <c r="X152" s="4">
        <v>61.462030247738397</v>
      </c>
      <c r="Y152" s="4">
        <v>104.760934108453</v>
      </c>
      <c r="AA152" s="4">
        <v>5.6737313322436904</v>
      </c>
      <c r="AB152" s="4">
        <v>15.073085379176099</v>
      </c>
      <c r="AC152" s="4">
        <v>44.857166928462</v>
      </c>
      <c r="AD152" s="4">
        <v>14.8298444531407</v>
      </c>
      <c r="AF152" s="4">
        <v>503.51566632669397</v>
      </c>
      <c r="AG152" s="4">
        <v>-250.30516409700201</v>
      </c>
      <c r="AH152" s="4">
        <v>245.84812099095299</v>
      </c>
      <c r="AI152" s="4">
        <v>419.04373643381302</v>
      </c>
      <c r="AK152" s="1">
        <v>152.95218136436301</v>
      </c>
      <c r="AL152" s="1">
        <v>101.600188134473</v>
      </c>
      <c r="AN152" s="4">
        <v>-30.3818847394617</v>
      </c>
      <c r="AO152" s="4">
        <v>-1.94908363825874E-2</v>
      </c>
      <c r="AQ152" s="4">
        <v>-3.3117731877964802</v>
      </c>
      <c r="AR152" s="4">
        <v>1.13349653655061</v>
      </c>
      <c r="AT152" s="4">
        <v>-0.99999979422083596</v>
      </c>
      <c r="AU152" s="4">
        <v>-6.4152808619090005E-4</v>
      </c>
      <c r="AV152" s="4">
        <v>6.4152808619090005E-4</v>
      </c>
      <c r="AW152" s="4">
        <v>-0.99999979422083596</v>
      </c>
      <c r="AX152" s="4">
        <v>-812.82345294742197</v>
      </c>
      <c r="AY152" s="4">
        <v>152.43073229018299</v>
      </c>
      <c r="AZ152" s="4">
        <v>914.42347381976504</v>
      </c>
      <c r="BB152" s="1">
        <f>25*PointPFirstOrderCoefficients[[#This Row],[Column1]]</f>
        <v>-759.54711848654256</v>
      </c>
      <c r="BC152" s="1">
        <f>25*PointPFirstOrderCoefficients[[#This Row],[Column2]]</f>
        <v>-0.487270909564685</v>
      </c>
      <c r="BE152" s="1">
        <f>50*PointPFirstOrderCoefficients[[#This Row],[Column1]]</f>
        <v>-1519.0942369730851</v>
      </c>
      <c r="BF152" s="1">
        <f>50*PointPFirstOrderCoefficients[[#This Row],[Column2]]</f>
        <v>-0.97454181912936999</v>
      </c>
      <c r="BH152" s="1">
        <f>25^2*PointPSecondOrderCoefficients[[#This Row],[Column1]]/1000</f>
        <v>-2.0698582423728005</v>
      </c>
      <c r="BI152" s="1">
        <f>25^2*PointPSecondOrderCoefficients[[#This Row],[Column2]]/1000</f>
        <v>0.70843533534413117</v>
      </c>
      <c r="BK152" s="1">
        <f>50^2*PointPSecondOrderCoefficients[[#This Row],[Column1]]</f>
        <v>-8279.4329694912012</v>
      </c>
      <c r="BL152" s="1">
        <f>50^2*PointPSecondOrderCoefficients[[#This Row],[Column2]]</f>
        <v>2833.7413413765248</v>
      </c>
      <c r="BN152" s="4">
        <v>24.415915853941499</v>
      </c>
      <c r="BO152" s="4">
        <v>86.552456076746097</v>
      </c>
      <c r="BP152" s="4">
        <v>-36.669827462045497</v>
      </c>
      <c r="BQ152" s="4">
        <v>-40.195706327929699</v>
      </c>
      <c r="BR152" s="4">
        <v>36.194844806635601</v>
      </c>
      <c r="BS152" s="4">
        <v>-16.330550571051599</v>
      </c>
      <c r="BT152" s="4">
        <v>22621.7780041472</v>
      </c>
      <c r="BU152" s="4">
        <v>-10206.5941069072</v>
      </c>
    </row>
    <row r="153" spans="1:73" x14ac:dyDescent="0.35">
      <c r="A153">
        <v>149</v>
      </c>
      <c r="B153" s="1">
        <v>37.784736371955901</v>
      </c>
      <c r="C153" s="1">
        <v>126.85781551923399</v>
      </c>
      <c r="D153" s="1">
        <v>359.96376098047102</v>
      </c>
      <c r="E153" s="1">
        <v>53.114934978056297</v>
      </c>
      <c r="F153" s="4"/>
      <c r="G153" s="4">
        <v>0.116986237136743</v>
      </c>
      <c r="H153" s="4">
        <v>0.29968374748140902</v>
      </c>
      <c r="I153" s="4">
        <v>0.898817503781424</v>
      </c>
      <c r="J153" s="4">
        <v>0.29950636521892898</v>
      </c>
      <c r="K153" s="4"/>
      <c r="L153" s="4">
        <v>0.20099158320197499</v>
      </c>
      <c r="M153" s="4">
        <v>-0.103608171342235</v>
      </c>
      <c r="N153" s="4">
        <v>9.2996837071610397E-2</v>
      </c>
      <c r="O153" s="4">
        <v>0.16567469316955799</v>
      </c>
      <c r="Q153" s="4">
        <v>2.9246559284185798</v>
      </c>
      <c r="R153" s="4">
        <v>7.4920936870352302</v>
      </c>
      <c r="S153" s="4">
        <v>22.4704375945356</v>
      </c>
      <c r="T153" s="4">
        <v>7.4876591304732196</v>
      </c>
      <c r="V153" s="4">
        <v>125.61973950123399</v>
      </c>
      <c r="W153" s="4">
        <v>-64.755107088896906</v>
      </c>
      <c r="X153" s="4">
        <v>58.1230231697565</v>
      </c>
      <c r="Y153" s="4">
        <v>103.546683230974</v>
      </c>
      <c r="AA153" s="4">
        <v>5.8493118568371596</v>
      </c>
      <c r="AB153" s="4">
        <v>14.984187374070499</v>
      </c>
      <c r="AC153" s="4">
        <v>44.9408751890712</v>
      </c>
      <c r="AD153" s="4">
        <v>14.9753182609464</v>
      </c>
      <c r="AF153" s="4">
        <v>502.47895800493598</v>
      </c>
      <c r="AG153" s="4">
        <v>-259.02042835558802</v>
      </c>
      <c r="AH153" s="4">
        <v>232.492092679026</v>
      </c>
      <c r="AI153" s="4">
        <v>414.18673292389502</v>
      </c>
      <c r="AK153" s="1">
        <v>152.421421299115</v>
      </c>
      <c r="AL153" s="1">
        <v>101.600001004932</v>
      </c>
      <c r="AN153" s="4">
        <v>-30.438243811560099</v>
      </c>
      <c r="AO153" s="4">
        <v>4.79609226314182E-4</v>
      </c>
      <c r="AQ153" s="4">
        <v>-3.14859461863086</v>
      </c>
      <c r="AR153" s="4">
        <v>1.14164625374311</v>
      </c>
      <c r="AT153" s="4">
        <v>-0.99999999987586197</v>
      </c>
      <c r="AU153" s="4">
        <v>1.57567969171892E-5</v>
      </c>
      <c r="AV153" s="4">
        <v>-1.57567969171892E-5</v>
      </c>
      <c r="AW153" s="4">
        <v>-0.99999999987586197</v>
      </c>
      <c r="AX153" s="4">
        <v>-811.57096351688494</v>
      </c>
      <c r="AY153" s="4">
        <v>152.434209057971</v>
      </c>
      <c r="AZ153" s="4">
        <v>913.17096442107004</v>
      </c>
      <c r="BB153" s="1">
        <f>25*PointPFirstOrderCoefficients[[#This Row],[Column1]]</f>
        <v>-760.95609528900252</v>
      </c>
      <c r="BC153" s="1">
        <f>25*PointPFirstOrderCoefficients[[#This Row],[Column2]]</f>
        <v>1.199023065785455E-2</v>
      </c>
      <c r="BE153" s="1">
        <f>50*PointPFirstOrderCoefficients[[#This Row],[Column1]]</f>
        <v>-1521.912190578005</v>
      </c>
      <c r="BF153" s="1">
        <f>50*PointPFirstOrderCoefficients[[#This Row],[Column2]]</f>
        <v>2.3980461315709099E-2</v>
      </c>
      <c r="BH153" s="1">
        <f>25^2*PointPSecondOrderCoefficients[[#This Row],[Column1]]/1000</f>
        <v>-1.9678716366442874</v>
      </c>
      <c r="BI153" s="1">
        <f>25^2*PointPSecondOrderCoefficients[[#This Row],[Column2]]/1000</f>
        <v>0.71352890858944373</v>
      </c>
      <c r="BK153" s="1">
        <f>50^2*PointPSecondOrderCoefficients[[#This Row],[Column1]]</f>
        <v>-7871.48654657715</v>
      </c>
      <c r="BL153" s="1">
        <f>50^2*PointPSecondOrderCoefficients[[#This Row],[Column2]]</f>
        <v>2854.115634357775</v>
      </c>
      <c r="BN153" s="4">
        <v>23.781442854684499</v>
      </c>
      <c r="BO153" s="4">
        <v>85.848459373992597</v>
      </c>
      <c r="BP153" s="4">
        <v>-36.034091468319801</v>
      </c>
      <c r="BQ153" s="4">
        <v>-40.474191911792701</v>
      </c>
      <c r="BR153" s="4">
        <v>36.652470951936699</v>
      </c>
      <c r="BS153" s="4">
        <v>-15.5806291215938</v>
      </c>
      <c r="BT153" s="4">
        <v>22907.794344960501</v>
      </c>
      <c r="BU153" s="4">
        <v>-9737.89320099611</v>
      </c>
    </row>
    <row r="154" spans="1:73" x14ac:dyDescent="0.35">
      <c r="A154">
        <v>150</v>
      </c>
      <c r="B154" s="1">
        <v>37.903475343887003</v>
      </c>
      <c r="C154" s="1">
        <v>127.15658509216</v>
      </c>
      <c r="D154" s="1">
        <v>0.86332355656094295</v>
      </c>
      <c r="E154" s="1">
        <v>53.415552339578603</v>
      </c>
      <c r="F154" s="4"/>
      <c r="G154" s="4">
        <v>0.120490444599649</v>
      </c>
      <c r="H154" s="4">
        <v>0.29784541474348503</v>
      </c>
      <c r="I154" s="4">
        <v>0.900398479466053</v>
      </c>
      <c r="J154" s="4">
        <v>0.30238113100229502</v>
      </c>
      <c r="K154" s="4"/>
      <c r="L154" s="4">
        <v>0.20055767698850799</v>
      </c>
      <c r="M154" s="4">
        <v>-0.10704020049467999</v>
      </c>
      <c r="N154" s="4">
        <v>8.7613107734510906E-2</v>
      </c>
      <c r="O154" s="4">
        <v>0.16362984820882001</v>
      </c>
      <c r="Q154" s="4">
        <v>3.01226111499121</v>
      </c>
      <c r="R154" s="4">
        <v>7.4461353685871199</v>
      </c>
      <c r="S154" s="4">
        <v>22.509961986651302</v>
      </c>
      <c r="T154" s="4">
        <v>7.55952827505737</v>
      </c>
      <c r="V154" s="4">
        <v>125.348548117818</v>
      </c>
      <c r="W154" s="4">
        <v>-66.900125309174697</v>
      </c>
      <c r="X154" s="4">
        <v>54.7581923340693</v>
      </c>
      <c r="Y154" s="4">
        <v>102.268655130513</v>
      </c>
      <c r="AA154" s="4">
        <v>6.0245222299824297</v>
      </c>
      <c r="AB154" s="4">
        <v>14.892270737174201</v>
      </c>
      <c r="AC154" s="4">
        <v>45.019923973302603</v>
      </c>
      <c r="AD154" s="4">
        <v>15.119056550114699</v>
      </c>
      <c r="AF154" s="4">
        <v>501.39419247127103</v>
      </c>
      <c r="AG154" s="4">
        <v>-267.60050123669902</v>
      </c>
      <c r="AH154" s="4">
        <v>219.032769336277</v>
      </c>
      <c r="AI154" s="4">
        <v>409.07462052205</v>
      </c>
      <c r="AK154" s="1">
        <v>151.88970284618799</v>
      </c>
      <c r="AL154" s="1">
        <v>101.600161004054</v>
      </c>
      <c r="AN154" s="4">
        <v>-30.491744342728101</v>
      </c>
      <c r="AO154" s="4">
        <v>2.0573735951383999E-2</v>
      </c>
      <c r="AQ154" s="4">
        <v>-2.9842190876641501</v>
      </c>
      <c r="AR154" s="4">
        <v>1.1464371144174601</v>
      </c>
      <c r="AT154" s="4">
        <v>-0.99999977236887705</v>
      </c>
      <c r="AU154" s="4">
        <v>6.7473120058046101E-4</v>
      </c>
      <c r="AV154" s="4">
        <v>-6.7473120058046101E-4</v>
      </c>
      <c r="AW154" s="4">
        <v>-0.99999977236887705</v>
      </c>
      <c r="AX154" s="4">
        <v>-812.41520516498804</v>
      </c>
      <c r="AY154" s="4">
        <v>152.437864732939</v>
      </c>
      <c r="AZ154" s="4">
        <v>914.01518123805704</v>
      </c>
      <c r="BB154" s="1">
        <f>25*PointPFirstOrderCoefficients[[#This Row],[Column1]]</f>
        <v>-762.29360856820256</v>
      </c>
      <c r="BC154" s="1">
        <f>25*PointPFirstOrderCoefficients[[#This Row],[Column2]]</f>
        <v>0.5143433987846</v>
      </c>
      <c r="BE154" s="1">
        <f>50*PointPFirstOrderCoefficients[[#This Row],[Column1]]</f>
        <v>-1524.5872171364051</v>
      </c>
      <c r="BF154" s="1">
        <f>50*PointPFirstOrderCoefficients[[#This Row],[Column2]]</f>
        <v>1.0286867975692</v>
      </c>
      <c r="BH154" s="1">
        <f>25^2*PointPSecondOrderCoefficients[[#This Row],[Column1]]/1000</f>
        <v>-1.8651369297900937</v>
      </c>
      <c r="BI154" s="1">
        <f>25^2*PointPSecondOrderCoefficients[[#This Row],[Column2]]/1000</f>
        <v>0.71652319651091256</v>
      </c>
      <c r="BK154" s="1">
        <f>50^2*PointPSecondOrderCoefficients[[#This Row],[Column1]]</f>
        <v>-7460.547719160375</v>
      </c>
      <c r="BL154" s="1">
        <f>50^2*PointPSecondOrderCoefficients[[#This Row],[Column2]]</f>
        <v>2866.0927860436504</v>
      </c>
      <c r="BN154" s="4">
        <v>23.158134430800501</v>
      </c>
      <c r="BO154" s="4">
        <v>85.139716675172807</v>
      </c>
      <c r="BP154" s="4">
        <v>-35.390507859711597</v>
      </c>
      <c r="BQ154" s="4">
        <v>-40.739541947866797</v>
      </c>
      <c r="BR154" s="4">
        <v>37.0941132080901</v>
      </c>
      <c r="BS154" s="4">
        <v>-14.825390261248099</v>
      </c>
      <c r="BT154" s="4">
        <v>23183.820755056298</v>
      </c>
      <c r="BU154" s="4">
        <v>-9265.8689132800591</v>
      </c>
    </row>
    <row r="155" spans="1:73" x14ac:dyDescent="0.35">
      <c r="A155">
        <v>151</v>
      </c>
      <c r="B155" s="1">
        <v>38.025714677356397</v>
      </c>
      <c r="C155" s="1">
        <v>127.453486540331</v>
      </c>
      <c r="D155" s="1">
        <v>1.7644138030935901</v>
      </c>
      <c r="E155" s="1">
        <v>53.719000661323101</v>
      </c>
      <c r="F155" s="4"/>
      <c r="G155" s="4">
        <v>0.123986899679028</v>
      </c>
      <c r="H155" s="4">
        <v>0.29594765631595898</v>
      </c>
      <c r="I155" s="4">
        <v>0.90188553374100899</v>
      </c>
      <c r="J155" s="4">
        <v>0.30521939387306501</v>
      </c>
      <c r="K155" s="4"/>
      <c r="L155" s="4">
        <v>0.200102961722569</v>
      </c>
      <c r="M155" s="4">
        <v>-0.110417793575373</v>
      </c>
      <c r="N155" s="4">
        <v>8.2183864938234E-2</v>
      </c>
      <c r="O155" s="4">
        <v>0.161480902170588</v>
      </c>
      <c r="Q155" s="4">
        <v>3.0996724919756899</v>
      </c>
      <c r="R155" s="4">
        <v>7.3986914078989798</v>
      </c>
      <c r="S155" s="4">
        <v>22.547138343525202</v>
      </c>
      <c r="T155" s="4">
        <v>7.6304848468266302</v>
      </c>
      <c r="V155" s="4">
        <v>125.064351076606</v>
      </c>
      <c r="W155" s="4">
        <v>-69.011120984608198</v>
      </c>
      <c r="X155" s="4">
        <v>51.3649155863963</v>
      </c>
      <c r="Y155" s="4">
        <v>100.925563856618</v>
      </c>
      <c r="AA155" s="4">
        <v>6.1993449839513799</v>
      </c>
      <c r="AB155" s="4">
        <v>14.797382815798001</v>
      </c>
      <c r="AC155" s="4">
        <v>45.094276687050403</v>
      </c>
      <c r="AD155" s="4">
        <v>15.260969693653299</v>
      </c>
      <c r="AF155" s="4">
        <v>500.25740430642298</v>
      </c>
      <c r="AG155" s="4">
        <v>-276.04448393843302</v>
      </c>
      <c r="AH155" s="4">
        <v>205.459662345585</v>
      </c>
      <c r="AI155" s="4">
        <v>403.70225542647103</v>
      </c>
      <c r="AK155" s="1">
        <v>151.35707618111999</v>
      </c>
      <c r="AL155" s="1">
        <v>101.60066953251</v>
      </c>
      <c r="AN155" s="4">
        <v>-30.542362874385599</v>
      </c>
      <c r="AO155" s="4">
        <v>4.0733138254910997E-2</v>
      </c>
      <c r="AQ155" s="4">
        <v>-2.8183387504652102</v>
      </c>
      <c r="AR155" s="4">
        <v>1.1478151420132101</v>
      </c>
      <c r="AT155" s="4">
        <v>-0.99999911067622604</v>
      </c>
      <c r="AU155" s="4">
        <v>1.3336591604745701E-3</v>
      </c>
      <c r="AV155" s="4">
        <v>-1.3336591604745701E-3</v>
      </c>
      <c r="AW155" s="4">
        <v>-0.99999911067622604</v>
      </c>
      <c r="AX155" s="4">
        <v>-815.37797427437602</v>
      </c>
      <c r="AY155" s="4">
        <v>152.44451248575999</v>
      </c>
      <c r="AZ155" s="4">
        <v>916.97791867186902</v>
      </c>
      <c r="BB155" s="1">
        <f>25*PointPFirstOrderCoefficients[[#This Row],[Column1]]</f>
        <v>-763.55907185963997</v>
      </c>
      <c r="BC155" s="1">
        <f>25*PointPFirstOrderCoefficients[[#This Row],[Column2]]</f>
        <v>1.018328456372775</v>
      </c>
      <c r="BE155" s="1">
        <f>50*PointPFirstOrderCoefficients[[#This Row],[Column1]]</f>
        <v>-1527.1181437192799</v>
      </c>
      <c r="BF155" s="1">
        <f>50*PointPFirstOrderCoefficients[[#This Row],[Column2]]</f>
        <v>2.0366569127455501</v>
      </c>
      <c r="BH155" s="1">
        <f>25^2*PointPSecondOrderCoefficients[[#This Row],[Column1]]/1000</f>
        <v>-1.7614617190407564</v>
      </c>
      <c r="BI155" s="1">
        <f>25^2*PointPSecondOrderCoefficients[[#This Row],[Column2]]/1000</f>
        <v>0.71738446375825626</v>
      </c>
      <c r="BK155" s="1">
        <f>50^2*PointPSecondOrderCoefficients[[#This Row],[Column1]]</f>
        <v>-7045.8468761630256</v>
      </c>
      <c r="BL155" s="1">
        <f>50^2*PointPSecondOrderCoefficients[[#This Row],[Column2]]</f>
        <v>2869.5378550330252</v>
      </c>
      <c r="BN155" s="4">
        <v>22.546125114000901</v>
      </c>
      <c r="BO155" s="4">
        <v>84.426458029660495</v>
      </c>
      <c r="BP155" s="4">
        <v>-34.739355691973401</v>
      </c>
      <c r="BQ155" s="4">
        <v>-40.991666908485399</v>
      </c>
      <c r="BR155" s="4">
        <v>37.519763161073001</v>
      </c>
      <c r="BS155" s="4">
        <v>-14.065209767524101</v>
      </c>
      <c r="BT155" s="4">
        <v>23449.851975670601</v>
      </c>
      <c r="BU155" s="4">
        <v>-8790.7561047025902</v>
      </c>
    </row>
    <row r="156" spans="1:73" x14ac:dyDescent="0.35">
      <c r="A156">
        <v>152</v>
      </c>
      <c r="B156" s="1">
        <v>38.151446433789999</v>
      </c>
      <c r="C156" s="1">
        <v>127.748460914153</v>
      </c>
      <c r="D156" s="1">
        <v>2.6669367822329999</v>
      </c>
      <c r="E156" s="1">
        <v>54.025241270457599</v>
      </c>
      <c r="F156" s="4"/>
      <c r="G156" s="4">
        <v>0.12747522540247599</v>
      </c>
      <c r="H156" s="4">
        <v>0.29399142544363499</v>
      </c>
      <c r="I156" s="4">
        <v>0.90327786196410897</v>
      </c>
      <c r="J156" s="4">
        <v>0.30801932572719698</v>
      </c>
      <c r="K156" s="4"/>
      <c r="L156" s="4">
        <v>0.199625859142497</v>
      </c>
      <c r="M156" s="4">
        <v>-0.11374058871995001</v>
      </c>
      <c r="N156" s="4">
        <v>7.6704899215719699E-2</v>
      </c>
      <c r="O156" s="4">
        <v>0.15922581237675501</v>
      </c>
      <c r="Q156" s="4">
        <v>3.1868806350619101</v>
      </c>
      <c r="R156" s="4">
        <v>7.3497856360908704</v>
      </c>
      <c r="S156" s="4">
        <v>22.5819465491027</v>
      </c>
      <c r="T156" s="4">
        <v>7.7004831431799401</v>
      </c>
      <c r="V156" s="4">
        <v>124.766161964061</v>
      </c>
      <c r="W156" s="4">
        <v>-71.087867949968498</v>
      </c>
      <c r="X156" s="4">
        <v>47.940562009824802</v>
      </c>
      <c r="Y156" s="4">
        <v>99.516132735471899</v>
      </c>
      <c r="AA156" s="4">
        <v>6.3737612701238202</v>
      </c>
      <c r="AB156" s="4">
        <v>14.6995712721817</v>
      </c>
      <c r="AC156" s="4">
        <v>45.163893098205499</v>
      </c>
      <c r="AD156" s="4">
        <v>15.4009662863599</v>
      </c>
      <c r="AF156" s="4">
        <v>499.06464785624303</v>
      </c>
      <c r="AG156" s="4">
        <v>-284.35147179987399</v>
      </c>
      <c r="AH156" s="4">
        <v>191.76224803929901</v>
      </c>
      <c r="AI156" s="4">
        <v>398.06453094188703</v>
      </c>
      <c r="AK156" s="1">
        <v>150.82359194869801</v>
      </c>
      <c r="AL156" s="1">
        <v>101.601526947602</v>
      </c>
      <c r="AN156" s="4">
        <v>-30.590070553715499</v>
      </c>
      <c r="AO156" s="4">
        <v>6.08985802702584E-2</v>
      </c>
      <c r="AQ156" s="4">
        <v>-2.6506414983647901</v>
      </c>
      <c r="AR156" s="4">
        <v>1.14573719670237</v>
      </c>
      <c r="AT156" s="4">
        <v>-0.99999801837217295</v>
      </c>
      <c r="AU156" s="4">
        <v>1.9907917337098199E-3</v>
      </c>
      <c r="AV156" s="4">
        <v>-1.9907917337098199E-3</v>
      </c>
      <c r="AW156" s="4">
        <v>-0.99999801837217295</v>
      </c>
      <c r="AX156" s="4">
        <v>-820.50902636970898</v>
      </c>
      <c r="AY156" s="4">
        <v>152.457054535829</v>
      </c>
      <c r="AZ156" s="4">
        <v>922.10892737379197</v>
      </c>
      <c r="BB156" s="1">
        <f>25*PointPFirstOrderCoefficients[[#This Row],[Column1]]</f>
        <v>-764.7517638428875</v>
      </c>
      <c r="BC156" s="1">
        <f>25*PointPFirstOrderCoefficients[[#This Row],[Column2]]</f>
        <v>1.5224645067564599</v>
      </c>
      <c r="BE156" s="1">
        <f>50*PointPFirstOrderCoefficients[[#This Row],[Column1]]</f>
        <v>-1529.503527685775</v>
      </c>
      <c r="BF156" s="1">
        <f>50*PointPFirstOrderCoefficients[[#This Row],[Column2]]</f>
        <v>3.0449290135129199</v>
      </c>
      <c r="BH156" s="1">
        <f>25^2*PointPSecondOrderCoefficients[[#This Row],[Column1]]/1000</f>
        <v>-1.6566509364779938</v>
      </c>
      <c r="BI156" s="1">
        <f>25^2*PointPSecondOrderCoefficients[[#This Row],[Column2]]/1000</f>
        <v>0.71608574793898117</v>
      </c>
      <c r="BK156" s="1">
        <f>50^2*PointPSecondOrderCoefficients[[#This Row],[Column1]]</f>
        <v>-6626.6037459119752</v>
      </c>
      <c r="BL156" s="1">
        <f>50^2*PointPSecondOrderCoefficients[[#This Row],[Column2]]</f>
        <v>2864.3429917559247</v>
      </c>
      <c r="BN156" s="4">
        <v>21.945544564652899</v>
      </c>
      <c r="BO156" s="4">
        <v>83.708914992131298</v>
      </c>
      <c r="BP156" s="4">
        <v>-34.080914102595401</v>
      </c>
      <c r="BQ156" s="4">
        <v>-41.230483827119201</v>
      </c>
      <c r="BR156" s="4">
        <v>37.929419864693998</v>
      </c>
      <c r="BS156" s="4">
        <v>-13.300463649909799</v>
      </c>
      <c r="BT156" s="4">
        <v>23705.887415433699</v>
      </c>
      <c r="BU156" s="4">
        <v>-8312.7897811936</v>
      </c>
    </row>
    <row r="157" spans="1:73" x14ac:dyDescent="0.35">
      <c r="A157">
        <v>153</v>
      </c>
      <c r="B157" s="1">
        <v>38.2806622838959</v>
      </c>
      <c r="C157" s="1">
        <v>128.04145022043599</v>
      </c>
      <c r="D157" s="1">
        <v>3.57079667068174</v>
      </c>
      <c r="E157" s="1">
        <v>54.334233638915599</v>
      </c>
      <c r="F157" s="4"/>
      <c r="G157" s="4">
        <v>0.13095501733571699</v>
      </c>
      <c r="H157" s="4">
        <v>0.291977681690748</v>
      </c>
      <c r="I157" s="4">
        <v>0.90457458630644305</v>
      </c>
      <c r="J157" s="4">
        <v>0.31077906313852</v>
      </c>
      <c r="K157" s="4"/>
      <c r="L157" s="4">
        <v>0.19912480095666199</v>
      </c>
      <c r="M157" s="4">
        <v>-0.117008224027304</v>
      </c>
      <c r="N157" s="4">
        <v>7.1171978771978506E-2</v>
      </c>
      <c r="O157" s="4">
        <v>0.15686255199134899</v>
      </c>
      <c r="Q157" s="4">
        <v>3.2738754333929299</v>
      </c>
      <c r="R157" s="4">
        <v>7.2994420422686899</v>
      </c>
      <c r="S157" s="4">
        <v>22.614364657661099</v>
      </c>
      <c r="T157" s="4">
        <v>7.76947657846301</v>
      </c>
      <c r="V157" s="4">
        <v>124.453000597914</v>
      </c>
      <c r="W157" s="4">
        <v>-73.130140017065301</v>
      </c>
      <c r="X157" s="4">
        <v>44.482486732486599</v>
      </c>
      <c r="Y157" s="4">
        <v>98.0390949945931</v>
      </c>
      <c r="AA157" s="4">
        <v>6.5477508667858499</v>
      </c>
      <c r="AB157" s="4">
        <v>14.598884084537399</v>
      </c>
      <c r="AC157" s="4">
        <v>45.228729315322198</v>
      </c>
      <c r="AD157" s="4">
        <v>15.538953156926</v>
      </c>
      <c r="AF157" s="4">
        <v>497.81200239165599</v>
      </c>
      <c r="AG157" s="4">
        <v>-292.52056006826098</v>
      </c>
      <c r="AH157" s="4">
        <v>177.929946929946</v>
      </c>
      <c r="AI157" s="4">
        <v>392.156379978372</v>
      </c>
      <c r="AK157" s="1">
        <v>150.28930135893</v>
      </c>
      <c r="AL157" s="1">
        <v>101.602732550052</v>
      </c>
      <c r="AN157" s="4">
        <v>-30.634833062412302</v>
      </c>
      <c r="AO157" s="4">
        <v>8.1010185243442806E-2</v>
      </c>
      <c r="AQ157" s="4">
        <v>-2.4808112849883202</v>
      </c>
      <c r="AR157" s="4">
        <v>1.14017132108852</v>
      </c>
      <c r="AT157" s="4">
        <v>-0.99999650364162695</v>
      </c>
      <c r="AU157" s="4">
        <v>2.6443722359368498E-3</v>
      </c>
      <c r="AV157" s="4">
        <v>-2.6443722359368498E-3</v>
      </c>
      <c r="AW157" s="4">
        <v>-0.99999650364162695</v>
      </c>
      <c r="AX157" s="4">
        <v>-827.88782921322604</v>
      </c>
      <c r="AY157" s="4">
        <v>152.47854494897101</v>
      </c>
      <c r="AZ157" s="4">
        <v>929.48766717073397</v>
      </c>
      <c r="BB157" s="1">
        <f>25*PointPFirstOrderCoefficients[[#This Row],[Column1]]</f>
        <v>-765.87082656030759</v>
      </c>
      <c r="BC157" s="1">
        <f>25*PointPFirstOrderCoefficients[[#This Row],[Column2]]</f>
        <v>2.02525463108607</v>
      </c>
      <c r="BE157" s="1">
        <f>50*PointPFirstOrderCoefficients[[#This Row],[Column1]]</f>
        <v>-1531.7416531206152</v>
      </c>
      <c r="BF157" s="1">
        <f>50*PointPFirstOrderCoefficients[[#This Row],[Column2]]</f>
        <v>4.0505092621721399</v>
      </c>
      <c r="BH157" s="1">
        <f>25^2*PointPSecondOrderCoefficients[[#This Row],[Column1]]/1000</f>
        <v>-1.5505070531177001</v>
      </c>
      <c r="BI157" s="1">
        <f>25^2*PointPSecondOrderCoefficients[[#This Row],[Column2]]/1000</f>
        <v>0.712607075680325</v>
      </c>
      <c r="BK157" s="1">
        <f>50^2*PointPSecondOrderCoefficients[[#This Row],[Column1]]</f>
        <v>-6202.0282124708001</v>
      </c>
      <c r="BL157" s="1">
        <f>50^2*PointPSecondOrderCoefficients[[#This Row],[Column2]]</f>
        <v>2850.4283027213</v>
      </c>
      <c r="BN157" s="4">
        <v>21.356517571491398</v>
      </c>
      <c r="BO157" s="4">
        <v>82.987320508033093</v>
      </c>
      <c r="BP157" s="4">
        <v>-33.4154621801706</v>
      </c>
      <c r="BQ157" s="4">
        <v>-41.4559162990722</v>
      </c>
      <c r="BR157" s="4">
        <v>38.3230898728687</v>
      </c>
      <c r="BS157" s="4">
        <v>-12.531527765433101</v>
      </c>
      <c r="BT157" s="4">
        <v>23951.931170542899</v>
      </c>
      <c r="BU157" s="4">
        <v>-7832.2048533956904</v>
      </c>
    </row>
    <row r="158" spans="1:73" x14ac:dyDescent="0.35">
      <c r="A158">
        <v>154</v>
      </c>
      <c r="B158" s="1">
        <v>38.413353480295399</v>
      </c>
      <c r="C158" s="1">
        <v>128.33239742870899</v>
      </c>
      <c r="D158" s="1">
        <v>4.4758966844472701</v>
      </c>
      <c r="E158" s="1">
        <v>54.645935351213403</v>
      </c>
      <c r="F158" s="4"/>
      <c r="G158" s="4">
        <v>0.134425843774751</v>
      </c>
      <c r="H158" s="4">
        <v>0.28990739092117301</v>
      </c>
      <c r="I158" s="4">
        <v>0.90577475519050599</v>
      </c>
      <c r="J158" s="4">
        <v>0.31349670761812498</v>
      </c>
      <c r="K158" s="4"/>
      <c r="L158" s="4">
        <v>0.19859823092495699</v>
      </c>
      <c r="M158" s="4">
        <v>-0.120220339907464</v>
      </c>
      <c r="N158" s="4">
        <v>6.5580840402682597E-2</v>
      </c>
      <c r="O158" s="4">
        <v>0.15438911065805899</v>
      </c>
      <c r="Q158" s="4">
        <v>3.3606460943687702</v>
      </c>
      <c r="R158" s="4">
        <v>7.2476847730293201</v>
      </c>
      <c r="S158" s="4">
        <v>22.644368879762698</v>
      </c>
      <c r="T158" s="4">
        <v>7.8374176904531296</v>
      </c>
      <c r="V158" s="4">
        <v>124.123894328098</v>
      </c>
      <c r="W158" s="4">
        <v>-75.137712442164997</v>
      </c>
      <c r="X158" s="4">
        <v>40.988025251676603</v>
      </c>
      <c r="Y158" s="4">
        <v>96.493194161286894</v>
      </c>
      <c r="AA158" s="4">
        <v>6.7212921887375403</v>
      </c>
      <c r="AB158" s="4">
        <v>14.495369546058599</v>
      </c>
      <c r="AC158" s="4">
        <v>45.288737759525297</v>
      </c>
      <c r="AD158" s="4">
        <v>15.6748353809063</v>
      </c>
      <c r="AF158" s="4">
        <v>496.49557731239298</v>
      </c>
      <c r="AG158" s="4">
        <v>-300.55084976865999</v>
      </c>
      <c r="AH158" s="4">
        <v>163.95210100670599</v>
      </c>
      <c r="AI158" s="4">
        <v>385.97277664514797</v>
      </c>
      <c r="AK158" s="1">
        <v>149.75425628425799</v>
      </c>
      <c r="AL158" s="1">
        <v>101.60428457422699</v>
      </c>
      <c r="AN158" s="4">
        <v>-30.676610550990102</v>
      </c>
      <c r="AO158" s="4">
        <v>0.101007631182835</v>
      </c>
      <c r="AQ158" s="4">
        <v>-2.30852845358715</v>
      </c>
      <c r="AR158" s="4">
        <v>1.13109705552416</v>
      </c>
      <c r="AT158" s="4">
        <v>-0.99999457924099799</v>
      </c>
      <c r="AU158" s="4">
        <v>3.2926415868831699E-3</v>
      </c>
      <c r="AV158" s="4">
        <v>-3.2926415868831699E-3</v>
      </c>
      <c r="AW158" s="4">
        <v>-0.99999457924099799</v>
      </c>
      <c r="AX158" s="4">
        <v>-837.62635388848901</v>
      </c>
      <c r="AY158" s="4">
        <v>152.51225965134</v>
      </c>
      <c r="AZ158" s="4">
        <v>939.22609789211697</v>
      </c>
      <c r="BB158" s="1">
        <f>25*PointPFirstOrderCoefficients[[#This Row],[Column1]]</f>
        <v>-766.91526377475259</v>
      </c>
      <c r="BC158" s="1">
        <f>25*PointPFirstOrderCoefficients[[#This Row],[Column2]]</f>
        <v>2.5251907795708748</v>
      </c>
      <c r="BE158" s="1">
        <f>50*PointPFirstOrderCoefficients[[#This Row],[Column1]]</f>
        <v>-1533.8305275495052</v>
      </c>
      <c r="BF158" s="1">
        <f>50*PointPFirstOrderCoefficients[[#This Row],[Column2]]</f>
        <v>5.0503815591417496</v>
      </c>
      <c r="BH158" s="1">
        <f>25^2*PointPSecondOrderCoefficients[[#This Row],[Column1]]/1000</f>
        <v>-1.4428302834919686</v>
      </c>
      <c r="BI158" s="1">
        <f>25^2*PointPSecondOrderCoefficients[[#This Row],[Column2]]/1000</f>
        <v>0.70693565970259997</v>
      </c>
      <c r="BK158" s="1">
        <f>50^2*PointPSecondOrderCoefficients[[#This Row],[Column1]]</f>
        <v>-5771.3211339678746</v>
      </c>
      <c r="BL158" s="1">
        <f>50^2*PointPSecondOrderCoefficients[[#This Row],[Column2]]</f>
        <v>2827.7426388104</v>
      </c>
      <c r="BN158" s="4">
        <v>20.779164053616501</v>
      </c>
      <c r="BO158" s="4">
        <v>82.261908799103495</v>
      </c>
      <c r="BP158" s="4">
        <v>-32.743278833287597</v>
      </c>
      <c r="BQ158" s="4">
        <v>-41.667894475454702</v>
      </c>
      <c r="BR158" s="4">
        <v>38.7007872614261</v>
      </c>
      <c r="BS158" s="4">
        <v>-11.758777432726699</v>
      </c>
      <c r="BT158" s="4">
        <v>24187.992038391301</v>
      </c>
      <c r="BU158" s="4">
        <v>-7349.2358954541596</v>
      </c>
    </row>
    <row r="159" spans="1:73" x14ac:dyDescent="0.35">
      <c r="A159">
        <v>155</v>
      </c>
      <c r="B159" s="1">
        <v>38.549510830364703</v>
      </c>
      <c r="C159" s="1">
        <v>128.621246477488</v>
      </c>
      <c r="D159" s="1">
        <v>5.3821390029946796</v>
      </c>
      <c r="E159" s="1">
        <v>54.960302072539299</v>
      </c>
      <c r="F159" s="4"/>
      <c r="G159" s="4">
        <v>0.13788724597445301</v>
      </c>
      <c r="H159" s="4">
        <v>0.28778152523734701</v>
      </c>
      <c r="I159" s="4">
        <v>0.90687734255420205</v>
      </c>
      <c r="J159" s="4">
        <v>0.31617032587825999</v>
      </c>
      <c r="K159" s="4"/>
      <c r="L159" s="4">
        <v>0.19804460695228099</v>
      </c>
      <c r="M159" s="4">
        <v>-0.12337658146297301</v>
      </c>
      <c r="N159" s="4">
        <v>5.99271795317576E-2</v>
      </c>
      <c r="O159" s="4">
        <v>0.151803494712731</v>
      </c>
      <c r="Q159" s="4">
        <v>3.4471811493613198</v>
      </c>
      <c r="R159" s="4">
        <v>7.1945381309336804</v>
      </c>
      <c r="S159" s="4">
        <v>22.671933563855099</v>
      </c>
      <c r="T159" s="4">
        <v>7.9042581469564999</v>
      </c>
      <c r="V159" s="4">
        <v>123.77787934517499</v>
      </c>
      <c r="W159" s="4">
        <v>-77.110363414358204</v>
      </c>
      <c r="X159" s="4">
        <v>37.4544872073485</v>
      </c>
      <c r="Y159" s="4">
        <v>94.877184195457005</v>
      </c>
      <c r="AA159" s="4">
        <v>6.8943622987226298</v>
      </c>
      <c r="AB159" s="4">
        <v>14.3890762618674</v>
      </c>
      <c r="AC159" s="4">
        <v>45.343867127710098</v>
      </c>
      <c r="AD159" s="4">
        <v>15.808516293913</v>
      </c>
      <c r="AF159" s="4">
        <v>495.11151738070203</v>
      </c>
      <c r="AG159" s="4">
        <v>-308.44145365743299</v>
      </c>
      <c r="AH159" s="4">
        <v>149.817948829394</v>
      </c>
      <c r="AI159" s="4">
        <v>379.50873678182802</v>
      </c>
      <c r="AK159" s="1">
        <v>149.21850935791599</v>
      </c>
      <c r="AL159" s="1">
        <v>101.606180181886</v>
      </c>
      <c r="AN159" s="4">
        <v>-30.715357578612</v>
      </c>
      <c r="AO159" s="4">
        <v>0.12083035154291399</v>
      </c>
      <c r="AQ159" s="4">
        <v>-2.13347006088493</v>
      </c>
      <c r="AR159" s="4">
        <v>1.11850571995991</v>
      </c>
      <c r="AT159" s="4">
        <v>-0.99999226240684702</v>
      </c>
      <c r="AU159" s="4">
        <v>3.9338437228857203E-3</v>
      </c>
      <c r="AV159" s="4">
        <v>-3.9338437228857203E-3</v>
      </c>
      <c r="AW159" s="4">
        <v>-0.99999226240684702</v>
      </c>
      <c r="AX159" s="4">
        <v>-849.87308642100697</v>
      </c>
      <c r="AY159" s="4">
        <v>152.56177726418201</v>
      </c>
      <c r="AZ159" s="4">
        <v>951.47269063071803</v>
      </c>
      <c r="BB159" s="1">
        <f>25*PointPFirstOrderCoefficients[[#This Row],[Column1]]</f>
        <v>-767.88393946530005</v>
      </c>
      <c r="BC159" s="1">
        <f>25*PointPFirstOrderCoefficients[[#This Row],[Column2]]</f>
        <v>3.02075878857285</v>
      </c>
      <c r="BE159" s="1">
        <f>50*PointPFirstOrderCoefficients[[#This Row],[Column1]]</f>
        <v>-1535.7678789306001</v>
      </c>
      <c r="BF159" s="1">
        <f>50*PointPFirstOrderCoefficients[[#This Row],[Column2]]</f>
        <v>6.0415175771456999</v>
      </c>
      <c r="BH159" s="1">
        <f>25^2*PointPSecondOrderCoefficients[[#This Row],[Column1]]/1000</f>
        <v>-1.3334187880530812</v>
      </c>
      <c r="BI159" s="1">
        <f>25^2*PointPSecondOrderCoefficients[[#This Row],[Column2]]/1000</f>
        <v>0.69906607497494366</v>
      </c>
      <c r="BK159" s="1">
        <f>50^2*PointPSecondOrderCoefficients[[#This Row],[Column1]]</f>
        <v>-5333.675152212325</v>
      </c>
      <c r="BL159" s="1">
        <f>50^2*PointPSecondOrderCoefficients[[#This Row],[Column2]]</f>
        <v>2796.2642998997749</v>
      </c>
      <c r="BN159" s="4">
        <v>20.213599064781299</v>
      </c>
      <c r="BO159" s="4">
        <v>81.532915249051101</v>
      </c>
      <c r="BP159" s="4">
        <v>-32.064642659135501</v>
      </c>
      <c r="BQ159" s="4">
        <v>-41.866355050412899</v>
      </c>
      <c r="BR159" s="4">
        <v>39.0625336391941</v>
      </c>
      <c r="BS159" s="4">
        <v>-10.9825870453469</v>
      </c>
      <c r="BT159" s="4">
        <v>24414.083524496298</v>
      </c>
      <c r="BU159" s="4">
        <v>-6864.11690334178</v>
      </c>
    </row>
    <row r="160" spans="1:73" x14ac:dyDescent="0.35">
      <c r="A160">
        <v>156</v>
      </c>
      <c r="B160" s="1">
        <v>38.689124669323299</v>
      </c>
      <c r="C160" s="1">
        <v>128.907942280474</v>
      </c>
      <c r="D160" s="1">
        <v>6.2894246926103401</v>
      </c>
      <c r="E160" s="1">
        <v>55.277287517106998</v>
      </c>
      <c r="F160" s="4"/>
      <c r="G160" s="4">
        <v>0.14133873841376601</v>
      </c>
      <c r="H160" s="4">
        <v>0.285601062877398</v>
      </c>
      <c r="I160" s="4">
        <v>0.90788124692458405</v>
      </c>
      <c r="J160" s="4">
        <v>0.31879795009283601</v>
      </c>
      <c r="K160" s="4"/>
      <c r="L160" s="4">
        <v>0.197462403188089</v>
      </c>
      <c r="M160" s="4">
        <v>-0.12647660089603299</v>
      </c>
      <c r="N160" s="4">
        <v>5.42066392902592E-2</v>
      </c>
      <c r="O160" s="4">
        <v>0.149103726925502</v>
      </c>
      <c r="Q160" s="4">
        <v>3.53346846034415</v>
      </c>
      <c r="R160" s="4">
        <v>7.1400265719349596</v>
      </c>
      <c r="S160" s="4">
        <v>22.697031173114599</v>
      </c>
      <c r="T160" s="4">
        <v>7.96994875232091</v>
      </c>
      <c r="V160" s="4">
        <v>123.414001992556</v>
      </c>
      <c r="W160" s="4">
        <v>-79.047875560020799</v>
      </c>
      <c r="X160" s="4">
        <v>33.879149556412003</v>
      </c>
      <c r="Y160" s="4">
        <v>93.189829328438805</v>
      </c>
      <c r="AA160" s="4">
        <v>7.0669369206882902</v>
      </c>
      <c r="AB160" s="4">
        <v>14.2800531438699</v>
      </c>
      <c r="AC160" s="4">
        <v>45.394062346229198</v>
      </c>
      <c r="AD160" s="4">
        <v>15.939897504641801</v>
      </c>
      <c r="AF160" s="4">
        <v>493.65600797022302</v>
      </c>
      <c r="AG160" s="4">
        <v>-316.19150224008303</v>
      </c>
      <c r="AH160" s="4">
        <v>135.51659822564801</v>
      </c>
      <c r="AI160" s="4">
        <v>372.75931731375499</v>
      </c>
      <c r="AK160" s="1">
        <v>148.68211407333001</v>
      </c>
      <c r="AL160" s="1">
        <v>101.60841545955</v>
      </c>
      <c r="AN160" s="4">
        <v>-30.751023058336798</v>
      </c>
      <c r="AO160" s="4">
        <v>0.140417740344773</v>
      </c>
      <c r="AQ160" s="4">
        <v>-1.95531019394909</v>
      </c>
      <c r="AR160" s="4">
        <v>1.10240066021177</v>
      </c>
      <c r="AT160" s="4">
        <v>-0.99998957471263505</v>
      </c>
      <c r="AU160" s="4">
        <v>4.5662310545928697E-3</v>
      </c>
      <c r="AV160" s="4">
        <v>-4.5662310545928697E-3</v>
      </c>
      <c r="AW160" s="4">
        <v>-0.99998957471263505</v>
      </c>
      <c r="AX160" s="4">
        <v>-864.81853110668601</v>
      </c>
      <c r="AY160" s="4">
        <v>152.63107530665701</v>
      </c>
      <c r="AZ160" s="4">
        <v>966.41793058453004</v>
      </c>
      <c r="BB160" s="1">
        <f>25*PointPFirstOrderCoefficients[[#This Row],[Column1]]</f>
        <v>-768.77557645842001</v>
      </c>
      <c r="BC160" s="1">
        <f>25*PointPFirstOrderCoefficients[[#This Row],[Column2]]</f>
        <v>3.5104435086193249</v>
      </c>
      <c r="BE160" s="1">
        <f>50*PointPFirstOrderCoefficients[[#This Row],[Column1]]</f>
        <v>-1537.55115291684</v>
      </c>
      <c r="BF160" s="1">
        <f>50*PointPFirstOrderCoefficients[[#This Row],[Column2]]</f>
        <v>7.0208870172386497</v>
      </c>
      <c r="BH160" s="1">
        <f>25^2*PointPSecondOrderCoefficients[[#This Row],[Column1]]/1000</f>
        <v>-1.2220688712181813</v>
      </c>
      <c r="BI160" s="1">
        <f>25^2*PointPSecondOrderCoefficients[[#This Row],[Column2]]/1000</f>
        <v>0.68900041263235623</v>
      </c>
      <c r="BK160" s="1">
        <f>50^2*PointPSecondOrderCoefficients[[#This Row],[Column1]]</f>
        <v>-4888.2754848727254</v>
      </c>
      <c r="BL160" s="1">
        <f>50^2*PointPSecondOrderCoefficients[[#This Row],[Column2]]</f>
        <v>2756.0016505294248</v>
      </c>
      <c r="BN160" s="4">
        <v>19.659932799974499</v>
      </c>
      <c r="BO160" s="4">
        <v>80.800576289518204</v>
      </c>
      <c r="BP160" s="4">
        <v>-31.379831812011702</v>
      </c>
      <c r="BQ160" s="4">
        <v>-42.051241241608203</v>
      </c>
      <c r="BR160" s="4">
        <v>39.408358148150803</v>
      </c>
      <c r="BS160" s="4">
        <v>-10.2033296851468</v>
      </c>
      <c r="BT160" s="4">
        <v>24630.223842594201</v>
      </c>
      <c r="BU160" s="4">
        <v>-6377.0810532167397</v>
      </c>
    </row>
    <row r="161" spans="1:73" x14ac:dyDescent="0.35">
      <c r="A161">
        <v>157</v>
      </c>
      <c r="B161" s="1">
        <v>38.832184833605901</v>
      </c>
      <c r="C161" s="1">
        <v>129.192430732612</v>
      </c>
      <c r="D161" s="1">
        <v>7.1976536287872097</v>
      </c>
      <c r="E161" s="1">
        <v>55.596843416744299</v>
      </c>
      <c r="F161" s="4"/>
      <c r="G161" s="4">
        <v>0.14477980909754801</v>
      </c>
      <c r="H161" s="4">
        <v>0.28336698807008898</v>
      </c>
      <c r="I161" s="4">
        <v>0.90878529028409905</v>
      </c>
      <c r="J161" s="4">
        <v>0.32137757814593099</v>
      </c>
      <c r="K161" s="4"/>
      <c r="L161" s="4">
        <v>0.196850112125739</v>
      </c>
      <c r="M161" s="4">
        <v>-0.129520059933349</v>
      </c>
      <c r="N161" s="4">
        <v>4.8414798553610902E-2</v>
      </c>
      <c r="O161" s="4">
        <v>0.14628784572519901</v>
      </c>
      <c r="Q161" s="4">
        <v>3.6194952274387</v>
      </c>
      <c r="R161" s="4">
        <v>7.0841747017522199</v>
      </c>
      <c r="S161" s="4">
        <v>22.7196322571025</v>
      </c>
      <c r="T161" s="4">
        <v>8.0344394536482806</v>
      </c>
      <c r="V161" s="4">
        <v>123.031320078587</v>
      </c>
      <c r="W161" s="4">
        <v>-80.950037458343104</v>
      </c>
      <c r="X161" s="4">
        <v>30.259249096006801</v>
      </c>
      <c r="Y161" s="4">
        <v>91.429903578249494</v>
      </c>
      <c r="AA161" s="4">
        <v>7.2389904548774098</v>
      </c>
      <c r="AB161" s="4">
        <v>14.168349403504401</v>
      </c>
      <c r="AC161" s="4">
        <v>45.439264514204901</v>
      </c>
      <c r="AD161" s="4">
        <v>16.0688789072966</v>
      </c>
      <c r="AF161" s="4">
        <v>492.12528031434903</v>
      </c>
      <c r="AG161" s="4">
        <v>-323.80014983337202</v>
      </c>
      <c r="AH161" s="4">
        <v>121.03699638402701</v>
      </c>
      <c r="AI161" s="4">
        <v>365.71961431299798</v>
      </c>
      <c r="AK161" s="1">
        <v>148.145124884468</v>
      </c>
      <c r="AL161" s="1">
        <v>101.610985419557</v>
      </c>
      <c r="AN161" s="4">
        <v>-30.783550207615299</v>
      </c>
      <c r="AO161" s="4">
        <v>0.15970936110716799</v>
      </c>
      <c r="AQ161" s="4">
        <v>-1.7737202763156401</v>
      </c>
      <c r="AR161" s="4">
        <v>1.08279745662584</v>
      </c>
      <c r="AT161" s="4">
        <v>-0.99998654187454805</v>
      </c>
      <c r="AU161" s="4">
        <v>5.1880699477944601E-3</v>
      </c>
      <c r="AV161" s="4">
        <v>-5.1880699477944601E-3</v>
      </c>
      <c r="AW161" s="4">
        <v>-0.99998654187454805</v>
      </c>
      <c r="AX161" s="4">
        <v>-882.70259613176404</v>
      </c>
      <c r="AY161" s="4">
        <v>152.724647696299</v>
      </c>
      <c r="AZ161" s="4">
        <v>984.30170202904606</v>
      </c>
      <c r="BB161" s="1">
        <f>25*PointPFirstOrderCoefficients[[#This Row],[Column1]]</f>
        <v>-769.58875519038247</v>
      </c>
      <c r="BC161" s="1">
        <f>25*PointPFirstOrderCoefficients[[#This Row],[Column2]]</f>
        <v>3.9927340276791998</v>
      </c>
      <c r="BE161" s="1">
        <f>50*PointPFirstOrderCoefficients[[#This Row],[Column1]]</f>
        <v>-1539.1775103807649</v>
      </c>
      <c r="BF161" s="1">
        <f>50*PointPFirstOrderCoefficients[[#This Row],[Column2]]</f>
        <v>7.9854680553583997</v>
      </c>
      <c r="BH161" s="1">
        <f>25^2*PointPSecondOrderCoefficients[[#This Row],[Column1]]/1000</f>
        <v>-1.108575172697275</v>
      </c>
      <c r="BI161" s="1">
        <f>25^2*PointPSecondOrderCoefficients[[#This Row],[Column2]]/1000</f>
        <v>0.67674841039115008</v>
      </c>
      <c r="BK161" s="1">
        <f>50^2*PointPSecondOrderCoefficients[[#This Row],[Column1]]</f>
        <v>-4434.3006907891004</v>
      </c>
      <c r="BL161" s="1">
        <f>50^2*PointPSecondOrderCoefficients[[#This Row],[Column2]]</f>
        <v>2706.9936415646002</v>
      </c>
      <c r="BN161" s="4">
        <v>19.1182706042969</v>
      </c>
      <c r="BO161" s="4">
        <v>80.065129286443494</v>
      </c>
      <c r="BP161" s="4">
        <v>-30.689123871922199</v>
      </c>
      <c r="BQ161" s="4">
        <v>-42.222502763955802</v>
      </c>
      <c r="BR161" s="4">
        <v>39.738297452466199</v>
      </c>
      <c r="BS161" s="4">
        <v>-9.4213767365401004</v>
      </c>
      <c r="BT161" s="4">
        <v>24836.435907791401</v>
      </c>
      <c r="BU161" s="4">
        <v>-5888.3604603375697</v>
      </c>
    </row>
    <row r="162" spans="1:73" x14ac:dyDescent="0.35">
      <c r="A162">
        <v>158</v>
      </c>
      <c r="B162" s="1">
        <v>38.978680634554699</v>
      </c>
      <c r="C162" s="1">
        <v>129.47465871599599</v>
      </c>
      <c r="D162" s="1">
        <v>8.1067244174229902</v>
      </c>
      <c r="E162" s="1">
        <v>55.9189194896788</v>
      </c>
      <c r="F162" s="4"/>
      <c r="G162" s="4">
        <v>0.14820991989500901</v>
      </c>
      <c r="H162" s="4">
        <v>0.28108029084734698</v>
      </c>
      <c r="I162" s="4">
        <v>0.90958821671066303</v>
      </c>
      <c r="J162" s="4">
        <v>0.32390717385884998</v>
      </c>
      <c r="K162" s="4"/>
      <c r="L162" s="4">
        <v>0.19620624669499701</v>
      </c>
      <c r="M162" s="4">
        <v>-0.13250663226040399</v>
      </c>
      <c r="N162" s="4">
        <v>4.2547158848388798E-2</v>
      </c>
      <c r="O162" s="4">
        <v>0.14335390385635</v>
      </c>
      <c r="Q162" s="4">
        <v>3.7052479973752299</v>
      </c>
      <c r="R162" s="4">
        <v>7.0270072711836704</v>
      </c>
      <c r="S162" s="4">
        <v>22.739705417766601</v>
      </c>
      <c r="T162" s="4">
        <v>8.0976793464712493</v>
      </c>
      <c r="V162" s="4">
        <v>122.628904184373</v>
      </c>
      <c r="W162" s="4">
        <v>-82.816645162752593</v>
      </c>
      <c r="X162" s="4">
        <v>26.591974280243001</v>
      </c>
      <c r="Y162" s="4">
        <v>89.596189910218797</v>
      </c>
      <c r="AA162" s="4">
        <v>7.4104959947504501</v>
      </c>
      <c r="AB162" s="4">
        <v>14.0540145423673</v>
      </c>
      <c r="AC162" s="4">
        <v>45.479410835533102</v>
      </c>
      <c r="AD162" s="4">
        <v>16.195358692942499</v>
      </c>
      <c r="AF162" s="4">
        <v>490.51561673749302</v>
      </c>
      <c r="AG162" s="4">
        <v>-331.26658065100997</v>
      </c>
      <c r="AH162" s="4">
        <v>106.367897120972</v>
      </c>
      <c r="AI162" s="4">
        <v>358.38475964087502</v>
      </c>
      <c r="AK162" s="1">
        <v>147.60759730703401</v>
      </c>
      <c r="AL162" s="1">
        <v>101.613884004883</v>
      </c>
      <c r="AN162" s="4">
        <v>-30.8128765038018</v>
      </c>
      <c r="AO162" s="4">
        <v>0.178645158929612</v>
      </c>
      <c r="AQ162" s="4">
        <v>-1.58836935929731</v>
      </c>
      <c r="AR162" s="4">
        <v>1.0597240932227201</v>
      </c>
      <c r="AT162" s="4">
        <v>-0.99998319350801101</v>
      </c>
      <c r="AU162" s="4">
        <v>5.7976462051226698E-3</v>
      </c>
      <c r="AV162" s="4">
        <v>-5.7976462051226698E-3</v>
      </c>
      <c r="AW162" s="4">
        <v>-0.99998319350801101</v>
      </c>
      <c r="AX162" s="4">
        <v>-903.82441762992403</v>
      </c>
      <c r="AY162" s="4">
        <v>152.84765151200301</v>
      </c>
      <c r="AZ162" s="4">
        <v>1005.42311151697</v>
      </c>
      <c r="BB162" s="1">
        <f>25*PointPFirstOrderCoefficients[[#This Row],[Column1]]</f>
        <v>-770.32191259504498</v>
      </c>
      <c r="BC162" s="1">
        <f>25*PointPFirstOrderCoefficients[[#This Row],[Column2]]</f>
        <v>4.4661289732403002</v>
      </c>
      <c r="BE162" s="1">
        <f>50*PointPFirstOrderCoefficients[[#This Row],[Column1]]</f>
        <v>-1540.64382519009</v>
      </c>
      <c r="BF162" s="1">
        <f>50*PointPFirstOrderCoefficients[[#This Row],[Column2]]</f>
        <v>8.9322579464806005</v>
      </c>
      <c r="BH162" s="1">
        <f>25^2*PointPSecondOrderCoefficients[[#This Row],[Column1]]/1000</f>
        <v>-0.99273084956081881</v>
      </c>
      <c r="BI162" s="1">
        <f>25^2*PointPSecondOrderCoefficients[[#This Row],[Column2]]/1000</f>
        <v>0.66232755826420009</v>
      </c>
      <c r="BK162" s="1">
        <f>50^2*PointPSecondOrderCoefficients[[#This Row],[Column1]]</f>
        <v>-3970.9233982432752</v>
      </c>
      <c r="BL162" s="1">
        <f>50^2*PointPSecondOrderCoefficients[[#This Row],[Column2]]</f>
        <v>2649.3102330568004</v>
      </c>
      <c r="BN162" s="4">
        <v>18.588712984129799</v>
      </c>
      <c r="BO162" s="4">
        <v>79.3268124269418</v>
      </c>
      <c r="BP162" s="4">
        <v>-29.9927957134724</v>
      </c>
      <c r="BQ162" s="4">
        <v>-42.380095796644703</v>
      </c>
      <c r="BR162" s="4">
        <v>40.052395716296701</v>
      </c>
      <c r="BS162" s="4">
        <v>-8.6370975025309207</v>
      </c>
      <c r="BT162" s="4">
        <v>25032.747322685402</v>
      </c>
      <c r="BU162" s="4">
        <v>-5398.1859390818199</v>
      </c>
    </row>
    <row r="163" spans="1:73" x14ac:dyDescent="0.35">
      <c r="A163">
        <v>159</v>
      </c>
      <c r="B163" s="1">
        <v>39.128600832467598</v>
      </c>
      <c r="C163" s="1">
        <v>129.75457410555899</v>
      </c>
      <c r="D163" s="1">
        <v>9.0165343146048205</v>
      </c>
      <c r="E163" s="1">
        <v>56.243463409475602</v>
      </c>
      <c r="F163" s="4"/>
      <c r="G163" s="4">
        <v>0.15162850691455801</v>
      </c>
      <c r="H163" s="4">
        <v>0.27874196681429197</v>
      </c>
      <c r="I163" s="4">
        <v>0.91028869077132102</v>
      </c>
      <c r="J163" s="4">
        <v>0.32638466718544201</v>
      </c>
      <c r="K163" s="4"/>
      <c r="L163" s="4">
        <v>0.19552934234080799</v>
      </c>
      <c r="M163" s="4">
        <v>-0.13543600595668401</v>
      </c>
      <c r="N163" s="4">
        <v>3.6599130033534003E-2</v>
      </c>
      <c r="O163" s="4">
        <v>0.14029996641676801</v>
      </c>
      <c r="Q163" s="4">
        <v>3.79071267286395</v>
      </c>
      <c r="R163" s="4">
        <v>6.9685491703572904</v>
      </c>
      <c r="S163" s="4">
        <v>22.757217269283</v>
      </c>
      <c r="T163" s="4">
        <v>8.1596166796360396</v>
      </c>
      <c r="V163" s="4">
        <v>122.20583896300499</v>
      </c>
      <c r="W163" s="4">
        <v>-84.647503722927297</v>
      </c>
      <c r="X163" s="4">
        <v>22.874456270958699</v>
      </c>
      <c r="Y163" s="4">
        <v>87.687479010479905</v>
      </c>
      <c r="AA163" s="4">
        <v>7.5814253457278902</v>
      </c>
      <c r="AB163" s="4">
        <v>13.9370983407146</v>
      </c>
      <c r="AC163" s="4">
        <v>45.514434538566</v>
      </c>
      <c r="AD163" s="4">
        <v>16.319233359272101</v>
      </c>
      <c r="AF163" s="4">
        <v>488.823355852021</v>
      </c>
      <c r="AG163" s="4">
        <v>-338.59001489170902</v>
      </c>
      <c r="AH163" s="4">
        <v>91.497825083834996</v>
      </c>
      <c r="AI163" s="4">
        <v>350.74991604191899</v>
      </c>
      <c r="AK163" s="1">
        <v>147.06958802042999</v>
      </c>
      <c r="AL163" s="1">
        <v>101.617104097778</v>
      </c>
      <c r="AN163" s="4">
        <v>-30.838933644374499</v>
      </c>
      <c r="AO163" s="4">
        <v>0.197165675037454</v>
      </c>
      <c r="AQ163" s="4">
        <v>-1.3989243941023499</v>
      </c>
      <c r="AR163" s="4">
        <v>1.03322108552244</v>
      </c>
      <c r="AT163" s="4">
        <v>-0.99997956283714995</v>
      </c>
      <c r="AU163" s="4">
        <v>6.3932705262786998E-3</v>
      </c>
      <c r="AV163" s="4">
        <v>-6.3932705262786998E-3</v>
      </c>
      <c r="AW163" s="4">
        <v>-0.99997956283714995</v>
      </c>
      <c r="AX163" s="4">
        <v>-928.55541427767298</v>
      </c>
      <c r="AY163" s="4">
        <v>153.00609398254801</v>
      </c>
      <c r="AZ163" s="4">
        <v>1030.1535413372301</v>
      </c>
      <c r="BB163" s="1">
        <f>25*PointPFirstOrderCoefficients[[#This Row],[Column1]]</f>
        <v>-770.97334110936254</v>
      </c>
      <c r="BC163" s="1">
        <f>25*PointPFirstOrderCoefficients[[#This Row],[Column2]]</f>
        <v>4.9291418759363497</v>
      </c>
      <c r="BE163" s="1">
        <f>50*PointPFirstOrderCoefficients[[#This Row],[Column1]]</f>
        <v>-1541.9466822187251</v>
      </c>
      <c r="BF163" s="1">
        <f>50*PointPFirstOrderCoefficients[[#This Row],[Column2]]</f>
        <v>9.8582837518726993</v>
      </c>
      <c r="BH163" s="1">
        <f>25^2*PointPSecondOrderCoefficients[[#This Row],[Column1]]/1000</f>
        <v>-0.8743277463139687</v>
      </c>
      <c r="BI163" s="1">
        <f>25^2*PointPSecondOrderCoefficients[[#This Row],[Column2]]/1000</f>
        <v>0.64576317845152498</v>
      </c>
      <c r="BK163" s="1">
        <f>50^2*PointPSecondOrderCoefficients[[#This Row],[Column1]]</f>
        <v>-3497.3109852558746</v>
      </c>
      <c r="BL163" s="1">
        <f>50^2*PointPSecondOrderCoefficients[[#This Row],[Column2]]</f>
        <v>2583.0527138060997</v>
      </c>
      <c r="BN163" s="4">
        <v>18.071355620587099</v>
      </c>
      <c r="BO163" s="4">
        <v>78.585864606817694</v>
      </c>
      <c r="BP163" s="4">
        <v>-29.291123375243799</v>
      </c>
      <c r="BQ163" s="4">
        <v>-42.5239829434786</v>
      </c>
      <c r="BR163" s="4">
        <v>40.350704570238904</v>
      </c>
      <c r="BS163" s="4">
        <v>-7.8508588234171901</v>
      </c>
      <c r="BT163" s="4">
        <v>25219.1903563993</v>
      </c>
      <c r="BU163" s="4">
        <v>-4906.7867646357499</v>
      </c>
    </row>
    <row r="164" spans="1:73" x14ac:dyDescent="0.35">
      <c r="A164">
        <v>160</v>
      </c>
      <c r="B164" s="1">
        <v>39.2819336110406</v>
      </c>
      <c r="C164" s="1">
        <v>130.03212577451399</v>
      </c>
      <c r="D164" s="1">
        <v>9.9269791447306996</v>
      </c>
      <c r="E164" s="1">
        <v>56.570420774070399</v>
      </c>
      <c r="F164" s="4"/>
      <c r="G164" s="4">
        <v>0.15503498091476201</v>
      </c>
      <c r="H164" s="4">
        <v>0.27635301687680802</v>
      </c>
      <c r="I164" s="4">
        <v>0.91088529564755005</v>
      </c>
      <c r="J164" s="4">
        <v>0.32880795436444099</v>
      </c>
      <c r="K164" s="4"/>
      <c r="L164" s="4">
        <v>0.19481795908115601</v>
      </c>
      <c r="M164" s="4">
        <v>-0.138307885923175</v>
      </c>
      <c r="N164" s="4">
        <v>3.0566014654063601E-2</v>
      </c>
      <c r="O164" s="4">
        <v>0.13712410822118601</v>
      </c>
      <c r="Q164" s="4">
        <v>3.8758745228690401</v>
      </c>
      <c r="R164" s="4">
        <v>6.9088254219201897</v>
      </c>
      <c r="S164" s="4">
        <v>22.772132391188801</v>
      </c>
      <c r="T164" s="4">
        <v>8.2201988591110204</v>
      </c>
      <c r="V164" s="4">
        <v>121.761224425723</v>
      </c>
      <c r="W164" s="4">
        <v>-86.442428701984099</v>
      </c>
      <c r="X164" s="4">
        <v>19.103759158789799</v>
      </c>
      <c r="Y164" s="4">
        <v>85.702567638241504</v>
      </c>
      <c r="AA164" s="4">
        <v>7.7517490457380802</v>
      </c>
      <c r="AB164" s="4">
        <v>13.817650843840401</v>
      </c>
      <c r="AC164" s="4">
        <v>45.544264782377503</v>
      </c>
      <c r="AD164" s="4">
        <v>16.440397718221998</v>
      </c>
      <c r="AF164" s="4">
        <v>487.04489770289001</v>
      </c>
      <c r="AG164" s="4">
        <v>-345.769714807936</v>
      </c>
      <c r="AH164" s="4">
        <v>76.415036635159098</v>
      </c>
      <c r="AI164" s="4">
        <v>342.81027055296602</v>
      </c>
      <c r="AK164" s="1">
        <v>146.53115497038999</v>
      </c>
      <c r="AL164" s="1">
        <v>101.620637532253</v>
      </c>
      <c r="AN164" s="4">
        <v>-30.861647511480498</v>
      </c>
      <c r="AO164" s="4">
        <v>0.21521226306990501</v>
      </c>
      <c r="AQ164" s="4">
        <v>-1.20505048008292</v>
      </c>
      <c r="AR164" s="4">
        <v>1.0033415653853099</v>
      </c>
      <c r="AT164" s="4">
        <v>-0.99997568636007705</v>
      </c>
      <c r="AU164" s="4">
        <v>6.9732839245337398E-3</v>
      </c>
      <c r="AV164" s="4">
        <v>-6.9732839245337398E-3</v>
      </c>
      <c r="AW164" s="4">
        <v>-0.99997568636007705</v>
      </c>
      <c r="AX164" s="4">
        <v>-957.35670878755298</v>
      </c>
      <c r="AY164" s="4">
        <v>153.207075117822</v>
      </c>
      <c r="AZ164" s="4">
        <v>1058.9540694935099</v>
      </c>
      <c r="BB164" s="1">
        <f>25*PointPFirstOrderCoefficients[[#This Row],[Column1]]</f>
        <v>-771.5411877870124</v>
      </c>
      <c r="BC164" s="1">
        <f>25*PointPFirstOrderCoefficients[[#This Row],[Column2]]</f>
        <v>5.3803065767476257</v>
      </c>
      <c r="BE164" s="1">
        <f>50*PointPFirstOrderCoefficients[[#This Row],[Column1]]</f>
        <v>-1543.0823755740248</v>
      </c>
      <c r="BF164" s="1">
        <f>50*PointPFirstOrderCoefficients[[#This Row],[Column2]]</f>
        <v>10.760613153495251</v>
      </c>
      <c r="BH164" s="1">
        <f>25^2*PointPSecondOrderCoefficients[[#This Row],[Column1]]/1000</f>
        <v>-0.75315655005182502</v>
      </c>
      <c r="BI164" s="1">
        <f>25^2*PointPSecondOrderCoefficients[[#This Row],[Column2]]/1000</f>
        <v>0.62708847836581871</v>
      </c>
      <c r="BK164" s="1">
        <f>50^2*PointPSecondOrderCoefficients[[#This Row],[Column1]]</f>
        <v>-3012.6262002072999</v>
      </c>
      <c r="BL164" s="1">
        <f>50^2*PointPSecondOrderCoefficients[[#This Row],[Column2]]</f>
        <v>2508.3539134632747</v>
      </c>
      <c r="BN164" s="4">
        <v>17.5662893852416</v>
      </c>
      <c r="BO164" s="4">
        <v>77.842525318828393</v>
      </c>
      <c r="BP164" s="4">
        <v>-28.584381929855301</v>
      </c>
      <c r="BQ164" s="4">
        <v>-42.654133186590897</v>
      </c>
      <c r="BR164" s="4">
        <v>40.633283066389303</v>
      </c>
      <c r="BS164" s="4">
        <v>-7.0630246991026402</v>
      </c>
      <c r="BT164" s="4">
        <v>25395.801916493299</v>
      </c>
      <c r="BU164" s="4">
        <v>-4414.3904369391503</v>
      </c>
    </row>
    <row r="165" spans="1:73" x14ac:dyDescent="0.35">
      <c r="A165">
        <v>161</v>
      </c>
      <c r="B165" s="1">
        <v>39.438666552237699</v>
      </c>
      <c r="C165" s="1">
        <v>130.30726359950199</v>
      </c>
      <c r="D165" s="1">
        <v>10.8379532166978</v>
      </c>
      <c r="E165" s="1">
        <v>56.899735074833799</v>
      </c>
      <c r="F165" s="4"/>
      <c r="G165" s="4">
        <v>0.15842872775098399</v>
      </c>
      <c r="H165" s="4">
        <v>0.27391444692688399</v>
      </c>
      <c r="I165" s="4">
        <v>0.91137653096845905</v>
      </c>
      <c r="J165" s="4">
        <v>0.331174898016663</v>
      </c>
      <c r="K165" s="4"/>
      <c r="L165" s="4">
        <v>0.19407068353662499</v>
      </c>
      <c r="M165" s="4">
        <v>-0.14112199629334601</v>
      </c>
      <c r="N165" s="4">
        <v>2.4442990858136001E-2</v>
      </c>
      <c r="O165" s="4">
        <v>0.13382441043386101</v>
      </c>
      <c r="Q165" s="4">
        <v>3.9607181937745999</v>
      </c>
      <c r="R165" s="4">
        <v>6.8478611731720997</v>
      </c>
      <c r="S165" s="4">
        <v>22.784413274211499</v>
      </c>
      <c r="T165" s="4">
        <v>8.2793724504165596</v>
      </c>
      <c r="V165" s="4">
        <v>121.29417721039</v>
      </c>
      <c r="W165" s="4">
        <v>-88.201247683340995</v>
      </c>
      <c r="X165" s="4">
        <v>15.276869286335</v>
      </c>
      <c r="Y165" s="4">
        <v>83.640256521162797</v>
      </c>
      <c r="AA165" s="4">
        <v>7.9214363875491998</v>
      </c>
      <c r="AB165" s="4">
        <v>13.695722346344199</v>
      </c>
      <c r="AC165" s="4">
        <v>45.568826548422997</v>
      </c>
      <c r="AD165" s="4">
        <v>16.558744900833101</v>
      </c>
      <c r="AF165" s="4">
        <v>485.176708841562</v>
      </c>
      <c r="AG165" s="4">
        <v>-352.80499073336398</v>
      </c>
      <c r="AH165" s="4">
        <v>61.107477145340098</v>
      </c>
      <c r="AI165" s="4">
        <v>334.56102608465102</v>
      </c>
      <c r="AK165" s="1">
        <v>145.99235747220899</v>
      </c>
      <c r="AL165" s="1">
        <v>101.62447511046</v>
      </c>
      <c r="AN165" s="4">
        <v>-30.880938140336202</v>
      </c>
      <c r="AO165" s="4">
        <v>0.23272730636451699</v>
      </c>
      <c r="AQ165" s="4">
        <v>-1.00641108412171</v>
      </c>
      <c r="AR165" s="4">
        <v>0.97015132135536097</v>
      </c>
      <c r="AT165" s="4">
        <v>-0.99997160347346503</v>
      </c>
      <c r="AU165" s="4">
        <v>7.5360630774817501E-3</v>
      </c>
      <c r="AV165" s="4">
        <v>-7.5360630774817501E-3</v>
      </c>
      <c r="AW165" s="4">
        <v>-0.99997160347346503</v>
      </c>
      <c r="AX165" s="4">
        <v>-990.80256596743595</v>
      </c>
      <c r="AY165" s="4">
        <v>153.45910810666999</v>
      </c>
      <c r="AZ165" s="4">
        <v>1092.3989057265401</v>
      </c>
      <c r="BB165" s="1">
        <f>25*PointPFirstOrderCoefficients[[#This Row],[Column1]]</f>
        <v>-772.02345350840505</v>
      </c>
      <c r="BC165" s="1">
        <f>25*PointPFirstOrderCoefficients[[#This Row],[Column2]]</f>
        <v>5.8181826591129244</v>
      </c>
      <c r="BE165" s="1">
        <f>50*PointPFirstOrderCoefficients[[#This Row],[Column1]]</f>
        <v>-1544.0469070168101</v>
      </c>
      <c r="BF165" s="1">
        <f>50*PointPFirstOrderCoefficients[[#This Row],[Column2]]</f>
        <v>11.636365318225849</v>
      </c>
      <c r="BH165" s="1">
        <f>25^2*PointPSecondOrderCoefficients[[#This Row],[Column1]]/1000</f>
        <v>-0.62900692757606869</v>
      </c>
      <c r="BI165" s="1">
        <f>25^2*PointPSecondOrderCoefficients[[#This Row],[Column2]]/1000</f>
        <v>0.60634457584710055</v>
      </c>
      <c r="BK165" s="1">
        <f>50^2*PointPSecondOrderCoefficients[[#This Row],[Column1]]</f>
        <v>-2516.0277103042749</v>
      </c>
      <c r="BL165" s="1">
        <f>50^2*PointPSecondOrderCoefficients[[#This Row],[Column2]]</f>
        <v>2425.3783033884024</v>
      </c>
      <c r="BN165" s="4">
        <v>17.073600358112401</v>
      </c>
      <c r="BO165" s="4">
        <v>77.097034541813798</v>
      </c>
      <c r="BP165" s="4">
        <v>-27.872845354909099</v>
      </c>
      <c r="BQ165" s="4">
        <v>-42.770521833607802</v>
      </c>
      <c r="BR165" s="4">
        <v>40.900197622002999</v>
      </c>
      <c r="BS165" s="4">
        <v>-6.2739559159752298</v>
      </c>
      <c r="BT165" s="4">
        <v>25562.6235137519</v>
      </c>
      <c r="BU165" s="4">
        <v>-3921.2224474845202</v>
      </c>
    </row>
    <row r="166" spans="1:73" x14ac:dyDescent="0.35">
      <c r="A166">
        <v>162</v>
      </c>
      <c r="B166" s="1">
        <v>39.598786611626103</v>
      </c>
      <c r="C166" s="1">
        <v>130.57993846540001</v>
      </c>
      <c r="D166" s="1">
        <v>11.749349237860701</v>
      </c>
      <c r="E166" s="1">
        <v>57.231347665591301</v>
      </c>
      <c r="F166" s="4"/>
      <c r="G166" s="4">
        <v>0.161809108857144</v>
      </c>
      <c r="H166" s="4">
        <v>0.27142726748608298</v>
      </c>
      <c r="I166" s="4">
        <v>0.91176081032615997</v>
      </c>
      <c r="J166" s="4">
        <v>0.33348332717385598</v>
      </c>
      <c r="K166" s="4"/>
      <c r="L166" s="4">
        <v>0.19328613092411301</v>
      </c>
      <c r="M166" s="4">
        <v>-0.14387808281871101</v>
      </c>
      <c r="N166" s="4">
        <v>1.8225093760485402E-2</v>
      </c>
      <c r="O166" s="4">
        <v>0.130398956410333</v>
      </c>
      <c r="Q166" s="4">
        <v>4.0452277214286001</v>
      </c>
      <c r="R166" s="4">
        <v>6.7856816871520902</v>
      </c>
      <c r="S166" s="4">
        <v>22.794020258153999</v>
      </c>
      <c r="T166" s="4">
        <v>8.3370831793464006</v>
      </c>
      <c r="V166" s="4">
        <v>120.803831827571</v>
      </c>
      <c r="W166" s="4">
        <v>-89.923801761694605</v>
      </c>
      <c r="X166" s="4">
        <v>11.390683600303401</v>
      </c>
      <c r="Y166" s="4">
        <v>81.499347756457993</v>
      </c>
      <c r="AA166" s="4">
        <v>8.0904554428572002</v>
      </c>
      <c r="AB166" s="4">
        <v>13.5713633743042</v>
      </c>
      <c r="AC166" s="4">
        <v>45.588040516307998</v>
      </c>
      <c r="AD166" s="4">
        <v>16.674166358692801</v>
      </c>
      <c r="AF166" s="4">
        <v>483.21532731028202</v>
      </c>
      <c r="AG166" s="4">
        <v>-359.69520704677899</v>
      </c>
      <c r="AH166" s="4">
        <v>45.562734401213397</v>
      </c>
      <c r="AI166" s="4">
        <v>325.99739102583197</v>
      </c>
      <c r="AK166" s="1">
        <v>145.453256314501</v>
      </c>
      <c r="AL166" s="1">
        <v>101.62860662296499</v>
      </c>
      <c r="AN166" s="4">
        <v>-30.896719690930698</v>
      </c>
      <c r="AO166" s="4">
        <v>0.24965443546729599</v>
      </c>
      <c r="AQ166" s="4">
        <v>-0.80266822585043196</v>
      </c>
      <c r="AR166" s="4">
        <v>0.93372879315885104</v>
      </c>
      <c r="AT166" s="4">
        <v>-0.99996735606041598</v>
      </c>
      <c r="AU166" s="4">
        <v>8.0800255904275604E-3</v>
      </c>
      <c r="AV166" s="4">
        <v>-8.0800255904275604E-3</v>
      </c>
      <c r="AW166" s="4">
        <v>-0.99996735606041598</v>
      </c>
      <c r="AX166" s="4">
        <v>-1029.61227910246</v>
      </c>
      <c r="AY166" s="4">
        <v>153.77254987786699</v>
      </c>
      <c r="AZ166" s="4">
        <v>1131.20727512439</v>
      </c>
      <c r="BB166" s="1">
        <f>25*PointPFirstOrderCoefficients[[#This Row],[Column1]]</f>
        <v>-772.41799227326749</v>
      </c>
      <c r="BC166" s="1">
        <f>25*PointPFirstOrderCoefficients[[#This Row],[Column2]]</f>
        <v>6.2413608866823997</v>
      </c>
      <c r="BE166" s="1">
        <f>50*PointPFirstOrderCoefficients[[#This Row],[Column1]]</f>
        <v>-1544.835984546535</v>
      </c>
      <c r="BF166" s="1">
        <f>50*PointPFirstOrderCoefficients[[#This Row],[Column2]]</f>
        <v>12.482721773364799</v>
      </c>
      <c r="BH166" s="1">
        <f>25^2*PointPSecondOrderCoefficients[[#This Row],[Column1]]/1000</f>
        <v>-0.50166764115651996</v>
      </c>
      <c r="BI166" s="1">
        <f>25^2*PointPSecondOrderCoefficients[[#This Row],[Column2]]/1000</f>
        <v>0.58358049572428194</v>
      </c>
      <c r="BK166" s="1">
        <f>50^2*PointPSecondOrderCoefficients[[#This Row],[Column1]]</f>
        <v>-2006.6705646260798</v>
      </c>
      <c r="BL166" s="1">
        <f>50^2*PointPSecondOrderCoefficients[[#This Row],[Column2]]</f>
        <v>2334.3219828971278</v>
      </c>
      <c r="BN166" s="4">
        <v>16.5933698478946</v>
      </c>
      <c r="BO166" s="4">
        <v>76.349632630802901</v>
      </c>
      <c r="BP166" s="4">
        <v>-27.156786405018501</v>
      </c>
      <c r="BQ166" s="4">
        <v>-42.873130458345102</v>
      </c>
      <c r="BR166" s="4">
        <v>41.151521951786499</v>
      </c>
      <c r="BS166" s="4">
        <v>-5.48400967932802</v>
      </c>
      <c r="BT166" s="4">
        <v>25719.701219866602</v>
      </c>
      <c r="BU166" s="4">
        <v>-3427.5060495800099</v>
      </c>
    </row>
    <row r="167" spans="1:73" x14ac:dyDescent="0.35">
      <c r="A167">
        <v>163</v>
      </c>
      <c r="B167" s="1">
        <v>39.762280094209899</v>
      </c>
      <c r="C167" s="1">
        <v>130.85010226975899</v>
      </c>
      <c r="D167" s="1">
        <v>12.6610582254383</v>
      </c>
      <c r="E167" s="1">
        <v>57.565197731514097</v>
      </c>
      <c r="F167" s="4"/>
      <c r="G167" s="4">
        <v>0.16517546176190301</v>
      </c>
      <c r="H167" s="4">
        <v>0.26889249330766102</v>
      </c>
      <c r="I167" s="4">
        <v>0.91203645844550296</v>
      </c>
      <c r="J167" s="4">
        <v>0.33573103722498399</v>
      </c>
      <c r="K167" s="4"/>
      <c r="L167" s="4">
        <v>0.19246294700702099</v>
      </c>
      <c r="M167" s="4">
        <v>-0.146575915220024</v>
      </c>
      <c r="N167" s="4">
        <v>1.1907195126882601E-2</v>
      </c>
      <c r="O167" s="4">
        <v>0.12684582668575001</v>
      </c>
      <c r="Q167" s="4">
        <v>4.1293865440475699</v>
      </c>
      <c r="R167" s="4">
        <v>6.7223123326915202</v>
      </c>
      <c r="S167" s="4">
        <v>22.800911461137598</v>
      </c>
      <c r="T167" s="4">
        <v>8.3932759306246005</v>
      </c>
      <c r="V167" s="4">
        <v>120.289341879388</v>
      </c>
      <c r="W167" s="4">
        <v>-91.609947012515306</v>
      </c>
      <c r="X167" s="4">
        <v>7.4419969543016098</v>
      </c>
      <c r="Y167" s="4">
        <v>79.2786416785939</v>
      </c>
      <c r="AA167" s="4">
        <v>8.2587730880951309</v>
      </c>
      <c r="AB167" s="4">
        <v>13.444624665382999</v>
      </c>
      <c r="AC167" s="4">
        <v>45.601822922275097</v>
      </c>
      <c r="AD167" s="4">
        <v>16.786551861249201</v>
      </c>
      <c r="AF167" s="4">
        <v>481.15736751755202</v>
      </c>
      <c r="AG167" s="4">
        <v>-366.439788050061</v>
      </c>
      <c r="AH167" s="4">
        <v>29.7679878172064</v>
      </c>
      <c r="AI167" s="4">
        <v>317.11456671437497</v>
      </c>
      <c r="AK167" s="1">
        <v>144.91391386342301</v>
      </c>
      <c r="AL167" s="1">
        <v>101.633020872922</v>
      </c>
      <c r="AN167" s="4">
        <v>-30.908900422378601</v>
      </c>
      <c r="AO167" s="4">
        <v>0.265938745075324</v>
      </c>
      <c r="AQ167" s="4">
        <v>-0.59348262307689104</v>
      </c>
      <c r="AR167" s="4">
        <v>0.89416501919123703</v>
      </c>
      <c r="AT167" s="4">
        <v>-0.99996298804614903</v>
      </c>
      <c r="AU167" s="4">
        <v>8.6036351513244704E-3</v>
      </c>
      <c r="AV167" s="4">
        <v>-8.6036351513244704E-3</v>
      </c>
      <c r="AW167" s="4">
        <v>-0.99996298804614903</v>
      </c>
      <c r="AX167" s="4">
        <v>-1074.69415518597</v>
      </c>
      <c r="AY167" s="4">
        <v>154.16019027390399</v>
      </c>
      <c r="AZ167" s="4">
        <v>1176.2873995284101</v>
      </c>
      <c r="BB167" s="1">
        <f>25*PointPFirstOrderCoefficients[[#This Row],[Column1]]</f>
        <v>-772.72251055946504</v>
      </c>
      <c r="BC167" s="1">
        <f>25*PointPFirstOrderCoefficients[[#This Row],[Column2]]</f>
        <v>6.6484686268831004</v>
      </c>
      <c r="BE167" s="1">
        <f>50*PointPFirstOrderCoefficients[[#This Row],[Column1]]</f>
        <v>-1545.4450211189301</v>
      </c>
      <c r="BF167" s="1">
        <f>50*PointPFirstOrderCoefficients[[#This Row],[Column2]]</f>
        <v>13.296937253766201</v>
      </c>
      <c r="BH167" s="1">
        <f>25^2*PointPSecondOrderCoefficients[[#This Row],[Column1]]/1000</f>
        <v>-0.37092663942305687</v>
      </c>
      <c r="BI167" s="1">
        <f>25^2*PointPSecondOrderCoefficients[[#This Row],[Column2]]/1000</f>
        <v>0.55885313699452321</v>
      </c>
      <c r="BK167" s="1">
        <f>50^2*PointPSecondOrderCoefficients[[#This Row],[Column1]]</f>
        <v>-1483.7065576922275</v>
      </c>
      <c r="BL167" s="1">
        <f>50^2*PointPSecondOrderCoefficients[[#This Row],[Column2]]</f>
        <v>2235.4125479780928</v>
      </c>
      <c r="BN167" s="4">
        <v>16.125674414411801</v>
      </c>
      <c r="BO167" s="4">
        <v>75.6005602082123</v>
      </c>
      <c r="BP167" s="4">
        <v>-26.4364764851166</v>
      </c>
      <c r="BQ167" s="4">
        <v>-42.961946835145099</v>
      </c>
      <c r="BR167" s="4">
        <v>41.387336988909702</v>
      </c>
      <c r="BS167" s="4">
        <v>-4.6935392523099901</v>
      </c>
      <c r="BT167" s="4">
        <v>25867.085618068599</v>
      </c>
      <c r="BU167" s="4">
        <v>-2933.4620326937402</v>
      </c>
    </row>
    <row r="168" spans="1:73" x14ac:dyDescent="0.35">
      <c r="A168">
        <v>164</v>
      </c>
      <c r="B168" s="1">
        <v>39.929132630796701</v>
      </c>
      <c r="C168" s="1">
        <v>131.11770792681901</v>
      </c>
      <c r="D168" s="1">
        <v>13.5729694150171</v>
      </c>
      <c r="E168" s="1">
        <v>57.901222257782003</v>
      </c>
      <c r="F168" s="4"/>
      <c r="G168" s="4">
        <v>0.168527100638453</v>
      </c>
      <c r="H168" s="4">
        <v>0.266311142938013</v>
      </c>
      <c r="I168" s="4">
        <v>0.91220170797803202</v>
      </c>
      <c r="J168" s="4">
        <v>0.337915789764546</v>
      </c>
      <c r="K168" s="4"/>
      <c r="L168" s="4">
        <v>0.19159980999415699</v>
      </c>
      <c r="M168" s="4">
        <v>-0.14921528949513499</v>
      </c>
      <c r="N168" s="4">
        <v>5.48398124520574E-3</v>
      </c>
      <c r="O168" s="4">
        <v>0.123163093044108</v>
      </c>
      <c r="Q168" s="4">
        <v>4.2131775159613198</v>
      </c>
      <c r="R168" s="4">
        <v>6.6577785734503196</v>
      </c>
      <c r="S168" s="4">
        <v>22.805042699450802</v>
      </c>
      <c r="T168" s="4">
        <v>8.4478947441136594</v>
      </c>
      <c r="V168" s="4">
        <v>119.749881246348</v>
      </c>
      <c r="W168" s="4">
        <v>-93.259555934459499</v>
      </c>
      <c r="X168" s="4">
        <v>3.4274882782535898</v>
      </c>
      <c r="Y168" s="4">
        <v>76.976933152567796</v>
      </c>
      <c r="AA168" s="4">
        <v>8.4263550319226503</v>
      </c>
      <c r="AB168" s="4">
        <v>13.3155571469006</v>
      </c>
      <c r="AC168" s="4">
        <v>45.610085398901603</v>
      </c>
      <c r="AD168" s="4">
        <v>16.895789488227301</v>
      </c>
      <c r="AF168" s="4">
        <v>478.99952498539199</v>
      </c>
      <c r="AG168" s="4">
        <v>-373.038223737838</v>
      </c>
      <c r="AH168" s="4">
        <v>13.7099531130144</v>
      </c>
      <c r="AI168" s="4">
        <v>307.90773261027101</v>
      </c>
      <c r="AK168" s="1">
        <v>144.37439416731601</v>
      </c>
      <c r="AL168" s="1">
        <v>101.63770570414</v>
      </c>
      <c r="AN168" s="4">
        <v>-30.917382669176099</v>
      </c>
      <c r="AO168" s="4">
        <v>0.281527009599433</v>
      </c>
      <c r="AQ168" s="4">
        <v>-0.378513791475726</v>
      </c>
      <c r="AR168" s="4">
        <v>0.85156353601990498</v>
      </c>
      <c r="AT168" s="4">
        <v>-0.99995854492645597</v>
      </c>
      <c r="AU168" s="4">
        <v>9.1054065568496306E-3</v>
      </c>
      <c r="AV168" s="4">
        <v>-9.1054065568496306E-3</v>
      </c>
      <c r="AW168" s="4">
        <v>-0.99995854492645597</v>
      </c>
      <c r="AX168" s="4">
        <v>-1127.2071954339001</v>
      </c>
      <c r="AY168" s="4">
        <v>154.63807395554801</v>
      </c>
      <c r="AZ168" s="4">
        <v>1228.79817268086</v>
      </c>
      <c r="BB168" s="1">
        <f>25*PointPFirstOrderCoefficients[[#This Row],[Column1]]</f>
        <v>-772.93456672940249</v>
      </c>
      <c r="BC168" s="1">
        <f>25*PointPFirstOrderCoefficients[[#This Row],[Column2]]</f>
        <v>7.0381752399858248</v>
      </c>
      <c r="BE168" s="1">
        <f>50*PointPFirstOrderCoefficients[[#This Row],[Column1]]</f>
        <v>-1545.869133458805</v>
      </c>
      <c r="BF168" s="1">
        <f>50*PointPFirstOrderCoefficients[[#This Row],[Column2]]</f>
        <v>14.07635047997165</v>
      </c>
      <c r="BH168" s="1">
        <f>25^2*PointPSecondOrderCoefficients[[#This Row],[Column1]]/1000</f>
        <v>-0.23657111967232877</v>
      </c>
      <c r="BI168" s="1">
        <f>25^2*PointPSecondOrderCoefficients[[#This Row],[Column2]]/1000</f>
        <v>0.53222721001244067</v>
      </c>
      <c r="BK168" s="1">
        <f>50^2*PointPSecondOrderCoefficients[[#This Row],[Column1]]</f>
        <v>-946.28447868931505</v>
      </c>
      <c r="BL168" s="1">
        <f>50^2*PointPSecondOrderCoefficients[[#This Row],[Column2]]</f>
        <v>2128.9088400497626</v>
      </c>
      <c r="BN168" s="4">
        <v>15.670585893268401</v>
      </c>
      <c r="BO168" s="4">
        <v>74.850058056245501</v>
      </c>
      <c r="BP168" s="4">
        <v>-25.7121855252405</v>
      </c>
      <c r="BQ168" s="4">
        <v>-43.036964866976803</v>
      </c>
      <c r="BR168" s="4">
        <v>41.607730794863798</v>
      </c>
      <c r="BS168" s="4">
        <v>-3.9028936024013401</v>
      </c>
      <c r="BT168" s="4">
        <v>26004.8317467899</v>
      </c>
      <c r="BU168" s="4">
        <v>-2439.3085015008401</v>
      </c>
    </row>
    <row r="169" spans="1:73" x14ac:dyDescent="0.35">
      <c r="A169">
        <v>165</v>
      </c>
      <c r="B169" s="1">
        <v>40.099329154931297</v>
      </c>
      <c r="C169" s="1">
        <v>131.38270937106199</v>
      </c>
      <c r="D169" s="1">
        <v>14.4849701657688</v>
      </c>
      <c r="E169" s="1">
        <v>58.239355997911403</v>
      </c>
      <c r="F169" s="4"/>
      <c r="G169" s="4">
        <v>0.17186331688694501</v>
      </c>
      <c r="H169" s="4">
        <v>0.26368423823828901</v>
      </c>
      <c r="I169" s="4">
        <v>0.91225469588763097</v>
      </c>
      <c r="J169" s="4">
        <v>0.34003531232643103</v>
      </c>
      <c r="K169" s="4"/>
      <c r="L169" s="4">
        <v>0.190695432379589</v>
      </c>
      <c r="M169" s="4">
        <v>-0.151796030174596</v>
      </c>
      <c r="N169" s="4">
        <v>-1.0500711609595301E-3</v>
      </c>
      <c r="O169" s="4">
        <v>0.119348811599679</v>
      </c>
      <c r="Q169" s="4">
        <v>4.29658292217362</v>
      </c>
      <c r="R169" s="4">
        <v>6.5921059559572299</v>
      </c>
      <c r="S169" s="4">
        <v>22.806367397190801</v>
      </c>
      <c r="T169" s="4">
        <v>8.5008828081607799</v>
      </c>
      <c r="V169" s="4">
        <v>119.184645237243</v>
      </c>
      <c r="W169" s="4">
        <v>-94.872518859122806</v>
      </c>
      <c r="X169" s="4">
        <v>-0.65629447559970799</v>
      </c>
      <c r="Y169" s="4">
        <v>74.5930072497992</v>
      </c>
      <c r="AA169" s="4">
        <v>8.5931658443472294</v>
      </c>
      <c r="AB169" s="4">
        <v>13.184211911914501</v>
      </c>
      <c r="AC169" s="4">
        <v>45.612734794381502</v>
      </c>
      <c r="AD169" s="4">
        <v>17.001765616321599</v>
      </c>
      <c r="AF169" s="4">
        <v>476.73858094897298</v>
      </c>
      <c r="AG169" s="4">
        <v>-379.490075436491</v>
      </c>
      <c r="AH169" s="4">
        <v>-2.6251779023988302</v>
      </c>
      <c r="AI169" s="4">
        <v>298.37202899919703</v>
      </c>
      <c r="AK169" s="1">
        <v>143.834763061731</v>
      </c>
      <c r="AL169" s="1">
        <v>101.64264803299901</v>
      </c>
      <c r="AN169" s="4">
        <v>-30.9220628185038</v>
      </c>
      <c r="AO169" s="4">
        <v>0.29636789651852902</v>
      </c>
      <c r="AQ169" s="4">
        <v>-0.15742009227732401</v>
      </c>
      <c r="AR169" s="4">
        <v>0.80604022913676299</v>
      </c>
      <c r="AT169" s="4">
        <v>-0.999954073274269</v>
      </c>
      <c r="AU169" s="4">
        <v>9.5839105900170102E-3</v>
      </c>
      <c r="AV169" s="4">
        <v>-9.5839105900170102E-3</v>
      </c>
      <c r="AW169" s="4">
        <v>-0.999954073274269</v>
      </c>
      <c r="AX169" s="4">
        <v>-1188.64925824539</v>
      </c>
      <c r="AY169" s="4">
        <v>155.22667127564401</v>
      </c>
      <c r="AZ169" s="4">
        <v>1290.2373155099201</v>
      </c>
      <c r="BB169" s="1">
        <f>25*PointPFirstOrderCoefficients[[#This Row],[Column1]]</f>
        <v>-773.05157046259501</v>
      </c>
      <c r="BC169" s="1">
        <f>25*PointPFirstOrderCoefficients[[#This Row],[Column2]]</f>
        <v>7.4091974129632252</v>
      </c>
      <c r="BE169" s="1">
        <f>50*PointPFirstOrderCoefficients[[#This Row],[Column1]]</f>
        <v>-1546.10314092519</v>
      </c>
      <c r="BF169" s="1">
        <f>50*PointPFirstOrderCoefficients[[#This Row],[Column2]]</f>
        <v>14.81839482592645</v>
      </c>
      <c r="BH169" s="1">
        <f>25^2*PointPSecondOrderCoefficients[[#This Row],[Column1]]/1000</f>
        <v>-9.8387557673327505E-2</v>
      </c>
      <c r="BI169" s="1">
        <f>25^2*PointPSecondOrderCoefficients[[#This Row],[Column2]]/1000</f>
        <v>0.50377514321047689</v>
      </c>
      <c r="BK169" s="1">
        <f>50^2*PointPSecondOrderCoefficients[[#This Row],[Column1]]</f>
        <v>-393.55023069331003</v>
      </c>
      <c r="BL169" s="1">
        <f>50^2*PointPSecondOrderCoefficients[[#This Row],[Column2]]</f>
        <v>2015.1005728419075</v>
      </c>
      <c r="BN169" s="4">
        <v>15.228171422670901</v>
      </c>
      <c r="BO169" s="4">
        <v>74.098367010599404</v>
      </c>
      <c r="BP169" s="4">
        <v>-24.984181856985899</v>
      </c>
      <c r="BQ169" s="4">
        <v>-43.098184507438397</v>
      </c>
      <c r="BR169" s="4">
        <v>41.812798458343003</v>
      </c>
      <c r="BS169" s="4">
        <v>-3.1124170564073501</v>
      </c>
      <c r="BT169" s="4">
        <v>26132.9990364644</v>
      </c>
      <c r="BU169" s="4">
        <v>-1945.26066025459</v>
      </c>
    </row>
    <row r="170" spans="1:73" x14ac:dyDescent="0.35">
      <c r="A170">
        <v>166</v>
      </c>
      <c r="B170" s="1">
        <v>40.272853880426098</v>
      </c>
      <c r="C170" s="1">
        <v>131.64506156027699</v>
      </c>
      <c r="D170" s="1">
        <v>15.396934663710301</v>
      </c>
      <c r="E170" s="1">
        <v>58.585087472156196</v>
      </c>
      <c r="F170" s="4"/>
      <c r="G170" s="4">
        <v>0.175183379748452</v>
      </c>
      <c r="H170" s="4">
        <v>0.26101280386715597</v>
      </c>
      <c r="I170" s="4">
        <v>0.91207209495409802</v>
      </c>
      <c r="J170" s="4">
        <v>0.34205185235215102</v>
      </c>
      <c r="K170" s="4"/>
      <c r="L170" s="4">
        <v>0.18974856271570101</v>
      </c>
      <c r="M170" s="4">
        <v>-0.15431799251618</v>
      </c>
      <c r="N170" s="4">
        <v>-7.8890466460585507E-3</v>
      </c>
      <c r="O170" s="4">
        <v>0.11529687560405499</v>
      </c>
      <c r="Q170" s="4">
        <v>4.37958449371129</v>
      </c>
      <c r="R170" s="4">
        <v>6.5253200966788896</v>
      </c>
      <c r="S170" s="4">
        <v>22.8018023738525</v>
      </c>
      <c r="T170" s="4">
        <v>8.5512963088037797</v>
      </c>
      <c r="V170" s="4">
        <v>118.59285169731299</v>
      </c>
      <c r="W170" s="4">
        <v>-96.448745322612297</v>
      </c>
      <c r="X170" s="4">
        <v>-4.9306541537865902</v>
      </c>
      <c r="Y170" s="4">
        <v>72.060547252534207</v>
      </c>
      <c r="AA170" s="4">
        <v>8.7591689874225906</v>
      </c>
      <c r="AB170" s="4">
        <v>13.0506401933578</v>
      </c>
      <c r="AC170" s="4">
        <v>45.6036047477049</v>
      </c>
      <c r="AD170" s="4">
        <v>17.102592617607598</v>
      </c>
      <c r="AF170" s="4">
        <v>474.37140678925198</v>
      </c>
      <c r="AG170" s="4">
        <v>-385.79498129044902</v>
      </c>
      <c r="AH170" s="4">
        <v>-19.7226166151464</v>
      </c>
      <c r="AI170" s="4">
        <v>288.242189010137</v>
      </c>
      <c r="AK170" s="1">
        <v>143.29508959287301</v>
      </c>
      <c r="AL170" s="1">
        <v>101.647829098025</v>
      </c>
      <c r="AN170" s="4">
        <v>-30.922008462348401</v>
      </c>
      <c r="AO170" s="4">
        <v>0.30744136001914801</v>
      </c>
      <c r="AQ170" s="4">
        <v>7.6831929378208499E-2</v>
      </c>
      <c r="AR170" s="4">
        <v>0.75460840646770999</v>
      </c>
      <c r="AT170" s="4">
        <v>-0.99995057723903602</v>
      </c>
      <c r="AU170" s="4">
        <v>9.9419856828715496E-3</v>
      </c>
      <c r="AV170" s="4">
        <v>-9.9419856828715496E-3</v>
      </c>
      <c r="AW170" s="4">
        <v>-0.99995057723903602</v>
      </c>
      <c r="AX170" s="4">
        <v>-1266.0146305747501</v>
      </c>
      <c r="AY170" s="4">
        <v>155.881788924353</v>
      </c>
      <c r="AZ170" s="4">
        <v>1367.59988973431</v>
      </c>
      <c r="BB170" s="1">
        <f>25*PointPFirstOrderCoefficients[[#This Row],[Column1]]</f>
        <v>-773.05021155871009</v>
      </c>
      <c r="BC170" s="1">
        <f>25*PointPFirstOrderCoefficients[[#This Row],[Column2]]</f>
        <v>7.6860340004787</v>
      </c>
      <c r="BE170" s="1">
        <f>50*PointPFirstOrderCoefficients[[#This Row],[Column1]]</f>
        <v>-1546.1004231174202</v>
      </c>
      <c r="BF170" s="1">
        <f>50*PointPFirstOrderCoefficients[[#This Row],[Column2]]</f>
        <v>15.3720680009574</v>
      </c>
      <c r="BH170" s="1">
        <f>25^2*PointPSecondOrderCoefficients[[#This Row],[Column1]]/1000</f>
        <v>4.801995586138031E-2</v>
      </c>
      <c r="BI170" s="1">
        <f>25^2*PointPSecondOrderCoefficients[[#This Row],[Column2]]/1000</f>
        <v>0.47163025404231879</v>
      </c>
      <c r="BK170" s="1">
        <f>50^2*PointPSecondOrderCoefficients[[#This Row],[Column1]]</f>
        <v>192.07982344552124</v>
      </c>
      <c r="BL170" s="1">
        <f>50^2*PointPSecondOrderCoefficients[[#This Row],[Column2]]</f>
        <v>1886.5210161692751</v>
      </c>
      <c r="BN170" s="4">
        <v>14.7984934723919</v>
      </c>
      <c r="BO170" s="4">
        <v>73.345727855585494</v>
      </c>
      <c r="BP170" s="4">
        <v>-24.252732091819102</v>
      </c>
      <c r="BQ170" s="4">
        <v>-43.145611676819499</v>
      </c>
      <c r="BR170" s="4">
        <v>42.002641983371703</v>
      </c>
      <c r="BS170" s="4">
        <v>-2.3224489649600302</v>
      </c>
      <c r="BT170" s="4">
        <v>26251.651239607301</v>
      </c>
      <c r="BU170" s="4">
        <v>-1451.53060310002</v>
      </c>
    </row>
    <row r="171" spans="1:73" x14ac:dyDescent="0.35">
      <c r="A171">
        <v>167</v>
      </c>
      <c r="B171" s="1">
        <v>40.449690279522898</v>
      </c>
      <c r="C171" s="1">
        <v>131.904720478081</v>
      </c>
      <c r="D171" s="1">
        <v>16.3087672158446</v>
      </c>
      <c r="E171" s="1">
        <v>58.927665287925599</v>
      </c>
      <c r="F171" s="4"/>
      <c r="G171" s="4">
        <v>0.17848653694924499</v>
      </c>
      <c r="H171" s="4">
        <v>0.25829786672585697</v>
      </c>
      <c r="I171" s="4">
        <v>0.91188298266201395</v>
      </c>
      <c r="J171" s="4">
        <v>0.34403021522718802</v>
      </c>
      <c r="K171" s="4"/>
      <c r="L171" s="4">
        <v>0.18875798731177101</v>
      </c>
      <c r="M171" s="4">
        <v>-0.15678106462959901</v>
      </c>
      <c r="N171" s="4">
        <v>-1.4681079754510201E-2</v>
      </c>
      <c r="O171" s="4">
        <v>0.11120349303311799</v>
      </c>
      <c r="Q171" s="4">
        <v>4.4621634237311101</v>
      </c>
      <c r="R171" s="4">
        <v>6.4574466681464102</v>
      </c>
      <c r="S171" s="4">
        <v>22.7970745665504</v>
      </c>
      <c r="T171" s="4">
        <v>8.6007553806796899</v>
      </c>
      <c r="V171" s="4">
        <v>117.973742069857</v>
      </c>
      <c r="W171" s="4">
        <v>-97.988165393499301</v>
      </c>
      <c r="X171" s="4">
        <v>-9.1756748465688496</v>
      </c>
      <c r="Y171" s="4">
        <v>69.502183145698794</v>
      </c>
      <c r="AA171" s="4">
        <v>8.9243268474622308</v>
      </c>
      <c r="AB171" s="4">
        <v>12.914893336292799</v>
      </c>
      <c r="AC171" s="4">
        <v>45.5941491331007</v>
      </c>
      <c r="AD171" s="4">
        <v>17.201510761359401</v>
      </c>
      <c r="AF171" s="4">
        <v>471.89496827942702</v>
      </c>
      <c r="AG171" s="4">
        <v>-391.95266157399698</v>
      </c>
      <c r="AH171" s="4">
        <v>-36.702699386275398</v>
      </c>
      <c r="AI171" s="4">
        <v>278.00873258279501</v>
      </c>
      <c r="AK171" s="1">
        <v>142.75544110094901</v>
      </c>
      <c r="AL171" s="1">
        <v>101.65324307155799</v>
      </c>
      <c r="AN171" s="4">
        <v>-30.9186193340622</v>
      </c>
      <c r="AO171" s="4">
        <v>0.32037334055463201</v>
      </c>
      <c r="AQ171" s="4">
        <v>0.31190136643989103</v>
      </c>
      <c r="AR171" s="4">
        <v>0.70343781030594099</v>
      </c>
      <c r="AT171" s="4">
        <v>-0.99994632060790301</v>
      </c>
      <c r="AU171" s="4">
        <v>1.0361269358348701E-2</v>
      </c>
      <c r="AV171" s="4">
        <v>-1.0361269358348701E-2</v>
      </c>
      <c r="AW171" s="4">
        <v>-0.99994632060790301</v>
      </c>
      <c r="AX171" s="4">
        <v>-1352.9871370261901</v>
      </c>
      <c r="AY171" s="4">
        <v>156.774105266059</v>
      </c>
      <c r="AZ171" s="4">
        <v>1454.5677525707099</v>
      </c>
      <c r="BB171" s="1">
        <f>25*PointPFirstOrderCoefficients[[#This Row],[Column1]]</f>
        <v>-772.96548335155501</v>
      </c>
      <c r="BC171" s="1">
        <f>25*PointPFirstOrderCoefficients[[#This Row],[Column2]]</f>
        <v>8.0093335138657995</v>
      </c>
      <c r="BE171" s="1">
        <f>50*PointPFirstOrderCoefficients[[#This Row],[Column1]]</f>
        <v>-1545.93096670311</v>
      </c>
      <c r="BF171" s="1">
        <f>50*PointPFirstOrderCoefficients[[#This Row],[Column2]]</f>
        <v>16.018667027731599</v>
      </c>
      <c r="BH171" s="1">
        <f>25^2*PointPSecondOrderCoefficients[[#This Row],[Column1]]/1000</f>
        <v>0.1949383540249319</v>
      </c>
      <c r="BI171" s="1">
        <f>25^2*PointPSecondOrderCoefficients[[#This Row],[Column2]]/1000</f>
        <v>0.43964863144121313</v>
      </c>
      <c r="BK171" s="1">
        <f>50^2*PointPSecondOrderCoefficients[[#This Row],[Column1]]</f>
        <v>779.75341609972759</v>
      </c>
      <c r="BL171" s="1">
        <f>50^2*PointPSecondOrderCoefficients[[#This Row],[Column2]]</f>
        <v>1758.5945257648525</v>
      </c>
      <c r="BN171" s="4">
        <v>14.381609874838199</v>
      </c>
      <c r="BO171" s="4">
        <v>72.592381220765503</v>
      </c>
      <c r="BP171" s="4">
        <v>-23.518101001435301</v>
      </c>
      <c r="BQ171" s="4">
        <v>-43.179258172399003</v>
      </c>
      <c r="BR171" s="4">
        <v>42.177370166946403</v>
      </c>
      <c r="BS171" s="4">
        <v>-1.53332337750429</v>
      </c>
      <c r="BT171" s="4">
        <v>26360.8563543415</v>
      </c>
      <c r="BU171" s="4">
        <v>-958.32711094018202</v>
      </c>
    </row>
    <row r="172" spans="1:73" x14ac:dyDescent="0.35">
      <c r="A172">
        <v>168</v>
      </c>
      <c r="B172" s="1">
        <v>40.629821061711198</v>
      </c>
      <c r="C172" s="1">
        <v>132.16164313586799</v>
      </c>
      <c r="D172" s="1">
        <v>17.220339245126201</v>
      </c>
      <c r="E172" s="1">
        <v>59.272008911424201</v>
      </c>
      <c r="F172" s="4"/>
      <c r="G172" s="4">
        <v>0.181772015374006</v>
      </c>
      <c r="H172" s="4">
        <v>0.25554045536685899</v>
      </c>
      <c r="I172" s="4">
        <v>0.91157808153534503</v>
      </c>
      <c r="J172" s="4">
        <v>0.34593706086064802</v>
      </c>
      <c r="K172" s="4"/>
      <c r="L172" s="4">
        <v>0.187722531850568</v>
      </c>
      <c r="M172" s="4">
        <v>-0.15918516952294101</v>
      </c>
      <c r="N172" s="4">
        <v>-2.1597997296519001E-2</v>
      </c>
      <c r="O172" s="4">
        <v>0.106974845680816</v>
      </c>
      <c r="Q172" s="4">
        <v>4.5443003843501399</v>
      </c>
      <c r="R172" s="4">
        <v>6.38851138417147</v>
      </c>
      <c r="S172" s="4">
        <v>22.789452038383601</v>
      </c>
      <c r="T172" s="4">
        <v>8.6484265215161997</v>
      </c>
      <c r="V172" s="4">
        <v>117.326582406605</v>
      </c>
      <c r="W172" s="4">
        <v>-99.490730951837904</v>
      </c>
      <c r="X172" s="4">
        <v>-13.4987483103243</v>
      </c>
      <c r="Y172" s="4">
        <v>66.859278550509799</v>
      </c>
      <c r="AA172" s="4">
        <v>9.0886007687002692</v>
      </c>
      <c r="AB172" s="4">
        <v>12.777022768342899</v>
      </c>
      <c r="AC172" s="4">
        <v>45.578904076767301</v>
      </c>
      <c r="AD172" s="4">
        <v>17.296853043032399</v>
      </c>
      <c r="AF172" s="4">
        <v>469.30632962641897</v>
      </c>
      <c r="AG172" s="4">
        <v>-397.96292380735099</v>
      </c>
      <c r="AH172" s="4">
        <v>-53.994993241297401</v>
      </c>
      <c r="AI172" s="4">
        <v>267.43711420203903</v>
      </c>
      <c r="AK172" s="1">
        <v>142.21589049014099</v>
      </c>
      <c r="AL172" s="1">
        <v>101.658870153904</v>
      </c>
      <c r="AN172" s="4">
        <v>-30.9110928138556</v>
      </c>
      <c r="AO172" s="4">
        <v>0.332485834484331</v>
      </c>
      <c r="AQ172" s="4">
        <v>0.55398580259382901</v>
      </c>
      <c r="AR172" s="4">
        <v>0.64984760855782897</v>
      </c>
      <c r="AT172" s="4">
        <v>-0.99994215712145296</v>
      </c>
      <c r="AU172" s="4">
        <v>1.07555758234973E-2</v>
      </c>
      <c r="AV172" s="4">
        <v>-1.07555758234973E-2</v>
      </c>
      <c r="AW172" s="4">
        <v>-0.99994215712145296</v>
      </c>
      <c r="AX172" s="4">
        <v>-1457.23112680331</v>
      </c>
      <c r="AY172" s="4">
        <v>157.889250366835</v>
      </c>
      <c r="AZ172" s="4">
        <v>1558.80570651413</v>
      </c>
      <c r="BB172" s="1">
        <f>25*PointPFirstOrderCoefficients[[#This Row],[Column1]]</f>
        <v>-772.77732034638996</v>
      </c>
      <c r="BC172" s="1">
        <f>25*PointPFirstOrderCoefficients[[#This Row],[Column2]]</f>
        <v>8.3121458621082756</v>
      </c>
      <c r="BE172" s="1">
        <f>50*PointPFirstOrderCoefficients[[#This Row],[Column1]]</f>
        <v>-1545.5546406927799</v>
      </c>
      <c r="BF172" s="1">
        <f>50*PointPFirstOrderCoefficients[[#This Row],[Column2]]</f>
        <v>16.624291724216551</v>
      </c>
      <c r="BH172" s="1">
        <f>25^2*PointPSecondOrderCoefficients[[#This Row],[Column1]]/1000</f>
        <v>0.34624112662114309</v>
      </c>
      <c r="BI172" s="1">
        <f>25^2*PointPSecondOrderCoefficients[[#This Row],[Column2]]/1000</f>
        <v>0.40615475534864309</v>
      </c>
      <c r="BK172" s="1">
        <f>50^2*PointPSecondOrderCoefficients[[#This Row],[Column1]]</f>
        <v>1384.9645064845724</v>
      </c>
      <c r="BL172" s="1">
        <f>50^2*PointPSecondOrderCoefficients[[#This Row],[Column2]]</f>
        <v>1624.6190213945724</v>
      </c>
      <c r="BN172" s="4">
        <v>13.97757385819</v>
      </c>
      <c r="BO172" s="4">
        <v>71.838567479202695</v>
      </c>
      <c r="BP172" s="4">
        <v>-22.780551400340599</v>
      </c>
      <c r="BQ172" s="4">
        <v>-43.199141573167701</v>
      </c>
      <c r="BR172" s="4">
        <v>42.3370984665072</v>
      </c>
      <c r="BS172" s="4">
        <v>-0.74536872872752702</v>
      </c>
      <c r="BT172" s="4">
        <v>26460.686541567</v>
      </c>
      <c r="BU172" s="4">
        <v>-465.85545545470399</v>
      </c>
    </row>
    <row r="173" spans="1:73" x14ac:dyDescent="0.35">
      <c r="A173">
        <v>169</v>
      </c>
      <c r="B173" s="1">
        <v>40.8132281532354</v>
      </c>
      <c r="C173" s="1">
        <v>132.41578757414999</v>
      </c>
      <c r="D173" s="1">
        <v>18.1315293820394</v>
      </c>
      <c r="E173" s="1">
        <v>59.618177951404199</v>
      </c>
      <c r="F173" s="4"/>
      <c r="G173" s="4">
        <v>0.18503902176648701</v>
      </c>
      <c r="H173" s="4">
        <v>0.25274159936752699</v>
      </c>
      <c r="I173" s="4">
        <v>0.91115216818439604</v>
      </c>
      <c r="J173" s="4">
        <v>0.347769118058538</v>
      </c>
      <c r="K173" s="4"/>
      <c r="L173" s="4">
        <v>0.18664106291560001</v>
      </c>
      <c r="M173" s="4">
        <v>-0.16153026706252199</v>
      </c>
      <c r="N173" s="4">
        <v>-2.8650998022061201E-2</v>
      </c>
      <c r="O173" s="4">
        <v>0.10260632160439</v>
      </c>
      <c r="Q173" s="4">
        <v>4.6259755441621699</v>
      </c>
      <c r="R173" s="4">
        <v>6.3185399841881802</v>
      </c>
      <c r="S173" s="4">
        <v>22.778804204609902</v>
      </c>
      <c r="T173" s="4">
        <v>8.6942279514634606</v>
      </c>
      <c r="V173" s="4">
        <v>116.65066432224999</v>
      </c>
      <c r="W173" s="4">
        <v>-100.956416914076</v>
      </c>
      <c r="X173" s="4">
        <v>-17.906873763788301</v>
      </c>
      <c r="Y173" s="4">
        <v>64.128951002743904</v>
      </c>
      <c r="AA173" s="4">
        <v>9.2519510883243292</v>
      </c>
      <c r="AB173" s="4">
        <v>12.637079968376399</v>
      </c>
      <c r="AC173" s="4">
        <v>45.557608409219803</v>
      </c>
      <c r="AD173" s="4">
        <v>17.3884559029269</v>
      </c>
      <c r="AF173" s="4">
        <v>466.60265728899998</v>
      </c>
      <c r="AG173" s="4">
        <v>-403.82566765630401</v>
      </c>
      <c r="AH173" s="4">
        <v>-71.627495055153105</v>
      </c>
      <c r="AI173" s="4">
        <v>256.51580401097601</v>
      </c>
      <c r="AK173" s="1">
        <v>141.676511826992</v>
      </c>
      <c r="AL173" s="1">
        <v>101.664693864252</v>
      </c>
      <c r="AN173" s="4">
        <v>-30.899281189732399</v>
      </c>
      <c r="AO173" s="4">
        <v>0.343665608352477</v>
      </c>
      <c r="AQ173" s="4">
        <v>0.80359378700857698</v>
      </c>
      <c r="AR173" s="4">
        <v>0.59392600460210199</v>
      </c>
      <c r="AT173" s="4">
        <v>-0.99993815492683402</v>
      </c>
      <c r="AU173" s="4">
        <v>1.11214352274957E-2</v>
      </c>
      <c r="AV173" s="4">
        <v>-1.11214352274957E-2</v>
      </c>
      <c r="AW173" s="4">
        <v>-0.99993815492683402</v>
      </c>
      <c r="AX173" s="4">
        <v>-1584.0110864318699</v>
      </c>
      <c r="AY173" s="4">
        <v>159.29298852437901</v>
      </c>
      <c r="AZ173" s="4">
        <v>1685.57781701458</v>
      </c>
      <c r="BB173" s="1">
        <f>25*PointPFirstOrderCoefficients[[#This Row],[Column1]]</f>
        <v>-772.48202974331002</v>
      </c>
      <c r="BC173" s="1">
        <f>25*PointPFirstOrderCoefficients[[#This Row],[Column2]]</f>
        <v>8.5916402088119259</v>
      </c>
      <c r="BE173" s="1">
        <f>50*PointPFirstOrderCoefficients[[#This Row],[Column1]]</f>
        <v>-1544.96405948662</v>
      </c>
      <c r="BF173" s="1">
        <f>50*PointPFirstOrderCoefficients[[#This Row],[Column2]]</f>
        <v>17.183280417623852</v>
      </c>
      <c r="BH173" s="1">
        <f>25^2*PointPSecondOrderCoefficients[[#This Row],[Column1]]/1000</f>
        <v>0.50224611688036058</v>
      </c>
      <c r="BI173" s="1">
        <f>25^2*PointPSecondOrderCoefficients[[#This Row],[Column2]]/1000</f>
        <v>0.37120375287631374</v>
      </c>
      <c r="BK173" s="1">
        <f>50^2*PointPSecondOrderCoefficients[[#This Row],[Column1]]</f>
        <v>2008.9844675214424</v>
      </c>
      <c r="BL173" s="1">
        <f>50^2*PointPSecondOrderCoefficients[[#This Row],[Column2]]</f>
        <v>1484.8150115052549</v>
      </c>
      <c r="BN173" s="4">
        <v>13.586434081566001</v>
      </c>
      <c r="BO173" s="4">
        <v>71.084526647421697</v>
      </c>
      <c r="BP173" s="4">
        <v>-22.0403440308333</v>
      </c>
      <c r="BQ173" s="4">
        <v>-43.205285139185101</v>
      </c>
      <c r="BR173" s="4">
        <v>42.481948857600102</v>
      </c>
      <c r="BS173" s="4">
        <v>4.1092462633150403E-2</v>
      </c>
      <c r="BT173" s="4">
        <v>26551.2180360001</v>
      </c>
      <c r="BU173" s="4">
        <v>25.682789145718999</v>
      </c>
    </row>
    <row r="174" spans="1:73" x14ac:dyDescent="0.35">
      <c r="A174">
        <v>170</v>
      </c>
      <c r="B174" s="1">
        <v>40.999892677315003</v>
      </c>
      <c r="C174" s="1">
        <v>132.66711286325599</v>
      </c>
      <c r="D174" s="1">
        <v>19.042214025519701</v>
      </c>
      <c r="E174" s="1">
        <v>59.966099069404102</v>
      </c>
      <c r="F174" s="4"/>
      <c r="G174" s="4">
        <v>0.188286743455996</v>
      </c>
      <c r="H174" s="4">
        <v>0.24990232867040499</v>
      </c>
      <c r="I174" s="4">
        <v>0.91060274278962405</v>
      </c>
      <c r="J174" s="4">
        <v>0.349523907457779</v>
      </c>
      <c r="K174" s="4"/>
      <c r="L174" s="4">
        <v>0.18551248942193199</v>
      </c>
      <c r="M174" s="4">
        <v>-0.163816355838205</v>
      </c>
      <c r="N174" s="4">
        <v>-3.5847233965672298E-2</v>
      </c>
      <c r="O174" s="4">
        <v>9.8095681968440498E-2</v>
      </c>
      <c r="Q174" s="4">
        <v>4.7071685863999102</v>
      </c>
      <c r="R174" s="4">
        <v>6.2475582167601296</v>
      </c>
      <c r="S174" s="4">
        <v>22.765068569740599</v>
      </c>
      <c r="T174" s="4">
        <v>8.7380976864444708</v>
      </c>
      <c r="V174" s="4">
        <v>115.94530588870801</v>
      </c>
      <c r="W174" s="4">
        <v>-102.385222398878</v>
      </c>
      <c r="X174" s="4">
        <v>-22.4045212285452</v>
      </c>
      <c r="Y174" s="4">
        <v>61.309801230275298</v>
      </c>
      <c r="AA174" s="4">
        <v>9.4143371727998293</v>
      </c>
      <c r="AB174" s="4">
        <v>12.4951164335203</v>
      </c>
      <c r="AC174" s="4">
        <v>45.530137139481198</v>
      </c>
      <c r="AD174" s="4">
        <v>17.476195372888899</v>
      </c>
      <c r="AF174" s="4">
        <v>463.781223554831</v>
      </c>
      <c r="AG174" s="4">
        <v>-409.540889595512</v>
      </c>
      <c r="AH174" s="4">
        <v>-89.618084914180798</v>
      </c>
      <c r="AI174" s="4">
        <v>245.23920492110099</v>
      </c>
      <c r="AK174" s="1">
        <v>141.137381474698</v>
      </c>
      <c r="AL174" s="1">
        <v>101.67069708854901</v>
      </c>
      <c r="AN174" s="4">
        <v>-30.883049796952299</v>
      </c>
      <c r="AO174" s="4">
        <v>0.35387201877808699</v>
      </c>
      <c r="AQ174" s="4">
        <v>1.0610790928957301</v>
      </c>
      <c r="AR174" s="4">
        <v>0.53584533418551095</v>
      </c>
      <c r="AT174" s="4">
        <v>-0.99993435837483002</v>
      </c>
      <c r="AU174" s="4">
        <v>1.14577022790862E-2</v>
      </c>
      <c r="AV174" s="4">
        <v>-1.14577022790862E-2</v>
      </c>
      <c r="AW174" s="4">
        <v>-0.99993435837483002</v>
      </c>
      <c r="AX174" s="4">
        <v>-1740.77415460667</v>
      </c>
      <c r="AY174" s="4">
        <v>161.08265347330899</v>
      </c>
      <c r="AZ174" s="4">
        <v>1842.3305844506499</v>
      </c>
      <c r="BB174" s="1">
        <f>25*PointPFirstOrderCoefficients[[#This Row],[Column1]]</f>
        <v>-772.07624492380751</v>
      </c>
      <c r="BC174" s="1">
        <f>25*PointPFirstOrderCoefficients[[#This Row],[Column2]]</f>
        <v>8.8468004694521749</v>
      </c>
      <c r="BE174" s="1">
        <f>50*PointPFirstOrderCoefficients[[#This Row],[Column1]]</f>
        <v>-1544.152489847615</v>
      </c>
      <c r="BF174" s="1">
        <f>50*PointPFirstOrderCoefficients[[#This Row],[Column2]]</f>
        <v>17.69360093890435</v>
      </c>
      <c r="BH174" s="1">
        <f>25^2*PointPSecondOrderCoefficients[[#This Row],[Column1]]/1000</f>
        <v>0.66317443305983137</v>
      </c>
      <c r="BI174" s="1">
        <f>25^2*PointPSecondOrderCoefficients[[#This Row],[Column2]]/1000</f>
        <v>0.33490333386594434</v>
      </c>
      <c r="BK174" s="1">
        <f>50^2*PointPSecondOrderCoefficients[[#This Row],[Column1]]</f>
        <v>2652.6977322393254</v>
      </c>
      <c r="BL174" s="1">
        <f>50^2*PointPSecondOrderCoefficients[[#This Row],[Column2]]</f>
        <v>1339.6133354637773</v>
      </c>
      <c r="BN174" s="4">
        <v>13.208234672177401</v>
      </c>
      <c r="BO174" s="4">
        <v>70.330498287171807</v>
      </c>
      <c r="BP174" s="4">
        <v>-21.297737450552599</v>
      </c>
      <c r="BQ174" s="4">
        <v>-43.197717705794602</v>
      </c>
      <c r="BR174" s="4">
        <v>42.612049682132103</v>
      </c>
      <c r="BS174" s="4">
        <v>0.82574388170199198</v>
      </c>
      <c r="BT174" s="4">
        <v>26632.531051332498</v>
      </c>
      <c r="BU174" s="4">
        <v>516.089926063745</v>
      </c>
    </row>
    <row r="175" spans="1:73" x14ac:dyDescent="0.35">
      <c r="A175">
        <v>171</v>
      </c>
      <c r="B175" s="1">
        <v>41.189794935103102</v>
      </c>
      <c r="C175" s="1">
        <v>132.915579103352</v>
      </c>
      <c r="D175" s="1">
        <v>19.952267040110002</v>
      </c>
      <c r="E175" s="1">
        <v>60.315692623380599</v>
      </c>
      <c r="F175" s="4"/>
      <c r="G175" s="4">
        <v>0.191514349107963</v>
      </c>
      <c r="H175" s="4">
        <v>0.247023672891822</v>
      </c>
      <c r="I175" s="4">
        <v>0.90992726365568699</v>
      </c>
      <c r="J175" s="4">
        <v>0.35119893603178598</v>
      </c>
      <c r="K175" s="4"/>
      <c r="L175" s="4">
        <v>0.18433576394376</v>
      </c>
      <c r="M175" s="4">
        <v>-0.16604347492652599</v>
      </c>
      <c r="N175" s="4">
        <v>-4.3194127038903497E-2</v>
      </c>
      <c r="O175" s="4">
        <v>9.3440680092343201E-2</v>
      </c>
      <c r="Q175" s="4">
        <v>4.7878587276990796</v>
      </c>
      <c r="R175" s="4">
        <v>6.1755918222955497</v>
      </c>
      <c r="S175" s="4">
        <v>22.7481815913922</v>
      </c>
      <c r="T175" s="4">
        <v>8.7799734007946597</v>
      </c>
      <c r="V175" s="4">
        <v>115.20985246485</v>
      </c>
      <c r="W175" s="4">
        <v>-103.77717182907899</v>
      </c>
      <c r="X175" s="4">
        <v>-26.9963293993147</v>
      </c>
      <c r="Y175" s="4">
        <v>58.4004250577145</v>
      </c>
      <c r="AA175" s="4">
        <v>9.5757174553981592</v>
      </c>
      <c r="AB175" s="4">
        <v>12.351183644591099</v>
      </c>
      <c r="AC175" s="4">
        <v>45.4963631827844</v>
      </c>
      <c r="AD175" s="4">
        <v>17.559946801589302</v>
      </c>
      <c r="AF175" s="4">
        <v>460.83940985939898</v>
      </c>
      <c r="AG175" s="4">
        <v>-415.10868731631501</v>
      </c>
      <c r="AH175" s="4">
        <v>-107.985317597259</v>
      </c>
      <c r="AI175" s="4">
        <v>233.601700230858</v>
      </c>
      <c r="AK175" s="1">
        <v>140.598578221493</v>
      </c>
      <c r="AL175" s="1">
        <v>101.676862056888</v>
      </c>
      <c r="AN175" s="4">
        <v>-30.8622584726253</v>
      </c>
      <c r="AO175" s="4">
        <v>0.36306961358872403</v>
      </c>
      <c r="AQ175" s="4">
        <v>1.3267930109052</v>
      </c>
      <c r="AR175" s="4">
        <v>0.47579049719379701</v>
      </c>
      <c r="AT175" s="4">
        <v>-0.99993080904478704</v>
      </c>
      <c r="AU175" s="4">
        <v>1.1763380595667301E-2</v>
      </c>
      <c r="AV175" s="4">
        <v>-1.1763380595667301E-2</v>
      </c>
      <c r="AW175" s="4">
        <v>-0.99993080904478704</v>
      </c>
      <c r="AX175" s="4">
        <v>-1938.7024528346999</v>
      </c>
      <c r="AY175" s="4">
        <v>163.404273035941</v>
      </c>
      <c r="AZ175" s="4">
        <v>2040.2451742170001</v>
      </c>
      <c r="BB175" s="1">
        <f>25*PointPFirstOrderCoefficients[[#This Row],[Column1]]</f>
        <v>-771.55646181563247</v>
      </c>
      <c r="BC175" s="1">
        <f>25*PointPFirstOrderCoefficients[[#This Row],[Column2]]</f>
        <v>9.0767403397180999</v>
      </c>
      <c r="BE175" s="1">
        <f>50*PointPFirstOrderCoefficients[[#This Row],[Column1]]</f>
        <v>-1543.1129236312649</v>
      </c>
      <c r="BF175" s="1">
        <f>50*PointPFirstOrderCoefficients[[#This Row],[Column2]]</f>
        <v>18.1534806794362</v>
      </c>
      <c r="BH175" s="1">
        <f>25^2*PointPSecondOrderCoefficients[[#This Row],[Column1]]/1000</f>
        <v>0.82924563181575006</v>
      </c>
      <c r="BI175" s="1">
        <f>25^2*PointPSecondOrderCoefficients[[#This Row],[Column2]]/1000</f>
        <v>0.29736906074612313</v>
      </c>
      <c r="BK175" s="1">
        <f>50^2*PointPSecondOrderCoefficients[[#This Row],[Column1]]</f>
        <v>3316.9825272630001</v>
      </c>
      <c r="BL175" s="1">
        <f>50^2*PointPSecondOrderCoefficients[[#This Row],[Column2]]</f>
        <v>1189.4762429844925</v>
      </c>
      <c r="BN175" s="4">
        <v>12.8430152644172</v>
      </c>
      <c r="BO175" s="4">
        <v>69.576721409078402</v>
      </c>
      <c r="BP175" s="4">
        <v>-20.552987922754198</v>
      </c>
      <c r="BQ175" s="4">
        <v>-43.176473572935102</v>
      </c>
      <c r="BR175" s="4">
        <v>42.727535487666501</v>
      </c>
      <c r="BS175" s="4">
        <v>1.6082756912271801</v>
      </c>
      <c r="BT175" s="4">
        <v>26704.709679791598</v>
      </c>
      <c r="BU175" s="4">
        <v>1005.17230701699</v>
      </c>
    </row>
    <row r="176" spans="1:73" x14ac:dyDescent="0.35">
      <c r="A176">
        <v>172</v>
      </c>
      <c r="B176" s="1">
        <v>41.382914387407503</v>
      </c>
      <c r="C176" s="1">
        <v>133.16114742376001</v>
      </c>
      <c r="D176" s="1">
        <v>20.8615596187921</v>
      </c>
      <c r="E176" s="1">
        <v>60.6668763694625</v>
      </c>
      <c r="F176" s="4"/>
      <c r="G176" s="4">
        <v>0.19472098949672301</v>
      </c>
      <c r="H176" s="4">
        <v>0.24410666060067099</v>
      </c>
      <c r="I176" s="4">
        <v>0.90912305683802497</v>
      </c>
      <c r="J176" s="4">
        <v>0.35279167111517601</v>
      </c>
      <c r="K176" s="4"/>
      <c r="L176" s="4">
        <v>0.18310988393227901</v>
      </c>
      <c r="M176" s="4">
        <v>-0.168211705544389</v>
      </c>
      <c r="N176" s="4">
        <v>-5.06995404977734E-2</v>
      </c>
      <c r="O176" s="4">
        <v>8.8638974352454894E-2</v>
      </c>
      <c r="Q176" s="4">
        <v>4.8680247374180796</v>
      </c>
      <c r="R176" s="4">
        <v>6.1026665150167698</v>
      </c>
      <c r="S176" s="4">
        <v>22.7280764209506</v>
      </c>
      <c r="T176" s="4">
        <v>8.8197917778794004</v>
      </c>
      <c r="V176" s="4">
        <v>114.443677457674</v>
      </c>
      <c r="W176" s="4">
        <v>-105.132315965243</v>
      </c>
      <c r="X176" s="4">
        <v>-31.687212811108399</v>
      </c>
      <c r="Y176" s="4">
        <v>55.399358970284297</v>
      </c>
      <c r="AA176" s="4">
        <v>9.7360494748361504</v>
      </c>
      <c r="AB176" s="4">
        <v>12.205333030033501</v>
      </c>
      <c r="AC176" s="4">
        <v>45.4561528419013</v>
      </c>
      <c r="AD176" s="4">
        <v>17.639583555758801</v>
      </c>
      <c r="AF176" s="4">
        <v>457.77470983069702</v>
      </c>
      <c r="AG176" s="4">
        <v>-420.52926386097101</v>
      </c>
      <c r="AH176" s="4">
        <v>-126.74885124443399</v>
      </c>
      <c r="AI176" s="4">
        <v>221.59743588113699</v>
      </c>
      <c r="AK176" s="1">
        <v>140.060183389613</v>
      </c>
      <c r="AL176" s="1">
        <v>101.683170398025</v>
      </c>
      <c r="AN176" s="4">
        <v>-30.8367609212332</v>
      </c>
      <c r="AO176" s="4">
        <v>0.37122628681860398</v>
      </c>
      <c r="AQ176" s="4">
        <v>1.6010894568392799</v>
      </c>
      <c r="AR176" s="4">
        <v>0.41395638776305299</v>
      </c>
      <c r="AT176" s="4">
        <v>-0.99992754593805</v>
      </c>
      <c r="AU176" s="4">
        <v>1.20375609784173E-2</v>
      </c>
      <c r="AV176" s="4">
        <v>-1.20375609784173E-2</v>
      </c>
      <c r="AW176" s="4">
        <v>-0.99992754593805</v>
      </c>
      <c r="AX176" s="4">
        <v>-2195.3935735383502</v>
      </c>
      <c r="AY176" s="4">
        <v>166.48736740270601</v>
      </c>
      <c r="AZ176" s="4">
        <v>2296.9176787544002</v>
      </c>
      <c r="BB176" s="1">
        <f>25*PointPFirstOrderCoefficients[[#This Row],[Column1]]</f>
        <v>-770.91902303082998</v>
      </c>
      <c r="BC176" s="1">
        <f>25*PointPFirstOrderCoefficients[[#This Row],[Column2]]</f>
        <v>9.2806571704650995</v>
      </c>
      <c r="BE176" s="1">
        <f>50*PointPFirstOrderCoefficients[[#This Row],[Column1]]</f>
        <v>-1541.83804606166</v>
      </c>
      <c r="BF176" s="1">
        <f>50*PointPFirstOrderCoefficients[[#This Row],[Column2]]</f>
        <v>18.561314340930199</v>
      </c>
      <c r="BH176" s="1">
        <f>25^2*PointPSecondOrderCoefficients[[#This Row],[Column1]]/1000</f>
        <v>1.00068091052455</v>
      </c>
      <c r="BI176" s="1">
        <f>25^2*PointPSecondOrderCoefficients[[#This Row],[Column2]]/1000</f>
        <v>0.25872274235190812</v>
      </c>
      <c r="BK176" s="1">
        <f>50^2*PointPSecondOrderCoefficients[[#This Row],[Column1]]</f>
        <v>4002.7236420981999</v>
      </c>
      <c r="BL176" s="1">
        <f>50^2*PointPSecondOrderCoefficients[[#This Row],[Column2]]</f>
        <v>1034.8909694076324</v>
      </c>
      <c r="BN176" s="4">
        <v>12.490811040843001</v>
      </c>
      <c r="BO176" s="4">
        <v>68.823434378268104</v>
      </c>
      <c r="BP176" s="4">
        <v>-19.806349309465499</v>
      </c>
      <c r="BQ176" s="4">
        <v>-43.1415923898046</v>
      </c>
      <c r="BR176" s="4">
        <v>42.828546858245097</v>
      </c>
      <c r="BS176" s="4">
        <v>2.3883847903701199</v>
      </c>
      <c r="BT176" s="4">
        <v>26767.841786403202</v>
      </c>
      <c r="BU176" s="4">
        <v>1492.74049398133</v>
      </c>
    </row>
    <row r="177" spans="1:73" x14ac:dyDescent="0.35">
      <c r="A177">
        <v>173</v>
      </c>
      <c r="B177" s="1">
        <v>41.579229637194501</v>
      </c>
      <c r="C177" s="1">
        <v>133.40377998153599</v>
      </c>
      <c r="D177" s="1">
        <v>21.769960143340001</v>
      </c>
      <c r="E177" s="1">
        <v>61.019565545583497</v>
      </c>
      <c r="F177" s="4"/>
      <c r="G177" s="4">
        <v>0.197905798298562</v>
      </c>
      <c r="H177" s="4">
        <v>0.24115231856932901</v>
      </c>
      <c r="I177" s="4">
        <v>0.90818730498004296</v>
      </c>
      <c r="J177" s="4">
        <v>0.35429953765592498</v>
      </c>
      <c r="K177" s="4"/>
      <c r="L177" s="4">
        <v>0.181833892817791</v>
      </c>
      <c r="M177" s="4">
        <v>-0.170321172586514</v>
      </c>
      <c r="N177" s="4">
        <v>-5.8371829471560402E-2</v>
      </c>
      <c r="O177" s="4">
        <v>8.3688108112810994E-2</v>
      </c>
      <c r="Q177" s="4">
        <v>4.9476449574640604</v>
      </c>
      <c r="R177" s="4">
        <v>6.0288079642332297</v>
      </c>
      <c r="S177" s="4">
        <v>22.7046826245011</v>
      </c>
      <c r="T177" s="4">
        <v>8.8574884413981305</v>
      </c>
      <c r="V177" s="4">
        <v>113.64618301111901</v>
      </c>
      <c r="W177" s="4">
        <v>-106.450732866572</v>
      </c>
      <c r="X177" s="4">
        <v>-36.482393419725199</v>
      </c>
      <c r="Y177" s="4">
        <v>52.3050675705069</v>
      </c>
      <c r="AA177" s="4">
        <v>9.8952899149281102</v>
      </c>
      <c r="AB177" s="4">
        <v>12.0576159284665</v>
      </c>
      <c r="AC177" s="4">
        <v>45.4093652490021</v>
      </c>
      <c r="AD177" s="4">
        <v>17.7149768827963</v>
      </c>
      <c r="AF177" s="4">
        <v>454.58473204447802</v>
      </c>
      <c r="AG177" s="4">
        <v>-425.802931466286</v>
      </c>
      <c r="AH177" s="4">
        <v>-145.92957367890099</v>
      </c>
      <c r="AI177" s="4">
        <v>209.220270282028</v>
      </c>
      <c r="AK177" s="1">
        <v>139.522280944448</v>
      </c>
      <c r="AL177" s="1">
        <v>101.689603199239</v>
      </c>
      <c r="AN177" s="4">
        <v>-30.806404636072401</v>
      </c>
      <c r="AO177" s="4">
        <v>0.378313376021158</v>
      </c>
      <c r="AQ177" s="4">
        <v>1.8843257556641999</v>
      </c>
      <c r="AR177" s="4">
        <v>0.350547284659877</v>
      </c>
      <c r="AT177" s="4">
        <v>-0.99992460505137803</v>
      </c>
      <c r="AU177" s="4">
        <v>1.2279422333519001E-2</v>
      </c>
      <c r="AV177" s="4">
        <v>-1.2279422333519001E-2</v>
      </c>
      <c r="AW177" s="4">
        <v>-0.99992460505137803</v>
      </c>
      <c r="AX177" s="4">
        <v>-2540.2223919082398</v>
      </c>
      <c r="AY177" s="4">
        <v>170.71474451575199</v>
      </c>
      <c r="AZ177" s="4">
        <v>2641.72047517076</v>
      </c>
      <c r="BB177" s="1">
        <f>25*PointPFirstOrderCoefficients[[#This Row],[Column1]]</f>
        <v>-770.16011590181006</v>
      </c>
      <c r="BC177" s="1">
        <f>25*PointPFirstOrderCoefficients[[#This Row],[Column2]]</f>
        <v>9.4578344005289505</v>
      </c>
      <c r="BE177" s="1">
        <f>50*PointPFirstOrderCoefficients[[#This Row],[Column1]]</f>
        <v>-1540.3202318036201</v>
      </c>
      <c r="BF177" s="1">
        <f>50*PointPFirstOrderCoefficients[[#This Row],[Column2]]</f>
        <v>18.915668801057901</v>
      </c>
      <c r="BH177" s="1">
        <f>25^2*PointPSecondOrderCoefficients[[#This Row],[Column1]]/1000</f>
        <v>1.1777035972901249</v>
      </c>
      <c r="BI177" s="1">
        <f>25^2*PointPSecondOrderCoefficients[[#This Row],[Column2]]/1000</f>
        <v>0.21909205291242312</v>
      </c>
      <c r="BK177" s="1">
        <f>50^2*PointPSecondOrderCoefficients[[#This Row],[Column1]]</f>
        <v>4710.8143891604996</v>
      </c>
      <c r="BL177" s="1">
        <f>50^2*PointPSecondOrderCoefficients[[#This Row],[Column2]]</f>
        <v>876.36821164969251</v>
      </c>
      <c r="BN177" s="4">
        <v>12.1516527749953</v>
      </c>
      <c r="BO177" s="4">
        <v>68.070874822044701</v>
      </c>
      <c r="BP177" s="4">
        <v>-19.058072967664199</v>
      </c>
      <c r="BQ177" s="4">
        <v>-43.093119035143097</v>
      </c>
      <c r="BR177" s="4">
        <v>42.915230237260403</v>
      </c>
      <c r="BS177" s="4">
        <v>3.1657750577452899</v>
      </c>
      <c r="BT177" s="4">
        <v>26822.018898287799</v>
      </c>
      <c r="BU177" s="4">
        <v>1978.60941109081</v>
      </c>
    </row>
    <row r="178" spans="1:73" x14ac:dyDescent="0.35">
      <c r="A178">
        <v>174</v>
      </c>
      <c r="B178" s="1">
        <v>41.778718412895003</v>
      </c>
      <c r="C178" s="1">
        <v>133.64343995928601</v>
      </c>
      <c r="D178" s="1">
        <v>22.677334036258198</v>
      </c>
      <c r="E178" s="1">
        <v>61.373672836118701</v>
      </c>
      <c r="F178" s="4"/>
      <c r="G178" s="4">
        <v>0.201067892902942</v>
      </c>
      <c r="H178" s="4">
        <v>0.23816167099881</v>
      </c>
      <c r="I178" s="4">
        <v>0.90711703792859</v>
      </c>
      <c r="J178" s="4">
        <v>0.35571991591852598</v>
      </c>
      <c r="K178" s="4"/>
      <c r="L178" s="4">
        <v>0.18050688099041001</v>
      </c>
      <c r="M178" s="4">
        <v>-0.172372046040316</v>
      </c>
      <c r="N178" s="4">
        <v>-6.6219891197384903E-2</v>
      </c>
      <c r="O178" s="4">
        <v>7.8585490136448E-2</v>
      </c>
      <c r="Q178" s="4">
        <v>5.0266973225735496</v>
      </c>
      <c r="R178" s="4">
        <v>5.9540417749702597</v>
      </c>
      <c r="S178" s="4">
        <v>22.6779259482147</v>
      </c>
      <c r="T178" s="4">
        <v>8.8929978979631503</v>
      </c>
      <c r="V178" s="4">
        <v>112.816800619006</v>
      </c>
      <c r="W178" s="4">
        <v>-107.73252877519801</v>
      </c>
      <c r="X178" s="4">
        <v>-41.3874319983655</v>
      </c>
      <c r="Y178" s="4">
        <v>49.115931335280003</v>
      </c>
      <c r="AA178" s="4">
        <v>10.053394645147099</v>
      </c>
      <c r="AB178" s="4">
        <v>11.9080835499405</v>
      </c>
      <c r="AC178" s="4">
        <v>45.355851896429499</v>
      </c>
      <c r="AD178" s="4">
        <v>17.785995795926301</v>
      </c>
      <c r="AF178" s="4">
        <v>451.26720247602498</v>
      </c>
      <c r="AG178" s="4">
        <v>-430.930115100791</v>
      </c>
      <c r="AH178" s="4">
        <v>-165.549727993462</v>
      </c>
      <c r="AI178" s="4">
        <v>196.46372534112001</v>
      </c>
      <c r="AK178" s="1">
        <v>138.98495760469001</v>
      </c>
      <c r="AL178" s="1">
        <v>101.696141069197</v>
      </c>
      <c r="AN178" s="4">
        <v>-30.771030827830799</v>
      </c>
      <c r="AO178" s="4">
        <v>0.384305813476438</v>
      </c>
      <c r="AQ178" s="4">
        <v>2.1768634017877102</v>
      </c>
      <c r="AR178" s="4">
        <v>0.28577626074214102</v>
      </c>
      <c r="AT178" s="4">
        <v>-0.99992201896058797</v>
      </c>
      <c r="AU178" s="4">
        <v>1.24882343740689E-2</v>
      </c>
      <c r="AV178" s="4">
        <v>-1.24882343740689E-2</v>
      </c>
      <c r="AW178" s="4">
        <v>-0.99992201896058797</v>
      </c>
      <c r="AX178" s="4">
        <v>-3026.1602330256901</v>
      </c>
      <c r="AY178" s="4">
        <v>176.776355848202</v>
      </c>
      <c r="AZ178" s="4">
        <v>3127.62039097449</v>
      </c>
      <c r="BB178" s="1">
        <f>25*PointPFirstOrderCoefficients[[#This Row],[Column1]]</f>
        <v>-769.27577069577001</v>
      </c>
      <c r="BC178" s="1">
        <f>25*PointPFirstOrderCoefficients[[#This Row],[Column2]]</f>
        <v>9.6076453369109505</v>
      </c>
      <c r="BE178" s="1">
        <f>50*PointPFirstOrderCoefficients[[#This Row],[Column1]]</f>
        <v>-1538.55154139154</v>
      </c>
      <c r="BF178" s="1">
        <f>50*PointPFirstOrderCoefficients[[#This Row],[Column2]]</f>
        <v>19.215290673821901</v>
      </c>
      <c r="BH178" s="1">
        <f>25^2*PointPSecondOrderCoefficients[[#This Row],[Column1]]/1000</f>
        <v>1.3605396261173188</v>
      </c>
      <c r="BI178" s="1">
        <f>25^2*PointPSecondOrderCoefficients[[#This Row],[Column2]]/1000</f>
        <v>0.17861016296383814</v>
      </c>
      <c r="BK178" s="1">
        <f>50^2*PointPSecondOrderCoefficients[[#This Row],[Column1]]</f>
        <v>5442.1585044692756</v>
      </c>
      <c r="BL178" s="1">
        <f>50^2*PointPSecondOrderCoefficients[[#This Row],[Column2]]</f>
        <v>714.4406518553526</v>
      </c>
      <c r="BN178" s="4">
        <v>11.825566876003499</v>
      </c>
      <c r="BO178" s="4">
        <v>67.319279539691706</v>
      </c>
      <c r="BP178" s="4">
        <v>-18.308407648612501</v>
      </c>
      <c r="BQ178" s="4">
        <v>-43.031103493416701</v>
      </c>
      <c r="BR178" s="4">
        <v>42.987737742942201</v>
      </c>
      <c r="BS178" s="4">
        <v>3.9401575779879598</v>
      </c>
      <c r="BT178" s="4">
        <v>26867.3360893389</v>
      </c>
      <c r="BU178" s="4">
        <v>2462.5984862424798</v>
      </c>
    </row>
    <row r="179" spans="1:73" x14ac:dyDescent="0.35">
      <c r="A179">
        <v>175</v>
      </c>
      <c r="B179" s="1">
        <v>41.98135755253</v>
      </c>
      <c r="C179" s="1">
        <v>133.88009156220099</v>
      </c>
      <c r="D179" s="1">
        <v>23.583543603272499</v>
      </c>
      <c r="E179" s="1">
        <v>61.729108329885101</v>
      </c>
      <c r="F179" s="4"/>
      <c r="G179" s="4">
        <v>0.204206375239744</v>
      </c>
      <c r="H179" s="4">
        <v>0.235135738720327</v>
      </c>
      <c r="I179" s="4">
        <v>0.905909122527359</v>
      </c>
      <c r="J179" s="4">
        <v>0.35705013885530301</v>
      </c>
      <c r="K179" s="4"/>
      <c r="L179" s="4">
        <v>0.17912798665423499</v>
      </c>
      <c r="M179" s="4">
        <v>-0.17436454227239001</v>
      </c>
      <c r="N179" s="4">
        <v>-7.4253219194856807E-2</v>
      </c>
      <c r="O179" s="4">
        <v>7.3328373191342694E-2</v>
      </c>
      <c r="Q179" s="4">
        <v>5.1051593809935998</v>
      </c>
      <c r="R179" s="4">
        <v>5.87839346800817</v>
      </c>
      <c r="S179" s="4">
        <v>22.647728063184001</v>
      </c>
      <c r="T179" s="4">
        <v>8.9262534713825907</v>
      </c>
      <c r="V179" s="4">
        <v>111.954991658897</v>
      </c>
      <c r="W179" s="4">
        <v>-108.977838920243</v>
      </c>
      <c r="X179" s="4">
        <v>-46.408261996785498</v>
      </c>
      <c r="Y179" s="4">
        <v>45.830233244589202</v>
      </c>
      <c r="AA179" s="4">
        <v>10.2103187619872</v>
      </c>
      <c r="AB179" s="4">
        <v>11.756786936016301</v>
      </c>
      <c r="AC179" s="4">
        <v>45.295456126368002</v>
      </c>
      <c r="AD179" s="4">
        <v>17.852506942765199</v>
      </c>
      <c r="AF179" s="4">
        <v>447.81996663558698</v>
      </c>
      <c r="AG179" s="4">
        <v>-435.911355680974</v>
      </c>
      <c r="AH179" s="4">
        <v>-185.63304798714199</v>
      </c>
      <c r="AI179" s="4">
        <v>183.32093297835701</v>
      </c>
      <c r="AK179" s="1">
        <v>138.44830295371901</v>
      </c>
      <c r="AL179" s="1">
        <v>101.702764203557</v>
      </c>
      <c r="AN179" s="4">
        <v>-30.730474339221701</v>
      </c>
      <c r="AO179" s="4">
        <v>0.38918226905337899</v>
      </c>
      <c r="AQ179" s="4">
        <v>2.4790689464192601</v>
      </c>
      <c r="AR179" s="4">
        <v>0.21986455141508701</v>
      </c>
      <c r="AT179" s="4">
        <v>-0.99991981644060901</v>
      </c>
      <c r="AU179" s="4">
        <v>1.26633601140714E-2</v>
      </c>
      <c r="AV179" s="4">
        <v>-1.26633601140714E-2</v>
      </c>
      <c r="AW179" s="4">
        <v>-0.99991981644060901</v>
      </c>
      <c r="AX179" s="4">
        <v>-3759.4034421453498</v>
      </c>
      <c r="AY179" s="4">
        <v>186.054982555685</v>
      </c>
      <c r="AZ179" s="4">
        <v>3860.8047639997299</v>
      </c>
      <c r="BB179" s="1">
        <f>25*PointPFirstOrderCoefficients[[#This Row],[Column1]]</f>
        <v>-768.26185848054251</v>
      </c>
      <c r="BC179" s="1">
        <f>25*PointPFirstOrderCoefficients[[#This Row],[Column2]]</f>
        <v>9.729556726334474</v>
      </c>
      <c r="BE179" s="1">
        <f>50*PointPFirstOrderCoefficients[[#This Row],[Column1]]</f>
        <v>-1536.523716961085</v>
      </c>
      <c r="BF179" s="1">
        <f>50*PointPFirstOrderCoefficients[[#This Row],[Column2]]</f>
        <v>19.459113452668948</v>
      </c>
      <c r="BH179" s="1">
        <f>25^2*PointPSecondOrderCoefficients[[#This Row],[Column1]]/1000</f>
        <v>1.5494180915120375</v>
      </c>
      <c r="BI179" s="1">
        <f>25^2*PointPSecondOrderCoefficients[[#This Row],[Column2]]/1000</f>
        <v>0.13741534463442936</v>
      </c>
      <c r="BK179" s="1">
        <f>50^2*PointPSecondOrderCoefficients[[#This Row],[Column1]]</f>
        <v>6197.6723660481503</v>
      </c>
      <c r="BL179" s="1">
        <f>50^2*PointPSecondOrderCoefficients[[#This Row],[Column2]]</f>
        <v>549.6613785377175</v>
      </c>
      <c r="BN179" s="4">
        <v>11.5125754349178</v>
      </c>
      <c r="BO179" s="4">
        <v>66.568884414468201</v>
      </c>
      <c r="BP179" s="4">
        <v>-17.557599400473102</v>
      </c>
      <c r="BQ179" s="4">
        <v>-42.955600727195701</v>
      </c>
      <c r="BR179" s="4">
        <v>43.046226977047901</v>
      </c>
      <c r="BS179" s="4">
        <v>4.7112508511859801</v>
      </c>
      <c r="BT179" s="4">
        <v>26903.891860654901</v>
      </c>
      <c r="BU179" s="4">
        <v>2944.5317819912402</v>
      </c>
    </row>
    <row r="180" spans="1:73" x14ac:dyDescent="0.35">
      <c r="A180">
        <v>176</v>
      </c>
      <c r="B180" s="1">
        <v>42.187122988670197</v>
      </c>
      <c r="C180" s="1">
        <v>134.11370001427801</v>
      </c>
      <c r="D180" s="1">
        <v>24.4884478654328</v>
      </c>
      <c r="E180" s="1">
        <v>62.085779475136199</v>
      </c>
      <c r="F180" s="4"/>
      <c r="G180" s="4">
        <v>0.20732033262028399</v>
      </c>
      <c r="H180" s="4">
        <v>0.232075538375563</v>
      </c>
      <c r="I180" s="4">
        <v>0.90456025142347896</v>
      </c>
      <c r="J180" s="4">
        <v>0.358287489084824</v>
      </c>
      <c r="K180" s="4"/>
      <c r="L180" s="4">
        <v>0.17769639655037101</v>
      </c>
      <c r="M180" s="4">
        <v>-0.17629892518137799</v>
      </c>
      <c r="N180" s="4">
        <v>-8.24819618208633E-2</v>
      </c>
      <c r="O180" s="4">
        <v>6.7913830658329497E-2</v>
      </c>
      <c r="Q180" s="4">
        <v>5.1830083155070996</v>
      </c>
      <c r="R180" s="4">
        <v>5.8018884593890796</v>
      </c>
      <c r="S180" s="4">
        <v>22.614006285586999</v>
      </c>
      <c r="T180" s="4">
        <v>8.9571872271206008</v>
      </c>
      <c r="V180" s="4">
        <v>111.060247843982</v>
      </c>
      <c r="W180" s="4">
        <v>-110.186828238361</v>
      </c>
      <c r="X180" s="4">
        <v>-51.551226138039503</v>
      </c>
      <c r="Y180" s="4">
        <v>42.446144161455898</v>
      </c>
      <c r="AA180" s="4">
        <v>10.366016631014199</v>
      </c>
      <c r="AB180" s="4">
        <v>11.6037769187782</v>
      </c>
      <c r="AC180" s="4">
        <v>45.228012571173998</v>
      </c>
      <c r="AD180" s="4">
        <v>17.914374454241202</v>
      </c>
      <c r="AF180" s="4">
        <v>444.24099137592702</v>
      </c>
      <c r="AG180" s="4">
        <v>-440.74731295344498</v>
      </c>
      <c r="AH180" s="4">
        <v>-206.20490455215801</v>
      </c>
      <c r="AI180" s="4">
        <v>169.78457664582399</v>
      </c>
      <c r="AK180" s="1">
        <v>137.91240955249501</v>
      </c>
      <c r="AL180" s="1">
        <v>101.709452453118</v>
      </c>
      <c r="AN180" s="4">
        <v>-30.684563542569698</v>
      </c>
      <c r="AO180" s="4">
        <v>0.39292528180219599</v>
      </c>
      <c r="AQ180" s="4">
        <v>2.7913150267528399</v>
      </c>
      <c r="AR180" s="4">
        <v>0.15304088180355899</v>
      </c>
      <c r="AT180" s="4">
        <v>-0.99991802212734404</v>
      </c>
      <c r="AU180" s="4">
        <v>1.2804258078444101E-2</v>
      </c>
      <c r="AV180" s="4">
        <v>-1.2804258078444101E-2</v>
      </c>
      <c r="AW180" s="4">
        <v>-0.99991802212734404</v>
      </c>
      <c r="AX180" s="4">
        <v>-4988.6186905450304</v>
      </c>
      <c r="AY180" s="4">
        <v>201.787970721183</v>
      </c>
      <c r="AZ180" s="4">
        <v>5089.9191866504098</v>
      </c>
      <c r="BB180" s="1">
        <f>25*PointPFirstOrderCoefficients[[#This Row],[Column1]]</f>
        <v>-767.11408856424248</v>
      </c>
      <c r="BC180" s="1">
        <f>25*PointPFirstOrderCoefficients[[#This Row],[Column2]]</f>
        <v>9.8231320450548996</v>
      </c>
      <c r="BE180" s="1">
        <f>50*PointPFirstOrderCoefficients[[#This Row],[Column1]]</f>
        <v>-1534.228177128485</v>
      </c>
      <c r="BF180" s="1">
        <f>50*PointPFirstOrderCoefficients[[#This Row],[Column2]]</f>
        <v>19.646264090109799</v>
      </c>
      <c r="BH180" s="1">
        <f>25^2*PointPSecondOrderCoefficients[[#This Row],[Column1]]/1000</f>
        <v>1.7445718917205248</v>
      </c>
      <c r="BI180" s="1">
        <f>25^2*PointPSecondOrderCoefficients[[#This Row],[Column2]]/1000</f>
        <v>9.5650551127224356E-2</v>
      </c>
      <c r="BK180" s="1">
        <f>50^2*PointPSecondOrderCoefficients[[#This Row],[Column1]]</f>
        <v>6978.2875668820998</v>
      </c>
      <c r="BL180" s="1">
        <f>50^2*PointPSecondOrderCoefficients[[#This Row],[Column2]]</f>
        <v>382.60220450889744</v>
      </c>
      <c r="BN180" s="4">
        <v>11.212696272713</v>
      </c>
      <c r="BO180" s="4">
        <v>65.819924327865095</v>
      </c>
      <c r="BP180" s="4">
        <v>-16.805891474318202</v>
      </c>
      <c r="BQ180" s="4">
        <v>-42.866670546031301</v>
      </c>
      <c r="BR180" s="4">
        <v>43.090860827385299</v>
      </c>
      <c r="BS180" s="4">
        <v>5.4787809845750202</v>
      </c>
      <c r="BT180" s="4">
        <v>26931.788017115799</v>
      </c>
      <c r="BU180" s="4">
        <v>3424.2381153593901</v>
      </c>
    </row>
    <row r="181" spans="1:73" x14ac:dyDescent="0.35">
      <c r="A181">
        <v>177</v>
      </c>
      <c r="B181" s="1">
        <v>42.3959897342435</v>
      </c>
      <c r="C181" s="1">
        <v>134.344231553713</v>
      </c>
      <c r="D181" s="1">
        <v>25.391902379826501</v>
      </c>
      <c r="E181" s="1">
        <v>62.443591031331003</v>
      </c>
      <c r="F181" s="4"/>
      <c r="G181" s="4">
        <v>0.21040883858977399</v>
      </c>
      <c r="H181" s="4">
        <v>0.22898208157802899</v>
      </c>
      <c r="I181" s="4">
        <v>0.90306693080440803</v>
      </c>
      <c r="J181" s="4">
        <v>0.35942919544038698</v>
      </c>
      <c r="K181" s="4"/>
      <c r="L181" s="4">
        <v>0.17621134654474499</v>
      </c>
      <c r="M181" s="4">
        <v>-0.178175507212567</v>
      </c>
      <c r="N181" s="4">
        <v>-9.0916985524753996E-2</v>
      </c>
      <c r="O181" s="4">
        <v>6.23387310186947E-2</v>
      </c>
      <c r="Q181" s="4">
        <v>5.2602209647443399</v>
      </c>
      <c r="R181" s="4">
        <v>5.7245520394507396</v>
      </c>
      <c r="S181" s="4">
        <v>22.576673270110199</v>
      </c>
      <c r="T181" s="4">
        <v>8.9857298860096808</v>
      </c>
      <c r="V181" s="4">
        <v>110.132091590466</v>
      </c>
      <c r="W181" s="4">
        <v>-111.359692007855</v>
      </c>
      <c r="X181" s="4">
        <v>-56.8231159529712</v>
      </c>
      <c r="Y181" s="4">
        <v>38.961706886684198</v>
      </c>
      <c r="AA181" s="4">
        <v>10.520441929488699</v>
      </c>
      <c r="AB181" s="4">
        <v>11.449104078901501</v>
      </c>
      <c r="AC181" s="4">
        <v>45.153346540220397</v>
      </c>
      <c r="AD181" s="4">
        <v>17.971459772019401</v>
      </c>
      <c r="AF181" s="4">
        <v>440.52836636186299</v>
      </c>
      <c r="AG181" s="4">
        <v>-445.43876803141802</v>
      </c>
      <c r="AH181" s="4">
        <v>-227.292463811885</v>
      </c>
      <c r="AI181" s="4">
        <v>155.84682754673699</v>
      </c>
      <c r="AK181" s="1">
        <v>137.377373054251</v>
      </c>
      <c r="AL181" s="1">
        <v>101.716185394321</v>
      </c>
      <c r="AN181" s="4">
        <v>-30.633120217759799</v>
      </c>
      <c r="AO181" s="4">
        <v>0.39552137949051802</v>
      </c>
      <c r="AQ181" s="4">
        <v>3.1139815470399599</v>
      </c>
      <c r="AR181" s="4">
        <v>8.5540754626380902E-2</v>
      </c>
      <c r="AT181" s="4">
        <v>-0.99991665622548298</v>
      </c>
      <c r="AU181" s="4">
        <v>1.2910484222125099E-2</v>
      </c>
      <c r="AV181" s="4">
        <v>-1.2910484222125099E-2</v>
      </c>
      <c r="AW181" s="4">
        <v>-0.99991665622548298</v>
      </c>
      <c r="AX181" s="4">
        <v>-7464.36781671266</v>
      </c>
      <c r="AY181" s="4">
        <v>233.74597598005801</v>
      </c>
      <c r="AZ181" s="4">
        <v>7565.46189351875</v>
      </c>
      <c r="BB181" s="1">
        <f>25*PointPFirstOrderCoefficients[[#This Row],[Column1]]</f>
        <v>-765.82800544399504</v>
      </c>
      <c r="BC181" s="1">
        <f>25*PointPFirstOrderCoefficients[[#This Row],[Column2]]</f>
        <v>9.8880344872629511</v>
      </c>
      <c r="BE181" s="1">
        <f>50*PointPFirstOrderCoefficients[[#This Row],[Column1]]</f>
        <v>-1531.6560108879901</v>
      </c>
      <c r="BF181" s="1">
        <f>50*PointPFirstOrderCoefficients[[#This Row],[Column2]]</f>
        <v>19.776068974525902</v>
      </c>
      <c r="BH181" s="1">
        <f>25^2*PointPSecondOrderCoefficients[[#This Row],[Column1]]/1000</f>
        <v>1.946238466899975</v>
      </c>
      <c r="BI181" s="1">
        <f>25^2*PointPSecondOrderCoefficients[[#This Row],[Column2]]/1000</f>
        <v>5.3462971641488062E-2</v>
      </c>
      <c r="BK181" s="1">
        <f>50^2*PointPSecondOrderCoefficients[[#This Row],[Column1]]</f>
        <v>7784.9538675999001</v>
      </c>
      <c r="BL181" s="1">
        <f>50^2*PointPSecondOrderCoefficients[[#This Row],[Column2]]</f>
        <v>213.85188656595224</v>
      </c>
      <c r="BN181" s="4">
        <v>10.9259429899016</v>
      </c>
      <c r="BO181" s="4">
        <v>65.072633076175705</v>
      </c>
      <c r="BP181" s="4">
        <v>-16.053524233634501</v>
      </c>
      <c r="BQ181" s="4">
        <v>-42.764377472146002</v>
      </c>
      <c r="BR181" s="4">
        <v>43.121807264816098</v>
      </c>
      <c r="BS181" s="4">
        <v>6.2424818659646304</v>
      </c>
      <c r="BT181" s="4">
        <v>26951.129540510101</v>
      </c>
      <c r="BU181" s="4">
        <v>3901.55116622789</v>
      </c>
    </row>
    <row r="182" spans="1:73" x14ac:dyDescent="0.35">
      <c r="A182">
        <v>178</v>
      </c>
      <c r="B182" s="1">
        <v>42.607931869198502</v>
      </c>
      <c r="C182" s="1">
        <v>134.57165342744301</v>
      </c>
      <c r="D182" s="1">
        <v>26.293759047814099</v>
      </c>
      <c r="E182" s="1">
        <v>62.8024450172841</v>
      </c>
      <c r="F182" s="4"/>
      <c r="G182" s="4">
        <v>0.21347095378883199</v>
      </c>
      <c r="H182" s="4">
        <v>0.22585637405793699</v>
      </c>
      <c r="I182" s="4">
        <v>0.90142546697969494</v>
      </c>
      <c r="J182" s="4">
        <v>0.36047242905036703</v>
      </c>
      <c r="K182" s="4"/>
      <c r="L182" s="4">
        <v>0.17467212207726299</v>
      </c>
      <c r="M182" s="4">
        <v>-0.17999465023018901</v>
      </c>
      <c r="N182" s="4">
        <v>-9.9569943135615305E-2</v>
      </c>
      <c r="O182" s="4">
        <v>5.6599710097485302E-2</v>
      </c>
      <c r="Q182" s="4">
        <v>5.3367738447208</v>
      </c>
      <c r="R182" s="4">
        <v>5.6464093514484199</v>
      </c>
      <c r="S182" s="4">
        <v>22.535636674492402</v>
      </c>
      <c r="T182" s="4">
        <v>9.0118107262591707</v>
      </c>
      <c r="V182" s="4">
        <v>109.170076298289</v>
      </c>
      <c r="W182" s="4">
        <v>-112.49665639386799</v>
      </c>
      <c r="X182" s="4">
        <v>-62.231214459759599</v>
      </c>
      <c r="Y182" s="4">
        <v>35.374818810928303</v>
      </c>
      <c r="AA182" s="4">
        <v>10.6735476894416</v>
      </c>
      <c r="AB182" s="4">
        <v>11.292818702896801</v>
      </c>
      <c r="AC182" s="4">
        <v>45.071273348984697</v>
      </c>
      <c r="AD182" s="4">
        <v>18.023621452518299</v>
      </c>
      <c r="AF182" s="4">
        <v>436.68030519315698</v>
      </c>
      <c r="AG182" s="4">
        <v>-449.986625575473</v>
      </c>
      <c r="AH182" s="4">
        <v>-248.924857839038</v>
      </c>
      <c r="AI182" s="4">
        <v>141.49927524371299</v>
      </c>
      <c r="AK182" s="1">
        <v>136.843292321338</v>
      </c>
      <c r="AL182" s="1">
        <v>101.722942401873</v>
      </c>
      <c r="AN182" s="4">
        <v>-30.575959407805101</v>
      </c>
      <c r="AO182" s="4">
        <v>0.39696118540992498</v>
      </c>
      <c r="AQ182" s="4">
        <v>3.4474570216373599</v>
      </c>
      <c r="AR182" s="4">
        <v>1.76057010189936E-2</v>
      </c>
      <c r="AT182" s="4">
        <v>-0.999915734265864</v>
      </c>
      <c r="AU182" s="4">
        <v>1.29816935550644E-2</v>
      </c>
      <c r="AV182" s="4">
        <v>-1.29816935550644E-2</v>
      </c>
      <c r="AW182" s="4">
        <v>-0.999915734265864</v>
      </c>
      <c r="AX182" s="4">
        <v>-14994.8066202847</v>
      </c>
      <c r="AY182" s="4">
        <v>331.50127678332399</v>
      </c>
      <c r="AZ182" s="4">
        <v>15095.266014298501</v>
      </c>
      <c r="BB182" s="1">
        <f>25*PointPFirstOrderCoefficients[[#This Row],[Column1]]</f>
        <v>-764.39898519512758</v>
      </c>
      <c r="BC182" s="1">
        <f>25*PointPFirstOrderCoefficients[[#This Row],[Column2]]</f>
        <v>9.9240296352481252</v>
      </c>
      <c r="BE182" s="1">
        <f>50*PointPFirstOrderCoefficients[[#This Row],[Column1]]</f>
        <v>-1528.7979703902552</v>
      </c>
      <c r="BF182" s="1">
        <f>50*PointPFirstOrderCoefficients[[#This Row],[Column2]]</f>
        <v>19.84805927049625</v>
      </c>
      <c r="BH182" s="1">
        <f>25^2*PointPSecondOrderCoefficients[[#This Row],[Column1]]/1000</f>
        <v>2.15466063852335</v>
      </c>
      <c r="BI182" s="1">
        <f>25^2*PointPSecondOrderCoefficients[[#This Row],[Column2]]/1000</f>
        <v>1.1003563136871E-2</v>
      </c>
      <c r="BK182" s="1">
        <f>50^2*PointPSecondOrderCoefficients[[#This Row],[Column1]]</f>
        <v>8618.6425540933997</v>
      </c>
      <c r="BL182" s="1">
        <f>50^2*PointPSecondOrderCoefficients[[#This Row],[Column2]]</f>
        <v>44.014252547483999</v>
      </c>
      <c r="BN182" s="4">
        <v>10.6523250176957</v>
      </c>
      <c r="BO182" s="4">
        <v>64.327243289438499</v>
      </c>
      <c r="BP182" s="4">
        <v>-15.3007350674142</v>
      </c>
      <c r="BQ182" s="4">
        <v>-42.648790603258703</v>
      </c>
      <c r="BR182" s="4">
        <v>43.139239135416801</v>
      </c>
      <c r="BS182" s="4">
        <v>7.0020953184336099</v>
      </c>
      <c r="BT182" s="4">
        <v>26962.024459635501</v>
      </c>
      <c r="BU182" s="4">
        <v>4376.3095740210101</v>
      </c>
    </row>
    <row r="183" spans="1:73" x14ac:dyDescent="0.35">
      <c r="A183">
        <v>179</v>
      </c>
      <c r="B183" s="1">
        <v>42.822922528033402</v>
      </c>
      <c r="C183" s="1">
        <v>134.795933884834</v>
      </c>
      <c r="D183" s="1">
        <v>27.193865909622101</v>
      </c>
      <c r="E183" s="1">
        <v>63.1622406552694</v>
      </c>
      <c r="F183" s="4"/>
      <c r="G183" s="4">
        <v>0.21650572682160699</v>
      </c>
      <c r="H183" s="4">
        <v>0.222699414793122</v>
      </c>
      <c r="I183" s="4">
        <v>0.89963195171631005</v>
      </c>
      <c r="J183" s="4">
        <v>0.36141429891002202</v>
      </c>
      <c r="K183" s="4"/>
      <c r="L183" s="4">
        <v>0.173078058469465</v>
      </c>
      <c r="M183" s="4">
        <v>-0.18175676624407699</v>
      </c>
      <c r="N183" s="4">
        <v>-0.108453347528447</v>
      </c>
      <c r="O183" s="4">
        <v>5.0693140934778197E-2</v>
      </c>
      <c r="Q183" s="4">
        <v>5.4126431705401696</v>
      </c>
      <c r="R183" s="4">
        <v>5.5674853698280398</v>
      </c>
      <c r="S183" s="4">
        <v>22.4907987929077</v>
      </c>
      <c r="T183" s="4">
        <v>9.0353574727505404</v>
      </c>
      <c r="V183" s="4">
        <v>108.173786543416</v>
      </c>
      <c r="W183" s="4">
        <v>-113.59797890254799</v>
      </c>
      <c r="X183" s="4">
        <v>-67.783342205279098</v>
      </c>
      <c r="Y183" s="4">
        <v>31.6832130842363</v>
      </c>
      <c r="AA183" s="4">
        <v>10.8252863410803</v>
      </c>
      <c r="AB183" s="4">
        <v>11.134970739656101</v>
      </c>
      <c r="AC183" s="4">
        <v>44.9815975858155</v>
      </c>
      <c r="AD183" s="4">
        <v>18.070714945501098</v>
      </c>
      <c r="AF183" s="4">
        <v>432.69514617366201</v>
      </c>
      <c r="AG183" s="4">
        <v>-454.39191561019197</v>
      </c>
      <c r="AH183" s="4">
        <v>-271.13336882111702</v>
      </c>
      <c r="AI183" s="4">
        <v>126.732852336945</v>
      </c>
      <c r="AK183" s="1">
        <v>136.310269544611</v>
      </c>
      <c r="AL183" s="1">
        <v>101.729702723277</v>
      </c>
      <c r="AN183" s="4">
        <v>-30.5128892491188</v>
      </c>
      <c r="AO183" s="4">
        <v>0.39723951181894501</v>
      </c>
      <c r="AQ183" s="4">
        <v>3.7921400902518299</v>
      </c>
      <c r="AR183" s="4">
        <v>-5.05175032837233E-2</v>
      </c>
      <c r="AT183" s="4">
        <v>-0.99991526691541799</v>
      </c>
      <c r="AU183" s="4">
        <v>1.30176414710142E-2</v>
      </c>
      <c r="AV183" s="4">
        <v>-1.30176414710142E-2</v>
      </c>
      <c r="AW183" s="4">
        <v>-0.99991526691541799</v>
      </c>
      <c r="AX183" s="4">
        <v>810789.75969000498</v>
      </c>
      <c r="AY183" s="4">
        <v>-10418.2601304696</v>
      </c>
      <c r="AZ183" s="4">
        <v>-810619.32926999603</v>
      </c>
      <c r="BB183" s="1">
        <f>25*PointPFirstOrderCoefficients[[#This Row],[Column1]]</f>
        <v>-762.82223122796995</v>
      </c>
      <c r="BC183" s="1">
        <f>25*PointPFirstOrderCoefficients[[#This Row],[Column2]]</f>
        <v>9.9309877954736248</v>
      </c>
      <c r="BE183" s="1">
        <f>50*PointPFirstOrderCoefficients[[#This Row],[Column1]]</f>
        <v>-1525.6444624559399</v>
      </c>
      <c r="BF183" s="1">
        <f>50*PointPFirstOrderCoefficients[[#This Row],[Column2]]</f>
        <v>19.86197559094725</v>
      </c>
      <c r="BH183" s="1">
        <f>25^2*PointPSecondOrderCoefficients[[#This Row],[Column1]]/1000</f>
        <v>2.3700875564073938</v>
      </c>
      <c r="BI183" s="1">
        <f>25^2*PointPSecondOrderCoefficients[[#This Row],[Column2]]/1000</f>
        <v>-3.1573439552327061E-2</v>
      </c>
      <c r="BK183" s="1">
        <f>50^2*PointPSecondOrderCoefficients[[#This Row],[Column1]]</f>
        <v>9480.3502256295742</v>
      </c>
      <c r="BL183" s="1">
        <f>50^2*PointPSecondOrderCoefficients[[#This Row],[Column2]]</f>
        <v>-126.29375820930825</v>
      </c>
      <c r="BN183" s="4">
        <v>10.3918476706527</v>
      </c>
      <c r="BO183" s="4">
        <v>63.583986352794298</v>
      </c>
      <c r="BP183" s="4">
        <v>-14.5477583069112</v>
      </c>
      <c r="BQ183" s="4">
        <v>-42.519983472877598</v>
      </c>
      <c r="BR183" s="4">
        <v>43.143333948491197</v>
      </c>
      <c r="BS183" s="4">
        <v>7.7573712359084004</v>
      </c>
      <c r="BT183" s="4">
        <v>26964.583717807</v>
      </c>
      <c r="BU183" s="4">
        <v>4848.3570224427503</v>
      </c>
    </row>
    <row r="184" spans="1:73" x14ac:dyDescent="0.35">
      <c r="A184">
        <v>180</v>
      </c>
      <c r="B184" s="1">
        <v>43.040933888196001</v>
      </c>
      <c r="C184" s="1">
        <v>135.017042170487</v>
      </c>
      <c r="D184" s="1">
        <v>28.092066924026799</v>
      </c>
      <c r="E184" s="1">
        <v>63.522874310613801</v>
      </c>
      <c r="F184" s="4"/>
      <c r="G184" s="4">
        <v>0.21951219512801701</v>
      </c>
      <c r="H184" s="4">
        <v>0.21951219512857401</v>
      </c>
      <c r="I184" s="4">
        <v>0.89768224622971604</v>
      </c>
      <c r="J184" s="4">
        <v>0.36225184690197698</v>
      </c>
      <c r="K184" s="4"/>
      <c r="L184" s="4">
        <v>0.17142854108851199</v>
      </c>
      <c r="M184" s="4">
        <v>-0.18346231798798801</v>
      </c>
      <c r="N184" s="4">
        <v>-0.117580651030069</v>
      </c>
      <c r="O184" s="4">
        <v>4.4615101153857098E-2</v>
      </c>
      <c r="Q184" s="4">
        <v>5.4878048782004099</v>
      </c>
      <c r="R184" s="4">
        <v>5.4878048782143596</v>
      </c>
      <c r="S184" s="4">
        <v>22.4420561557429</v>
      </c>
      <c r="T184" s="4">
        <v>9.0562961725494198</v>
      </c>
      <c r="V184" s="4">
        <v>107.14283818032</v>
      </c>
      <c r="W184" s="4">
        <v>-114.66394874249301</v>
      </c>
      <c r="X184" s="4">
        <v>-73.487906893793294</v>
      </c>
      <c r="Y184" s="4">
        <v>27.8844382211607</v>
      </c>
      <c r="AA184" s="4">
        <v>10.9756097564008</v>
      </c>
      <c r="AB184" s="4">
        <v>10.9756097564287</v>
      </c>
      <c r="AC184" s="4">
        <v>44.884112311485801</v>
      </c>
      <c r="AD184" s="4">
        <v>18.1125923450988</v>
      </c>
      <c r="AF184" s="4">
        <v>428.57135272127903</v>
      </c>
      <c r="AG184" s="4">
        <v>-458.65579496996997</v>
      </c>
      <c r="AH184" s="4">
        <v>-293.95162757517301</v>
      </c>
      <c r="AI184" s="4">
        <v>111.537752884643</v>
      </c>
      <c r="AK184" s="1">
        <v>135.77841036581199</v>
      </c>
      <c r="AL184" s="1">
        <v>101.736445555012</v>
      </c>
      <c r="AN184" s="4">
        <v>-30.443710773387199</v>
      </c>
      <c r="AO184" s="4">
        <v>0.39635543942453599</v>
      </c>
      <c r="AQ184" s="4">
        <v>4.1484412156959403</v>
      </c>
      <c r="AR184" s="4">
        <v>-0.118577653851705</v>
      </c>
      <c r="AT184" s="4">
        <v>-0.99991525984208496</v>
      </c>
      <c r="AU184" s="4">
        <v>1.30181847788561E-2</v>
      </c>
      <c r="AV184" s="4">
        <v>-1.30181847788561E-2</v>
      </c>
      <c r="AW184" s="4">
        <v>-0.99991525984208496</v>
      </c>
      <c r="AX184" s="4">
        <v>14357.833263378199</v>
      </c>
      <c r="AY184" s="4">
        <v>-51.134516080852102</v>
      </c>
      <c r="AZ184" s="4">
        <v>-14254.8801327651</v>
      </c>
      <c r="BB184" s="1">
        <f>25*PointPFirstOrderCoefficients[[#This Row],[Column1]]</f>
        <v>-761.09276933467993</v>
      </c>
      <c r="BC184" s="1">
        <f>25*PointPFirstOrderCoefficients[[#This Row],[Column2]]</f>
        <v>9.9088859856134004</v>
      </c>
      <c r="BE184" s="1">
        <f>50*PointPFirstOrderCoefficients[[#This Row],[Column1]]</f>
        <v>-1522.1855386693599</v>
      </c>
      <c r="BF184" s="1">
        <f>50*PointPFirstOrderCoefficients[[#This Row],[Column2]]</f>
        <v>19.817771971226801</v>
      </c>
      <c r="BH184" s="1">
        <f>25^2*PointPSecondOrderCoefficients[[#This Row],[Column1]]/1000</f>
        <v>2.592775759809963</v>
      </c>
      <c r="BI184" s="1">
        <f>25^2*PointPSecondOrderCoefficients[[#This Row],[Column2]]/1000</f>
        <v>-7.4111033657315625E-2</v>
      </c>
      <c r="BK184" s="1">
        <f>50^2*PointPSecondOrderCoefficients[[#This Row],[Column1]]</f>
        <v>10371.103039239852</v>
      </c>
      <c r="BL184" s="1">
        <f>50^2*PointPSecondOrderCoefficients[[#This Row],[Column2]]</f>
        <v>-296.44413462926252</v>
      </c>
      <c r="BN184" s="4">
        <v>10.144512200743501</v>
      </c>
      <c r="BO184" s="4">
        <v>62.843092330303499</v>
      </c>
      <c r="BP184" s="4">
        <v>-13.7948251461276</v>
      </c>
      <c r="BQ184" s="4">
        <v>-42.378033908394997</v>
      </c>
      <c r="BR184" s="4">
        <v>43.134273661145897</v>
      </c>
      <c r="BS184" s="4">
        <v>8.5080676993148696</v>
      </c>
      <c r="BT184" s="4">
        <v>26958.921038216198</v>
      </c>
      <c r="BU184" s="4">
        <v>5317.5423120717896</v>
      </c>
    </row>
    <row r="185" spans="1:73" x14ac:dyDescent="0.35">
      <c r="A185">
        <v>181</v>
      </c>
      <c r="B185" s="1">
        <v>43.261937159355703</v>
      </c>
      <c r="C185" s="1">
        <v>135.23494851615999</v>
      </c>
      <c r="D185" s="1">
        <v>28.988201731778901</v>
      </c>
      <c r="E185" s="1">
        <v>63.884239426291899</v>
      </c>
      <c r="F185" s="4"/>
      <c r="G185" s="4">
        <v>0.22248938585758599</v>
      </c>
      <c r="H185" s="4">
        <v>0.216295697887186</v>
      </c>
      <c r="I185" s="4">
        <v>0.89557196372639503</v>
      </c>
      <c r="J185" s="4">
        <v>0.36298204222028901</v>
      </c>
      <c r="K185" s="4"/>
      <c r="L185" s="4">
        <v>0.16972300536596999</v>
      </c>
      <c r="M185" s="4">
        <v>-0.18511181934760601</v>
      </c>
      <c r="N185" s="4">
        <v>-0.126966330936396</v>
      </c>
      <c r="O185" s="4">
        <v>3.8361337693347798E-2</v>
      </c>
      <c r="Q185" s="4">
        <v>5.5622346464396504</v>
      </c>
      <c r="R185" s="4">
        <v>5.4073924471796397</v>
      </c>
      <c r="S185" s="4">
        <v>22.389299093159899</v>
      </c>
      <c r="T185" s="4">
        <v>9.0745510555072304</v>
      </c>
      <c r="V185" s="4">
        <v>106.076878353731</v>
      </c>
      <c r="W185" s="4">
        <v>-115.69488709225401</v>
      </c>
      <c r="X185" s="4">
        <v>-79.353956835247601</v>
      </c>
      <c r="Y185" s="4">
        <v>23.975836058342399</v>
      </c>
      <c r="AA185" s="4">
        <v>11.124469292879301</v>
      </c>
      <c r="AB185" s="4">
        <v>10.814784894359301</v>
      </c>
      <c r="AC185" s="4">
        <v>44.778598186319797</v>
      </c>
      <c r="AD185" s="4">
        <v>18.1491021110145</v>
      </c>
      <c r="AF185" s="4">
        <v>424.30751341492402</v>
      </c>
      <c r="AG185" s="4">
        <v>-462.779548369015</v>
      </c>
      <c r="AH185" s="4">
        <v>-317.41582734099001</v>
      </c>
      <c r="AI185" s="4">
        <v>95.903344233369594</v>
      </c>
      <c r="AK185" s="1">
        <v>135.24782400343901</v>
      </c>
      <c r="AL185" s="1">
        <v>101.74315012013599</v>
      </c>
      <c r="AN185" s="4">
        <v>-30.368217677762399</v>
      </c>
      <c r="AO185" s="4">
        <v>0.39431238234513399</v>
      </c>
      <c r="AQ185" s="4">
        <v>4.5167845744508899</v>
      </c>
      <c r="AR185" s="4">
        <v>-0.18631996288159799</v>
      </c>
      <c r="AT185" s="4">
        <v>-0.999915713636498</v>
      </c>
      <c r="AU185" s="4">
        <v>1.29832824360008E-2</v>
      </c>
      <c r="AV185" s="4">
        <v>-1.29832824360008E-2</v>
      </c>
      <c r="AW185" s="4">
        <v>-0.999915713636498</v>
      </c>
      <c r="AX185" s="4">
        <v>7225.2294541548099</v>
      </c>
      <c r="AY185" s="4">
        <v>41.440629335234703</v>
      </c>
      <c r="AZ185" s="4">
        <v>-7122.8773157185096</v>
      </c>
      <c r="BB185" s="1">
        <f>25*PointPFirstOrderCoefficients[[#This Row],[Column1]]</f>
        <v>-759.20544194406</v>
      </c>
      <c r="BC185" s="1">
        <f>25*PointPFirstOrderCoefficients[[#This Row],[Column2]]</f>
        <v>9.8578095586283503</v>
      </c>
      <c r="BE185" s="1">
        <f>50*PointPFirstOrderCoefficients[[#This Row],[Column1]]</f>
        <v>-1518.41088388812</v>
      </c>
      <c r="BF185" s="1">
        <f>50*PointPFirstOrderCoefficients[[#This Row],[Column2]]</f>
        <v>19.715619117256701</v>
      </c>
      <c r="BH185" s="1">
        <f>25^2*PointPSecondOrderCoefficients[[#This Row],[Column1]]/1000</f>
        <v>2.8229903590318064</v>
      </c>
      <c r="BI185" s="1">
        <f>25^2*PointPSecondOrderCoefficients[[#This Row],[Column2]]/1000</f>
        <v>-0.11644997680099874</v>
      </c>
      <c r="BK185" s="1">
        <f>50^2*PointPSecondOrderCoefficients[[#This Row],[Column1]]</f>
        <v>11291.961436127225</v>
      </c>
      <c r="BL185" s="1">
        <f>50^2*PointPSecondOrderCoefficients[[#This Row],[Column2]]</f>
        <v>-465.79990720399496</v>
      </c>
      <c r="BN185" s="4">
        <v>9.9103158527731505</v>
      </c>
      <c r="BO185" s="4">
        <v>62.104789891254903</v>
      </c>
      <c r="BP185" s="4">
        <v>-13.0421635660853</v>
      </c>
      <c r="BQ185" s="4">
        <v>-42.2230238873262</v>
      </c>
      <c r="BR185" s="4">
        <v>43.112244460152702</v>
      </c>
      <c r="BS185" s="4">
        <v>9.2539510730743899</v>
      </c>
      <c r="BT185" s="4">
        <v>26945.152787595402</v>
      </c>
      <c r="BU185" s="4">
        <v>5783.7194206714903</v>
      </c>
    </row>
    <row r="186" spans="1:73" x14ac:dyDescent="0.35">
      <c r="A186">
        <v>182</v>
      </c>
      <c r="B186" s="1">
        <v>43.485902573550199</v>
      </c>
      <c r="C186" s="1">
        <v>135.44962413180301</v>
      </c>
      <c r="D186" s="1">
        <v>29.882105401302798</v>
      </c>
      <c r="E186" s="1">
        <v>64.246226451988093</v>
      </c>
      <c r="F186" s="4"/>
      <c r="G186" s="4">
        <v>0.225436316742336</v>
      </c>
      <c r="H186" s="4">
        <v>0.213050896474344</v>
      </c>
      <c r="I186" s="4">
        <v>0.893296450386595</v>
      </c>
      <c r="J186" s="4">
        <v>0.36360177515050301</v>
      </c>
      <c r="K186" s="4"/>
      <c r="L186" s="4">
        <v>0.16796093667057699</v>
      </c>
      <c r="M186" s="4">
        <v>-0.18670583563694201</v>
      </c>
      <c r="N186" s="4">
        <v>-0.13662598152006</v>
      </c>
      <c r="O186" s="4">
        <v>3.1927228769918402E-2</v>
      </c>
      <c r="Q186" s="4">
        <v>5.6359079185584102</v>
      </c>
      <c r="R186" s="4">
        <v>5.3262724118585902</v>
      </c>
      <c r="S186" s="4">
        <v>22.332411259664902</v>
      </c>
      <c r="T186" s="4">
        <v>9.0900443787625704</v>
      </c>
      <c r="V186" s="4">
        <v>104.975585419111</v>
      </c>
      <c r="W186" s="4">
        <v>-116.691147273089</v>
      </c>
      <c r="X186" s="4">
        <v>-85.391238450037804</v>
      </c>
      <c r="Y186" s="4">
        <v>19.954517981199</v>
      </c>
      <c r="AA186" s="4">
        <v>11.271815837116799</v>
      </c>
      <c r="AB186" s="4">
        <v>10.6525448237172</v>
      </c>
      <c r="AC186" s="4">
        <v>44.664822519329697</v>
      </c>
      <c r="AD186" s="4">
        <v>18.180088757525098</v>
      </c>
      <c r="AF186" s="4">
        <v>419.90234167644201</v>
      </c>
      <c r="AG186" s="4">
        <v>-466.764589092356</v>
      </c>
      <c r="AH186" s="4">
        <v>-341.56495380015099</v>
      </c>
      <c r="AI186" s="4">
        <v>79.818071924796001</v>
      </c>
      <c r="AK186" s="1">
        <v>134.71862338266499</v>
      </c>
      <c r="AL186" s="1">
        <v>101.74979574703799</v>
      </c>
      <c r="AN186" s="4">
        <v>-30.286196059907098</v>
      </c>
      <c r="AO186" s="4">
        <v>0.39111813803837198</v>
      </c>
      <c r="AQ186" s="4">
        <v>4.8976101502080498</v>
      </c>
      <c r="AR186" s="4">
        <v>-0.25348693117659399</v>
      </c>
      <c r="AT186" s="4">
        <v>-0.99991662379156299</v>
      </c>
      <c r="AU186" s="4">
        <v>1.29129959839589E-2</v>
      </c>
      <c r="AV186" s="4">
        <v>-1.29129959839589E-2</v>
      </c>
      <c r="AW186" s="4">
        <v>-0.99991662379156299</v>
      </c>
      <c r="AX186" s="4">
        <v>4822.7961917078901</v>
      </c>
      <c r="AY186" s="4">
        <v>72.441875527689206</v>
      </c>
      <c r="AZ186" s="4">
        <v>-4720.6442895003202</v>
      </c>
      <c r="BB186" s="1">
        <f>25*PointPFirstOrderCoefficients[[#This Row],[Column1]]</f>
        <v>-757.15490149767743</v>
      </c>
      <c r="BC186" s="1">
        <f>25*PointPFirstOrderCoefficients[[#This Row],[Column2]]</f>
        <v>9.7779534509593002</v>
      </c>
      <c r="BE186" s="1">
        <f>50*PointPFirstOrderCoefficients[[#This Row],[Column1]]</f>
        <v>-1514.3098029953549</v>
      </c>
      <c r="BF186" s="1">
        <f>50*PointPFirstOrderCoefficients[[#This Row],[Column2]]</f>
        <v>19.5559069019186</v>
      </c>
      <c r="BH186" s="1">
        <f>25^2*PointPSecondOrderCoefficients[[#This Row],[Column1]]/1000</f>
        <v>3.061006343880031</v>
      </c>
      <c r="BI186" s="1">
        <f>25^2*PointPSecondOrderCoefficients[[#This Row],[Column2]]/1000</f>
        <v>-0.15842933198537124</v>
      </c>
      <c r="BK186" s="1">
        <f>50^2*PointPSecondOrderCoefficients[[#This Row],[Column1]]</f>
        <v>12244.025375520125</v>
      </c>
      <c r="BL186" s="1">
        <f>50^2*PointPSecondOrderCoefficients[[#This Row],[Column2]]</f>
        <v>-633.717327941485</v>
      </c>
      <c r="BN186" s="4">
        <v>9.6892519210915502</v>
      </c>
      <c r="BO186" s="4">
        <v>61.369306238998902</v>
      </c>
      <c r="BP186" s="4">
        <v>-12.2899982629226</v>
      </c>
      <c r="BQ186" s="4">
        <v>-42.0550393920375</v>
      </c>
      <c r="BR186" s="4">
        <v>43.077436541829897</v>
      </c>
      <c r="BS186" s="4">
        <v>9.9947960817957302</v>
      </c>
      <c r="BT186" s="4">
        <v>26923.397838643701</v>
      </c>
      <c r="BU186" s="4">
        <v>6246.7475511223302</v>
      </c>
    </row>
    <row r="187" spans="1:73" x14ac:dyDescent="0.35">
      <c r="A187">
        <v>183</v>
      </c>
      <c r="B187" s="1">
        <v>43.712799376202902</v>
      </c>
      <c r="C187" s="1">
        <v>135.66104119568601</v>
      </c>
      <c r="D187" s="1">
        <v>30.773608155105698</v>
      </c>
      <c r="E187" s="1">
        <v>64.608722767062204</v>
      </c>
      <c r="F187" s="4"/>
      <c r="G187" s="4">
        <v>0.228351996966182</v>
      </c>
      <c r="H187" s="4">
        <v>0.20977875397903401</v>
      </c>
      <c r="I187" s="4">
        <v>0.89085076466932001</v>
      </c>
      <c r="J187" s="4">
        <v>0.36410785015577202</v>
      </c>
      <c r="K187" s="4"/>
      <c r="L187" s="4">
        <v>0.16614187003483799</v>
      </c>
      <c r="M187" s="4">
        <v>-0.188244983722575</v>
      </c>
      <c r="N187" s="4">
        <v>-0.14657641290884799</v>
      </c>
      <c r="O187" s="4">
        <v>2.5307742940200301E-2</v>
      </c>
      <c r="Q187" s="4">
        <v>5.7087999241545404</v>
      </c>
      <c r="R187" s="4">
        <v>5.2444688494758598</v>
      </c>
      <c r="S187" s="4">
        <v>22.271269116732999</v>
      </c>
      <c r="T187" s="4">
        <v>9.1026962538943099</v>
      </c>
      <c r="V187" s="4">
        <v>103.838668771774</v>
      </c>
      <c r="W187" s="4">
        <v>-117.653114826609</v>
      </c>
      <c r="X187" s="4">
        <v>-91.610258068029793</v>
      </c>
      <c r="Y187" s="4">
        <v>15.817339337625199</v>
      </c>
      <c r="AA187" s="4">
        <v>11.4175998483091</v>
      </c>
      <c r="AB187" s="4">
        <v>10.4889376989517</v>
      </c>
      <c r="AC187" s="4">
        <v>44.542538233465997</v>
      </c>
      <c r="AD187" s="4">
        <v>18.205392507788599</v>
      </c>
      <c r="AF187" s="4">
        <v>415.35467508709598</v>
      </c>
      <c r="AG187" s="4">
        <v>-470.61245930643702</v>
      </c>
      <c r="AH187" s="4">
        <v>-366.441032272119</v>
      </c>
      <c r="AI187" s="4">
        <v>63.269357350500698</v>
      </c>
      <c r="AK187" s="1">
        <v>134.19092526993199</v>
      </c>
      <c r="AL187" s="1">
        <v>101.75636194907</v>
      </c>
      <c r="AN187" s="4">
        <v>-30.197424114246999</v>
      </c>
      <c r="AO187" s="4">
        <v>0.38678492172075402</v>
      </c>
      <c r="AQ187" s="4">
        <v>5.2913760402600802</v>
      </c>
      <c r="AR187" s="4">
        <v>-0.31981924396260902</v>
      </c>
      <c r="AT187" s="4">
        <v>-0.99991798074038296</v>
      </c>
      <c r="AU187" s="4">
        <v>1.2807489686690701E-2</v>
      </c>
      <c r="AV187" s="4">
        <v>-1.2807489686690701E-2</v>
      </c>
      <c r="AW187" s="4">
        <v>-0.99991798074038296</v>
      </c>
      <c r="AX187" s="4">
        <v>3618.8413137339398</v>
      </c>
      <c r="AY187" s="4">
        <v>87.842652466514807</v>
      </c>
      <c r="AZ187" s="4">
        <v>-3516.7881370996502</v>
      </c>
      <c r="BB187" s="1">
        <f>25*PointPFirstOrderCoefficients[[#This Row],[Column1]]</f>
        <v>-754.93560285617502</v>
      </c>
      <c r="BC187" s="1">
        <f>25*PointPFirstOrderCoefficients[[#This Row],[Column2]]</f>
        <v>9.6696230430188503</v>
      </c>
      <c r="BE187" s="1">
        <f>50*PointPFirstOrderCoefficients[[#This Row],[Column1]]</f>
        <v>-1509.87120571235</v>
      </c>
      <c r="BF187" s="1">
        <f>50*PointPFirstOrderCoefficients[[#This Row],[Column2]]</f>
        <v>19.339246086037701</v>
      </c>
      <c r="BH187" s="1">
        <f>25^2*PointPSecondOrderCoefficients[[#This Row],[Column1]]/1000</f>
        <v>3.3071100251625505</v>
      </c>
      <c r="BI187" s="1">
        <f>25^2*PointPSecondOrderCoefficients[[#This Row],[Column2]]/1000</f>
        <v>-0.19988702747663065</v>
      </c>
      <c r="BK187" s="1">
        <f>50^2*PointPSecondOrderCoefficients[[#This Row],[Column1]]</f>
        <v>13228.440100650201</v>
      </c>
      <c r="BL187" s="1">
        <f>50^2*PointPSecondOrderCoefficients[[#This Row],[Column2]]</f>
        <v>-799.54810990652254</v>
      </c>
      <c r="BN187" s="4">
        <v>9.4813098075249798</v>
      </c>
      <c r="BO187" s="4">
        <v>60.636867042325598</v>
      </c>
      <c r="BP187" s="4">
        <v>-11.5385505798455</v>
      </c>
      <c r="BQ187" s="4">
        <v>-41.8741702633085</v>
      </c>
      <c r="BR187" s="4">
        <v>43.030043890677803</v>
      </c>
      <c r="BS187" s="4">
        <v>10.730385867096301</v>
      </c>
      <c r="BT187" s="4">
        <v>26893.777431673599</v>
      </c>
      <c r="BU187" s="4">
        <v>6706.4911669352095</v>
      </c>
    </row>
    <row r="188" spans="1:73" x14ac:dyDescent="0.35">
      <c r="A188">
        <v>184</v>
      </c>
      <c r="B188" s="1">
        <v>43.9425958180069</v>
      </c>
      <c r="C188" s="1">
        <v>135.86917284363301</v>
      </c>
      <c r="D188" s="1">
        <v>31.6625350752123</v>
      </c>
      <c r="E188" s="1">
        <v>64.971612596810303</v>
      </c>
      <c r="F188" s="4"/>
      <c r="G188" s="4">
        <v>0.23123542802827801</v>
      </c>
      <c r="H188" s="4">
        <v>0.20648022227410201</v>
      </c>
      <c r="I188" s="4">
        <v>0.88822965481474803</v>
      </c>
      <c r="J188" s="4">
        <v>0.36449697821677002</v>
      </c>
      <c r="K188" s="4"/>
      <c r="L188" s="4">
        <v>0.16426538973601701</v>
      </c>
      <c r="M188" s="4">
        <v>-0.18972993199586599</v>
      </c>
      <c r="N188" s="4">
        <v>-0.156835757209626</v>
      </c>
      <c r="O188" s="4">
        <v>1.8497395135614599E-2</v>
      </c>
      <c r="Q188" s="4">
        <v>5.7808857007069596</v>
      </c>
      <c r="R188" s="4">
        <v>5.1620055568525496</v>
      </c>
      <c r="S188" s="4">
        <v>22.205741370368699</v>
      </c>
      <c r="T188" s="4">
        <v>9.1124244554192497</v>
      </c>
      <c r="V188" s="4">
        <v>102.665868585011</v>
      </c>
      <c r="W188" s="4">
        <v>-118.581207497416</v>
      </c>
      <c r="X188" s="4">
        <v>-98.0223482560164</v>
      </c>
      <c r="Y188" s="4">
        <v>11.560871959759099</v>
      </c>
      <c r="AA188" s="4">
        <v>11.5617714014139</v>
      </c>
      <c r="AB188" s="4">
        <v>10.324011113705099</v>
      </c>
      <c r="AC188" s="4">
        <v>44.411482740737398</v>
      </c>
      <c r="AD188" s="4">
        <v>18.224848910838499</v>
      </c>
      <c r="AF188" s="4">
        <v>410.663474340042</v>
      </c>
      <c r="AG188" s="4">
        <v>-474.32482998966498</v>
      </c>
      <c r="AH188" s="4">
        <v>-392.089393024066</v>
      </c>
      <c r="AI188" s="4">
        <v>46.243487839036497</v>
      </c>
      <c r="AK188" s="1">
        <v>133.66485041287601</v>
      </c>
      <c r="AL188" s="1">
        <v>101.762828504803</v>
      </c>
      <c r="AN188" s="4">
        <v>-30.1016717856137</v>
      </c>
      <c r="AO188" s="4">
        <v>0.381329384850012</v>
      </c>
      <c r="AQ188" s="4">
        <v>5.69856098410858</v>
      </c>
      <c r="AR188" s="4">
        <v>-0.38505668768802598</v>
      </c>
      <c r="AT188" s="4">
        <v>-0.999919769952339</v>
      </c>
      <c r="AU188" s="4">
        <v>1.2667030372629401E-2</v>
      </c>
      <c r="AV188" s="4">
        <v>-1.2667030372629401E-2</v>
      </c>
      <c r="AW188" s="4">
        <v>-0.999919769952339</v>
      </c>
      <c r="AX188" s="4">
        <v>2896.8495363894099</v>
      </c>
      <c r="AY188" s="4">
        <v>96.970369350494096</v>
      </c>
      <c r="AZ188" s="4">
        <v>-2794.8542935082301</v>
      </c>
      <c r="BB188" s="1">
        <f>25*PointPFirstOrderCoefficients[[#This Row],[Column1]]</f>
        <v>-752.54179464034246</v>
      </c>
      <c r="BC188" s="1">
        <f>25*PointPFirstOrderCoefficients[[#This Row],[Column2]]</f>
        <v>9.5332346212502994</v>
      </c>
      <c r="BE188" s="1">
        <f>50*PointPFirstOrderCoefficients[[#This Row],[Column1]]</f>
        <v>-1505.0835892806849</v>
      </c>
      <c r="BF188" s="1">
        <f>50*PointPFirstOrderCoefficients[[#This Row],[Column2]]</f>
        <v>19.066469242500599</v>
      </c>
      <c r="BH188" s="1">
        <f>25^2*PointPSecondOrderCoefficients[[#This Row],[Column1]]/1000</f>
        <v>3.5616006150678627</v>
      </c>
      <c r="BI188" s="1">
        <f>25^2*PointPSecondOrderCoefficients[[#This Row],[Column2]]/1000</f>
        <v>-0.24066042980501623</v>
      </c>
      <c r="BK188" s="1">
        <f>50^2*PointPSecondOrderCoefficients[[#This Row],[Column1]]</f>
        <v>14246.402460271451</v>
      </c>
      <c r="BL188" s="1">
        <f>50^2*PointPSecondOrderCoefficients[[#This Row],[Column2]]</f>
        <v>-962.64171922006494</v>
      </c>
      <c r="BN188" s="4">
        <v>9.2864750804613294</v>
      </c>
      <c r="BO188" s="4">
        <v>59.907696369407397</v>
      </c>
      <c r="BP188" s="4">
        <v>-10.788038442946799</v>
      </c>
      <c r="BQ188" s="4">
        <v>-41.6805100530758</v>
      </c>
      <c r="BR188" s="4">
        <v>42.970264057505503</v>
      </c>
      <c r="BS188" s="4">
        <v>11.4605120245694</v>
      </c>
      <c r="BT188" s="4">
        <v>26856.415035941001</v>
      </c>
      <c r="BU188" s="4">
        <v>7162.8200153558801</v>
      </c>
    </row>
    <row r="189" spans="1:73" x14ac:dyDescent="0.35">
      <c r="A189">
        <v>185</v>
      </c>
      <c r="B189" s="1">
        <v>44.175259147668903</v>
      </c>
      <c r="C189" s="1">
        <v>136.073993157362</v>
      </c>
      <c r="D189" s="1">
        <v>32.548705785821397</v>
      </c>
      <c r="E189" s="1">
        <v>65.334776921371699</v>
      </c>
      <c r="F189" s="4"/>
      <c r="G189" s="4">
        <v>0.23408560459780101</v>
      </c>
      <c r="H189" s="4">
        <v>0.20315624111831401</v>
      </c>
      <c r="I189" s="4">
        <v>0.88542753441263</v>
      </c>
      <c r="J189" s="4">
        <v>0.36476576837088698</v>
      </c>
      <c r="K189" s="4"/>
      <c r="L189" s="4">
        <v>0.16233112873276501</v>
      </c>
      <c r="M189" s="4">
        <v>-0.191161400194027</v>
      </c>
      <c r="N189" s="4">
        <v>-0.16742358223668999</v>
      </c>
      <c r="O189" s="4">
        <v>1.14901995529631E-2</v>
      </c>
      <c r="Q189" s="4">
        <v>5.8521401149450201</v>
      </c>
      <c r="R189" s="4">
        <v>5.0789060279578599</v>
      </c>
      <c r="S189" s="4">
        <v>22.1356883603158</v>
      </c>
      <c r="T189" s="4">
        <v>9.1191442092721697</v>
      </c>
      <c r="V189" s="4">
        <v>101.456955457978</v>
      </c>
      <c r="W189" s="4">
        <v>-119.47587512126699</v>
      </c>
      <c r="X189" s="4">
        <v>-104.63973889793201</v>
      </c>
      <c r="Y189" s="4">
        <v>7.1813747206019398</v>
      </c>
      <c r="AA189" s="4">
        <v>11.704280229889999</v>
      </c>
      <c r="AB189" s="4">
        <v>10.1578120559157</v>
      </c>
      <c r="AC189" s="4">
        <v>44.271376720631501</v>
      </c>
      <c r="AD189" s="4">
        <v>18.2382884185443</v>
      </c>
      <c r="AF189" s="4">
        <v>405.82782183191301</v>
      </c>
      <c r="AG189" s="4">
        <v>-477.90350048506798</v>
      </c>
      <c r="AH189" s="4">
        <v>-418.55895559172598</v>
      </c>
      <c r="AI189" s="4">
        <v>28.725498882407798</v>
      </c>
      <c r="AK189" s="1">
        <v>133.14052368635399</v>
      </c>
      <c r="AL189" s="1">
        <v>101.769175538599</v>
      </c>
      <c r="AN189" s="4">
        <v>-29.998700376296402</v>
      </c>
      <c r="AO189" s="4">
        <v>0.374772617287014</v>
      </c>
      <c r="AQ189" s="4">
        <v>6.1196671228730501</v>
      </c>
      <c r="AR189" s="4">
        <v>-0.44893908495445001</v>
      </c>
      <c r="AT189" s="4">
        <v>-0.99992197208644995</v>
      </c>
      <c r="AU189" s="4">
        <v>1.24919869814673E-2</v>
      </c>
      <c r="AV189" s="4">
        <v>-1.24919869814673E-2</v>
      </c>
      <c r="AW189" s="4">
        <v>-0.99992197208644995</v>
      </c>
      <c r="AX189" s="4">
        <v>2416.55242630566</v>
      </c>
      <c r="AY189" s="4">
        <v>102.952982236911</v>
      </c>
      <c r="AZ189" s="4">
        <v>-2314.5946922232501</v>
      </c>
      <c r="BB189" s="1">
        <f>25*PointPFirstOrderCoefficients[[#This Row],[Column1]]</f>
        <v>-749.96750940741003</v>
      </c>
      <c r="BC189" s="1">
        <f>25*PointPFirstOrderCoefficients[[#This Row],[Column2]]</f>
        <v>9.36931543217535</v>
      </c>
      <c r="BE189" s="1">
        <f>50*PointPFirstOrderCoefficients[[#This Row],[Column1]]</f>
        <v>-1499.9350188148201</v>
      </c>
      <c r="BF189" s="1">
        <f>50*PointPFirstOrderCoefficients[[#This Row],[Column2]]</f>
        <v>18.7386308643507</v>
      </c>
      <c r="BH189" s="1">
        <f>25^2*PointPSecondOrderCoefficients[[#This Row],[Column1]]/1000</f>
        <v>3.8247919517956563</v>
      </c>
      <c r="BI189" s="1">
        <f>25^2*PointPSecondOrderCoefficients[[#This Row],[Column2]]/1000</f>
        <v>-0.28058692809653124</v>
      </c>
      <c r="BK189" s="1">
        <f>50^2*PointPSecondOrderCoefficients[[#This Row],[Column1]]</f>
        <v>15299.167807182625</v>
      </c>
      <c r="BL189" s="1">
        <f>50^2*PointPSecondOrderCoefficients[[#This Row],[Column2]]</f>
        <v>-1122.3477123861251</v>
      </c>
      <c r="BN189" s="4">
        <v>9.1047295350217592</v>
      </c>
      <c r="BO189" s="4">
        <v>59.182016624315203</v>
      </c>
      <c r="BP189" s="4">
        <v>-10.038676300897899</v>
      </c>
      <c r="BQ189" s="4">
        <v>-41.474155876704998</v>
      </c>
      <c r="BR189" s="4">
        <v>42.898297937781997</v>
      </c>
      <c r="BS189" s="4">
        <v>12.184974620995</v>
      </c>
      <c r="BT189" s="4">
        <v>26811.4362111138</v>
      </c>
      <c r="BU189" s="4">
        <v>7615.6091381218403</v>
      </c>
    </row>
    <row r="190" spans="1:73" x14ac:dyDescent="0.35">
      <c r="A190">
        <v>186</v>
      </c>
      <c r="B190" s="1">
        <v>44.410755605501897</v>
      </c>
      <c r="C190" s="1">
        <v>136.27547715192</v>
      </c>
      <c r="D190" s="1">
        <v>33.431934111251799</v>
      </c>
      <c r="E190" s="1">
        <v>65.698093376588005</v>
      </c>
      <c r="F190" s="4"/>
      <c r="G190" s="4">
        <v>0.23690151535763901</v>
      </c>
      <c r="H190" s="4">
        <v>0.199807737262859</v>
      </c>
      <c r="I190" s="4">
        <v>0.882438455899061</v>
      </c>
      <c r="J190" s="4">
        <v>0.364910718394238</v>
      </c>
      <c r="K190" s="4"/>
      <c r="L190" s="4">
        <v>0.16033876795933899</v>
      </c>
      <c r="M190" s="4">
        <v>-0.192540159071589</v>
      </c>
      <c r="N190" s="4">
        <v>-0.17836101317476999</v>
      </c>
      <c r="O190" s="4">
        <v>4.2796192980941103E-3</v>
      </c>
      <c r="Q190" s="4">
        <v>5.9225378839409801</v>
      </c>
      <c r="R190" s="4">
        <v>4.9951934315714697</v>
      </c>
      <c r="S190" s="4">
        <v>22.0609613974765</v>
      </c>
      <c r="T190" s="4">
        <v>9.1227679598559401</v>
      </c>
      <c r="V190" s="4">
        <v>100.211729974587</v>
      </c>
      <c r="W190" s="4">
        <v>-120.337599419743</v>
      </c>
      <c r="X190" s="4">
        <v>-111.475633234231</v>
      </c>
      <c r="Y190" s="4">
        <v>2.6747620613088201</v>
      </c>
      <c r="AA190" s="4">
        <v>11.845075767881999</v>
      </c>
      <c r="AB190" s="4">
        <v>9.9903868631429393</v>
      </c>
      <c r="AC190" s="4">
        <v>44.1219227949531</v>
      </c>
      <c r="AD190" s="4">
        <v>18.245535919711902</v>
      </c>
      <c r="AF190" s="4">
        <v>400.84691989834698</v>
      </c>
      <c r="AG190" s="4">
        <v>-481.350397678972</v>
      </c>
      <c r="AH190" s="4">
        <v>-445.90253293692501</v>
      </c>
      <c r="AI190" s="4">
        <v>10.6990482452353</v>
      </c>
      <c r="AK190" s="1">
        <v>132.61807424537199</v>
      </c>
      <c r="AL190" s="1">
        <v>101.775383601245</v>
      </c>
      <c r="AN190" s="4">
        <v>-29.8882621023801</v>
      </c>
      <c r="AO190" s="4">
        <v>0.36714013279922098</v>
      </c>
      <c r="AQ190" s="4">
        <v>6.5552229969563198</v>
      </c>
      <c r="AR190" s="4">
        <v>-0.51120724476047397</v>
      </c>
      <c r="AT190" s="4">
        <v>-0.99992456320049095</v>
      </c>
      <c r="AU190" s="4">
        <v>1.22828298167727E-2</v>
      </c>
      <c r="AV190" s="4">
        <v>-1.22828298167727E-2</v>
      </c>
      <c r="AW190" s="4">
        <v>-0.99992456320049095</v>
      </c>
      <c r="AX190" s="4">
        <v>2074.6287467910302</v>
      </c>
      <c r="AY190" s="4">
        <v>107.135762415553</v>
      </c>
      <c r="AZ190" s="4">
        <v>-1972.6968598369599</v>
      </c>
      <c r="BB190" s="1">
        <f>25*PointPFirstOrderCoefficients[[#This Row],[Column1]]</f>
        <v>-747.20655255950248</v>
      </c>
      <c r="BC190" s="1">
        <f>25*PointPFirstOrderCoefficients[[#This Row],[Column2]]</f>
        <v>9.1785033199805248</v>
      </c>
      <c r="BE190" s="1">
        <f>50*PointPFirstOrderCoefficients[[#This Row],[Column1]]</f>
        <v>-1494.413105119005</v>
      </c>
      <c r="BF190" s="1">
        <f>50*PointPFirstOrderCoefficients[[#This Row],[Column2]]</f>
        <v>18.35700663996105</v>
      </c>
      <c r="BH190" s="1">
        <f>25^2*PointPSecondOrderCoefficients[[#This Row],[Column1]]/1000</f>
        <v>4.0970143730977</v>
      </c>
      <c r="BI190" s="1">
        <f>25^2*PointPSecondOrderCoefficients[[#This Row],[Column2]]/1000</f>
        <v>-0.31950452797529622</v>
      </c>
      <c r="BK190" s="1">
        <f>50^2*PointPSecondOrderCoefficients[[#This Row],[Column1]]</f>
        <v>16388.057492390799</v>
      </c>
      <c r="BL190" s="1">
        <f>50^2*PointPSecondOrderCoefficients[[#This Row],[Column2]]</f>
        <v>-1278.018111901185</v>
      </c>
      <c r="BN190" s="4">
        <v>8.9360512542517707</v>
      </c>
      <c r="BO190" s="4">
        <v>58.460048486115603</v>
      </c>
      <c r="BP190" s="4">
        <v>-9.2906750685012298</v>
      </c>
      <c r="BQ190" s="4">
        <v>-41.255208265132602</v>
      </c>
      <c r="BR190" s="4">
        <v>42.814349550933898</v>
      </c>
      <c r="BS190" s="4">
        <v>12.9035821919742</v>
      </c>
      <c r="BT190" s="4">
        <v>26758.9684693337</v>
      </c>
      <c r="BU190" s="4">
        <v>8064.7388699838702</v>
      </c>
    </row>
    <row r="191" spans="1:73" x14ac:dyDescent="0.35">
      <c r="A191">
        <v>187</v>
      </c>
      <c r="B191" s="1">
        <v>44.649050417854802</v>
      </c>
      <c r="C191" s="1">
        <v>136.47360076222799</v>
      </c>
      <c r="D191" s="1">
        <v>34.312027707121203</v>
      </c>
      <c r="E191" s="1">
        <v>66.061436146075295</v>
      </c>
      <c r="F191" s="4"/>
      <c r="G191" s="4">
        <v>0.239682143834553</v>
      </c>
      <c r="H191" s="4">
        <v>0.19643562356486299</v>
      </c>
      <c r="I191" s="4">
        <v>0.87925608183854997</v>
      </c>
      <c r="J191" s="4">
        <v>0.36492820456834701</v>
      </c>
      <c r="K191" s="4"/>
      <c r="L191" s="4">
        <v>0.15828803548001499</v>
      </c>
      <c r="M191" s="4">
        <v>-0.19386702992452501</v>
      </c>
      <c r="N191" s="4">
        <v>-0.18967086246133699</v>
      </c>
      <c r="O191" s="4">
        <v>-3.1414872986534302E-3</v>
      </c>
      <c r="Q191" s="4">
        <v>5.9920535958638199</v>
      </c>
      <c r="R191" s="4">
        <v>4.9108905891215802</v>
      </c>
      <c r="S191" s="4">
        <v>21.981402045963701</v>
      </c>
      <c r="T191" s="4">
        <v>9.1232051142086696</v>
      </c>
      <c r="V191" s="4">
        <v>98.930022175009299</v>
      </c>
      <c r="W191" s="4">
        <v>-121.16689370282801</v>
      </c>
      <c r="X191" s="4">
        <v>-118.544289038336</v>
      </c>
      <c r="Y191" s="4">
        <v>-1.9634295616583901</v>
      </c>
      <c r="AA191" s="4">
        <v>11.984107191727601</v>
      </c>
      <c r="AB191" s="4">
        <v>9.8217811782431603</v>
      </c>
      <c r="AC191" s="4">
        <v>43.962804091927502</v>
      </c>
      <c r="AD191" s="4">
        <v>18.2464102284173</v>
      </c>
      <c r="AF191" s="4">
        <v>395.72008870003702</v>
      </c>
      <c r="AG191" s="4">
        <v>-484.66757481131299</v>
      </c>
      <c r="AH191" s="4">
        <v>-474.17715615334299</v>
      </c>
      <c r="AI191" s="4">
        <v>-7.8537182466335702</v>
      </c>
      <c r="AK191" s="1">
        <v>132.09763568579601</v>
      </c>
      <c r="AL191" s="1">
        <v>101.78143375032001</v>
      </c>
      <c r="AN191" s="4">
        <v>-29.770099595124702</v>
      </c>
      <c r="AO191" s="4">
        <v>0.35846183761415801</v>
      </c>
      <c r="AQ191" s="4">
        <v>7.0057867878388196</v>
      </c>
      <c r="AR191" s="4">
        <v>-0.57160392530972703</v>
      </c>
      <c r="AT191" s="4">
        <v>-0.99992751501371002</v>
      </c>
      <c r="AU191" s="4">
        <v>1.20401295053602E-2</v>
      </c>
      <c r="AV191" s="4">
        <v>-1.20401295053602E-2</v>
      </c>
      <c r="AW191" s="4">
        <v>-0.99992751501371002</v>
      </c>
      <c r="AX191" s="4">
        <v>1819.30552649321</v>
      </c>
      <c r="AY191" s="4">
        <v>110.192961537</v>
      </c>
      <c r="AZ191" s="4">
        <v>-1717.3922204067501</v>
      </c>
      <c r="BB191" s="1">
        <f>25*PointPFirstOrderCoefficients[[#This Row],[Column1]]</f>
        <v>-744.25248987811756</v>
      </c>
      <c r="BC191" s="1">
        <f>25*PointPFirstOrderCoefficients[[#This Row],[Column2]]</f>
        <v>8.9615459403539504</v>
      </c>
      <c r="BE191" s="1">
        <f>50*PointPFirstOrderCoefficients[[#This Row],[Column1]]</f>
        <v>-1488.5049797562351</v>
      </c>
      <c r="BF191" s="1">
        <f>50*PointPFirstOrderCoefficients[[#This Row],[Column2]]</f>
        <v>17.923091880707901</v>
      </c>
      <c r="BH191" s="1">
        <f>25^2*PointPSecondOrderCoefficients[[#This Row],[Column1]]/1000</f>
        <v>4.3786167423992621</v>
      </c>
      <c r="BI191" s="1">
        <f>25^2*PointPSecondOrderCoefficients[[#This Row],[Column2]]/1000</f>
        <v>-0.35725245331857941</v>
      </c>
      <c r="BK191" s="1">
        <f>50^2*PointPSecondOrderCoefficients[[#This Row],[Column1]]</f>
        <v>17514.466969597048</v>
      </c>
      <c r="BL191" s="1">
        <f>50^2*PointPSecondOrderCoefficients[[#This Row],[Column2]]</f>
        <v>-1429.0098132743176</v>
      </c>
      <c r="BN191" s="4">
        <v>8.7804146712632001</v>
      </c>
      <c r="BO191" s="4">
        <v>57.742010850547302</v>
      </c>
      <c r="BP191" s="4">
        <v>-8.5442420740809695</v>
      </c>
      <c r="BQ191" s="4">
        <v>-41.023771017218699</v>
      </c>
      <c r="BR191" s="4">
        <v>42.718625821303903</v>
      </c>
      <c r="BS191" s="4">
        <v>13.6161517202467</v>
      </c>
      <c r="BT191" s="4">
        <v>26699.141138314899</v>
      </c>
      <c r="BU191" s="4">
        <v>8510.0948251541795</v>
      </c>
    </row>
    <row r="192" spans="1:73" x14ac:dyDescent="0.35">
      <c r="A192">
        <v>188</v>
      </c>
      <c r="B192" s="1">
        <v>44.890107792365498</v>
      </c>
      <c r="C192" s="1">
        <v>136.66834082875499</v>
      </c>
      <c r="D192" s="1">
        <v>35.188787662557701</v>
      </c>
      <c r="E192" s="1">
        <v>66.424675843720706</v>
      </c>
      <c r="F192" s="4"/>
      <c r="G192" s="4">
        <v>0.24242646921336899</v>
      </c>
      <c r="H192" s="4">
        <v>0.19304079811048699</v>
      </c>
      <c r="I192" s="4">
        <v>0.87587365384379001</v>
      </c>
      <c r="J192" s="4">
        <v>0.36481447047214499</v>
      </c>
      <c r="K192" s="4"/>
      <c r="L192" s="4">
        <v>0.15617870550698401</v>
      </c>
      <c r="M192" s="4">
        <v>-0.195142883969951</v>
      </c>
      <c r="N192" s="4">
        <v>-0.201377768105927</v>
      </c>
      <c r="O192" s="4">
        <v>-1.07809237464545E-2</v>
      </c>
      <c r="Q192" s="4">
        <v>6.0606617303342203</v>
      </c>
      <c r="R192" s="4">
        <v>4.8260199527621701</v>
      </c>
      <c r="S192" s="4">
        <v>21.896841346094799</v>
      </c>
      <c r="T192" s="4">
        <v>9.1203617618036308</v>
      </c>
      <c r="V192" s="4">
        <v>97.611690941865106</v>
      </c>
      <c r="W192" s="4">
        <v>-121.96430248121899</v>
      </c>
      <c r="X192" s="4">
        <v>-125.861105066204</v>
      </c>
      <c r="Y192" s="4">
        <v>-6.73807734153403</v>
      </c>
      <c r="AA192" s="4">
        <v>12.1213234606684</v>
      </c>
      <c r="AB192" s="4">
        <v>9.6520399055243402</v>
      </c>
      <c r="AC192" s="4">
        <v>43.793682692189499</v>
      </c>
      <c r="AD192" s="4">
        <v>18.240723523607301</v>
      </c>
      <c r="AF192" s="4">
        <v>390.44676376746003</v>
      </c>
      <c r="AG192" s="4">
        <v>-487.85720992487802</v>
      </c>
      <c r="AH192" s="4">
        <v>-503.44442026481698</v>
      </c>
      <c r="AI192" s="4">
        <v>-26.952309366136099</v>
      </c>
      <c r="AK192" s="1">
        <v>131.57934621380801</v>
      </c>
      <c r="AL192" s="1">
        <v>101.78730763003399</v>
      </c>
      <c r="AN192" s="4">
        <v>-29.643945343051701</v>
      </c>
      <c r="AO192" s="4">
        <v>0.34877198177704799</v>
      </c>
      <c r="AQ192" s="4">
        <v>7.4719498077303097</v>
      </c>
      <c r="AR192" s="4">
        <v>-0.62987480673886498</v>
      </c>
      <c r="AT192" s="4">
        <v>-0.99993079522036399</v>
      </c>
      <c r="AU192" s="4">
        <v>1.1764555664E-2</v>
      </c>
      <c r="AV192" s="4">
        <v>-1.1764555664E-2</v>
      </c>
      <c r="AW192" s="4">
        <v>-0.99993079522036399</v>
      </c>
      <c r="AX192" s="4">
        <v>1621.7775848747499</v>
      </c>
      <c r="AY192" s="4">
        <v>112.499853541921</v>
      </c>
      <c r="AZ192" s="4">
        <v>-1519.8780424843401</v>
      </c>
      <c r="BB192" s="1">
        <f>25*PointPFirstOrderCoefficients[[#This Row],[Column1]]</f>
        <v>-741.09863357629251</v>
      </c>
      <c r="BC192" s="1">
        <f>25*PointPFirstOrderCoefficients[[#This Row],[Column2]]</f>
        <v>8.7192995444261996</v>
      </c>
      <c r="BE192" s="1">
        <f>50*PointPFirstOrderCoefficients[[#This Row],[Column1]]</f>
        <v>-1482.197267152585</v>
      </c>
      <c r="BF192" s="1">
        <f>50*PointPFirstOrderCoefficients[[#This Row],[Column2]]</f>
        <v>17.438599088852399</v>
      </c>
      <c r="BH192" s="1">
        <f>25^2*PointPSecondOrderCoefficients[[#This Row],[Column1]]/1000</f>
        <v>4.6699686298314438</v>
      </c>
      <c r="BI192" s="1">
        <f>25^2*PointPSecondOrderCoefficients[[#This Row],[Column2]]/1000</f>
        <v>-0.39367175421179057</v>
      </c>
      <c r="BK192" s="1">
        <f>50^2*PointPSecondOrderCoefficients[[#This Row],[Column1]]</f>
        <v>18679.874519325775</v>
      </c>
      <c r="BL192" s="1">
        <f>50^2*PointPSecondOrderCoefficients[[#This Row],[Column2]]</f>
        <v>-1574.6870168471623</v>
      </c>
      <c r="BN192" s="4">
        <v>8.6377906322615292</v>
      </c>
      <c r="BO192" s="4">
        <v>57.028120774268899</v>
      </c>
      <c r="BP192" s="4">
        <v>-7.7995810106780601</v>
      </c>
      <c r="BQ192" s="4">
        <v>-40.779951052643902</v>
      </c>
      <c r="BR192" s="4">
        <v>42.611336361465298</v>
      </c>
      <c r="BS192" s="4">
        <v>14.3225085950265</v>
      </c>
      <c r="BT192" s="4">
        <v>26632.085225915798</v>
      </c>
      <c r="BU192" s="4">
        <v>8951.5678718915406</v>
      </c>
    </row>
    <row r="193" spans="1:73" x14ac:dyDescent="0.35">
      <c r="A193">
        <v>189</v>
      </c>
      <c r="B193" s="1">
        <v>45.133890914018103</v>
      </c>
      <c r="C193" s="1">
        <v>136.859675082309</v>
      </c>
      <c r="D193" s="1">
        <v>36.062008071111201</v>
      </c>
      <c r="E193" s="1">
        <v>66.787679385768996</v>
      </c>
      <c r="F193" s="4"/>
      <c r="G193" s="4">
        <v>0.24513346713287901</v>
      </c>
      <c r="H193" s="4">
        <v>0.18962414335007299</v>
      </c>
      <c r="I193" s="4">
        <v>0.87228395898261402</v>
      </c>
      <c r="J193" s="4">
        <v>0.36456561473938498</v>
      </c>
      <c r="K193" s="4"/>
      <c r="L193" s="4">
        <v>0.15401059728564201</v>
      </c>
      <c r="M193" s="4">
        <v>-0.19636864158494499</v>
      </c>
      <c r="N193" s="4">
        <v>-0.21350834056982801</v>
      </c>
      <c r="O193" s="4">
        <v>-1.86472158474498E-2</v>
      </c>
      <c r="Q193" s="4">
        <v>6.1283366783219702</v>
      </c>
      <c r="R193" s="4">
        <v>4.7406035837518203</v>
      </c>
      <c r="S193" s="4">
        <v>21.807098974565399</v>
      </c>
      <c r="T193" s="4">
        <v>9.1141403684846303</v>
      </c>
      <c r="V193" s="4">
        <v>96.256623303525998</v>
      </c>
      <c r="W193" s="4">
        <v>-122.73040099059099</v>
      </c>
      <c r="X193" s="4">
        <v>-133.442712856143</v>
      </c>
      <c r="Y193" s="4">
        <v>-11.6545099046561</v>
      </c>
      <c r="AA193" s="4">
        <v>12.256673356643899</v>
      </c>
      <c r="AB193" s="4">
        <v>9.48120716750363</v>
      </c>
      <c r="AC193" s="4">
        <v>43.614197949130698</v>
      </c>
      <c r="AD193" s="4">
        <v>18.2282807369693</v>
      </c>
      <c r="AF193" s="4">
        <v>385.02649321410399</v>
      </c>
      <c r="AG193" s="4">
        <v>-490.92160396236301</v>
      </c>
      <c r="AH193" s="4">
        <v>-533.77085142456997</v>
      </c>
      <c r="AI193" s="4">
        <v>-46.618039618624501</v>
      </c>
      <c r="AK193" s="1">
        <v>131.06334882511501</v>
      </c>
      <c r="AL193" s="1">
        <v>101.79298755022</v>
      </c>
      <c r="AN193" s="4">
        <v>-29.509521070362599</v>
      </c>
      <c r="AO193" s="4">
        <v>0.33810909311191001</v>
      </c>
      <c r="AQ193" s="4">
        <v>7.95434023794592</v>
      </c>
      <c r="AR193" s="4">
        <v>-0.68576947126298105</v>
      </c>
      <c r="AT193" s="4">
        <v>-0.99993436785069401</v>
      </c>
      <c r="AU193" s="4">
        <v>1.1456875273553E-2</v>
      </c>
      <c r="AV193" s="4">
        <v>-1.1456875273553E-2</v>
      </c>
      <c r="AW193" s="4">
        <v>-0.99993436785069401</v>
      </c>
      <c r="AX193" s="4">
        <v>1464.7444026181199</v>
      </c>
      <c r="AY193" s="4">
        <v>114.281954896684</v>
      </c>
      <c r="AZ193" s="4">
        <v>-1362.8552807445701</v>
      </c>
      <c r="BB193" s="1">
        <f>25*PointPFirstOrderCoefficients[[#This Row],[Column1]]</f>
        <v>-737.73802675906495</v>
      </c>
      <c r="BC193" s="1">
        <f>25*PointPFirstOrderCoefficients[[#This Row],[Column2]]</f>
        <v>8.452727327797751</v>
      </c>
      <c r="BE193" s="1">
        <f>50*PointPFirstOrderCoefficients[[#This Row],[Column1]]</f>
        <v>-1475.4760535181299</v>
      </c>
      <c r="BF193" s="1">
        <f>50*PointPFirstOrderCoefficients[[#This Row],[Column2]]</f>
        <v>16.905454655595502</v>
      </c>
      <c r="BH193" s="1">
        <f>25^2*PointPSecondOrderCoefficients[[#This Row],[Column1]]/1000</f>
        <v>4.9714626487162006</v>
      </c>
      <c r="BI193" s="1">
        <f>25^2*PointPSecondOrderCoefficients[[#This Row],[Column2]]/1000</f>
        <v>-0.42860591953936311</v>
      </c>
      <c r="BK193" s="1">
        <f>50^2*PointPSecondOrderCoefficients[[#This Row],[Column1]]</f>
        <v>19885.850594864802</v>
      </c>
      <c r="BL193" s="1">
        <f>50^2*PointPSecondOrderCoefficients[[#This Row],[Column2]]</f>
        <v>-1714.4236781574525</v>
      </c>
      <c r="BN193" s="4">
        <v>8.5081464603921297</v>
      </c>
      <c r="BO193" s="4">
        <v>56.318593421668602</v>
      </c>
      <c r="BP193" s="4">
        <v>-7.0568918910008298</v>
      </c>
      <c r="BQ193" s="4">
        <v>-40.523858265679401</v>
      </c>
      <c r="BR193" s="4">
        <v>42.492693258569403</v>
      </c>
      <c r="BS193" s="4">
        <v>15.022486552768999</v>
      </c>
      <c r="BT193" s="4">
        <v>26557.933286605901</v>
      </c>
      <c r="BU193" s="4">
        <v>9389.0540954806092</v>
      </c>
    </row>
    <row r="194" spans="1:73" x14ac:dyDescent="0.35">
      <c r="A194">
        <v>190</v>
      </c>
      <c r="B194" s="1">
        <v>45.380361941986401</v>
      </c>
      <c r="C194" s="1">
        <v>137.04758212797401</v>
      </c>
      <c r="D194" s="1">
        <v>36.931444426699301</v>
      </c>
      <c r="E194" s="1">
        <v>67.157883378550295</v>
      </c>
      <c r="F194" s="4"/>
      <c r="G194" s="4">
        <v>0.247802110461154</v>
      </c>
      <c r="H194" s="4">
        <v>0.18618652524778301</v>
      </c>
      <c r="I194" s="4">
        <v>0.86823942748389804</v>
      </c>
      <c r="J194" s="4">
        <v>0.36409457769943299</v>
      </c>
      <c r="K194" s="4"/>
      <c r="L194" s="4">
        <v>0.151783573851802</v>
      </c>
      <c r="M194" s="4">
        <v>-0.19754527140866901</v>
      </c>
      <c r="N194" s="4">
        <v>-0.22648877993885699</v>
      </c>
      <c r="O194" s="4">
        <v>-2.6953233203238201E-2</v>
      </c>
      <c r="Q194" s="4">
        <v>6.19505276152886</v>
      </c>
      <c r="R194" s="4">
        <v>4.6546631311945799</v>
      </c>
      <c r="S194" s="4">
        <v>21.705985687097499</v>
      </c>
      <c r="T194" s="4">
        <v>9.1023644424858201</v>
      </c>
      <c r="V194" s="4">
        <v>94.864733657376306</v>
      </c>
      <c r="W194" s="4">
        <v>-123.465794630418</v>
      </c>
      <c r="X194" s="4">
        <v>-141.55548746178499</v>
      </c>
      <c r="Y194" s="4">
        <v>-16.845770752023899</v>
      </c>
      <c r="AA194" s="4">
        <v>12.3901055230577</v>
      </c>
      <c r="AB194" s="4">
        <v>9.3093262623891597</v>
      </c>
      <c r="AC194" s="4">
        <v>43.411971374194898</v>
      </c>
      <c r="AD194" s="4">
        <v>18.204728884971601</v>
      </c>
      <c r="AF194" s="4">
        <v>379.45893462950499</v>
      </c>
      <c r="AG194" s="4">
        <v>-493.86317852167298</v>
      </c>
      <c r="AH194" s="4">
        <v>-566.22194984714201</v>
      </c>
      <c r="AI194" s="4">
        <v>-67.383083008095497</v>
      </c>
      <c r="AK194" s="1">
        <v>130.54979979007601</v>
      </c>
      <c r="AL194" s="1">
        <v>101.79844552882901</v>
      </c>
      <c r="AN194" s="4">
        <v>-29.3628666713653</v>
      </c>
      <c r="AO194" s="4">
        <v>0.32165294943446598</v>
      </c>
      <c r="AQ194" s="4">
        <v>8.4681424282479796</v>
      </c>
      <c r="AR194" s="4">
        <v>-0.740748085508242</v>
      </c>
      <c r="AT194" s="4">
        <v>-0.99994000582436504</v>
      </c>
      <c r="AU194" s="4">
        <v>1.09537551537698E-2</v>
      </c>
      <c r="AV194" s="4">
        <v>-1.09537551537698E-2</v>
      </c>
      <c r="AW194" s="4">
        <v>-0.99994000582436504</v>
      </c>
      <c r="AX194" s="4">
        <v>1330.7927164012201</v>
      </c>
      <c r="AY194" s="4">
        <v>115.972622214197</v>
      </c>
      <c r="AZ194" s="4">
        <v>-1228.9144310604299</v>
      </c>
      <c r="BB194" s="1">
        <f>25*PointPFirstOrderCoefficients[[#This Row],[Column1]]</f>
        <v>-734.0716667841325</v>
      </c>
      <c r="BC194" s="1">
        <f>25*PointPFirstOrderCoefficients[[#This Row],[Column2]]</f>
        <v>8.0413237358616492</v>
      </c>
      <c r="BE194" s="1">
        <f>50*PointPFirstOrderCoefficients[[#This Row],[Column1]]</f>
        <v>-1468.143333568265</v>
      </c>
      <c r="BF194" s="1">
        <f>50*PointPFirstOrderCoefficients[[#This Row],[Column2]]</f>
        <v>16.082647471723298</v>
      </c>
      <c r="BH194" s="1">
        <f>25^2*PointPSecondOrderCoefficients[[#This Row],[Column1]]/1000</f>
        <v>5.2925890176549872</v>
      </c>
      <c r="BI194" s="1">
        <f>25^2*PointPSecondOrderCoefficients[[#This Row],[Column2]]/1000</f>
        <v>-0.46296755344265123</v>
      </c>
      <c r="BK194" s="1">
        <f>50^2*PointPSecondOrderCoefficients[[#This Row],[Column1]]</f>
        <v>21170.35607061995</v>
      </c>
      <c r="BL194" s="1">
        <f>50^2*PointPSecondOrderCoefficients[[#This Row],[Column2]]</f>
        <v>-1851.870213770605</v>
      </c>
      <c r="BN194" s="4">
        <v>8.3914460203406005</v>
      </c>
      <c r="BO194" s="4">
        <v>55.613642014215699</v>
      </c>
      <c r="BP194" s="4">
        <v>-6.3163710060736502</v>
      </c>
      <c r="BQ194" s="4">
        <v>-40.255605380148197</v>
      </c>
      <c r="BR194" s="4">
        <v>42.362910864377803</v>
      </c>
      <c r="BS194" s="4">
        <v>15.7159275998512</v>
      </c>
      <c r="BT194" s="4">
        <v>26476.819290236101</v>
      </c>
      <c r="BU194" s="4">
        <v>9822.4547499070195</v>
      </c>
    </row>
    <row r="195" spans="1:73" x14ac:dyDescent="0.35">
      <c r="A195">
        <v>191</v>
      </c>
      <c r="B195" s="1">
        <v>45.629482007241499</v>
      </c>
      <c r="C195" s="1">
        <v>137.23204142820899</v>
      </c>
      <c r="D195" s="1">
        <v>37.796962021998397</v>
      </c>
      <c r="E195" s="1">
        <v>67.513848126741905</v>
      </c>
      <c r="F195" s="4"/>
      <c r="G195" s="4">
        <v>0.25043137004808802</v>
      </c>
      <c r="H195" s="4">
        <v>0.182728792448068</v>
      </c>
      <c r="I195" s="4">
        <v>0.86440573445481605</v>
      </c>
      <c r="J195" s="4">
        <v>0.36363023429040497</v>
      </c>
      <c r="K195" s="4"/>
      <c r="L195" s="4">
        <v>0.149497540665956</v>
      </c>
      <c r="M195" s="4">
        <v>-0.19867378931253199</v>
      </c>
      <c r="N195" s="4">
        <v>-0.23923347640317699</v>
      </c>
      <c r="O195" s="4">
        <v>-3.5137125887385101E-2</v>
      </c>
      <c r="Q195" s="4">
        <v>6.2607842512021996</v>
      </c>
      <c r="R195" s="4">
        <v>4.5682198112017103</v>
      </c>
      <c r="S195" s="4">
        <v>21.610143361370401</v>
      </c>
      <c r="T195" s="4">
        <v>9.0907558572601204</v>
      </c>
      <c r="V195" s="4">
        <v>93.435962916222806</v>
      </c>
      <c r="W195" s="4">
        <v>-124.17111832033299</v>
      </c>
      <c r="X195" s="4">
        <v>-149.52092275198601</v>
      </c>
      <c r="Y195" s="4">
        <v>-21.960703679615701</v>
      </c>
      <c r="AA195" s="4">
        <v>12.521568502404399</v>
      </c>
      <c r="AB195" s="4">
        <v>9.1364396224034206</v>
      </c>
      <c r="AC195" s="4">
        <v>43.220286722740802</v>
      </c>
      <c r="AD195" s="4">
        <v>18.181511714520202</v>
      </c>
      <c r="AF195" s="4">
        <v>373.743851664891</v>
      </c>
      <c r="AG195" s="4">
        <v>-496.68447328133101</v>
      </c>
      <c r="AH195" s="4">
        <v>-598.083691007943</v>
      </c>
      <c r="AI195" s="4">
        <v>-87.842814718462705</v>
      </c>
      <c r="AK195" s="1">
        <v>130.03882923030901</v>
      </c>
      <c r="AL195" s="1">
        <v>101.803696160104</v>
      </c>
      <c r="AN195" s="4">
        <v>-29.213978030174001</v>
      </c>
      <c r="AO195" s="4">
        <v>0.31312377630078497</v>
      </c>
      <c r="AQ195" s="4">
        <v>8.9732871000795402</v>
      </c>
      <c r="AR195" s="4">
        <v>-0.78974320414755195</v>
      </c>
      <c r="AT195" s="4">
        <v>-0.999942564119632</v>
      </c>
      <c r="AU195" s="4">
        <v>1.0717670542424401E-2</v>
      </c>
      <c r="AV195" s="4">
        <v>-1.0717670542424401E-2</v>
      </c>
      <c r="AW195" s="4">
        <v>-0.999942564119632</v>
      </c>
      <c r="AX195" s="4">
        <v>1230.74788046093</v>
      </c>
      <c r="AY195" s="4">
        <v>116.848078926741</v>
      </c>
      <c r="AZ195" s="4">
        <v>-1128.8734952128</v>
      </c>
      <c r="BB195" s="1">
        <f>25*PointPFirstOrderCoefficients[[#This Row],[Column1]]</f>
        <v>-730.34945075435007</v>
      </c>
      <c r="BC195" s="1">
        <f>25*PointPFirstOrderCoefficients[[#This Row],[Column2]]</f>
        <v>7.8280944075196244</v>
      </c>
      <c r="BE195" s="1">
        <f>50*PointPFirstOrderCoefficients[[#This Row],[Column1]]</f>
        <v>-1460.6989015087001</v>
      </c>
      <c r="BF195" s="1">
        <f>50*PointPFirstOrderCoefficients[[#This Row],[Column2]]</f>
        <v>15.656188815039249</v>
      </c>
      <c r="BH195" s="1">
        <f>25^2*PointPSecondOrderCoefficients[[#This Row],[Column1]]/1000</f>
        <v>5.6083044375497133</v>
      </c>
      <c r="BI195" s="1">
        <f>25^2*PointPSecondOrderCoefficients[[#This Row],[Column2]]/1000</f>
        <v>-0.49358950259221995</v>
      </c>
      <c r="BK195" s="1">
        <f>50^2*PointPSecondOrderCoefficients[[#This Row],[Column1]]</f>
        <v>22433.217750198852</v>
      </c>
      <c r="BL195" s="1">
        <f>50^2*PointPSecondOrderCoefficients[[#This Row],[Column2]]</f>
        <v>-1974.3580103688798</v>
      </c>
      <c r="BN195" s="4">
        <v>8.2876497836223297</v>
      </c>
      <c r="BO195" s="4">
        <v>54.913477782329601</v>
      </c>
      <c r="BP195" s="4">
        <v>-5.5782108875133796</v>
      </c>
      <c r="BQ195" s="4">
        <v>-39.975307805891298</v>
      </c>
      <c r="BR195" s="4">
        <v>42.222205589608102</v>
      </c>
      <c r="BS195" s="4">
        <v>16.4026819177164</v>
      </c>
      <c r="BT195" s="4">
        <v>26388.878493505101</v>
      </c>
      <c r="BU195" s="4">
        <v>10251.676198572801</v>
      </c>
    </row>
    <row r="196" spans="1:73" x14ac:dyDescent="0.35">
      <c r="A196">
        <v>192</v>
      </c>
      <c r="B196" s="1">
        <v>45.881211210899501</v>
      </c>
      <c r="C196" s="1">
        <v>137.41303328511401</v>
      </c>
      <c r="D196" s="1">
        <v>38.6582219466871</v>
      </c>
      <c r="E196" s="1">
        <v>67.881913909796296</v>
      </c>
      <c r="F196" s="4"/>
      <c r="G196" s="4">
        <v>0.25302021545306902</v>
      </c>
      <c r="H196" s="4">
        <v>0.17925177546121901</v>
      </c>
      <c r="I196" s="4">
        <v>0.85993008552610894</v>
      </c>
      <c r="J196" s="4">
        <v>0.36287546009826599</v>
      </c>
      <c r="K196" s="4"/>
      <c r="L196" s="4">
        <v>0.14715244413022999</v>
      </c>
      <c r="M196" s="4">
        <v>-0.19975525724367801</v>
      </c>
      <c r="N196" s="4">
        <v>-0.253174186770531</v>
      </c>
      <c r="O196" s="4">
        <v>-4.3925046149212298E-2</v>
      </c>
      <c r="Q196" s="4">
        <v>6.3255053863267401</v>
      </c>
      <c r="R196" s="4">
        <v>4.48129438653047</v>
      </c>
      <c r="S196" s="4">
        <v>21.498252138152701</v>
      </c>
      <c r="T196" s="4">
        <v>9.0718865024566497</v>
      </c>
      <c r="V196" s="4">
        <v>91.970277581393702</v>
      </c>
      <c r="W196" s="4">
        <v>-124.847035777299</v>
      </c>
      <c r="X196" s="4">
        <v>-158.233866731582</v>
      </c>
      <c r="Y196" s="4">
        <v>-27.453153843257699</v>
      </c>
      <c r="AA196" s="4">
        <v>12.6510107726535</v>
      </c>
      <c r="AB196" s="4">
        <v>8.9625887730609506</v>
      </c>
      <c r="AC196" s="4">
        <v>42.996504276305402</v>
      </c>
      <c r="AD196" s="4">
        <v>18.143773004913299</v>
      </c>
      <c r="AF196" s="4">
        <v>367.88111032557498</v>
      </c>
      <c r="AG196" s="4">
        <v>-499.38814310919503</v>
      </c>
      <c r="AH196" s="4">
        <v>-632.93546692632901</v>
      </c>
      <c r="AI196" s="4">
        <v>-109.81261537303099</v>
      </c>
      <c r="AK196" s="1">
        <v>129.530625030858</v>
      </c>
      <c r="AL196" s="1">
        <v>101.808685765967</v>
      </c>
      <c r="AN196" s="4">
        <v>-29.049509674340701</v>
      </c>
      <c r="AO196" s="4">
        <v>0.29555248460512801</v>
      </c>
      <c r="AQ196" s="4">
        <v>9.5215780961582102</v>
      </c>
      <c r="AR196" s="4">
        <v>-0.83821920166380404</v>
      </c>
      <c r="AT196" s="4">
        <v>-0.99994824790844195</v>
      </c>
      <c r="AU196" s="4">
        <v>1.0173568933142099E-2</v>
      </c>
      <c r="AV196" s="4">
        <v>-1.0173568933142099E-2</v>
      </c>
      <c r="AW196" s="4">
        <v>-0.99994824790844195</v>
      </c>
      <c r="AX196" s="4">
        <v>1138.4769312840399</v>
      </c>
      <c r="AY196" s="4">
        <v>117.948251491647</v>
      </c>
      <c r="AZ196" s="4">
        <v>-1036.60932695568</v>
      </c>
      <c r="BB196" s="1">
        <f>25*PointPFirstOrderCoefficients[[#This Row],[Column1]]</f>
        <v>-726.23774185851755</v>
      </c>
      <c r="BC196" s="1">
        <f>25*PointPFirstOrderCoefficients[[#This Row],[Column2]]</f>
        <v>7.3888121151282</v>
      </c>
      <c r="BE196" s="1">
        <f>50*PointPFirstOrderCoefficients[[#This Row],[Column1]]</f>
        <v>-1452.4754837170351</v>
      </c>
      <c r="BF196" s="1">
        <f>50*PointPFirstOrderCoefficients[[#This Row],[Column2]]</f>
        <v>14.7776242302564</v>
      </c>
      <c r="BH196" s="1">
        <f>25^2*PointPSecondOrderCoefficients[[#This Row],[Column1]]/1000</f>
        <v>5.9509863100988811</v>
      </c>
      <c r="BI196" s="1">
        <f>25^2*PointPSecondOrderCoefficients[[#This Row],[Column2]]/1000</f>
        <v>-0.52388700103987751</v>
      </c>
      <c r="BK196" s="1">
        <f>50^2*PointPSecondOrderCoefficients[[#This Row],[Column1]]</f>
        <v>23803.945240395526</v>
      </c>
      <c r="BL196" s="1">
        <f>50^2*PointPSecondOrderCoefficients[[#This Row],[Column2]]</f>
        <v>-2095.5480041595101</v>
      </c>
      <c r="BN196" s="4">
        <v>8.1967148945003299</v>
      </c>
      <c r="BO196" s="4">
        <v>54.218309919740499</v>
      </c>
      <c r="BP196" s="4">
        <v>-4.8426002733533098</v>
      </c>
      <c r="BQ196" s="4">
        <v>-39.683083497036399</v>
      </c>
      <c r="BR196" s="4">
        <v>42.070795703186</v>
      </c>
      <c r="BS196" s="4">
        <v>17.082607751096699</v>
      </c>
      <c r="BT196" s="4">
        <v>26294.2473144912</v>
      </c>
      <c r="BU196" s="4">
        <v>10676.6298444354</v>
      </c>
    </row>
    <row r="197" spans="1:73" x14ac:dyDescent="0.35">
      <c r="A197">
        <v>193</v>
      </c>
      <c r="B197" s="1">
        <v>46.135508623283997</v>
      </c>
      <c r="C197" s="1">
        <v>137.59053882190599</v>
      </c>
      <c r="D197" s="1">
        <v>39.515095526587402</v>
      </c>
      <c r="E197" s="1">
        <v>68.236221793991206</v>
      </c>
      <c r="F197" s="4"/>
      <c r="G197" s="4">
        <v>0.255567615645797</v>
      </c>
      <c r="H197" s="4">
        <v>0.175756285870169</v>
      </c>
      <c r="I197" s="4">
        <v>0.85563445558528295</v>
      </c>
      <c r="J197" s="4">
        <v>0.36211550417128302</v>
      </c>
      <c r="K197" s="4"/>
      <c r="L197" s="4">
        <v>0.144748269994217</v>
      </c>
      <c r="M197" s="4">
        <v>-0.20079078194758501</v>
      </c>
      <c r="N197" s="4">
        <v>-0.26696983186095102</v>
      </c>
      <c r="O197" s="4">
        <v>-5.2627229163003497E-2</v>
      </c>
      <c r="Q197" s="4">
        <v>6.3891903911449397</v>
      </c>
      <c r="R197" s="4">
        <v>4.3939071467542199</v>
      </c>
      <c r="S197" s="4">
        <v>21.3908613896321</v>
      </c>
      <c r="T197" s="4">
        <v>9.0528876042820805</v>
      </c>
      <c r="V197" s="4">
        <v>90.467668746385598</v>
      </c>
      <c r="W197" s="4">
        <v>-125.494238717241</v>
      </c>
      <c r="X197" s="4">
        <v>-166.85614491309499</v>
      </c>
      <c r="Y197" s="4">
        <v>-32.892018226877198</v>
      </c>
      <c r="AA197" s="4">
        <v>12.778380782289901</v>
      </c>
      <c r="AB197" s="4">
        <v>8.7878142935084291</v>
      </c>
      <c r="AC197" s="4">
        <v>42.7817227792642</v>
      </c>
      <c r="AD197" s="4">
        <v>18.1057752085642</v>
      </c>
      <c r="AF197" s="4">
        <v>361.870674985542</v>
      </c>
      <c r="AG197" s="4">
        <v>-501.97695486896203</v>
      </c>
      <c r="AH197" s="4">
        <v>-667.42457965237804</v>
      </c>
      <c r="AI197" s="4">
        <v>-131.56807290750899</v>
      </c>
      <c r="AK197" s="1">
        <v>129.025321116664</v>
      </c>
      <c r="AL197" s="1">
        <v>101.813438444608</v>
      </c>
      <c r="AN197" s="4">
        <v>-28.8822368173564</v>
      </c>
      <c r="AO197" s="4">
        <v>0.28555147540749798</v>
      </c>
      <c r="AQ197" s="4">
        <v>10.063620121207199</v>
      </c>
      <c r="AR197" s="4">
        <v>-0.88103486891990501</v>
      </c>
      <c r="AT197" s="4">
        <v>-0.99995112966288102</v>
      </c>
      <c r="AU197" s="4">
        <v>9.8862675427908598E-3</v>
      </c>
      <c r="AV197" s="4">
        <v>-9.8862675427908598E-3</v>
      </c>
      <c r="AW197" s="4">
        <v>-0.99995112966288102</v>
      </c>
      <c r="AX197" s="4">
        <v>1067.5175433901099</v>
      </c>
      <c r="AY197" s="4">
        <v>118.471557076086</v>
      </c>
      <c r="AZ197" s="4">
        <v>-965.65193500327905</v>
      </c>
      <c r="BB197" s="1">
        <f>25*PointPFirstOrderCoefficients[[#This Row],[Column1]]</f>
        <v>-722.05592043391005</v>
      </c>
      <c r="BC197" s="1">
        <f>25*PointPFirstOrderCoefficients[[#This Row],[Column2]]</f>
        <v>7.1387868851874492</v>
      </c>
      <c r="BE197" s="1">
        <f>50*PointPFirstOrderCoefficients[[#This Row],[Column1]]</f>
        <v>-1444.1118408678201</v>
      </c>
      <c r="BF197" s="1">
        <f>50*PointPFirstOrderCoefficients[[#This Row],[Column2]]</f>
        <v>14.277573770374898</v>
      </c>
      <c r="BH197" s="1">
        <f>25^2*PointPSecondOrderCoefficients[[#This Row],[Column1]]/1000</f>
        <v>6.2897625757544997</v>
      </c>
      <c r="BI197" s="1">
        <f>25^2*PointPSecondOrderCoefficients[[#This Row],[Column2]]/1000</f>
        <v>-0.55064679307494069</v>
      </c>
      <c r="BK197" s="1">
        <f>50^2*PointPSecondOrderCoefficients[[#This Row],[Column1]]</f>
        <v>25159.050303017997</v>
      </c>
      <c r="BL197" s="1">
        <f>50^2*PointPSecondOrderCoefficients[[#This Row],[Column2]]</f>
        <v>-2202.5871722997626</v>
      </c>
      <c r="BN197" s="4">
        <v>8.1185952364684209</v>
      </c>
      <c r="BO197" s="4">
        <v>53.528345540304599</v>
      </c>
      <c r="BP197" s="4">
        <v>-4.1097240773236203</v>
      </c>
      <c r="BQ197" s="4">
        <v>-39.3790528123615</v>
      </c>
      <c r="BR197" s="4">
        <v>41.908901136969902</v>
      </c>
      <c r="BS197" s="4">
        <v>17.755571279987301</v>
      </c>
      <c r="BT197" s="4">
        <v>26193.0632106062</v>
      </c>
      <c r="BU197" s="4">
        <v>11097.232049992101</v>
      </c>
    </row>
    <row r="198" spans="1:73" x14ac:dyDescent="0.35">
      <c r="A198">
        <v>194</v>
      </c>
      <c r="B198" s="1">
        <v>46.392332283674399</v>
      </c>
      <c r="C198" s="1">
        <v>137.76453996359501</v>
      </c>
      <c r="D198" s="1">
        <v>40.367218204215</v>
      </c>
      <c r="E198" s="1">
        <v>68.602521174160898</v>
      </c>
      <c r="F198" s="4"/>
      <c r="G198" s="4">
        <v>0.25807253967834598</v>
      </c>
      <c r="H198" s="4">
        <v>0.17224311556060301</v>
      </c>
      <c r="I198" s="4">
        <v>0.85065975357642598</v>
      </c>
      <c r="J198" s="4">
        <v>0.36104807558535001</v>
      </c>
      <c r="K198" s="4"/>
      <c r="L198" s="4">
        <v>0.14228504165634001</v>
      </c>
      <c r="M198" s="4">
        <v>-0.20178151357600499</v>
      </c>
      <c r="N198" s="4">
        <v>-0.282064735477767</v>
      </c>
      <c r="O198" s="4">
        <v>-6.1970752138303303E-2</v>
      </c>
      <c r="Q198" s="4">
        <v>6.4518134919586396</v>
      </c>
      <c r="R198" s="4">
        <v>4.3060778890150804</v>
      </c>
      <c r="S198" s="4">
        <v>21.2664938394107</v>
      </c>
      <c r="T198" s="4">
        <v>9.0262018896337608</v>
      </c>
      <c r="V198" s="4">
        <v>88.928151035212295</v>
      </c>
      <c r="W198" s="4">
        <v>-126.113445985003</v>
      </c>
      <c r="X198" s="4">
        <v>-176.290459673604</v>
      </c>
      <c r="Y198" s="4">
        <v>-38.731720086439601</v>
      </c>
      <c r="AA198" s="4">
        <v>12.903626983917301</v>
      </c>
      <c r="AB198" s="4">
        <v>8.6121557780301501</v>
      </c>
      <c r="AC198" s="4">
        <v>42.5329876788213</v>
      </c>
      <c r="AD198" s="4">
        <v>18.0524037792675</v>
      </c>
      <c r="AF198" s="4">
        <v>355.71260414084901</v>
      </c>
      <c r="AG198" s="4">
        <v>-504.45378394001199</v>
      </c>
      <c r="AH198" s="4">
        <v>-705.16183869441704</v>
      </c>
      <c r="AI198" s="4">
        <v>-154.92688034575801</v>
      </c>
      <c r="AK198" s="1">
        <v>128.52311997057501</v>
      </c>
      <c r="AL198" s="1">
        <v>101.817901086597</v>
      </c>
      <c r="AN198" s="4">
        <v>-28.698183777949499</v>
      </c>
      <c r="AO198" s="4">
        <v>0.26647186015371499</v>
      </c>
      <c r="AQ198" s="4">
        <v>10.651470907960499</v>
      </c>
      <c r="AR198" s="4">
        <v>-0.92233277916096401</v>
      </c>
      <c r="AT198" s="4">
        <v>-0.99995689419051803</v>
      </c>
      <c r="AU198" s="4">
        <v>9.2849211549483404E-3</v>
      </c>
      <c r="AV198" s="4">
        <v>-9.2849211549483404E-3</v>
      </c>
      <c r="AW198" s="4">
        <v>-0.99995689419051803</v>
      </c>
      <c r="AX198" s="4">
        <v>1000.31795884681</v>
      </c>
      <c r="AY198" s="4">
        <v>119.235246592804</v>
      </c>
      <c r="AZ198" s="4">
        <v>-898.45693824486102</v>
      </c>
      <c r="BB198" s="1">
        <f>25*PointPFirstOrderCoefficients[[#This Row],[Column1]]</f>
        <v>-717.45459444873745</v>
      </c>
      <c r="BC198" s="1">
        <f>25*PointPFirstOrderCoefficients[[#This Row],[Column2]]</f>
        <v>6.6617965038428748</v>
      </c>
      <c r="BE198" s="1">
        <f>50*PointPFirstOrderCoefficients[[#This Row],[Column1]]</f>
        <v>-1434.9091888974749</v>
      </c>
      <c r="BF198" s="1">
        <f>50*PointPFirstOrderCoefficients[[#This Row],[Column2]]</f>
        <v>13.32359300768575</v>
      </c>
      <c r="BH198" s="1">
        <f>25^2*PointPSecondOrderCoefficients[[#This Row],[Column1]]/1000</f>
        <v>6.6571693174753115</v>
      </c>
      <c r="BI198" s="1">
        <f>25^2*PointPSecondOrderCoefficients[[#This Row],[Column2]]/1000</f>
        <v>-0.57645798697560247</v>
      </c>
      <c r="BK198" s="1">
        <f>50^2*PointPSecondOrderCoefficients[[#This Row],[Column1]]</f>
        <v>26628.677269901247</v>
      </c>
      <c r="BL198" s="1">
        <f>50^2*PointPSecondOrderCoefficients[[#This Row],[Column2]]</f>
        <v>-2305.8319479024099</v>
      </c>
      <c r="BN198" s="4">
        <v>8.0532414992419294</v>
      </c>
      <c r="BO198" s="4">
        <v>52.843789637236803</v>
      </c>
      <c r="BP198" s="4">
        <v>-3.3797633614887301</v>
      </c>
      <c r="BQ198" s="4">
        <v>-39.0633383780293</v>
      </c>
      <c r="BR198" s="4">
        <v>41.736743296474103</v>
      </c>
      <c r="BS198" s="4">
        <v>18.4214464760989</v>
      </c>
      <c r="BT198" s="4">
        <v>26085.464560296299</v>
      </c>
      <c r="BU198" s="4">
        <v>11513.4040475618</v>
      </c>
    </row>
    <row r="199" spans="1:73" x14ac:dyDescent="0.35">
      <c r="A199">
        <v>195</v>
      </c>
      <c r="B199" s="1">
        <v>46.651639200712403</v>
      </c>
      <c r="C199" s="1">
        <v>137.935019416919</v>
      </c>
      <c r="D199" s="1">
        <v>41.214452267543997</v>
      </c>
      <c r="E199" s="1">
        <v>68.954730484480095</v>
      </c>
      <c r="F199" s="4"/>
      <c r="G199" s="4">
        <v>0.26053395732672102</v>
      </c>
      <c r="H199" s="4">
        <v>0.16871303597631501</v>
      </c>
      <c r="I199" s="4">
        <v>0.84585628400494695</v>
      </c>
      <c r="J199" s="4">
        <v>0.35997119519750098</v>
      </c>
      <c r="K199" s="4"/>
      <c r="L199" s="4">
        <v>0.13976281836780099</v>
      </c>
      <c r="M199" s="4">
        <v>-0.20272864418688</v>
      </c>
      <c r="N199" s="4">
        <v>-0.297077174190153</v>
      </c>
      <c r="O199" s="4">
        <v>-7.1248954488336694E-2</v>
      </c>
      <c r="Q199" s="4">
        <v>6.5133489331680199</v>
      </c>
      <c r="R199" s="4">
        <v>4.2178258994078597</v>
      </c>
      <c r="S199" s="4">
        <v>21.1464071001237</v>
      </c>
      <c r="T199" s="4">
        <v>8.9992798799375304</v>
      </c>
      <c r="V199" s="4">
        <v>87.351761479875805</v>
      </c>
      <c r="W199" s="4">
        <v>-126.7054026168</v>
      </c>
      <c r="X199" s="4">
        <v>-185.67323386884601</v>
      </c>
      <c r="Y199" s="4">
        <v>-44.530596555210401</v>
      </c>
      <c r="AA199" s="4">
        <v>13.026697866336001</v>
      </c>
      <c r="AB199" s="4">
        <v>8.43565179881573</v>
      </c>
      <c r="AC199" s="4">
        <v>42.292814200247399</v>
      </c>
      <c r="AD199" s="4">
        <v>17.9985597598751</v>
      </c>
      <c r="AF199" s="4">
        <v>349.40704591950299</v>
      </c>
      <c r="AG199" s="4">
        <v>-506.82161046720103</v>
      </c>
      <c r="AH199" s="4">
        <v>-742.69293547538302</v>
      </c>
      <c r="AI199" s="4">
        <v>-178.122386220842</v>
      </c>
      <c r="AK199" s="1">
        <v>128.02416325463199</v>
      </c>
      <c r="AL199" s="1">
        <v>101.822102765392</v>
      </c>
      <c r="AN199" s="4">
        <v>-28.511068848555698</v>
      </c>
      <c r="AO199" s="4">
        <v>0.25511224550864298</v>
      </c>
      <c r="AQ199" s="4">
        <v>11.234283907705001</v>
      </c>
      <c r="AR199" s="4">
        <v>-0.95816381045058197</v>
      </c>
      <c r="AT199" s="4">
        <v>-0.99995997055763897</v>
      </c>
      <c r="AU199" s="4">
        <v>8.9474735185397503E-3</v>
      </c>
      <c r="AV199" s="4">
        <v>-8.9474735185397503E-3</v>
      </c>
      <c r="AW199" s="4">
        <v>-0.99995997055763897</v>
      </c>
      <c r="AX199" s="4">
        <v>947.92385219937796</v>
      </c>
      <c r="AY199" s="4">
        <v>119.54263968948599</v>
      </c>
      <c r="AZ199" s="4">
        <v>-846.06380457078205</v>
      </c>
      <c r="BB199" s="1">
        <f>25*PointPFirstOrderCoefficients[[#This Row],[Column1]]</f>
        <v>-712.77672121389242</v>
      </c>
      <c r="BC199" s="1">
        <f>25*PointPFirstOrderCoefficients[[#This Row],[Column2]]</f>
        <v>6.3778061377160746</v>
      </c>
      <c r="BE199" s="1">
        <f>50*PointPFirstOrderCoefficients[[#This Row],[Column1]]</f>
        <v>-1425.5534424277848</v>
      </c>
      <c r="BF199" s="1">
        <f>50*PointPFirstOrderCoefficients[[#This Row],[Column2]]</f>
        <v>12.755612275432149</v>
      </c>
      <c r="BH199" s="1">
        <f>25^2*PointPSecondOrderCoefficients[[#This Row],[Column1]]/1000</f>
        <v>7.021427442315626</v>
      </c>
      <c r="BI199" s="1">
        <f>25^2*PointPSecondOrderCoefficients[[#This Row],[Column2]]/1000</f>
        <v>-0.59885238153161369</v>
      </c>
      <c r="BK199" s="1">
        <f>50^2*PointPSecondOrderCoefficients[[#This Row],[Column1]]</f>
        <v>28085.709769262503</v>
      </c>
      <c r="BL199" s="1">
        <f>50^2*PointPSecondOrderCoefficients[[#This Row],[Column2]]</f>
        <v>-2395.4095261264547</v>
      </c>
      <c r="BN199" s="4">
        <v>8.0006012461968208</v>
      </c>
      <c r="BO199" s="4">
        <v>52.164845044716301</v>
      </c>
      <c r="BP199" s="4">
        <v>-2.6528953121319501</v>
      </c>
      <c r="BQ199" s="4">
        <v>-38.7360649529559</v>
      </c>
      <c r="BR199" s="4">
        <v>41.554544878079099</v>
      </c>
      <c r="BS199" s="4">
        <v>19.080114944563</v>
      </c>
      <c r="BT199" s="4">
        <v>25971.590548799399</v>
      </c>
      <c r="BU199" s="4">
        <v>11925.0718403519</v>
      </c>
    </row>
    <row r="200" spans="1:73" x14ac:dyDescent="0.35">
      <c r="A200">
        <v>196</v>
      </c>
      <c r="B200" s="1">
        <v>46.913385353432602</v>
      </c>
      <c r="C200" s="1">
        <v>138.10196064953601</v>
      </c>
      <c r="D200" s="1">
        <v>42.056401017290703</v>
      </c>
      <c r="E200" s="1">
        <v>69.318604126739999</v>
      </c>
      <c r="F200" s="4"/>
      <c r="G200" s="4">
        <v>0.26295083970027999</v>
      </c>
      <c r="H200" s="4">
        <v>0.16516679740163301</v>
      </c>
      <c r="I200" s="4">
        <v>0.84034016735779204</v>
      </c>
      <c r="J200" s="4">
        <v>0.35857103943399299</v>
      </c>
      <c r="K200" s="4"/>
      <c r="L200" s="4">
        <v>0.137181693346593</v>
      </c>
      <c r="M200" s="4">
        <v>-0.203633406143226</v>
      </c>
      <c r="N200" s="4">
        <v>-0.31349175658498901</v>
      </c>
      <c r="O200" s="4">
        <v>-8.12040652993853E-2</v>
      </c>
      <c r="Q200" s="4">
        <v>6.57377099250699</v>
      </c>
      <c r="R200" s="4">
        <v>4.12916993504082</v>
      </c>
      <c r="S200" s="4">
        <v>21.008504183944801</v>
      </c>
      <c r="T200" s="4">
        <v>8.9642759858498202</v>
      </c>
      <c r="V200" s="4">
        <v>85.738558341620603</v>
      </c>
      <c r="W200" s="4">
        <v>-127.270878839516</v>
      </c>
      <c r="X200" s="4">
        <v>-195.932347865618</v>
      </c>
      <c r="Y200" s="4">
        <v>-50.752540812115797</v>
      </c>
      <c r="AA200" s="4">
        <v>13.147541985014</v>
      </c>
      <c r="AB200" s="4">
        <v>8.2583398700816399</v>
      </c>
      <c r="AC200" s="4">
        <v>42.017008367889602</v>
      </c>
      <c r="AD200" s="4">
        <v>17.928551971699601</v>
      </c>
      <c r="AF200" s="4">
        <v>342.95423336648201</v>
      </c>
      <c r="AG200" s="4">
        <v>-509.08351535806599</v>
      </c>
      <c r="AH200" s="4">
        <v>-783.72939146247199</v>
      </c>
      <c r="AI200" s="4">
        <v>-203.01016324846299</v>
      </c>
      <c r="AK200" s="1">
        <v>127.528670266096</v>
      </c>
      <c r="AL200" s="1">
        <v>101.825990048132</v>
      </c>
      <c r="AN200" s="4">
        <v>-28.3060033997704</v>
      </c>
      <c r="AO200" s="4">
        <v>0.234797194855242</v>
      </c>
      <c r="AQ200" s="4">
        <v>11.8653666649363</v>
      </c>
      <c r="AR200" s="4">
        <v>-0.99143676595206998</v>
      </c>
      <c r="AT200" s="4">
        <v>-0.99996559858609901</v>
      </c>
      <c r="AU200" s="4">
        <v>8.2946756623954593E-3</v>
      </c>
      <c r="AV200" s="4">
        <v>-8.2946756623954593E-3</v>
      </c>
      <c r="AW200" s="4">
        <v>-0.99996559858609901</v>
      </c>
      <c r="AX200" s="4">
        <v>897.31237554427901</v>
      </c>
      <c r="AY200" s="4">
        <v>120.08575514310201</v>
      </c>
      <c r="AZ200" s="4">
        <v>-795.45551668171697</v>
      </c>
      <c r="BB200" s="1">
        <f>25*PointPFirstOrderCoefficients[[#This Row],[Column1]]</f>
        <v>-707.65008499426006</v>
      </c>
      <c r="BC200" s="1">
        <f>25*PointPFirstOrderCoefficients[[#This Row],[Column2]]</f>
        <v>5.8699298713810499</v>
      </c>
      <c r="BE200" s="1">
        <f>50*PointPFirstOrderCoefficients[[#This Row],[Column1]]</f>
        <v>-1415.3001699885201</v>
      </c>
      <c r="BF200" s="1">
        <f>50*PointPFirstOrderCoefficients[[#This Row],[Column2]]</f>
        <v>11.7398597427621</v>
      </c>
      <c r="BH200" s="1">
        <f>25^2*PointPSecondOrderCoefficients[[#This Row],[Column1]]/1000</f>
        <v>7.4158541655851877</v>
      </c>
      <c r="BI200" s="1">
        <f>25^2*PointPSecondOrderCoefficients[[#This Row],[Column2]]/1000</f>
        <v>-0.61964797872004374</v>
      </c>
      <c r="BK200" s="1">
        <f>50^2*PointPSecondOrderCoefficients[[#This Row],[Column1]]</f>
        <v>29663.416662340751</v>
      </c>
      <c r="BL200" s="1">
        <f>50^2*PointPSecondOrderCoefficients[[#This Row],[Column2]]</f>
        <v>-2478.591914880175</v>
      </c>
      <c r="BN200" s="4">
        <v>7.96061898220215</v>
      </c>
      <c r="BO200" s="4">
        <v>51.4917124018164</v>
      </c>
      <c r="BP200" s="4">
        <v>-1.9292932187706799</v>
      </c>
      <c r="BQ200" s="4">
        <v>-38.397359297066501</v>
      </c>
      <c r="BR200" s="4">
        <v>41.362529693179503</v>
      </c>
      <c r="BS200" s="4">
        <v>19.7314657517089</v>
      </c>
      <c r="BT200" s="4">
        <v>25851.5810582372</v>
      </c>
      <c r="BU200" s="4">
        <v>12332.1660948181</v>
      </c>
    </row>
    <row r="201" spans="1:73" x14ac:dyDescent="0.35">
      <c r="A201">
        <v>197</v>
      </c>
      <c r="B201" s="1">
        <v>47.177525692887201</v>
      </c>
      <c r="C201" s="1">
        <v>138.265347868525</v>
      </c>
      <c r="D201" s="1">
        <v>42.892914406357001</v>
      </c>
      <c r="E201" s="1">
        <v>69.668110454915194</v>
      </c>
      <c r="F201" s="4"/>
      <c r="G201" s="4">
        <v>0.26532215981749901</v>
      </c>
      <c r="H201" s="4">
        <v>0.16160512827262799</v>
      </c>
      <c r="I201" s="4">
        <v>0.83498073034861597</v>
      </c>
      <c r="J201" s="4">
        <v>0.35715516159132299</v>
      </c>
      <c r="K201" s="4"/>
      <c r="L201" s="4">
        <v>0.13454179180934001</v>
      </c>
      <c r="M201" s="4">
        <v>-0.20449707041826401</v>
      </c>
      <c r="N201" s="4">
        <v>-0.32990577250105602</v>
      </c>
      <c r="O201" s="4">
        <v>-9.1122381588845905E-2</v>
      </c>
      <c r="Q201" s="4">
        <v>6.6330539954374803</v>
      </c>
      <c r="R201" s="4">
        <v>4.0401282068156901</v>
      </c>
      <c r="S201" s="4">
        <v>20.874518258715401</v>
      </c>
      <c r="T201" s="4">
        <v>8.9288790397830695</v>
      </c>
      <c r="V201" s="4">
        <v>84.0886198808373</v>
      </c>
      <c r="W201" s="4">
        <v>-127.810669011415</v>
      </c>
      <c r="X201" s="4">
        <v>-206.19110781315999</v>
      </c>
      <c r="Y201" s="4">
        <v>-56.951488493028698</v>
      </c>
      <c r="AA201" s="4">
        <v>13.266107990875</v>
      </c>
      <c r="AB201" s="4">
        <v>8.0802564136313801</v>
      </c>
      <c r="AC201" s="4">
        <v>41.749036517430802</v>
      </c>
      <c r="AD201" s="4">
        <v>17.8577580795661</v>
      </c>
      <c r="AF201" s="4">
        <v>336.35447952334903</v>
      </c>
      <c r="AG201" s="4">
        <v>-511.24267604566001</v>
      </c>
      <c r="AH201" s="4">
        <v>-824.76443125263995</v>
      </c>
      <c r="AI201" s="4">
        <v>-227.80595397211499</v>
      </c>
      <c r="AK201" s="1">
        <v>127.03679146779599</v>
      </c>
      <c r="AL201" s="1">
        <v>101.829596896841</v>
      </c>
      <c r="AN201" s="4">
        <v>-28.097508483240802</v>
      </c>
      <c r="AO201" s="4">
        <v>0.222298152283644</v>
      </c>
      <c r="AQ201" s="4">
        <v>12.493134144832601</v>
      </c>
      <c r="AR201" s="4">
        <v>-1.0195255627875099</v>
      </c>
      <c r="AT201" s="4">
        <v>-0.99996870422574802</v>
      </c>
      <c r="AU201" s="4">
        <v>7.9114201682132096E-3</v>
      </c>
      <c r="AV201" s="4">
        <v>-7.9114201682132096E-3</v>
      </c>
      <c r="AW201" s="4">
        <v>-0.99996870422574802</v>
      </c>
      <c r="AX201" s="4">
        <v>857.56250562887396</v>
      </c>
      <c r="AY201" s="4">
        <v>120.25225416526</v>
      </c>
      <c r="AZ201" s="4">
        <v>-755.70607064945102</v>
      </c>
      <c r="BB201" s="1">
        <f>25*PointPFirstOrderCoefficients[[#This Row],[Column1]]</f>
        <v>-702.43771208101998</v>
      </c>
      <c r="BC201" s="1">
        <f>25*PointPFirstOrderCoefficients[[#This Row],[Column2]]</f>
        <v>5.5574538070910995</v>
      </c>
      <c r="BE201" s="1">
        <f>50*PointPFirstOrderCoefficients[[#This Row],[Column1]]</f>
        <v>-1404.87542416204</v>
      </c>
      <c r="BF201" s="1">
        <f>50*PointPFirstOrderCoefficients[[#This Row],[Column2]]</f>
        <v>11.114907614182199</v>
      </c>
      <c r="BH201" s="1">
        <f>25^2*PointPSecondOrderCoefficients[[#This Row],[Column1]]/1000</f>
        <v>7.8082088405203747</v>
      </c>
      <c r="BI201" s="1">
        <f>25^2*PointPSecondOrderCoefficients[[#This Row],[Column2]]/1000</f>
        <v>-0.6372034767421938</v>
      </c>
      <c r="BK201" s="1">
        <f>50^2*PointPSecondOrderCoefficients[[#This Row],[Column1]]</f>
        <v>31232.8353620815</v>
      </c>
      <c r="BL201" s="1">
        <f>50^2*PointPSecondOrderCoefficients[[#This Row],[Column2]]</f>
        <v>-2548.813906968775</v>
      </c>
      <c r="BN201" s="4">
        <v>7.9332362217930497</v>
      </c>
      <c r="BO201" s="4">
        <v>50.824590118708599</v>
      </c>
      <c r="BP201" s="4">
        <v>-1.20912645617714</v>
      </c>
      <c r="BQ201" s="4">
        <v>-38.047350042671297</v>
      </c>
      <c r="BR201" s="4">
        <v>41.1609224996756</v>
      </c>
      <c r="BS201" s="4">
        <v>20.375395239766</v>
      </c>
      <c r="BT201" s="4">
        <v>25725.576562297199</v>
      </c>
      <c r="BU201" s="4">
        <v>12734.622024853799</v>
      </c>
    </row>
    <row r="202" spans="1:73" x14ac:dyDescent="0.35">
      <c r="A202">
        <v>198</v>
      </c>
      <c r="B202" s="1">
        <v>47.444014144328101</v>
      </c>
      <c r="C202" s="1">
        <v>138.425165998197</v>
      </c>
      <c r="D202" s="1">
        <v>43.723560689472301</v>
      </c>
      <c r="E202" s="1">
        <v>70.028836058610395</v>
      </c>
      <c r="F202" s="4"/>
      <c r="G202" s="4">
        <v>0.26764689314673801</v>
      </c>
      <c r="H202" s="4">
        <v>0.15802873451865701</v>
      </c>
      <c r="I202" s="4">
        <v>0.82887531246740997</v>
      </c>
      <c r="J202" s="4">
        <v>0.35540033001969101</v>
      </c>
      <c r="K202" s="4"/>
      <c r="L202" s="4">
        <v>0.13184326892907</v>
      </c>
      <c r="M202" s="4">
        <v>-0.20532094481434299</v>
      </c>
      <c r="N202" s="4">
        <v>-0.347830168359827</v>
      </c>
      <c r="O202" s="4">
        <v>-0.10175431517566499</v>
      </c>
      <c r="Q202" s="4">
        <v>6.6911723286684603</v>
      </c>
      <c r="R202" s="4">
        <v>3.9507183629664202</v>
      </c>
      <c r="S202" s="4">
        <v>20.721882811685202</v>
      </c>
      <c r="T202" s="4">
        <v>8.8850082504922607</v>
      </c>
      <c r="V202" s="4">
        <v>82.402043080668804</v>
      </c>
      <c r="W202" s="4">
        <v>-128.32559050896501</v>
      </c>
      <c r="X202" s="4">
        <v>-217.39385522489201</v>
      </c>
      <c r="Y202" s="4">
        <v>-63.596446984790298</v>
      </c>
      <c r="AA202" s="4">
        <v>13.382344657336899</v>
      </c>
      <c r="AB202" s="4">
        <v>7.9014367259328502</v>
      </c>
      <c r="AC202" s="4">
        <v>41.443765623370503</v>
      </c>
      <c r="AD202" s="4">
        <v>17.7700165009845</v>
      </c>
      <c r="AF202" s="4">
        <v>329.60817232267499</v>
      </c>
      <c r="AG202" s="4">
        <v>-513.30236203585798</v>
      </c>
      <c r="AH202" s="4">
        <v>-869.57542089956598</v>
      </c>
      <c r="AI202" s="4">
        <v>-254.38578793916099</v>
      </c>
      <c r="AK202" s="1">
        <v>126.548764279762</v>
      </c>
      <c r="AL202" s="1">
        <v>101.832870075862</v>
      </c>
      <c r="AN202" s="4">
        <v>-27.869877282562399</v>
      </c>
      <c r="AO202" s="4">
        <v>0.20106118433551101</v>
      </c>
      <c r="AQ202" s="4">
        <v>13.1716319469366</v>
      </c>
      <c r="AR202" s="4">
        <v>-1.0440187122711999</v>
      </c>
      <c r="AT202" s="4">
        <v>-0.99997397807551103</v>
      </c>
      <c r="AU202" s="4">
        <v>7.2140953581575898E-3</v>
      </c>
      <c r="AV202" s="4">
        <v>-7.2140953581575898E-3</v>
      </c>
      <c r="AW202" s="4">
        <v>-0.99997397807551103</v>
      </c>
      <c r="AX202" s="4">
        <v>818.54049550292495</v>
      </c>
      <c r="AY202" s="4">
        <v>120.64373509069</v>
      </c>
      <c r="AZ202" s="4">
        <v>-716.68632542809803</v>
      </c>
      <c r="BB202" s="1">
        <f>25*PointPFirstOrderCoefficients[[#This Row],[Column1]]</f>
        <v>-696.74693206405993</v>
      </c>
      <c r="BC202" s="1">
        <f>25*PointPFirstOrderCoefficients[[#This Row],[Column2]]</f>
        <v>5.0265296083877757</v>
      </c>
      <c r="BE202" s="1">
        <f>50*PointPFirstOrderCoefficients[[#This Row],[Column1]]</f>
        <v>-1393.4938641281199</v>
      </c>
      <c r="BF202" s="1">
        <f>50*PointPFirstOrderCoefficients[[#This Row],[Column2]]</f>
        <v>10.053059216775551</v>
      </c>
      <c r="BH202" s="1">
        <f>25^2*PointPSecondOrderCoefficients[[#This Row],[Column1]]/1000</f>
        <v>8.2322699668353749</v>
      </c>
      <c r="BI202" s="1">
        <f>25^2*PointPSecondOrderCoefficients[[#This Row],[Column2]]/1000</f>
        <v>-0.65251169516949992</v>
      </c>
      <c r="BK202" s="1">
        <f>50^2*PointPSecondOrderCoefficients[[#This Row],[Column1]]</f>
        <v>32929.079867341497</v>
      </c>
      <c r="BL202" s="1">
        <f>50^2*PointPSecondOrderCoefficients[[#This Row],[Column2]]</f>
        <v>-2610.0467806779998</v>
      </c>
      <c r="BN202" s="4">
        <v>7.9183915576316597</v>
      </c>
      <c r="BO202" s="4">
        <v>50.163674345080601</v>
      </c>
      <c r="BP202" s="4">
        <v>-0.49256046927353803</v>
      </c>
      <c r="BQ202" s="4">
        <v>-37.686167569183198</v>
      </c>
      <c r="BR202" s="4">
        <v>40.949948841170702</v>
      </c>
      <c r="BS202" s="4">
        <v>21.011806829377502</v>
      </c>
      <c r="BT202" s="4">
        <v>25593.718025731701</v>
      </c>
      <c r="BU202" s="4">
        <v>13132.379268360901</v>
      </c>
    </row>
    <row r="203" spans="1:73" x14ac:dyDescent="0.35">
      <c r="A203">
        <v>199</v>
      </c>
      <c r="B203" s="1">
        <v>47.7128036099122</v>
      </c>
      <c r="C203" s="1">
        <v>138.581400657279</v>
      </c>
      <c r="D203" s="1">
        <v>44.548173717859299</v>
      </c>
      <c r="E203" s="1">
        <v>70.374986721419205</v>
      </c>
      <c r="F203" s="4"/>
      <c r="G203" s="4">
        <v>0.26992401811076899</v>
      </c>
      <c r="H203" s="4">
        <v>0.15443829893569699</v>
      </c>
      <c r="I203" s="4">
        <v>0.82290490215991596</v>
      </c>
      <c r="J203" s="4">
        <v>0.35362098123791202</v>
      </c>
      <c r="K203" s="4"/>
      <c r="L203" s="4">
        <v>0.12908630772721899</v>
      </c>
      <c r="M203" s="4">
        <v>-0.20610637210336999</v>
      </c>
      <c r="N203" s="4">
        <v>-0.365858699512075</v>
      </c>
      <c r="O203" s="4">
        <v>-0.112387576356207</v>
      </c>
      <c r="Q203" s="4">
        <v>6.7481004527692301</v>
      </c>
      <c r="R203" s="4">
        <v>3.8609574733924199</v>
      </c>
      <c r="S203" s="4">
        <v>20.572622553997899</v>
      </c>
      <c r="T203" s="4">
        <v>8.8405245309477998</v>
      </c>
      <c r="V203" s="4">
        <v>80.678942329511997</v>
      </c>
      <c r="W203" s="4">
        <v>-128.81648256460599</v>
      </c>
      <c r="X203" s="4">
        <v>-228.66168719504699</v>
      </c>
      <c r="Y203" s="4">
        <v>-70.242235222629603</v>
      </c>
      <c r="AA203" s="4">
        <v>13.496200905538499</v>
      </c>
      <c r="AB203" s="4">
        <v>7.7219149467848398</v>
      </c>
      <c r="AC203" s="4">
        <v>41.145245107995798</v>
      </c>
      <c r="AD203" s="4">
        <v>17.6810490618956</v>
      </c>
      <c r="AF203" s="4">
        <v>322.71576931804799</v>
      </c>
      <c r="AG203" s="4">
        <v>-515.26593025842499</v>
      </c>
      <c r="AH203" s="4">
        <v>-914.64674878018798</v>
      </c>
      <c r="AI203" s="4">
        <v>-280.96894089051801</v>
      </c>
      <c r="AK203" s="1">
        <v>126.06474923117599</v>
      </c>
      <c r="AL203" s="1">
        <v>101.83584832459</v>
      </c>
      <c r="AN203" s="4">
        <v>-27.6383078618199</v>
      </c>
      <c r="AO203" s="4">
        <v>0.18766901856307999</v>
      </c>
      <c r="AQ203" s="4">
        <v>13.849151181433999</v>
      </c>
      <c r="AR203" s="4">
        <v>-1.0636984487737899</v>
      </c>
      <c r="AT203" s="4">
        <v>-0.99997694754132205</v>
      </c>
      <c r="AU203" s="4">
        <v>6.7900210558848101E-3</v>
      </c>
      <c r="AV203" s="4">
        <v>-6.7900210558848101E-3</v>
      </c>
      <c r="AW203" s="4">
        <v>-0.99997694754132205</v>
      </c>
      <c r="AX203" s="4">
        <v>787.83150008642997</v>
      </c>
      <c r="AY203" s="4">
        <v>120.715356757099</v>
      </c>
      <c r="AZ203" s="4">
        <v>-685.97749030874002</v>
      </c>
      <c r="BB203" s="1">
        <f>25*PointPFirstOrderCoefficients[[#This Row],[Column1]]</f>
        <v>-690.95769654549747</v>
      </c>
      <c r="BC203" s="1">
        <f>25*PointPFirstOrderCoefficients[[#This Row],[Column2]]</f>
        <v>4.6917254640769999</v>
      </c>
      <c r="BE203" s="1">
        <f>50*PointPFirstOrderCoefficients[[#This Row],[Column1]]</f>
        <v>-1381.9153930909949</v>
      </c>
      <c r="BF203" s="1">
        <f>50*PointPFirstOrderCoefficients[[#This Row],[Column2]]</f>
        <v>9.3834509281539997</v>
      </c>
      <c r="BH203" s="1">
        <f>25^2*PointPSecondOrderCoefficients[[#This Row],[Column1]]/1000</f>
        <v>8.6557194883962492</v>
      </c>
      <c r="BI203" s="1">
        <f>25^2*PointPSecondOrderCoefficients[[#This Row],[Column2]]/1000</f>
        <v>-0.66481153048361874</v>
      </c>
      <c r="BK203" s="1">
        <f>50^2*PointPSecondOrderCoefficients[[#This Row],[Column1]]</f>
        <v>34622.877953584997</v>
      </c>
      <c r="BL203" s="1">
        <f>50^2*PointPSecondOrderCoefficients[[#This Row],[Column2]]</f>
        <v>-2659.246121934475</v>
      </c>
      <c r="BN203" s="4">
        <v>7.91602072920778</v>
      </c>
      <c r="BO203" s="4">
        <v>49.509158940711799</v>
      </c>
      <c r="BP203" s="4">
        <v>0.22024323923598399</v>
      </c>
      <c r="BQ203" s="4">
        <v>-37.313943881382698</v>
      </c>
      <c r="BR203" s="4">
        <v>40.7298348941939</v>
      </c>
      <c r="BS203" s="4">
        <v>21.6406108108357</v>
      </c>
      <c r="BT203" s="4">
        <v>25456.146808871199</v>
      </c>
      <c r="BU203" s="4">
        <v>13525.3817567723</v>
      </c>
    </row>
    <row r="204" spans="1:73" x14ac:dyDescent="0.35">
      <c r="A204">
        <v>200</v>
      </c>
      <c r="B204" s="1">
        <v>47.983845971892897</v>
      </c>
      <c r="C204" s="1">
        <v>138.73403813547699</v>
      </c>
      <c r="D204" s="1">
        <v>45.366334992075203</v>
      </c>
      <c r="E204" s="1">
        <v>70.723632677460202</v>
      </c>
      <c r="F204" s="4"/>
      <c r="G204" s="4">
        <v>0.27215251655400502</v>
      </c>
      <c r="H204" s="4">
        <v>0.15083448059275401</v>
      </c>
      <c r="I204" s="4">
        <v>0.816448996595177</v>
      </c>
      <c r="J204" s="4">
        <v>0.35159338927660699</v>
      </c>
      <c r="K204" s="4"/>
      <c r="L204" s="4">
        <v>0.12627111690837201</v>
      </c>
      <c r="M204" s="4">
        <v>-0.20685472809660699</v>
      </c>
      <c r="N204" s="4">
        <v>-0.38503892528663902</v>
      </c>
      <c r="O204" s="4">
        <v>-0.12353732933851801</v>
      </c>
      <c r="Q204" s="4">
        <v>6.80381291385011</v>
      </c>
      <c r="R204" s="4">
        <v>3.7708620148188499</v>
      </c>
      <c r="S204" s="4">
        <v>20.411224914879401</v>
      </c>
      <c r="T204" s="4">
        <v>8.7898347319151906</v>
      </c>
      <c r="V204" s="4">
        <v>78.919448067732404</v>
      </c>
      <c r="W204" s="4">
        <v>-129.28420506037901</v>
      </c>
      <c r="X204" s="4">
        <v>-240.64932830414901</v>
      </c>
      <c r="Y204" s="4">
        <v>-77.210830836573706</v>
      </c>
      <c r="AA204" s="4">
        <v>13.6076258277002</v>
      </c>
      <c r="AB204" s="4">
        <v>7.5417240296376997</v>
      </c>
      <c r="AC204" s="4">
        <v>40.822449829758803</v>
      </c>
      <c r="AD204" s="4">
        <v>17.579669463830399</v>
      </c>
      <c r="AF204" s="4">
        <v>315.67779227093001</v>
      </c>
      <c r="AG204" s="4">
        <v>-517.13682024151797</v>
      </c>
      <c r="AH204" s="4">
        <v>-962.59731321659694</v>
      </c>
      <c r="AI204" s="4">
        <v>-308.84332334629499</v>
      </c>
      <c r="AK204" s="1">
        <v>125.58498703497099</v>
      </c>
      <c r="AL204" s="1">
        <v>101.838495186348</v>
      </c>
      <c r="AN204" s="4">
        <v>-27.391725193939301</v>
      </c>
      <c r="AO204" s="4">
        <v>0.17107778108940999</v>
      </c>
      <c r="AQ204" s="4">
        <v>14.562784346729099</v>
      </c>
      <c r="AR204" s="4">
        <v>-1.07900892461764</v>
      </c>
      <c r="AT204" s="4">
        <v>-0.99998049680583101</v>
      </c>
      <c r="AU204" s="4">
        <v>6.24547900196077E-3</v>
      </c>
      <c r="AV204" s="4">
        <v>-6.24547900196077E-3</v>
      </c>
      <c r="AW204" s="4">
        <v>-0.99998049680583101</v>
      </c>
      <c r="AX204" s="4">
        <v>759.42135330806195</v>
      </c>
      <c r="AY204" s="4">
        <v>120.84203691924399</v>
      </c>
      <c r="AZ204" s="4">
        <v>-657.56804697960399</v>
      </c>
      <c r="BB204" s="1">
        <f>25*PointPFirstOrderCoefficients[[#This Row],[Column1]]</f>
        <v>-684.79312984848252</v>
      </c>
      <c r="BC204" s="1">
        <f>25*PointPFirstOrderCoefficients[[#This Row],[Column2]]</f>
        <v>4.2769445272352495</v>
      </c>
      <c r="BE204" s="1">
        <f>50*PointPFirstOrderCoefficients[[#This Row],[Column1]]</f>
        <v>-1369.586259696965</v>
      </c>
      <c r="BF204" s="1">
        <f>50*PointPFirstOrderCoefficients[[#This Row],[Column2]]</f>
        <v>8.5538890544704991</v>
      </c>
      <c r="BH204" s="1">
        <f>25^2*PointPSecondOrderCoefficients[[#This Row],[Column1]]/1000</f>
        <v>9.1017402167056876</v>
      </c>
      <c r="BI204" s="1">
        <f>25^2*PointPSecondOrderCoefficients[[#This Row],[Column2]]/1000</f>
        <v>-0.67438057788602501</v>
      </c>
      <c r="BK204" s="1">
        <f>50^2*PointPSecondOrderCoefficients[[#This Row],[Column1]]</f>
        <v>36406.960866822752</v>
      </c>
      <c r="BL204" s="1">
        <f>50^2*PointPSecondOrderCoefficients[[#This Row],[Column2]]</f>
        <v>-2697.5223115440999</v>
      </c>
      <c r="BN204" s="4">
        <v>7.9260566917324802</v>
      </c>
      <c r="BO204" s="4">
        <v>48.861235448140697</v>
      </c>
      <c r="BP204" s="4">
        <v>0.92912711863887798</v>
      </c>
      <c r="BQ204" s="4">
        <v>-36.9308124914172</v>
      </c>
      <c r="BR204" s="4">
        <v>40.500807323719599</v>
      </c>
      <c r="BS204" s="4">
        <v>22.261724124966999</v>
      </c>
      <c r="BT204" s="4">
        <v>25313.0045773247</v>
      </c>
      <c r="BU204" s="4">
        <v>13913.577578104399</v>
      </c>
    </row>
    <row r="205" spans="1:73" x14ac:dyDescent="0.35">
      <c r="A205">
        <v>201</v>
      </c>
      <c r="B205" s="1">
        <v>48.257092096259001</v>
      </c>
      <c r="C205" s="1">
        <v>138.883065369468</v>
      </c>
      <c r="D205" s="1">
        <v>46.177721784959999</v>
      </c>
      <c r="E205" s="1">
        <v>71.071329318702496</v>
      </c>
      <c r="F205" s="4"/>
      <c r="G205" s="4">
        <v>0.2743313741715</v>
      </c>
      <c r="H205" s="4">
        <v>0.14721791427252801</v>
      </c>
      <c r="I205" s="4">
        <v>0.80960393473468495</v>
      </c>
      <c r="J205" s="4">
        <v>0.34935078346590298</v>
      </c>
      <c r="K205" s="4"/>
      <c r="L205" s="4">
        <v>0.12339792864639</v>
      </c>
      <c r="M205" s="4">
        <v>-0.20756741965177899</v>
      </c>
      <c r="N205" s="4">
        <v>-0.40525007370921601</v>
      </c>
      <c r="O205" s="4">
        <v>-0.13513364869730801</v>
      </c>
      <c r="Q205" s="4">
        <v>6.8582843542875001</v>
      </c>
      <c r="R205" s="4">
        <v>3.6804478568131902</v>
      </c>
      <c r="S205" s="4">
        <v>20.2400983683671</v>
      </c>
      <c r="T205" s="4">
        <v>8.7337695866475809</v>
      </c>
      <c r="V205" s="4">
        <v>77.123705403993796</v>
      </c>
      <c r="W205" s="4">
        <v>-129.72963728236201</v>
      </c>
      <c r="X205" s="4">
        <v>-253.28129606825999</v>
      </c>
      <c r="Y205" s="4">
        <v>-84.458530435817394</v>
      </c>
      <c r="AA205" s="4">
        <v>13.716568708575</v>
      </c>
      <c r="AB205" s="4">
        <v>7.3608957136263804</v>
      </c>
      <c r="AC205" s="4">
        <v>40.4801967367342</v>
      </c>
      <c r="AD205" s="4">
        <v>17.467539173295201</v>
      </c>
      <c r="AF205" s="4">
        <v>308.49482161597501</v>
      </c>
      <c r="AG205" s="4">
        <v>-518.91854912944802</v>
      </c>
      <c r="AH205" s="4">
        <v>-1013.12518427304</v>
      </c>
      <c r="AI205" s="4">
        <v>-337.83412174326901</v>
      </c>
      <c r="AK205" s="1">
        <v>125.109692657925</v>
      </c>
      <c r="AL205" s="1">
        <v>101.840811537449</v>
      </c>
      <c r="AN205" s="4">
        <v>-27.131593710837301</v>
      </c>
      <c r="AO205" s="4">
        <v>0.15346406551226</v>
      </c>
      <c r="AQ205" s="4">
        <v>15.3072604590875</v>
      </c>
      <c r="AR205" s="4">
        <v>-1.0896310249749801</v>
      </c>
      <c r="AT205" s="4">
        <v>-0.99998400359570905</v>
      </c>
      <c r="AU205" s="4">
        <v>5.6561959564404799E-3</v>
      </c>
      <c r="AV205" s="4">
        <v>-5.6561959564404799E-3</v>
      </c>
      <c r="AW205" s="4">
        <v>-0.99998400359570905</v>
      </c>
      <c r="AX205" s="4">
        <v>733.92114377755195</v>
      </c>
      <c r="AY205" s="4">
        <v>120.958490852144</v>
      </c>
      <c r="AZ205" s="4">
        <v>-632.06859214076997</v>
      </c>
      <c r="BB205" s="1">
        <f>25*PointPFirstOrderCoefficients[[#This Row],[Column1]]</f>
        <v>-678.28984277093252</v>
      </c>
      <c r="BC205" s="1">
        <f>25*PointPFirstOrderCoefficients[[#This Row],[Column2]]</f>
        <v>3.8366016378065</v>
      </c>
      <c r="BE205" s="1">
        <f>50*PointPFirstOrderCoefficients[[#This Row],[Column1]]</f>
        <v>-1356.579685541865</v>
      </c>
      <c r="BF205" s="1">
        <f>50*PointPFirstOrderCoefficients[[#This Row],[Column2]]</f>
        <v>7.673203275613</v>
      </c>
      <c r="BH205" s="1">
        <f>25^2*PointPSecondOrderCoefficients[[#This Row],[Column1]]/1000</f>
        <v>9.5670377869296885</v>
      </c>
      <c r="BI205" s="1">
        <f>25^2*PointPSecondOrderCoefficients[[#This Row],[Column2]]/1000</f>
        <v>-0.68101939060936256</v>
      </c>
      <c r="BK205" s="1">
        <f>50^2*PointPSecondOrderCoefficients[[#This Row],[Column1]]</f>
        <v>38268.151147718752</v>
      </c>
      <c r="BL205" s="1">
        <f>50^2*PointPSecondOrderCoefficients[[#This Row],[Column2]]</f>
        <v>-2724.0775624374501</v>
      </c>
      <c r="BN205" s="4">
        <v>7.9484296851807201</v>
      </c>
      <c r="BO205" s="4">
        <v>48.220093067357297</v>
      </c>
      <c r="BP205" s="4">
        <v>1.6339375775402201</v>
      </c>
      <c r="BQ205" s="4">
        <v>-36.536908304708803</v>
      </c>
      <c r="BR205" s="4">
        <v>40.2630931472086</v>
      </c>
      <c r="BS205" s="4">
        <v>22.875070134606698</v>
      </c>
      <c r="BT205" s="4">
        <v>25164.4332170054</v>
      </c>
      <c r="BU205" s="4">
        <v>14296.918834129199</v>
      </c>
    </row>
    <row r="206" spans="1:73" x14ac:dyDescent="0.35">
      <c r="A206">
        <v>202</v>
      </c>
      <c r="B206" s="1">
        <v>48.532491836783798</v>
      </c>
      <c r="C206" s="1">
        <v>139.02846991835099</v>
      </c>
      <c r="D206" s="1">
        <v>46.981984273207999</v>
      </c>
      <c r="E206" s="1">
        <v>71.416996679480405</v>
      </c>
      <c r="F206" s="4"/>
      <c r="G206" s="4">
        <v>0.27645958089895201</v>
      </c>
      <c r="H206" s="4">
        <v>0.14358920994734001</v>
      </c>
      <c r="I206" s="4">
        <v>0.802383083140639</v>
      </c>
      <c r="J206" s="4">
        <v>0.34689679879961299</v>
      </c>
      <c r="K206" s="4"/>
      <c r="L206" s="4">
        <v>0.120466996330655</v>
      </c>
      <c r="M206" s="4">
        <v>-0.20824588262545099</v>
      </c>
      <c r="N206" s="4">
        <v>-0.42650977835634502</v>
      </c>
      <c r="O206" s="4">
        <v>-0.14717559128977001</v>
      </c>
      <c r="Q206" s="4">
        <v>6.91148952247379</v>
      </c>
      <c r="R206" s="4">
        <v>3.5897302486834901</v>
      </c>
      <c r="S206" s="4">
        <v>20.059577078516</v>
      </c>
      <c r="T206" s="4">
        <v>8.6724199699903295</v>
      </c>
      <c r="V206" s="4">
        <v>75.291872706659504</v>
      </c>
      <c r="W206" s="4">
        <v>-130.15367664090701</v>
      </c>
      <c r="X206" s="4">
        <v>-266.56861147271599</v>
      </c>
      <c r="Y206" s="4">
        <v>-91.984744556106094</v>
      </c>
      <c r="AA206" s="4">
        <v>13.8229790449476</v>
      </c>
      <c r="AB206" s="4">
        <v>7.1794604973669802</v>
      </c>
      <c r="AC206" s="4">
        <v>40.1191541570319</v>
      </c>
      <c r="AD206" s="4">
        <v>17.344839939980702</v>
      </c>
      <c r="AF206" s="4">
        <v>301.16749082663802</v>
      </c>
      <c r="AG206" s="4">
        <v>-520.61470656362803</v>
      </c>
      <c r="AH206" s="4">
        <v>-1066.2744458908601</v>
      </c>
      <c r="AI206" s="4">
        <v>-367.93897822442398</v>
      </c>
      <c r="AK206" s="1">
        <v>124.63909273486</v>
      </c>
      <c r="AL206" s="1">
        <v>101.84279630469401</v>
      </c>
      <c r="AN206" s="4">
        <v>-26.857945676600501</v>
      </c>
      <c r="AO206" s="4">
        <v>0.13547593645689701</v>
      </c>
      <c r="AQ206" s="4">
        <v>16.082270163417402</v>
      </c>
      <c r="AR206" s="4">
        <v>-1.09542400100924</v>
      </c>
      <c r="AT206" s="4">
        <v>-0.99998727843743496</v>
      </c>
      <c r="AU206" s="4">
        <v>5.0441018320074096E-3</v>
      </c>
      <c r="AV206" s="4">
        <v>-5.0441018320074096E-3</v>
      </c>
      <c r="AW206" s="4">
        <v>-0.99998727843743496</v>
      </c>
      <c r="AX206" s="4">
        <v>711.20486823540296</v>
      </c>
      <c r="AY206" s="4">
        <v>121.05170295606101</v>
      </c>
      <c r="AZ206" s="4">
        <v>-609.35302429348098</v>
      </c>
      <c r="BB206" s="1">
        <f>25*PointPFirstOrderCoefficients[[#This Row],[Column1]]</f>
        <v>-671.44864191501256</v>
      </c>
      <c r="BC206" s="1">
        <f>25*PointPFirstOrderCoefficients[[#This Row],[Column2]]</f>
        <v>3.3868984114224254</v>
      </c>
      <c r="BE206" s="1">
        <f>50*PointPFirstOrderCoefficients[[#This Row],[Column1]]</f>
        <v>-1342.8972838300251</v>
      </c>
      <c r="BF206" s="1">
        <f>50*PointPFirstOrderCoefficients[[#This Row],[Column2]]</f>
        <v>6.7737968228448509</v>
      </c>
      <c r="BH206" s="1">
        <f>25^2*PointPSecondOrderCoefficients[[#This Row],[Column1]]/1000</f>
        <v>10.051418852135875</v>
      </c>
      <c r="BI206" s="1">
        <f>25^2*PointPSecondOrderCoefficients[[#This Row],[Column2]]/1000</f>
        <v>-0.68464000063077501</v>
      </c>
      <c r="BK206" s="1">
        <f>50^2*PointPSecondOrderCoefficients[[#This Row],[Column1]]</f>
        <v>40205.675408543502</v>
      </c>
      <c r="BL206" s="1">
        <f>50^2*PointPSecondOrderCoefficients[[#This Row],[Column2]]</f>
        <v>-2738.5600025231001</v>
      </c>
      <c r="BN206" s="4">
        <v>7.9830673034416897</v>
      </c>
      <c r="BO206" s="4">
        <v>47.585918632452398</v>
      </c>
      <c r="BP206" s="4">
        <v>2.3345249888913902</v>
      </c>
      <c r="BQ206" s="4">
        <v>-36.1323675099257</v>
      </c>
      <c r="BR206" s="4">
        <v>40.016919607351902</v>
      </c>
      <c r="BS206" s="4">
        <v>23.4805783876117</v>
      </c>
      <c r="BT206" s="4">
        <v>25010.574754595</v>
      </c>
      <c r="BU206" s="4">
        <v>14675.3614922573</v>
      </c>
    </row>
    <row r="207" spans="1:73" x14ac:dyDescent="0.35">
      <c r="A207">
        <v>203</v>
      </c>
      <c r="B207" s="1">
        <v>48.809994039444199</v>
      </c>
      <c r="C207" s="1">
        <v>139.17023993858399</v>
      </c>
      <c r="D207" s="1">
        <v>47.778751092808903</v>
      </c>
      <c r="E207" s="1">
        <v>71.760179072001606</v>
      </c>
      <c r="F207" s="4"/>
      <c r="G207" s="4">
        <v>0.27853613126307802</v>
      </c>
      <c r="H207" s="4">
        <v>0.139948952291226</v>
      </c>
      <c r="I207" s="4">
        <v>0.794776502841685</v>
      </c>
      <c r="J207" s="4">
        <v>0.34422672357203998</v>
      </c>
      <c r="K207" s="4"/>
      <c r="L207" s="4">
        <v>0.11747859228120799</v>
      </c>
      <c r="M207" s="4">
        <v>-0.208891579778613</v>
      </c>
      <c r="N207" s="4">
        <v>-0.44887603060513298</v>
      </c>
      <c r="O207" s="4">
        <v>-0.15968190897471199</v>
      </c>
      <c r="Q207" s="4">
        <v>6.9634032815769498</v>
      </c>
      <c r="R207" s="4">
        <v>3.4987238072806401</v>
      </c>
      <c r="S207" s="4">
        <v>19.869412571042101</v>
      </c>
      <c r="T207" s="4">
        <v>8.6056680893010107</v>
      </c>
      <c r="V207" s="4">
        <v>73.424120175754794</v>
      </c>
      <c r="W207" s="4">
        <v>-130.55723736163301</v>
      </c>
      <c r="X207" s="4">
        <v>-280.54751912820802</v>
      </c>
      <c r="Y207" s="4">
        <v>-99.801193109194898</v>
      </c>
      <c r="AA207" s="4">
        <v>13.9268065631539</v>
      </c>
      <c r="AB207" s="4">
        <v>6.9974476145612803</v>
      </c>
      <c r="AC207" s="4">
        <v>39.738825142084302</v>
      </c>
      <c r="AD207" s="4">
        <v>17.211336178602</v>
      </c>
      <c r="AF207" s="4">
        <v>293.69648070301901</v>
      </c>
      <c r="AG207" s="4">
        <v>-522.22894944653206</v>
      </c>
      <c r="AH207" s="4">
        <v>-1122.19007651283</v>
      </c>
      <c r="AI207" s="4">
        <v>-399.20477243677999</v>
      </c>
      <c r="AK207" s="1">
        <v>124.17342404528</v>
      </c>
      <c r="AL207" s="1">
        <v>101.844448734661</v>
      </c>
      <c r="AN207" s="4">
        <v>-26.570400772797999</v>
      </c>
      <c r="AO207" s="4">
        <v>0.117355487974057</v>
      </c>
      <c r="AQ207" s="4">
        <v>16.8889070727367</v>
      </c>
      <c r="AR207" s="4">
        <v>-1.09629299751558</v>
      </c>
      <c r="AT207" s="4">
        <v>-0.99999024619099297</v>
      </c>
      <c r="AU207" s="4">
        <v>4.4167321492261996E-3</v>
      </c>
      <c r="AV207" s="4">
        <v>-4.4167321492261996E-3</v>
      </c>
      <c r="AW207" s="4">
        <v>-0.99999024619099297</v>
      </c>
      <c r="AX207" s="4">
        <v>691.01291813840396</v>
      </c>
      <c r="AY207" s="4">
        <v>121.121405074207</v>
      </c>
      <c r="AZ207" s="4">
        <v>-589.161729395718</v>
      </c>
      <c r="BB207" s="1">
        <f>25*PointPFirstOrderCoefficients[[#This Row],[Column1]]</f>
        <v>-664.26001931994995</v>
      </c>
      <c r="BC207" s="1">
        <f>25*PointPFirstOrderCoefficients[[#This Row],[Column2]]</f>
        <v>2.9338871993514251</v>
      </c>
      <c r="BE207" s="1">
        <f>50*PointPFirstOrderCoefficients[[#This Row],[Column1]]</f>
        <v>-1328.5200386398999</v>
      </c>
      <c r="BF207" s="1">
        <f>50*PointPFirstOrderCoefficients[[#This Row],[Column2]]</f>
        <v>5.8677743987028501</v>
      </c>
      <c r="BH207" s="1">
        <f>25^2*PointPSecondOrderCoefficients[[#This Row],[Column1]]/1000</f>
        <v>10.555566920460437</v>
      </c>
      <c r="BI207" s="1">
        <f>25^2*PointPSecondOrderCoefficients[[#This Row],[Column2]]/1000</f>
        <v>-0.68518312344723742</v>
      </c>
      <c r="BK207" s="1">
        <f>50^2*PointPSecondOrderCoefficients[[#This Row],[Column1]]</f>
        <v>42222.267681841753</v>
      </c>
      <c r="BL207" s="1">
        <f>50^2*PointPSecondOrderCoefficients[[#This Row],[Column2]]</f>
        <v>-2740.7324937889498</v>
      </c>
      <c r="BN207" s="4">
        <v>8.0298945635378303</v>
      </c>
      <c r="BO207" s="4">
        <v>46.958896590150502</v>
      </c>
      <c r="BP207" s="4">
        <v>3.0307436928747902</v>
      </c>
      <c r="BQ207" s="4">
        <v>-35.717327473156303</v>
      </c>
      <c r="BR207" s="4">
        <v>39.762514053646399</v>
      </c>
      <c r="BS207" s="4">
        <v>24.0781843723551</v>
      </c>
      <c r="BT207" s="4">
        <v>24851.571283529</v>
      </c>
      <c r="BU207" s="4">
        <v>15048.865232722001</v>
      </c>
    </row>
    <row r="208" spans="1:73" x14ac:dyDescent="0.35">
      <c r="A208">
        <v>204</v>
      </c>
      <c r="B208" s="1">
        <v>49.089546547170599</v>
      </c>
      <c r="C208" s="1">
        <v>139.308364158464</v>
      </c>
      <c r="D208" s="1">
        <v>48.567630661360198</v>
      </c>
      <c r="E208" s="1">
        <v>72.100588848759799</v>
      </c>
      <c r="F208" s="4"/>
      <c r="G208" s="4">
        <v>0.28056002469191399</v>
      </c>
      <c r="H208" s="4">
        <v>0.13629770022893001</v>
      </c>
      <c r="I208" s="4">
        <v>0.78676673228904204</v>
      </c>
      <c r="J208" s="4">
        <v>0.34133314231499501</v>
      </c>
      <c r="K208" s="4"/>
      <c r="L208" s="4">
        <v>0.114433005441557</v>
      </c>
      <c r="M208" s="4">
        <v>-0.209505998643324</v>
      </c>
      <c r="N208" s="4">
        <v>-0.472421181749487</v>
      </c>
      <c r="O208" s="4">
        <v>-0.17267801635174301</v>
      </c>
      <c r="Q208" s="4">
        <v>7.0140006172978504</v>
      </c>
      <c r="R208" s="4">
        <v>3.40744250572325</v>
      </c>
      <c r="S208" s="4">
        <v>19.669168307225998</v>
      </c>
      <c r="T208" s="4">
        <v>8.5333285578748708</v>
      </c>
      <c r="V208" s="4">
        <v>71.520628400972896</v>
      </c>
      <c r="W208" s="4">
        <v>-130.94124915207701</v>
      </c>
      <c r="X208" s="4">
        <v>-295.26323859342898</v>
      </c>
      <c r="Y208" s="4">
        <v>-107.923760219839</v>
      </c>
      <c r="AA208" s="4">
        <v>14.028001234595701</v>
      </c>
      <c r="AB208" s="4">
        <v>6.8148850114465001</v>
      </c>
      <c r="AC208" s="4">
        <v>39.338336614452103</v>
      </c>
      <c r="AD208" s="4">
        <v>17.066657115749699</v>
      </c>
      <c r="AF208" s="4">
        <v>286.08251360389198</v>
      </c>
      <c r="AG208" s="4">
        <v>-523.76499660830996</v>
      </c>
      <c r="AH208" s="4">
        <v>-1181.05295437372</v>
      </c>
      <c r="AI208" s="4">
        <v>-431.69504087935701</v>
      </c>
      <c r="AK208" s="1">
        <v>123.71293322095499</v>
      </c>
      <c r="AL208" s="1">
        <v>101.845769256312</v>
      </c>
      <c r="AN208" s="4">
        <v>-26.268439555696901</v>
      </c>
      <c r="AO208" s="4">
        <v>9.9232831798884605E-2</v>
      </c>
      <c r="AQ208" s="4">
        <v>17.728725923382498</v>
      </c>
      <c r="AR208" s="4">
        <v>-1.0921653070641699</v>
      </c>
      <c r="AT208" s="4">
        <v>-0.99999286477658</v>
      </c>
      <c r="AU208" s="4">
        <v>3.77761775837722E-3</v>
      </c>
      <c r="AV208" s="4">
        <v>-3.77761775837722E-3</v>
      </c>
      <c r="AW208" s="4">
        <v>-0.99999286477658</v>
      </c>
      <c r="AX208" s="4">
        <v>673.08890905677401</v>
      </c>
      <c r="AY208" s="4">
        <v>121.170260605135</v>
      </c>
      <c r="AZ208" s="4">
        <v>-571.23833716071397</v>
      </c>
      <c r="BB208" s="1">
        <f>25*PointPFirstOrderCoefficients[[#This Row],[Column1]]</f>
        <v>-656.71098889242251</v>
      </c>
      <c r="BC208" s="1">
        <f>25*PointPFirstOrderCoefficients[[#This Row],[Column2]]</f>
        <v>2.4808207949721153</v>
      </c>
      <c r="BE208" s="1">
        <f>50*PointPFirstOrderCoefficients[[#This Row],[Column1]]</f>
        <v>-1313.421977784845</v>
      </c>
      <c r="BF208" s="1">
        <f>50*PointPFirstOrderCoefficients[[#This Row],[Column2]]</f>
        <v>4.9616415899442305</v>
      </c>
      <c r="BH208" s="1">
        <f>25^2*PointPSecondOrderCoefficients[[#This Row],[Column1]]/1000</f>
        <v>11.080453702114061</v>
      </c>
      <c r="BI208" s="1">
        <f>25^2*PointPSecondOrderCoefficients[[#This Row],[Column2]]/1000</f>
        <v>-0.68260331691510623</v>
      </c>
      <c r="BK208" s="1">
        <f>50^2*PointPSecondOrderCoefficients[[#This Row],[Column1]]</f>
        <v>44321.814808456249</v>
      </c>
      <c r="BL208" s="1">
        <f>50^2*PointPSecondOrderCoefficients[[#This Row],[Column2]]</f>
        <v>-2730.4132676604249</v>
      </c>
      <c r="BN208" s="4">
        <v>8.0888339748766906</v>
      </c>
      <c r="BO208" s="4">
        <v>46.339208980152101</v>
      </c>
      <c r="BP208" s="4">
        <v>3.7224519977993</v>
      </c>
      <c r="BQ208" s="4">
        <v>-35.291926636410302</v>
      </c>
      <c r="BR208" s="4">
        <v>39.500103832890403</v>
      </c>
      <c r="BS208" s="4">
        <v>24.667829266645501</v>
      </c>
      <c r="BT208" s="4">
        <v>24687.564895556501</v>
      </c>
      <c r="BU208" s="4">
        <v>15417.3932916534</v>
      </c>
    </row>
    <row r="209" spans="1:73" x14ac:dyDescent="0.35">
      <c r="A209">
        <v>205</v>
      </c>
      <c r="B209" s="1">
        <v>49.371096204885902</v>
      </c>
      <c r="C209" s="1">
        <v>139.44283185216099</v>
      </c>
      <c r="D209" s="1">
        <v>49.348210655988403</v>
      </c>
      <c r="E209" s="1">
        <v>72.437981337584802</v>
      </c>
      <c r="F209" s="4"/>
      <c r="G209" s="4">
        <v>0.28253026578470503</v>
      </c>
      <c r="H209" s="4">
        <v>0.13263598652241801</v>
      </c>
      <c r="I209" s="4">
        <v>0.77833309913072102</v>
      </c>
      <c r="J209" s="4">
        <v>0.33820748225629599</v>
      </c>
      <c r="K209" s="4"/>
      <c r="L209" s="4">
        <v>0.111330539057893</v>
      </c>
      <c r="M209" s="4">
        <v>-0.21009064935814301</v>
      </c>
      <c r="N209" s="4">
        <v>-0.49722469892459498</v>
      </c>
      <c r="O209" s="4">
        <v>-0.18619237043817299</v>
      </c>
      <c r="Q209" s="4">
        <v>7.0632566446176304</v>
      </c>
      <c r="R209" s="4">
        <v>3.3158996630604598</v>
      </c>
      <c r="S209" s="4">
        <v>19.458327478268</v>
      </c>
      <c r="T209" s="4">
        <v>8.4551870564074001</v>
      </c>
      <c r="V209" s="4">
        <v>69.581586911183393</v>
      </c>
      <c r="W209" s="4">
        <v>-131.30665584883999</v>
      </c>
      <c r="X209" s="4">
        <v>-310.76543682787201</v>
      </c>
      <c r="Y209" s="4">
        <v>-116.370231523858</v>
      </c>
      <c r="AA209" s="4">
        <v>14.1265132892353</v>
      </c>
      <c r="AB209" s="4">
        <v>6.6317993261209098</v>
      </c>
      <c r="AC209" s="4">
        <v>38.9166549565361</v>
      </c>
      <c r="AD209" s="4">
        <v>16.9103741128148</v>
      </c>
      <c r="AF209" s="4">
        <v>278.32634764473403</v>
      </c>
      <c r="AG209" s="4">
        <v>-525.22662339535805</v>
      </c>
      <c r="AH209" s="4">
        <v>-1243.0617473114901</v>
      </c>
      <c r="AI209" s="4">
        <v>-465.48092609543198</v>
      </c>
      <c r="AK209" s="1">
        <v>123.257877010915</v>
      </c>
      <c r="AL209" s="1">
        <v>101.846759756457</v>
      </c>
      <c r="AN209" s="4">
        <v>-25.9514789471311</v>
      </c>
      <c r="AO209" s="4">
        <v>8.1206155287073797E-2</v>
      </c>
      <c r="AQ209" s="4">
        <v>18.603481086640102</v>
      </c>
      <c r="AR209" s="4">
        <v>-1.0829875489168901</v>
      </c>
      <c r="AT209" s="4">
        <v>-0.99999510423585003</v>
      </c>
      <c r="AU209" s="4">
        <v>3.12913795342162E-3</v>
      </c>
      <c r="AV209" s="4">
        <v>-3.12913795342162E-3</v>
      </c>
      <c r="AW209" s="4">
        <v>-0.99999510423585003</v>
      </c>
      <c r="AX209" s="4">
        <v>657.20723294746801</v>
      </c>
      <c r="AY209" s="4">
        <v>121.201384915036</v>
      </c>
      <c r="AZ209" s="4">
        <v>-555.35725565940095</v>
      </c>
      <c r="BB209" s="1">
        <f>25*PointPFirstOrderCoefficients[[#This Row],[Column1]]</f>
        <v>-648.78697367827749</v>
      </c>
      <c r="BC209" s="1">
        <f>25*PointPFirstOrderCoefficients[[#This Row],[Column2]]</f>
        <v>2.0301538821768448</v>
      </c>
      <c r="BE209" s="1">
        <f>50*PointPFirstOrderCoefficients[[#This Row],[Column1]]</f>
        <v>-1297.573947356555</v>
      </c>
      <c r="BF209" s="1">
        <f>50*PointPFirstOrderCoefficients[[#This Row],[Column2]]</f>
        <v>4.0603077643536896</v>
      </c>
      <c r="BH209" s="1">
        <f>25^2*PointPSecondOrderCoefficients[[#This Row],[Column1]]/1000</f>
        <v>11.627175679150064</v>
      </c>
      <c r="BI209" s="1">
        <f>25^2*PointPSecondOrderCoefficients[[#This Row],[Column2]]/1000</f>
        <v>-0.67686721807305628</v>
      </c>
      <c r="BK209" s="1">
        <f>50^2*PointPSecondOrderCoefficients[[#This Row],[Column1]]</f>
        <v>46508.702716600252</v>
      </c>
      <c r="BL209" s="1">
        <f>50^2*PointPSecondOrderCoefficients[[#This Row],[Column2]]</f>
        <v>-2707.4688722922251</v>
      </c>
      <c r="BN209" s="4">
        <v>8.1598056085021096</v>
      </c>
      <c r="BO209" s="4">
        <v>45.727035417208299</v>
      </c>
      <c r="BP209" s="4">
        <v>4.4095121791626797</v>
      </c>
      <c r="BQ209" s="4">
        <v>-34.856304420551801</v>
      </c>
      <c r="BR209" s="4">
        <v>39.229916188636501</v>
      </c>
      <c r="BS209" s="4">
        <v>25.249459680997699</v>
      </c>
      <c r="BT209" s="4">
        <v>24518.6976178978</v>
      </c>
      <c r="BU209" s="4">
        <v>15780.9123006235</v>
      </c>
    </row>
    <row r="210" spans="1:73" x14ac:dyDescent="0.35">
      <c r="A210">
        <v>206</v>
      </c>
      <c r="B210" s="1">
        <v>49.654588864795201</v>
      </c>
      <c r="C210" s="1">
        <v>139.57363281336899</v>
      </c>
      <c r="D210" s="1">
        <v>50.120056876191903</v>
      </c>
      <c r="E210" s="1">
        <v>72.772118848097605</v>
      </c>
      <c r="F210" s="4"/>
      <c r="G210" s="4">
        <v>0.28444586454124399</v>
      </c>
      <c r="H210" s="4">
        <v>0.128964317395386</v>
      </c>
      <c r="I210" s="4">
        <v>0.76945291286024897</v>
      </c>
      <c r="J210" s="4">
        <v>0.33484044188353301</v>
      </c>
      <c r="K210" s="4"/>
      <c r="L210" s="4">
        <v>0.108171508353349</v>
      </c>
      <c r="M210" s="4">
        <v>-0.21064706247987999</v>
      </c>
      <c r="N210" s="4">
        <v>-0.52337092887619496</v>
      </c>
      <c r="O210" s="4">
        <v>-0.20025536402681099</v>
      </c>
      <c r="Q210" s="4">
        <v>7.1111466135311003</v>
      </c>
      <c r="R210" s="4">
        <v>3.22410793488466</v>
      </c>
      <c r="S210" s="4">
        <v>19.236322821506199</v>
      </c>
      <c r="T210" s="4">
        <v>8.3710110470883308</v>
      </c>
      <c r="V210" s="4">
        <v>67.607192720843003</v>
      </c>
      <c r="W210" s="4">
        <v>-131.65441404992501</v>
      </c>
      <c r="X210" s="4">
        <v>-327.106830547622</v>
      </c>
      <c r="Y210" s="4">
        <v>-125.159602516757</v>
      </c>
      <c r="AA210" s="4">
        <v>14.222293227062201</v>
      </c>
      <c r="AB210" s="4">
        <v>6.4482158697693199</v>
      </c>
      <c r="AC210" s="4">
        <v>38.472645643012498</v>
      </c>
      <c r="AD210" s="4">
        <v>16.742022094176701</v>
      </c>
      <c r="AF210" s="4">
        <v>270.42877088337201</v>
      </c>
      <c r="AG210" s="4">
        <v>-526.61765619969901</v>
      </c>
      <c r="AH210" s="4">
        <v>-1308.42732219049</v>
      </c>
      <c r="AI210" s="4">
        <v>-500.63841006702597</v>
      </c>
      <c r="AK210" s="1">
        <v>122.80852273889801</v>
      </c>
      <c r="AL210" s="1">
        <v>101.847423672538</v>
      </c>
      <c r="AN210" s="4">
        <v>-25.618893173053799</v>
      </c>
      <c r="AO210" s="4">
        <v>6.3364254819102697E-2</v>
      </c>
      <c r="AQ210" s="4">
        <v>19.5150473263935</v>
      </c>
      <c r="AR210" s="4">
        <v>-1.06872644529589</v>
      </c>
      <c r="AT210" s="4">
        <v>-0.99999694130657202</v>
      </c>
      <c r="AU210" s="4">
        <v>2.4733332770956601E-3</v>
      </c>
      <c r="AV210" s="4">
        <v>-2.4733332770956601E-3</v>
      </c>
      <c r="AW210" s="4">
        <v>-0.99999694130657202</v>
      </c>
      <c r="AX210" s="4">
        <v>643.17494129067802</v>
      </c>
      <c r="AY210" s="4">
        <v>121.217736753609</v>
      </c>
      <c r="AZ210" s="4">
        <v>-541.32555034317397</v>
      </c>
      <c r="BB210" s="1">
        <f>25*PointPFirstOrderCoefficients[[#This Row],[Column1]]</f>
        <v>-640.47232932634495</v>
      </c>
      <c r="BC210" s="1">
        <f>25*PointPFirstOrderCoefficients[[#This Row],[Column2]]</f>
        <v>1.5841063704775675</v>
      </c>
      <c r="BE210" s="1">
        <f>50*PointPFirstOrderCoefficients[[#This Row],[Column1]]</f>
        <v>-1280.9446586526899</v>
      </c>
      <c r="BF210" s="1">
        <f>50*PointPFirstOrderCoefficients[[#This Row],[Column2]]</f>
        <v>3.1682127409551351</v>
      </c>
      <c r="BH210" s="1">
        <f>25^2*PointPSecondOrderCoefficients[[#This Row],[Column1]]/1000</f>
        <v>12.196904578995937</v>
      </c>
      <c r="BI210" s="1">
        <f>25^2*PointPSecondOrderCoefficients[[#This Row],[Column2]]/1000</f>
        <v>-0.66795402830993122</v>
      </c>
      <c r="BK210" s="1">
        <f>50^2*PointPSecondOrderCoefficients[[#This Row],[Column1]]</f>
        <v>48787.618315983753</v>
      </c>
      <c r="BL210" s="1">
        <f>50^2*PointPSecondOrderCoefficients[[#This Row],[Column2]]</f>
        <v>-2671.8161132397249</v>
      </c>
      <c r="BN210" s="4">
        <v>8.2427271663142498</v>
      </c>
      <c r="BO210" s="4">
        <v>45.122553074851801</v>
      </c>
      <c r="BP210" s="4">
        <v>5.0917904770373701</v>
      </c>
      <c r="BQ210" s="4">
        <v>-34.410601132756298</v>
      </c>
      <c r="BR210" s="4">
        <v>38.952178169596998</v>
      </c>
      <c r="BS210" s="4">
        <v>25.8230273971675</v>
      </c>
      <c r="BT210" s="4">
        <v>24345.111355998099</v>
      </c>
      <c r="BU210" s="4">
        <v>16139.3921232297</v>
      </c>
    </row>
    <row r="211" spans="1:73" x14ac:dyDescent="0.35">
      <c r="A211">
        <v>207</v>
      </c>
      <c r="B211" s="1">
        <v>49.939969391883999</v>
      </c>
      <c r="C211" s="1">
        <v>139.70075732859399</v>
      </c>
      <c r="D211" s="1">
        <v>50.8827118785211</v>
      </c>
      <c r="E211" s="1">
        <v>73.102759638876606</v>
      </c>
      <c r="F211" s="4"/>
      <c r="G211" s="4">
        <v>0.28630583655062702</v>
      </c>
      <c r="H211" s="4">
        <v>0.12528317219611601</v>
      </c>
      <c r="I211" s="4">
        <v>0.76010177730776896</v>
      </c>
      <c r="J211" s="4">
        <v>0.33122210321461798</v>
      </c>
      <c r="K211" s="4"/>
      <c r="L211" s="4">
        <v>0.104956238205814</v>
      </c>
      <c r="M211" s="4">
        <v>-0.21117678677898299</v>
      </c>
      <c r="N211" s="4">
        <v>-0.55094817559818399</v>
      </c>
      <c r="O211" s="4">
        <v>-0.214898885838714</v>
      </c>
      <c r="Q211" s="4">
        <v>7.1576459137656796</v>
      </c>
      <c r="R211" s="4">
        <v>3.1320793049028901</v>
      </c>
      <c r="S211" s="4">
        <v>19.002544432694201</v>
      </c>
      <c r="T211" s="4">
        <v>8.2805525803654501</v>
      </c>
      <c r="V211" s="4">
        <v>65.597648878633706</v>
      </c>
      <c r="W211" s="4">
        <v>-131.98549173686399</v>
      </c>
      <c r="X211" s="4">
        <v>-344.34260974886502</v>
      </c>
      <c r="Y211" s="4">
        <v>-134.31180364919601</v>
      </c>
      <c r="AA211" s="4">
        <v>14.3152918275314</v>
      </c>
      <c r="AB211" s="4">
        <v>6.26415860980579</v>
      </c>
      <c r="AC211" s="4">
        <v>38.005088865388402</v>
      </c>
      <c r="AD211" s="4">
        <v>16.5611051607309</v>
      </c>
      <c r="AF211" s="4">
        <v>262.39059551453499</v>
      </c>
      <c r="AG211" s="4">
        <v>-527.94196694745597</v>
      </c>
      <c r="AH211" s="4">
        <v>-1377.3704389954601</v>
      </c>
      <c r="AI211" s="4">
        <v>-537.24721459678506</v>
      </c>
      <c r="AK211" s="1">
        <v>122.36514883580701</v>
      </c>
      <c r="AL211" s="1">
        <v>101.847766026968</v>
      </c>
      <c r="AN211" s="4">
        <v>-25.2700191399998</v>
      </c>
      <c r="AO211" s="4">
        <v>4.5792951610653901E-2</v>
      </c>
      <c r="AQ211" s="4">
        <v>20.465389338632299</v>
      </c>
      <c r="AR211" s="4">
        <v>-1.0493700252067599</v>
      </c>
      <c r="AT211" s="4">
        <v>-0.999998358068377</v>
      </c>
      <c r="AU211" s="4">
        <v>1.81214253016822E-3</v>
      </c>
      <c r="AV211" s="4">
        <v>-1.81214253016822E-3</v>
      </c>
      <c r="AW211" s="4">
        <v>-0.999998358068377</v>
      </c>
      <c r="AX211" s="4">
        <v>630.82807100817104</v>
      </c>
      <c r="AY211" s="4">
        <v>121.221998459109</v>
      </c>
      <c r="AZ211" s="4">
        <v>-528.97926920464397</v>
      </c>
      <c r="BB211" s="1">
        <f>25*PointPFirstOrderCoefficients[[#This Row],[Column1]]</f>
        <v>-631.75047849999498</v>
      </c>
      <c r="BC211" s="1">
        <f>25*PointPFirstOrderCoefficients[[#This Row],[Column2]]</f>
        <v>1.1448237902663476</v>
      </c>
      <c r="BE211" s="1">
        <f>50*PointPFirstOrderCoefficients[[#This Row],[Column1]]</f>
        <v>-1263.50095699999</v>
      </c>
      <c r="BF211" s="1">
        <f>50*PointPFirstOrderCoefficients[[#This Row],[Column2]]</f>
        <v>2.2896475805326952</v>
      </c>
      <c r="BH211" s="1">
        <f>25^2*PointPSecondOrderCoefficients[[#This Row],[Column1]]/1000</f>
        <v>12.790868336645188</v>
      </c>
      <c r="BI211" s="1">
        <f>25^2*PointPSecondOrderCoefficients[[#This Row],[Column2]]/1000</f>
        <v>-0.65585626575422495</v>
      </c>
      <c r="BK211" s="1">
        <f>50^2*PointPSecondOrderCoefficients[[#This Row],[Column1]]</f>
        <v>51163.473346580751</v>
      </c>
      <c r="BL211" s="1">
        <f>50^2*PointPSecondOrderCoefficients[[#This Row],[Column2]]</f>
        <v>-2623.4250630168999</v>
      </c>
      <c r="BN211" s="4">
        <v>8.3375140502306806</v>
      </c>
      <c r="BO211" s="4">
        <v>44.525936670701299</v>
      </c>
      <c r="BP211" s="4">
        <v>5.7691570919352504</v>
      </c>
      <c r="BQ211" s="4">
        <v>-33.9549578785657</v>
      </c>
      <c r="BR211" s="4">
        <v>38.667116546951199</v>
      </c>
      <c r="BS211" s="4">
        <v>26.388489102838701</v>
      </c>
      <c r="BT211" s="4">
        <v>24166.9478418445</v>
      </c>
      <c r="BU211" s="4">
        <v>16492.805689274199</v>
      </c>
    </row>
    <row r="212" spans="1:73" x14ac:dyDescent="0.35">
      <c r="A212">
        <v>208</v>
      </c>
      <c r="B212" s="1">
        <v>50.2271816695852</v>
      </c>
      <c r="C212" s="1">
        <v>139.82419615012799</v>
      </c>
      <c r="D212" s="1">
        <v>51.6356935021076</v>
      </c>
      <c r="E212" s="1">
        <v>73.429654158584896</v>
      </c>
      <c r="F212" s="4"/>
      <c r="G212" s="4">
        <v>0.28810920313958299</v>
      </c>
      <c r="H212" s="4">
        <v>0.12159300309889701</v>
      </c>
      <c r="I212" s="4">
        <v>0.75025364927525295</v>
      </c>
      <c r="J212" s="4">
        <v>0.32734195290094198</v>
      </c>
      <c r="K212" s="4"/>
      <c r="L212" s="4">
        <v>0.101685060837683</v>
      </c>
      <c r="M212" s="4">
        <v>-0.21168138702561401</v>
      </c>
      <c r="N212" s="4">
        <v>-0.58004804136841404</v>
      </c>
      <c r="O212" s="4">
        <v>-0.23015602579350999</v>
      </c>
      <c r="Q212" s="4">
        <v>7.2027300784895703</v>
      </c>
      <c r="R212" s="4">
        <v>3.0398250774724098</v>
      </c>
      <c r="S212" s="4">
        <v>18.756341231881301</v>
      </c>
      <c r="T212" s="4">
        <v>8.1835488225235409</v>
      </c>
      <c r="V212" s="4">
        <v>63.553163023552102</v>
      </c>
      <c r="W212" s="4">
        <v>-132.30086689100901</v>
      </c>
      <c r="X212" s="4">
        <v>-362.53002585525797</v>
      </c>
      <c r="Y212" s="4">
        <v>-143.84751612094399</v>
      </c>
      <c r="AA212" s="4">
        <v>14.4054601569791</v>
      </c>
      <c r="AB212" s="4">
        <v>6.0796501549448303</v>
      </c>
      <c r="AC212" s="4">
        <v>37.512682463762701</v>
      </c>
      <c r="AD212" s="4">
        <v>16.3670976450471</v>
      </c>
      <c r="AF212" s="4">
        <v>254.21265209420801</v>
      </c>
      <c r="AG212" s="4">
        <v>-529.20346756403603</v>
      </c>
      <c r="AH212" s="4">
        <v>-1450.1201034210301</v>
      </c>
      <c r="AI212" s="4">
        <v>-575.39006448377404</v>
      </c>
      <c r="AK212" s="1">
        <v>121.928045409842</v>
      </c>
      <c r="AL212" s="1">
        <v>101.84779343903099</v>
      </c>
      <c r="AN212" s="4">
        <v>-24.904157314988002</v>
      </c>
      <c r="AO212" s="4">
        <v>2.85768016829611E-2</v>
      </c>
      <c r="AQ212" s="4">
        <v>21.4565424064401</v>
      </c>
      <c r="AR212" s="4">
        <v>-1.02492878568727</v>
      </c>
      <c r="AT212" s="4">
        <v>-0.99999934165564597</v>
      </c>
      <c r="AU212" s="4">
        <v>1.1474703804728501E-3</v>
      </c>
      <c r="AV212" s="4">
        <v>-1.1474703804728501E-3</v>
      </c>
      <c r="AW212" s="4">
        <v>-0.99999934165564597</v>
      </c>
      <c r="AX212" s="4">
        <v>620.02729410152494</v>
      </c>
      <c r="AY212" s="4">
        <v>121.216582454776</v>
      </c>
      <c r="AZ212" s="4">
        <v>-518.17909247102602</v>
      </c>
      <c r="BB212" s="1">
        <f>25*PointPFirstOrderCoefficients[[#This Row],[Column1]]</f>
        <v>-622.60393287470004</v>
      </c>
      <c r="BC212" s="1">
        <f>25*PointPFirstOrderCoefficients[[#This Row],[Column2]]</f>
        <v>0.71442004207402754</v>
      </c>
      <c r="BE212" s="1">
        <f>50*PointPFirstOrderCoefficients[[#This Row],[Column1]]</f>
        <v>-1245.2078657494001</v>
      </c>
      <c r="BF212" s="1">
        <f>50*PointPFirstOrderCoefficients[[#This Row],[Column2]]</f>
        <v>1.4288400841480551</v>
      </c>
      <c r="BH212" s="1">
        <f>25^2*PointPSecondOrderCoefficients[[#This Row],[Column1]]/1000</f>
        <v>13.410339004025063</v>
      </c>
      <c r="BI212" s="1">
        <f>25^2*PointPSecondOrderCoefficients[[#This Row],[Column2]]/1000</f>
        <v>-0.64058049105454373</v>
      </c>
      <c r="BK212" s="1">
        <f>50^2*PointPSecondOrderCoefficients[[#This Row],[Column1]]</f>
        <v>53641.356016100253</v>
      </c>
      <c r="BL212" s="1">
        <f>50^2*PointPSecondOrderCoefficients[[#This Row],[Column2]]</f>
        <v>-2562.3219642181748</v>
      </c>
      <c r="BN212" s="4">
        <v>8.4440794312626508</v>
      </c>
      <c r="BO212" s="4">
        <v>43.937358453261297</v>
      </c>
      <c r="BP212" s="4">
        <v>6.4414861793063798</v>
      </c>
      <c r="BQ212" s="4">
        <v>-33.4895164786018</v>
      </c>
      <c r="BR212" s="4">
        <v>38.374957740461099</v>
      </c>
      <c r="BS212" s="4">
        <v>26.945806123323202</v>
      </c>
      <c r="BT212" s="4">
        <v>23984.348587788201</v>
      </c>
      <c r="BU212" s="4">
        <v>16841.128827076998</v>
      </c>
    </row>
    <row r="213" spans="1:73" x14ac:dyDescent="0.35">
      <c r="A213">
        <v>209</v>
      </c>
      <c r="B213" s="1">
        <v>50.516168605573597</v>
      </c>
      <c r="C213" s="1">
        <v>139.94394046873799</v>
      </c>
      <c r="D213" s="1">
        <v>52.378493327349098</v>
      </c>
      <c r="E213" s="1">
        <v>73.752543484413394</v>
      </c>
      <c r="F213" s="4"/>
      <c r="G213" s="4">
        <v>0.28985499148063198</v>
      </c>
      <c r="H213" s="4">
        <v>0.11789423484412299</v>
      </c>
      <c r="I213" s="4">
        <v>0.73988082742241701</v>
      </c>
      <c r="J213" s="4">
        <v>0.32318887868086099</v>
      </c>
      <c r="K213" s="4"/>
      <c r="L213" s="4">
        <v>9.8358313525675298E-2</v>
      </c>
      <c r="M213" s="4">
        <v>-0.21216244177313801</v>
      </c>
      <c r="N213" s="4">
        <v>-0.61076470002869199</v>
      </c>
      <c r="O213" s="4">
        <v>-0.246060763869831</v>
      </c>
      <c r="Q213" s="4">
        <v>7.2463747870157897</v>
      </c>
      <c r="R213" s="4">
        <v>2.9473558711030901</v>
      </c>
      <c r="S213" s="4">
        <v>18.4970206855604</v>
      </c>
      <c r="T213" s="4">
        <v>8.0797219670215394</v>
      </c>
      <c r="V213" s="4">
        <v>61.473945953547002</v>
      </c>
      <c r="W213" s="4">
        <v>-132.601526108211</v>
      </c>
      <c r="X213" s="4">
        <v>-381.72793751793301</v>
      </c>
      <c r="Y213" s="4">
        <v>-153.787977418644</v>
      </c>
      <c r="AA213" s="4">
        <v>14.492749574031601</v>
      </c>
      <c r="AB213" s="4">
        <v>5.8947117422061703</v>
      </c>
      <c r="AC213" s="4">
        <v>36.994041371120801</v>
      </c>
      <c r="AD213" s="4">
        <v>16.1594439340431</v>
      </c>
      <c r="AF213" s="4">
        <v>245.89578381418801</v>
      </c>
      <c r="AG213" s="4">
        <v>-530.40610443284504</v>
      </c>
      <c r="AH213" s="4">
        <v>-1526.91175007173</v>
      </c>
      <c r="AI213" s="4">
        <v>-615.15190967457602</v>
      </c>
      <c r="AK213" s="1">
        <v>121.49751483991101</v>
      </c>
      <c r="AL213" s="1">
        <v>101.84751412477399</v>
      </c>
      <c r="AN213" s="4">
        <v>-24.520571421725901</v>
      </c>
      <c r="AO213" s="4">
        <v>1.1799372096790601E-2</v>
      </c>
      <c r="AQ213" s="4">
        <v>22.490592588052099</v>
      </c>
      <c r="AR213" s="4">
        <v>-0.99543679367659998</v>
      </c>
      <c r="AT213" s="4">
        <v>-0.99999988422186503</v>
      </c>
      <c r="AU213" s="4">
        <v>4.8120292662620097E-4</v>
      </c>
      <c r="AV213" s="4">
        <v>-4.8120292662620097E-4</v>
      </c>
      <c r="AW213" s="4">
        <v>-0.99999988422186503</v>
      </c>
      <c r="AX213" s="4">
        <v>610.65399935031496</v>
      </c>
      <c r="AY213" s="4">
        <v>121.203666348268</v>
      </c>
      <c r="AZ213" s="4">
        <v>-508.80641452515999</v>
      </c>
      <c r="BB213" s="1">
        <f>25*PointPFirstOrderCoefficients[[#This Row],[Column1]]</f>
        <v>-613.01428554314748</v>
      </c>
      <c r="BC213" s="1">
        <f>25*PointPFirstOrderCoefficients[[#This Row],[Column2]]</f>
        <v>0.29498430241976503</v>
      </c>
      <c r="BE213" s="1">
        <f>50*PointPFirstOrderCoefficients[[#This Row],[Column1]]</f>
        <v>-1226.028571086295</v>
      </c>
      <c r="BF213" s="1">
        <f>50*PointPFirstOrderCoefficients[[#This Row],[Column2]]</f>
        <v>0.58996860483953006</v>
      </c>
      <c r="BH213" s="1">
        <f>25^2*PointPSecondOrderCoefficients[[#This Row],[Column1]]/1000</f>
        <v>14.056620367532561</v>
      </c>
      <c r="BI213" s="1">
        <f>25^2*PointPSecondOrderCoefficients[[#This Row],[Column2]]/1000</f>
        <v>-0.62214799604787507</v>
      </c>
      <c r="BK213" s="1">
        <f>50^2*PointPSecondOrderCoefficients[[#This Row],[Column1]]</f>
        <v>56226.481470130246</v>
      </c>
      <c r="BL213" s="1">
        <f>50^2*PointPSecondOrderCoefficients[[#This Row],[Column2]]</f>
        <v>-2488.5919841915002</v>
      </c>
      <c r="BN213" s="4">
        <v>8.5623343184850693</v>
      </c>
      <c r="BO213" s="4">
        <v>43.356988190133997</v>
      </c>
      <c r="BP213" s="4">
        <v>7.1086558428239996</v>
      </c>
      <c r="BQ213" s="4">
        <v>-33.014419389981299</v>
      </c>
      <c r="BR213" s="4">
        <v>38.075927753260402</v>
      </c>
      <c r="BS213" s="4">
        <v>27.494944151105599</v>
      </c>
      <c r="BT213" s="4">
        <v>23797.454845787699</v>
      </c>
      <c r="BU213" s="4">
        <v>17184.340094440999</v>
      </c>
    </row>
    <row r="214" spans="1:73" x14ac:dyDescent="0.35">
      <c r="A214">
        <v>210</v>
      </c>
      <c r="B214" s="1">
        <v>50.806872137649897</v>
      </c>
      <c r="C214" s="1">
        <v>140.05998188612301</v>
      </c>
      <c r="D214" s="1">
        <v>53.110575089885899</v>
      </c>
      <c r="E214" s="1">
        <v>74.071158445506995</v>
      </c>
      <c r="F214" s="4"/>
      <c r="G214" s="4">
        <v>0.29154223466051699</v>
      </c>
      <c r="H214" s="4">
        <v>0.11418726451705399</v>
      </c>
      <c r="I214" s="4">
        <v>0.728953929831061</v>
      </c>
      <c r="J214" s="4">
        <v>0.31875116249278801</v>
      </c>
      <c r="K214" s="4"/>
      <c r="L214" s="4">
        <v>9.4976336338674902E-2</v>
      </c>
      <c r="M214" s="4">
        <v>-0.21262154114540199</v>
      </c>
      <c r="N214" s="4">
        <v>-0.64319397166811199</v>
      </c>
      <c r="O214" s="4">
        <v>-0.26264758153031198</v>
      </c>
      <c r="Q214" s="4">
        <v>7.2885558665129402</v>
      </c>
      <c r="R214" s="4">
        <v>2.8546816129263402</v>
      </c>
      <c r="S214" s="4">
        <v>18.223848245776502</v>
      </c>
      <c r="T214" s="4">
        <v>7.9687790623197001</v>
      </c>
      <c r="V214" s="4">
        <v>59.360210211671799</v>
      </c>
      <c r="W214" s="4">
        <v>-132.88846321587599</v>
      </c>
      <c r="X214" s="4">
        <v>-401.99623229257003</v>
      </c>
      <c r="Y214" s="4">
        <v>-164.15473845644499</v>
      </c>
      <c r="AA214" s="4">
        <v>14.5771117330259</v>
      </c>
      <c r="AB214" s="4">
        <v>5.7093632258526901</v>
      </c>
      <c r="AC214" s="4">
        <v>36.447696491553103</v>
      </c>
      <c r="AD214" s="4">
        <v>15.9375581246394</v>
      </c>
      <c r="AF214" s="4">
        <v>237.440840846687</v>
      </c>
      <c r="AG214" s="4">
        <v>-531.55385286350599</v>
      </c>
      <c r="AH214" s="4">
        <v>-1607.9849291702801</v>
      </c>
      <c r="AI214" s="4">
        <v>-656.61895382577904</v>
      </c>
      <c r="AK214" s="1">
        <v>121.07387238366699</v>
      </c>
      <c r="AL214" s="1">
        <v>101.846937887808</v>
      </c>
      <c r="AN214" s="4">
        <v>-24.1184880393395</v>
      </c>
      <c r="AO214" s="4">
        <v>-4.4569410572918898E-3</v>
      </c>
      <c r="AQ214" s="4">
        <v>23.569652159434799</v>
      </c>
      <c r="AR214" s="4">
        <v>-0.96095275824169202</v>
      </c>
      <c r="AT214" s="4">
        <v>-0.99999998292567205</v>
      </c>
      <c r="AU214" s="4">
        <v>-1.8479354816615899E-4</v>
      </c>
      <c r="AV214" s="4">
        <v>1.8479354816615899E-4</v>
      </c>
      <c r="AW214" s="4">
        <v>-0.99999998292567205</v>
      </c>
      <c r="AX214" s="4">
        <v>602.60696854787295</v>
      </c>
      <c r="AY214" s="4">
        <v>121.185230263534</v>
      </c>
      <c r="AZ214" s="4">
        <v>-500.760020370956</v>
      </c>
      <c r="BB214" s="1">
        <f>25*PointPFirstOrderCoefficients[[#This Row],[Column1]]</f>
        <v>-602.96220098348749</v>
      </c>
      <c r="BC214" s="1">
        <f>25*PointPFirstOrderCoefficients[[#This Row],[Column2]]</f>
        <v>-0.11142352643229725</v>
      </c>
      <c r="BE214" s="1">
        <f>50*PointPFirstOrderCoefficients[[#This Row],[Column1]]</f>
        <v>-1205.924401966975</v>
      </c>
      <c r="BF214" s="1">
        <f>50*PointPFirstOrderCoefficients[[#This Row],[Column2]]</f>
        <v>-0.2228470528645945</v>
      </c>
      <c r="BH214" s="1">
        <f>25^2*PointPSecondOrderCoefficients[[#This Row],[Column1]]/1000</f>
        <v>14.731032599646749</v>
      </c>
      <c r="BI214" s="1">
        <f>25^2*PointPSecondOrderCoefficients[[#This Row],[Column2]]/1000</f>
        <v>-0.6005954739010575</v>
      </c>
      <c r="BK214" s="1">
        <f>50^2*PointPSecondOrderCoefficients[[#This Row],[Column1]]</f>
        <v>58924.130398586996</v>
      </c>
      <c r="BL214" s="1">
        <f>50^2*PointPSecondOrderCoefficients[[#This Row],[Column2]]</f>
        <v>-2402.3818956042301</v>
      </c>
      <c r="BN214" s="4">
        <v>8.6921876278793793</v>
      </c>
      <c r="BO214" s="4">
        <v>42.784993157562099</v>
      </c>
      <c r="BP214" s="4">
        <v>7.7705481266058598</v>
      </c>
      <c r="BQ214" s="4">
        <v>-32.5298096324657</v>
      </c>
      <c r="BR214" s="4">
        <v>37.770252115141702</v>
      </c>
      <c r="BS214" s="4">
        <v>28.035872974023199</v>
      </c>
      <c r="BT214" s="4">
        <v>23606.407571963598</v>
      </c>
      <c r="BU214" s="4">
        <v>17522.4206087645</v>
      </c>
    </row>
    <row r="215" spans="1:73" x14ac:dyDescent="0.35">
      <c r="A215">
        <v>211</v>
      </c>
      <c r="B215" s="1">
        <v>51.099233239672301</v>
      </c>
      <c r="C215" s="1">
        <v>140.17231238716101</v>
      </c>
      <c r="D215" s="1">
        <v>53.831468192978697</v>
      </c>
      <c r="E215" s="1">
        <v>74.376552472508095</v>
      </c>
      <c r="F215" s="4"/>
      <c r="G215" s="4">
        <v>0.29316997170945103</v>
      </c>
      <c r="H215" s="4">
        <v>0.110472461365106</v>
      </c>
      <c r="I215" s="4">
        <v>0.71778341709196103</v>
      </c>
      <c r="J215" s="4">
        <v>0.31414456684294401</v>
      </c>
      <c r="K215" s="4"/>
      <c r="L215" s="4">
        <v>9.1539469911283006E-2</v>
      </c>
      <c r="M215" s="4">
        <v>-0.213060284633832</v>
      </c>
      <c r="N215" s="4">
        <v>-0.67700119029765404</v>
      </c>
      <c r="O215" s="4">
        <v>-0.27973613270578701</v>
      </c>
      <c r="Q215" s="4">
        <v>7.3292492927362796</v>
      </c>
      <c r="R215" s="4">
        <v>2.7618115341276401</v>
      </c>
      <c r="S215" s="4">
        <v>17.944585427299</v>
      </c>
      <c r="T215" s="4">
        <v>7.8536141710736</v>
      </c>
      <c r="V215" s="4">
        <v>57.212168694551899</v>
      </c>
      <c r="W215" s="4">
        <v>-133.162677896145</v>
      </c>
      <c r="X215" s="4">
        <v>-423.12574393603398</v>
      </c>
      <c r="Y215" s="4">
        <v>-174.83508294111701</v>
      </c>
      <c r="AA215" s="4">
        <v>14.6584985854726</v>
      </c>
      <c r="AB215" s="4">
        <v>5.52362306825529</v>
      </c>
      <c r="AC215" s="4">
        <v>35.889170854598099</v>
      </c>
      <c r="AD215" s="4">
        <v>15.7072283421472</v>
      </c>
      <c r="AF215" s="4">
        <v>228.84867477820799</v>
      </c>
      <c r="AG215" s="4">
        <v>-532.65071158458102</v>
      </c>
      <c r="AH215" s="4">
        <v>-1692.50297574414</v>
      </c>
      <c r="AI215" s="4">
        <v>-699.34033176446803</v>
      </c>
      <c r="AK215" s="1">
        <v>120.657412748929</v>
      </c>
      <c r="AL215" s="1">
        <v>101.84610098873701</v>
      </c>
      <c r="AN215" s="4">
        <v>-23.7041175784308</v>
      </c>
      <c r="AO215" s="4">
        <v>-1.5016020927122399E-2</v>
      </c>
      <c r="AQ215" s="4">
        <v>24.679678325108899</v>
      </c>
      <c r="AR215" s="4">
        <v>-0.92514225745936995</v>
      </c>
      <c r="AT215" s="4">
        <v>-0.99999979935330197</v>
      </c>
      <c r="AU215" s="4">
        <v>-6.3347719502838398E-4</v>
      </c>
      <c r="AV215" s="4">
        <v>6.3347719502838398E-4</v>
      </c>
      <c r="AW215" s="4">
        <v>-0.99999979935330197</v>
      </c>
      <c r="AX215" s="4">
        <v>597.25733303930804</v>
      </c>
      <c r="AY215" s="4">
        <v>121.03576164897299</v>
      </c>
      <c r="AZ215" s="4">
        <v>-495.411112212859</v>
      </c>
      <c r="BB215" s="1">
        <f>25*PointPFirstOrderCoefficients[[#This Row],[Column1]]</f>
        <v>-592.60293946077002</v>
      </c>
      <c r="BC215" s="1">
        <f>25*PointPFirstOrderCoefficients[[#This Row],[Column2]]</f>
        <v>-0.37540052317806</v>
      </c>
      <c r="BE215" s="1">
        <f>50*PointPFirstOrderCoefficients[[#This Row],[Column1]]</f>
        <v>-1185.20587892154</v>
      </c>
      <c r="BF215" s="1">
        <f>50*PointPFirstOrderCoefficients[[#This Row],[Column2]]</f>
        <v>-0.75080104635611999</v>
      </c>
      <c r="BH215" s="1">
        <f>25^2*PointPSecondOrderCoefficients[[#This Row],[Column1]]/1000</f>
        <v>15.424798953193061</v>
      </c>
      <c r="BI215" s="1">
        <f>25^2*PointPSecondOrderCoefficients[[#This Row],[Column2]]/1000</f>
        <v>-0.57821391091210628</v>
      </c>
      <c r="BK215" s="1">
        <f>50^2*PointPSecondOrderCoefficients[[#This Row],[Column1]]</f>
        <v>61699.195812772246</v>
      </c>
      <c r="BL215" s="1">
        <f>50^2*PointPSecondOrderCoefficients[[#This Row],[Column2]]</f>
        <v>-2312.855643648425</v>
      </c>
      <c r="BN215" s="4">
        <v>8.8335462510329297</v>
      </c>
      <c r="BO215" s="4">
        <v>42.221538131218601</v>
      </c>
      <c r="BP215" s="4">
        <v>8.4270490065184003</v>
      </c>
      <c r="BQ215" s="4">
        <v>-32.035830719360398</v>
      </c>
      <c r="BR215" s="4">
        <v>37.458155834129101</v>
      </c>
      <c r="BS215" s="4">
        <v>28.568566202836699</v>
      </c>
      <c r="BT215" s="4">
        <v>23411.347396330701</v>
      </c>
      <c r="BU215" s="4">
        <v>17855.353876772901</v>
      </c>
    </row>
    <row r="216" spans="1:73" x14ac:dyDescent="0.35">
      <c r="A216">
        <v>212</v>
      </c>
      <c r="B216" s="1">
        <v>51.393191927498599</v>
      </c>
      <c r="C216" s="1">
        <v>140.28092431199499</v>
      </c>
      <c r="D216" s="1">
        <v>54.5403352720312</v>
      </c>
      <c r="E216" s="1">
        <v>74.690330167774505</v>
      </c>
      <c r="F216" s="4"/>
      <c r="G216" s="4">
        <v>0.29473724759186298</v>
      </c>
      <c r="H216" s="4">
        <v>0.10675016665348</v>
      </c>
      <c r="I216" s="4">
        <v>0.70547401601656001</v>
      </c>
      <c r="J216" s="4">
        <v>0.309032841935238</v>
      </c>
      <c r="K216" s="4"/>
      <c r="L216" s="4">
        <v>8.8048053260492601E-2</v>
      </c>
      <c r="M216" s="4">
        <v>-0.21348027890990701</v>
      </c>
      <c r="N216" s="4">
        <v>-0.713380486584544</v>
      </c>
      <c r="O216" s="4">
        <v>-0.29790751612600302</v>
      </c>
      <c r="Q216" s="4">
        <v>7.3684311897965697</v>
      </c>
      <c r="R216" s="4">
        <v>2.6687541663370098</v>
      </c>
      <c r="S216" s="4">
        <v>17.636850400414001</v>
      </c>
      <c r="T216" s="4">
        <v>7.7258210483809497</v>
      </c>
      <c r="V216" s="4">
        <v>55.030033287807903</v>
      </c>
      <c r="W216" s="4">
        <v>-133.425174318692</v>
      </c>
      <c r="X216" s="4">
        <v>-445.86280411534</v>
      </c>
      <c r="Y216" s="4">
        <v>-186.192197578752</v>
      </c>
      <c r="AA216" s="4">
        <v>14.7368623795931</v>
      </c>
      <c r="AB216" s="4">
        <v>5.3375083326740098</v>
      </c>
      <c r="AC216" s="4">
        <v>35.273700800828003</v>
      </c>
      <c r="AD216" s="4">
        <v>15.451642096761899</v>
      </c>
      <c r="AF216" s="4">
        <v>220.12013315123201</v>
      </c>
      <c r="AG216" s="4">
        <v>-533.70069727476698</v>
      </c>
      <c r="AH216" s="4">
        <v>-1783.45121646136</v>
      </c>
      <c r="AI216" s="4">
        <v>-744.76879031500698</v>
      </c>
      <c r="AK216" s="1">
        <v>120.24856474276901</v>
      </c>
      <c r="AL216" s="1">
        <v>101.84495320557799</v>
      </c>
      <c r="AN216" s="4">
        <v>-23.258911174203501</v>
      </c>
      <c r="AO216" s="4">
        <v>-3.2707545650485101E-2</v>
      </c>
      <c r="AQ216" s="4">
        <v>25.863818103505</v>
      </c>
      <c r="AR216" s="4">
        <v>-0.87924182980211896</v>
      </c>
      <c r="AT216" s="4">
        <v>-0.99999901124996404</v>
      </c>
      <c r="AU216" s="4">
        <v>-1.4062357891961E-3</v>
      </c>
      <c r="AV216" s="4">
        <v>1.4062357891961E-3</v>
      </c>
      <c r="AW216" s="4">
        <v>-0.99999901124996404</v>
      </c>
      <c r="AX216" s="4">
        <v>590.83789065853796</v>
      </c>
      <c r="AY216" s="4">
        <v>121.07942213022601</v>
      </c>
      <c r="AZ216" s="4">
        <v>-488.99235326197498</v>
      </c>
      <c r="BB216" s="1">
        <f>25*PointPFirstOrderCoefficients[[#This Row],[Column1]]</f>
        <v>-581.47277935508748</v>
      </c>
      <c r="BC216" s="1">
        <f>25*PointPFirstOrderCoefficients[[#This Row],[Column2]]</f>
        <v>-0.81768864126212748</v>
      </c>
      <c r="BE216" s="1">
        <f>50*PointPFirstOrderCoefficients[[#This Row],[Column1]]</f>
        <v>-1162.945558710175</v>
      </c>
      <c r="BF216" s="1">
        <f>50*PointPFirstOrderCoefficients[[#This Row],[Column2]]</f>
        <v>-1.635377282524255</v>
      </c>
      <c r="BH216" s="1">
        <f>25^2*PointPSecondOrderCoefficients[[#This Row],[Column1]]/1000</f>
        <v>16.164886314690627</v>
      </c>
      <c r="BI216" s="1">
        <f>25^2*PointPSecondOrderCoefficients[[#This Row],[Column2]]/1000</f>
        <v>-0.54952614362632435</v>
      </c>
      <c r="BK216" s="1">
        <f>50^2*PointPSecondOrderCoefficients[[#This Row],[Column1]]</f>
        <v>64659.545258762504</v>
      </c>
      <c r="BL216" s="1">
        <f>50^2*PointPSecondOrderCoefficients[[#This Row],[Column2]]</f>
        <v>-2198.1045745052975</v>
      </c>
      <c r="BN216" s="4">
        <v>8.9863151236787608</v>
      </c>
      <c r="BO216" s="4">
        <v>41.666785378160803</v>
      </c>
      <c r="BP216" s="4">
        <v>9.0780483807061607</v>
      </c>
      <c r="BQ216" s="4">
        <v>-31.532626593169301</v>
      </c>
      <c r="BR216" s="4">
        <v>37.139863356082898</v>
      </c>
      <c r="BS216" s="4">
        <v>29.0930009988999</v>
      </c>
      <c r="BT216" s="4">
        <v>23212.4145975518</v>
      </c>
      <c r="BU216" s="4">
        <v>18183.125624312401</v>
      </c>
    </row>
    <row r="217" spans="1:73" x14ac:dyDescent="0.35">
      <c r="A217">
        <v>213</v>
      </c>
      <c r="B217" s="1">
        <v>51.688687264900501</v>
      </c>
      <c r="C217" s="1">
        <v>140.38581032799999</v>
      </c>
      <c r="D217" s="1">
        <v>55.236821486132698</v>
      </c>
      <c r="E217" s="1">
        <v>74.987979902121495</v>
      </c>
      <c r="F217" s="4"/>
      <c r="G217" s="4">
        <v>0.29624311315947799</v>
      </c>
      <c r="H217" s="4">
        <v>0.103020693558789</v>
      </c>
      <c r="I217" s="4">
        <v>0.69294615523405501</v>
      </c>
      <c r="J217" s="4">
        <v>0.30376090955159701</v>
      </c>
      <c r="K217" s="4"/>
      <c r="L217" s="4">
        <v>8.4502421652614096E-2</v>
      </c>
      <c r="M217" s="4">
        <v>-0.21388313565817299</v>
      </c>
      <c r="N217" s="4">
        <v>-0.75124485369054805</v>
      </c>
      <c r="O217" s="4">
        <v>-0.31660476767548801</v>
      </c>
      <c r="Q217" s="4">
        <v>7.40607782898695</v>
      </c>
      <c r="R217" s="4">
        <v>2.5755173389697301</v>
      </c>
      <c r="S217" s="4">
        <v>17.323653880851399</v>
      </c>
      <c r="T217" s="4">
        <v>7.5940227387899197</v>
      </c>
      <c r="V217" s="4">
        <v>52.814013532883799</v>
      </c>
      <c r="W217" s="4">
        <v>-133.676959786358</v>
      </c>
      <c r="X217" s="4">
        <v>-469.52803355659302</v>
      </c>
      <c r="Y217" s="4">
        <v>-197.87797979717999</v>
      </c>
      <c r="AA217" s="4">
        <v>14.8121556579739</v>
      </c>
      <c r="AB217" s="4">
        <v>5.1510346779394602</v>
      </c>
      <c r="AC217" s="4">
        <v>34.647307761702798</v>
      </c>
      <c r="AD217" s="4">
        <v>15.1880454775798</v>
      </c>
      <c r="AF217" s="4">
        <v>211.256054131535</v>
      </c>
      <c r="AG217" s="4">
        <v>-534.70783914543301</v>
      </c>
      <c r="AH217" s="4">
        <v>-1878.11213422637</v>
      </c>
      <c r="AI217" s="4">
        <v>-791.51191918872098</v>
      </c>
      <c r="AK217" s="1">
        <v>119.847587291404</v>
      </c>
      <c r="AL217" s="1">
        <v>101.84358031491</v>
      </c>
      <c r="AN217" s="4">
        <v>-22.801676885103099</v>
      </c>
      <c r="AO217" s="4">
        <v>-4.3299485884171297E-2</v>
      </c>
      <c r="AQ217" s="4">
        <v>27.079603596890902</v>
      </c>
      <c r="AR217" s="4">
        <v>-0.83377304535539298</v>
      </c>
      <c r="AT217" s="4">
        <v>-0.999998196979207</v>
      </c>
      <c r="AU217" s="4">
        <v>-1.89895717023279E-3</v>
      </c>
      <c r="AV217" s="4">
        <v>1.89895717023279E-3</v>
      </c>
      <c r="AW217" s="4">
        <v>-0.999998196979207</v>
      </c>
      <c r="AX217" s="4">
        <v>587.34923744587798</v>
      </c>
      <c r="AY217" s="4">
        <v>120.96293833728301</v>
      </c>
      <c r="AZ217" s="4">
        <v>-485.50459812807998</v>
      </c>
      <c r="BB217" s="1">
        <f>25*PointPFirstOrderCoefficients[[#This Row],[Column1]]</f>
        <v>-570.04192212757744</v>
      </c>
      <c r="BC217" s="1">
        <f>25*PointPFirstOrderCoefficients[[#This Row],[Column2]]</f>
        <v>-1.0824871471042825</v>
      </c>
      <c r="BE217" s="1">
        <f>50*PointPFirstOrderCoefficients[[#This Row],[Column1]]</f>
        <v>-1140.0838442551549</v>
      </c>
      <c r="BF217" s="1">
        <f>50*PointPFirstOrderCoefficients[[#This Row],[Column2]]</f>
        <v>-2.164974294208565</v>
      </c>
      <c r="BH217" s="1">
        <f>25^2*PointPSecondOrderCoefficients[[#This Row],[Column1]]/1000</f>
        <v>16.924752248056816</v>
      </c>
      <c r="BI217" s="1">
        <f>25^2*PointPSecondOrderCoefficients[[#This Row],[Column2]]/1000</f>
        <v>-0.52110815334712057</v>
      </c>
      <c r="BK217" s="1">
        <f>50^2*PointPSecondOrderCoefficients[[#This Row],[Column1]]</f>
        <v>67699.00899222726</v>
      </c>
      <c r="BL217" s="1">
        <f>50^2*PointPSecondOrderCoefficients[[#This Row],[Column2]]</f>
        <v>-2084.4326133884824</v>
      </c>
      <c r="BN217" s="4">
        <v>9.1503972940656393</v>
      </c>
      <c r="BO217" s="4">
        <v>41.120894649867203</v>
      </c>
      <c r="BP217" s="4">
        <v>9.7234400594842096</v>
      </c>
      <c r="BQ217" s="4">
        <v>-31.020341565997001</v>
      </c>
      <c r="BR217" s="4">
        <v>36.815598532054601</v>
      </c>
      <c r="BS217" s="4">
        <v>29.609157802592701</v>
      </c>
      <c r="BT217" s="4">
        <v>23009.749082534101</v>
      </c>
      <c r="BU217" s="4">
        <v>18505.723626620402</v>
      </c>
    </row>
    <row r="218" spans="1:73" x14ac:dyDescent="0.35">
      <c r="A218">
        <v>214</v>
      </c>
      <c r="B218" s="1">
        <v>51.985657369411101</v>
      </c>
      <c r="C218" s="1">
        <v>140.48696340164901</v>
      </c>
      <c r="D218" s="1">
        <v>55.920104007175198</v>
      </c>
      <c r="E218" s="1">
        <v>75.283130422624694</v>
      </c>
      <c r="F218" s="4"/>
      <c r="G218" s="4">
        <v>0.29768662506764998</v>
      </c>
      <c r="H218" s="4">
        <v>9.9284327100290698E-2</v>
      </c>
      <c r="I218" s="4">
        <v>0.67961251621014496</v>
      </c>
      <c r="J218" s="4">
        <v>0.29810757364499701</v>
      </c>
      <c r="K218" s="4"/>
      <c r="L218" s="4">
        <v>8.0902904527277095E-2</v>
      </c>
      <c r="M218" s="4">
        <v>-0.21427046943448899</v>
      </c>
      <c r="N218" s="4">
        <v>-0.79135822361522401</v>
      </c>
      <c r="O218" s="4">
        <v>-0.336196293017198</v>
      </c>
      <c r="Q218" s="4">
        <v>7.4421656266912599</v>
      </c>
      <c r="R218" s="4">
        <v>2.48210817750727</v>
      </c>
      <c r="S218" s="4">
        <v>16.990312905253599</v>
      </c>
      <c r="T218" s="4">
        <v>7.4526893411249304</v>
      </c>
      <c r="V218" s="4">
        <v>50.564315329548201</v>
      </c>
      <c r="W218" s="4">
        <v>-133.91904339655599</v>
      </c>
      <c r="X218" s="4">
        <v>-494.59888975951498</v>
      </c>
      <c r="Y218" s="4">
        <v>-210.12268313574901</v>
      </c>
      <c r="AA218" s="4">
        <v>14.8843312533825</v>
      </c>
      <c r="AB218" s="4">
        <v>4.9642163550145302</v>
      </c>
      <c r="AC218" s="4">
        <v>33.980625810507298</v>
      </c>
      <c r="AD218" s="4">
        <v>14.9053786822499</v>
      </c>
      <c r="AF218" s="4">
        <v>202.257261318193</v>
      </c>
      <c r="AG218" s="4">
        <v>-535.67617358622397</v>
      </c>
      <c r="AH218" s="4">
        <v>-1978.3955590380599</v>
      </c>
      <c r="AI218" s="4">
        <v>-840.49073254299503</v>
      </c>
      <c r="AK218" s="1">
        <v>119.454910482836</v>
      </c>
      <c r="AL218" s="1">
        <v>101.841956973042</v>
      </c>
      <c r="AN218" s="4">
        <v>-22.320096664692301</v>
      </c>
      <c r="AO218" s="4">
        <v>-5.4851028309487397E-2</v>
      </c>
      <c r="AQ218" s="4">
        <v>28.354373187218201</v>
      </c>
      <c r="AR218" s="4">
        <v>-0.78278345432385199</v>
      </c>
      <c r="AT218" s="4">
        <v>-0.99999698042763097</v>
      </c>
      <c r="AU218" s="4">
        <v>-2.4574652837236798E-3</v>
      </c>
      <c r="AV218" s="4">
        <v>2.4574652837236798E-3</v>
      </c>
      <c r="AW218" s="4">
        <v>-0.99999698042763097</v>
      </c>
      <c r="AX218" s="4">
        <v>584.41352317435803</v>
      </c>
      <c r="AY218" s="4">
        <v>120.891086427376</v>
      </c>
      <c r="AZ218" s="4">
        <v>-482.56980152238901</v>
      </c>
      <c r="BB218" s="1">
        <f>25*PointPFirstOrderCoefficients[[#This Row],[Column1]]</f>
        <v>-558.00241661730752</v>
      </c>
      <c r="BC218" s="1">
        <f>25*PointPFirstOrderCoefficients[[#This Row],[Column2]]</f>
        <v>-1.3712757077371849</v>
      </c>
      <c r="BE218" s="1">
        <f>50*PointPFirstOrderCoefficients[[#This Row],[Column1]]</f>
        <v>-1116.004833234615</v>
      </c>
      <c r="BF218" s="1">
        <f>50*PointPFirstOrderCoefficients[[#This Row],[Column2]]</f>
        <v>-2.7425514154743698</v>
      </c>
      <c r="BH218" s="1">
        <f>25^2*PointPSecondOrderCoefficients[[#This Row],[Column1]]/1000</f>
        <v>17.721483242011374</v>
      </c>
      <c r="BI218" s="1">
        <f>25^2*PointPSecondOrderCoefficients[[#This Row],[Column2]]/1000</f>
        <v>-0.48923965895240745</v>
      </c>
      <c r="BK218" s="1">
        <f>50^2*PointPSecondOrderCoefficients[[#This Row],[Column1]]</f>
        <v>70885.932968045498</v>
      </c>
      <c r="BL218" s="1">
        <f>50^2*PointPSecondOrderCoefficients[[#This Row],[Column2]]</f>
        <v>-1956.9586358096299</v>
      </c>
      <c r="BN218" s="4">
        <v>9.3256939911458296</v>
      </c>
      <c r="BO218" s="4">
        <v>40.584023176271998</v>
      </c>
      <c r="BP218" s="4">
        <v>10.363121754726199</v>
      </c>
      <c r="BQ218" s="4">
        <v>-30.4991202646791</v>
      </c>
      <c r="BR218" s="4">
        <v>36.485584593071799</v>
      </c>
      <c r="BS218" s="4">
        <v>30.1170200631311</v>
      </c>
      <c r="BT218" s="4">
        <v>22803.490370669901</v>
      </c>
      <c r="BU218" s="4">
        <v>18823.137539456999</v>
      </c>
    </row>
    <row r="219" spans="1:73" x14ac:dyDescent="0.35">
      <c r="A219">
        <v>215</v>
      </c>
      <c r="B219" s="1">
        <v>52.284039418073</v>
      </c>
      <c r="C219" s="1">
        <v>140.58437677034499</v>
      </c>
      <c r="D219" s="1">
        <v>56.589495507021702</v>
      </c>
      <c r="E219" s="1">
        <v>75.574032844693207</v>
      </c>
      <c r="F219" s="4"/>
      <c r="G219" s="4">
        <v>0.299066845656008</v>
      </c>
      <c r="H219" s="4">
        <v>9.5541324108255096E-2</v>
      </c>
      <c r="I219" s="4">
        <v>0.66549094109169404</v>
      </c>
      <c r="J219" s="4">
        <v>0.29207887330604398</v>
      </c>
      <c r="K219" s="4"/>
      <c r="L219" s="4">
        <v>7.7249823485011998E-2</v>
      </c>
      <c r="M219" s="4">
        <v>-0.21464389555367999</v>
      </c>
      <c r="N219" s="4">
        <v>-0.83372226440254604</v>
      </c>
      <c r="O219" s="4">
        <v>-0.35667054972852502</v>
      </c>
      <c r="Q219" s="4">
        <v>7.4766711414002103</v>
      </c>
      <c r="R219" s="4">
        <v>2.3885331027063801</v>
      </c>
      <c r="S219" s="4">
        <v>16.6372735272924</v>
      </c>
      <c r="T219" s="4">
        <v>7.3019718326511001</v>
      </c>
      <c r="V219" s="4">
        <v>48.281139678132497</v>
      </c>
      <c r="W219" s="4">
        <v>-134.15243472105001</v>
      </c>
      <c r="X219" s="4">
        <v>-521.07641525159204</v>
      </c>
      <c r="Y219" s="4">
        <v>-222.919093580328</v>
      </c>
      <c r="AA219" s="4">
        <v>14.953342282800399</v>
      </c>
      <c r="AB219" s="4">
        <v>4.7770662054127504</v>
      </c>
      <c r="AC219" s="4">
        <v>33.274547054584701</v>
      </c>
      <c r="AD219" s="4">
        <v>14.6039436653022</v>
      </c>
      <c r="AF219" s="4">
        <v>193.12455871252999</v>
      </c>
      <c r="AG219" s="4">
        <v>-536.60973888420097</v>
      </c>
      <c r="AH219" s="4">
        <v>-2084.30566100637</v>
      </c>
      <c r="AI219" s="4">
        <v>-891.67637432131198</v>
      </c>
      <c r="AK219" s="1">
        <v>119.070918772025</v>
      </c>
      <c r="AL219" s="1">
        <v>101.84010380719</v>
      </c>
      <c r="AN219" s="4">
        <v>-21.814336098596701</v>
      </c>
      <c r="AO219" s="4">
        <v>-6.6432464406174702E-2</v>
      </c>
      <c r="AQ219" s="4">
        <v>29.6868818547876</v>
      </c>
      <c r="AR219" s="4">
        <v>-0.72692495509660704</v>
      </c>
      <c r="AT219" s="4">
        <v>-0.99999536292937696</v>
      </c>
      <c r="AU219" s="4">
        <v>-3.0453439450957801E-3</v>
      </c>
      <c r="AV219" s="4">
        <v>3.0453439450957801E-3</v>
      </c>
      <c r="AW219" s="4">
        <v>-0.99999536292937696</v>
      </c>
      <c r="AX219" s="4">
        <v>582.22582463793003</v>
      </c>
      <c r="AY219" s="4">
        <v>120.843996661765</v>
      </c>
      <c r="AZ219" s="4">
        <v>-480.38302100847199</v>
      </c>
      <c r="BB219" s="1">
        <f>25*PointPFirstOrderCoefficients[[#This Row],[Column1]]</f>
        <v>-545.3584024649175</v>
      </c>
      <c r="BC219" s="1">
        <f>25*PointPFirstOrderCoefficients[[#This Row],[Column2]]</f>
        <v>-1.6608116101543675</v>
      </c>
      <c r="BE219" s="1">
        <f>50*PointPFirstOrderCoefficients[[#This Row],[Column1]]</f>
        <v>-1090.716804929835</v>
      </c>
      <c r="BF219" s="1">
        <f>50*PointPFirstOrderCoefficients[[#This Row],[Column2]]</f>
        <v>-3.321623220308735</v>
      </c>
      <c r="BH219" s="1">
        <f>25^2*PointPSecondOrderCoefficients[[#This Row],[Column1]]/1000</f>
        <v>18.55430115924225</v>
      </c>
      <c r="BI219" s="1">
        <f>25^2*PointPSecondOrderCoefficients[[#This Row],[Column2]]/1000</f>
        <v>-0.4543280969353794</v>
      </c>
      <c r="BK219" s="1">
        <f>50^2*PointPSecondOrderCoefficients[[#This Row],[Column1]]</f>
        <v>74217.204636969007</v>
      </c>
      <c r="BL219" s="1">
        <f>50^2*PointPSecondOrderCoefficients[[#This Row],[Column2]]</f>
        <v>-1817.3123877415176</v>
      </c>
      <c r="BN219" s="4">
        <v>9.5121046925746509</v>
      </c>
      <c r="BO219" s="4">
        <v>40.056325660716297</v>
      </c>
      <c r="BP219" s="4">
        <v>10.9969950688747</v>
      </c>
      <c r="BQ219" s="4">
        <v>-29.969107580612299</v>
      </c>
      <c r="BR219" s="4">
        <v>36.150044132003899</v>
      </c>
      <c r="BS219" s="4">
        <v>30.616573970316999</v>
      </c>
      <c r="BT219" s="4">
        <v>22593.7775825024</v>
      </c>
      <c r="BU219" s="4">
        <v>19135.358731448199</v>
      </c>
    </row>
    <row r="220" spans="1:73" x14ac:dyDescent="0.35">
      <c r="A220">
        <v>216</v>
      </c>
      <c r="B220" s="1">
        <v>52.583769653047497</v>
      </c>
      <c r="C220" s="1">
        <v>140.678043914223</v>
      </c>
      <c r="D220" s="1">
        <v>57.244267165153303</v>
      </c>
      <c r="E220" s="1">
        <v>75.859628349437997</v>
      </c>
      <c r="F220" s="4"/>
      <c r="G220" s="4">
        <v>0.300382842794579</v>
      </c>
      <c r="H220" s="4">
        <v>9.17919132289131E-2</v>
      </c>
      <c r="I220" s="4">
        <v>0.65057078119679002</v>
      </c>
      <c r="J220" s="4">
        <v>0.28567031053826297</v>
      </c>
      <c r="K220" s="4"/>
      <c r="L220" s="4">
        <v>7.3543490344594203E-2</v>
      </c>
      <c r="M220" s="4">
        <v>-0.21500502801031601</v>
      </c>
      <c r="N220" s="4">
        <v>-0.87836569179246904</v>
      </c>
      <c r="O220" s="4">
        <v>-0.37803015425130299</v>
      </c>
      <c r="Q220" s="4">
        <v>7.50957106986447</v>
      </c>
      <c r="R220" s="4">
        <v>2.2947978307228301</v>
      </c>
      <c r="S220" s="4">
        <v>16.264269529919801</v>
      </c>
      <c r="T220" s="4">
        <v>7.1417577634565701</v>
      </c>
      <c r="V220" s="4">
        <v>45.964681465371399</v>
      </c>
      <c r="W220" s="4">
        <v>-134.37814250644701</v>
      </c>
      <c r="X220" s="4">
        <v>-548.97855737029295</v>
      </c>
      <c r="Y220" s="4">
        <v>-236.26884640706399</v>
      </c>
      <c r="AA220" s="4">
        <v>15.019142139728901</v>
      </c>
      <c r="AB220" s="4">
        <v>4.5895956614456601</v>
      </c>
      <c r="AC220" s="4">
        <v>32.528539059839503</v>
      </c>
      <c r="AD220" s="4">
        <v>14.283515526913099</v>
      </c>
      <c r="AF220" s="4">
        <v>183.85872586148599</v>
      </c>
      <c r="AG220" s="4">
        <v>-537.51257002578905</v>
      </c>
      <c r="AH220" s="4">
        <v>-2195.91422948117</v>
      </c>
      <c r="AI220" s="4">
        <v>-945.07538562825698</v>
      </c>
      <c r="AK220" s="1">
        <v>118.696014385776</v>
      </c>
      <c r="AL220" s="1">
        <v>101.838041488415</v>
      </c>
      <c r="AN220" s="4">
        <v>-21.283992987907201</v>
      </c>
      <c r="AO220" s="4">
        <v>-7.7546580791468103E-2</v>
      </c>
      <c r="AQ220" s="4">
        <v>31.076980321392099</v>
      </c>
      <c r="AR220" s="4">
        <v>-0.66667628520914901</v>
      </c>
      <c r="AT220" s="4">
        <v>-0.99999336280200601</v>
      </c>
      <c r="AU220" s="4">
        <v>-3.6433984047784902E-3</v>
      </c>
      <c r="AV220" s="4">
        <v>3.6433984047784902E-3</v>
      </c>
      <c r="AW220" s="4">
        <v>-0.99999336280200601</v>
      </c>
      <c r="AX220" s="4">
        <v>580.86385187509995</v>
      </c>
      <c r="AY220" s="4">
        <v>120.812332817092</v>
      </c>
      <c r="AZ220" s="4">
        <v>-479.02195507829299</v>
      </c>
      <c r="BB220" s="1">
        <f>25*PointPFirstOrderCoefficients[[#This Row],[Column1]]</f>
        <v>-532.09982469767999</v>
      </c>
      <c r="BC220" s="1">
        <f>25*PointPFirstOrderCoefficients[[#This Row],[Column2]]</f>
        <v>-1.9386645197867025</v>
      </c>
      <c r="BE220" s="1">
        <f>50*PointPFirstOrderCoefficients[[#This Row],[Column1]]</f>
        <v>-1064.19964939536</v>
      </c>
      <c r="BF220" s="1">
        <f>50*PointPFirstOrderCoefficients[[#This Row],[Column2]]</f>
        <v>-3.877329039573405</v>
      </c>
      <c r="BH220" s="1">
        <f>25^2*PointPSecondOrderCoefficients[[#This Row],[Column1]]/1000</f>
        <v>19.42311270087006</v>
      </c>
      <c r="BI220" s="1">
        <f>25^2*PointPSecondOrderCoefficients[[#This Row],[Column2]]/1000</f>
        <v>-0.41667267825571813</v>
      </c>
      <c r="BK220" s="1">
        <f>50^2*PointPSecondOrderCoefficients[[#This Row],[Column1]]</f>
        <v>77692.450803480242</v>
      </c>
      <c r="BL220" s="1">
        <f>50^2*PointPSecondOrderCoefficients[[#This Row],[Column2]]</f>
        <v>-1666.6907130228726</v>
      </c>
      <c r="BN220" s="4">
        <v>9.7095271925162994</v>
      </c>
      <c r="BO220" s="4">
        <v>39.537954275735103</v>
      </c>
      <c r="BP220" s="4">
        <v>11.6249654836939</v>
      </c>
      <c r="BQ220" s="4">
        <v>-29.4304486242454</v>
      </c>
      <c r="BR220" s="4">
        <v>35.809199092132197</v>
      </c>
      <c r="BS220" s="4">
        <v>31.107808188737401</v>
      </c>
      <c r="BT220" s="4">
        <v>22380.749432582601</v>
      </c>
      <c r="BU220" s="4">
        <v>19442.3801179609</v>
      </c>
    </row>
    <row r="221" spans="1:73" x14ac:dyDescent="0.35">
      <c r="A221">
        <v>217</v>
      </c>
      <c r="B221" s="1">
        <v>52.884783387054497</v>
      </c>
      <c r="C221" s="1">
        <v>140.76795852799</v>
      </c>
      <c r="D221" s="1">
        <v>57.883648931314298</v>
      </c>
      <c r="E221" s="1">
        <v>76.139191417159907</v>
      </c>
      <c r="F221" s="4"/>
      <c r="G221" s="4">
        <v>0.30163368969665599</v>
      </c>
      <c r="H221" s="4">
        <v>8.8036294965382095E-2</v>
      </c>
      <c r="I221" s="4">
        <v>0.63482682379156796</v>
      </c>
      <c r="J221" s="4">
        <v>0.278872024829669</v>
      </c>
      <c r="K221" s="4"/>
      <c r="L221" s="4">
        <v>6.9784205276012506E-2</v>
      </c>
      <c r="M221" s="4">
        <v>-0.21535547743578701</v>
      </c>
      <c r="N221" s="4">
        <v>-0.92532014625493997</v>
      </c>
      <c r="O221" s="4">
        <v>-0.40028033960936499</v>
      </c>
      <c r="Q221" s="4">
        <v>7.5408422424164003</v>
      </c>
      <c r="R221" s="4">
        <v>2.20090737413455</v>
      </c>
      <c r="S221" s="4">
        <v>15.8706705947892</v>
      </c>
      <c r="T221" s="4">
        <v>6.9718006207417202</v>
      </c>
      <c r="V221" s="4">
        <v>43.615128297507802</v>
      </c>
      <c r="W221" s="4">
        <v>-134.59717339736699</v>
      </c>
      <c r="X221" s="4">
        <v>-578.32509140933803</v>
      </c>
      <c r="Y221" s="4">
        <v>-250.17521225585301</v>
      </c>
      <c r="AA221" s="4">
        <v>15.081684484832801</v>
      </c>
      <c r="AB221" s="4">
        <v>4.4018147482690999</v>
      </c>
      <c r="AC221" s="4">
        <v>31.741341189578399</v>
      </c>
      <c r="AD221" s="4">
        <v>13.9436012414834</v>
      </c>
      <c r="AF221" s="4">
        <v>174.46051319003101</v>
      </c>
      <c r="AG221" s="4">
        <v>-538.38869358946704</v>
      </c>
      <c r="AH221" s="4">
        <v>-2313.3003656373498</v>
      </c>
      <c r="AI221" s="4">
        <v>-1000.70084902341</v>
      </c>
      <c r="AK221" s="1">
        <v>118.330617235779</v>
      </c>
      <c r="AL221" s="1">
        <v>101.835791077896</v>
      </c>
      <c r="AN221" s="4">
        <v>-20.728374448865999</v>
      </c>
      <c r="AO221" s="4">
        <v>-8.7910510515904094E-2</v>
      </c>
      <c r="AQ221" s="4">
        <v>32.524780616575597</v>
      </c>
      <c r="AR221" s="4">
        <v>-0.60243671893361705</v>
      </c>
      <c r="AT221" s="4">
        <v>-0.99999100677913999</v>
      </c>
      <c r="AU221" s="4">
        <v>-4.2410329924388399E-3</v>
      </c>
      <c r="AV221" s="4">
        <v>4.2410329924388399E-3</v>
      </c>
      <c r="AW221" s="4">
        <v>-0.99999100677913999</v>
      </c>
      <c r="AX221" s="4">
        <v>580.34935732664098</v>
      </c>
      <c r="AY221" s="4">
        <v>120.791898007342</v>
      </c>
      <c r="AZ221" s="4">
        <v>-478.508347038799</v>
      </c>
      <c r="BB221" s="1">
        <f>25*PointPFirstOrderCoefficients[[#This Row],[Column1]]</f>
        <v>-518.20936122164994</v>
      </c>
      <c r="BC221" s="1">
        <f>25*PointPFirstOrderCoefficients[[#This Row],[Column2]]</f>
        <v>-2.1977627628976024</v>
      </c>
      <c r="BE221" s="1">
        <f>50*PointPFirstOrderCoefficients[[#This Row],[Column1]]</f>
        <v>-1036.4187224432999</v>
      </c>
      <c r="BF221" s="1">
        <f>50*PointPFirstOrderCoefficients[[#This Row],[Column2]]</f>
        <v>-4.3955255257952048</v>
      </c>
      <c r="BH221" s="1">
        <f>25^2*PointPSecondOrderCoefficients[[#This Row],[Column1]]/1000</f>
        <v>20.327987885359747</v>
      </c>
      <c r="BI221" s="1">
        <f>25^2*PointPSecondOrderCoefficients[[#This Row],[Column2]]/1000</f>
        <v>-0.37652294933351066</v>
      </c>
      <c r="BK221" s="1">
        <f>50^2*PointPSecondOrderCoefficients[[#This Row],[Column1]]</f>
        <v>81311.95154143899</v>
      </c>
      <c r="BL221" s="1">
        <f>50^2*PointPSecondOrderCoefficients[[#This Row],[Column2]]</f>
        <v>-1506.0917973340427</v>
      </c>
      <c r="BN221" s="4">
        <v>9.9178576692509797</v>
      </c>
      <c r="BO221" s="4">
        <v>39.029058659597297</v>
      </c>
      <c r="BP221" s="4">
        <v>12.246942348878401</v>
      </c>
      <c r="BQ221" s="4">
        <v>-28.8832886841851</v>
      </c>
      <c r="BR221" s="4">
        <v>35.463270762017601</v>
      </c>
      <c r="BS221" s="4">
        <v>31.590713594868401</v>
      </c>
      <c r="BT221" s="4">
        <v>22164.544226261001</v>
      </c>
      <c r="BU221" s="4">
        <v>19744.1959967927</v>
      </c>
    </row>
    <row r="222" spans="1:73" x14ac:dyDescent="0.35">
      <c r="A222">
        <v>218</v>
      </c>
      <c r="B222" s="1">
        <v>53.187015008609102</v>
      </c>
      <c r="C222" s="1">
        <v>140.85411449281699</v>
      </c>
      <c r="D222" s="1">
        <v>58.506974423328998</v>
      </c>
      <c r="E222" s="1">
        <v>76.403222547018302</v>
      </c>
      <c r="F222" s="4"/>
      <c r="G222" s="4">
        <v>0.30281846469978502</v>
      </c>
      <c r="H222" s="4">
        <v>8.4274641753910196E-2</v>
      </c>
      <c r="I222" s="4">
        <v>0.61857579208041702</v>
      </c>
      <c r="J222" s="4">
        <v>0.27180463451683601</v>
      </c>
      <c r="K222" s="4"/>
      <c r="L222" s="4">
        <v>6.5972255014587894E-2</v>
      </c>
      <c r="M222" s="4">
        <v>-0.21569684909434</v>
      </c>
      <c r="N222" s="4">
        <v>-0.974400011417342</v>
      </c>
      <c r="O222" s="4">
        <v>-0.42330298497804603</v>
      </c>
      <c r="Q222" s="4">
        <v>7.5704616174946304</v>
      </c>
      <c r="R222" s="4">
        <v>2.10686604384775</v>
      </c>
      <c r="S222" s="4">
        <v>15.4643948020104</v>
      </c>
      <c r="T222" s="4">
        <v>6.7951158629209001</v>
      </c>
      <c r="V222" s="4">
        <v>41.232659384117397</v>
      </c>
      <c r="W222" s="4">
        <v>-134.81053068396201</v>
      </c>
      <c r="X222" s="4">
        <v>-609.00000713583904</v>
      </c>
      <c r="Y222" s="4">
        <v>-264.56436561127902</v>
      </c>
      <c r="AA222" s="4">
        <v>15.1409232349893</v>
      </c>
      <c r="AB222" s="4">
        <v>4.2137320876955098</v>
      </c>
      <c r="AC222" s="4">
        <v>30.928789604020899</v>
      </c>
      <c r="AD222" s="4">
        <v>13.5902317258418</v>
      </c>
      <c r="AF222" s="4">
        <v>164.93063753646999</v>
      </c>
      <c r="AG222" s="4">
        <v>-539.24212273584999</v>
      </c>
      <c r="AH222" s="4">
        <v>-2436.0000285433498</v>
      </c>
      <c r="AI222" s="4">
        <v>-1058.2574624451099</v>
      </c>
      <c r="AK222" s="1">
        <v>117.975110103731</v>
      </c>
      <c r="AL222" s="1">
        <v>101.833407757431</v>
      </c>
      <c r="AN222" s="4">
        <v>-20.154229194177599</v>
      </c>
      <c r="AO222" s="4">
        <v>-9.2747425905015404E-2</v>
      </c>
      <c r="AQ222" s="4">
        <v>34.020043256035102</v>
      </c>
      <c r="AR222" s="4">
        <v>-0.54116833946059395</v>
      </c>
      <c r="AT222" s="4">
        <v>-0.99998941149976395</v>
      </c>
      <c r="AU222" s="4">
        <v>-4.6018353247500102E-3</v>
      </c>
      <c r="AV222" s="4">
        <v>4.6018353247500102E-3</v>
      </c>
      <c r="AW222" s="4">
        <v>-0.99998941149976395</v>
      </c>
      <c r="AX222" s="4">
        <v>582.18649282968397</v>
      </c>
      <c r="AY222" s="4">
        <v>120.65423647202699</v>
      </c>
      <c r="AZ222" s="4">
        <v>-480.34692059043601</v>
      </c>
      <c r="BB222" s="1">
        <f>25*PointPFirstOrderCoefficients[[#This Row],[Column1]]</f>
        <v>-503.85572985443997</v>
      </c>
      <c r="BC222" s="1">
        <f>25*PointPFirstOrderCoefficients[[#This Row],[Column2]]</f>
        <v>-2.3186856476253852</v>
      </c>
      <c r="BE222" s="1">
        <f>50*PointPFirstOrderCoefficients[[#This Row],[Column1]]</f>
        <v>-1007.7114597088799</v>
      </c>
      <c r="BF222" s="1">
        <f>50*PointPFirstOrderCoefficients[[#This Row],[Column2]]</f>
        <v>-4.6373712952507704</v>
      </c>
      <c r="BH222" s="1">
        <f>25^2*PointPSecondOrderCoefficients[[#This Row],[Column1]]/1000</f>
        <v>21.26252703502194</v>
      </c>
      <c r="BI222" s="1">
        <f>25^2*PointPSecondOrderCoefficients[[#This Row],[Column2]]/1000</f>
        <v>-0.33823021216287125</v>
      </c>
      <c r="BK222" s="1">
        <f>50^2*PointPSecondOrderCoefficients[[#This Row],[Column1]]</f>
        <v>85050.108140087759</v>
      </c>
      <c r="BL222" s="1">
        <f>50^2*PointPSecondOrderCoefficients[[#This Row],[Column2]]</f>
        <v>-1352.9208486514849</v>
      </c>
      <c r="BN222" s="4">
        <v>10.136990752583699</v>
      </c>
      <c r="BO222" s="4">
        <v>38.5297859135202</v>
      </c>
      <c r="BP222" s="4">
        <v>12.8628388706249</v>
      </c>
      <c r="BQ222" s="4">
        <v>-28.327773190861599</v>
      </c>
      <c r="BR222" s="4">
        <v>35.112479776236299</v>
      </c>
      <c r="BS222" s="4">
        <v>32.065283017482798</v>
      </c>
      <c r="BT222" s="4">
        <v>21945.299860147701</v>
      </c>
      <c r="BU222" s="4">
        <v>20040.801885926801</v>
      </c>
    </row>
    <row r="223" spans="1:73" x14ac:dyDescent="0.35">
      <c r="A223">
        <v>219</v>
      </c>
      <c r="B223" s="1">
        <v>53.490397987023101</v>
      </c>
      <c r="C223" s="1">
        <v>140.93650584831801</v>
      </c>
      <c r="D223" s="1">
        <v>59.113049409024001</v>
      </c>
      <c r="E223" s="1">
        <v>76.672457755784905</v>
      </c>
      <c r="F223" s="4"/>
      <c r="G223" s="4">
        <v>0.30393625101632299</v>
      </c>
      <c r="H223" s="4">
        <v>8.0507098074741601E-2</v>
      </c>
      <c r="I223" s="4">
        <v>0.60094872662021903</v>
      </c>
      <c r="J223" s="4">
        <v>0.26413706978924001</v>
      </c>
      <c r="K223" s="4"/>
      <c r="L223" s="4">
        <v>6.2107911161456503E-2</v>
      </c>
      <c r="M223" s="4">
        <v>-0.21603074092019101</v>
      </c>
      <c r="N223" s="4">
        <v>-1.0261268972714299</v>
      </c>
      <c r="O223" s="4">
        <v>-0.44738844189486798</v>
      </c>
      <c r="Q223" s="4">
        <v>7.5984062754080703</v>
      </c>
      <c r="R223" s="4">
        <v>2.01267745186854</v>
      </c>
      <c r="S223" s="4">
        <v>15.0237181655055</v>
      </c>
      <c r="T223" s="4">
        <v>6.6034267447309896</v>
      </c>
      <c r="V223" s="4">
        <v>38.8174444759103</v>
      </c>
      <c r="W223" s="4">
        <v>-135.01921307511901</v>
      </c>
      <c r="X223" s="4">
        <v>-641.32931079464402</v>
      </c>
      <c r="Y223" s="4">
        <v>-279.61777618429198</v>
      </c>
      <c r="AA223" s="4">
        <v>15.1968125508161</v>
      </c>
      <c r="AB223" s="4">
        <v>4.0253549037370799</v>
      </c>
      <c r="AC223" s="4">
        <v>30.047436331010999</v>
      </c>
      <c r="AD223" s="4">
        <v>13.206853489462</v>
      </c>
      <c r="AF223" s="4">
        <v>155.269777903641</v>
      </c>
      <c r="AG223" s="4">
        <v>-540.07685230047798</v>
      </c>
      <c r="AH223" s="4">
        <v>-2565.3172431785802</v>
      </c>
      <c r="AI223" s="4">
        <v>-1118.47110473717</v>
      </c>
      <c r="AK223" s="1">
        <v>117.630077049842</v>
      </c>
      <c r="AL223" s="1">
        <v>101.83083426583801</v>
      </c>
      <c r="AN223" s="4">
        <v>-19.542597310843899</v>
      </c>
      <c r="AO223" s="4">
        <v>-0.102956332880528</v>
      </c>
      <c r="AQ223" s="4">
        <v>35.587152576123898</v>
      </c>
      <c r="AR223" s="4">
        <v>-0.467872651340972</v>
      </c>
      <c r="AT223" s="4">
        <v>-0.99998612277823795</v>
      </c>
      <c r="AU223" s="4">
        <v>-5.2682303429307598E-3</v>
      </c>
      <c r="AV223" s="4">
        <v>5.2682303429307598E-3</v>
      </c>
      <c r="AW223" s="4">
        <v>-0.99998612277823795</v>
      </c>
      <c r="AX223" s="4">
        <v>582.78046973070695</v>
      </c>
      <c r="AY223" s="4">
        <v>120.700298803744</v>
      </c>
      <c r="AZ223" s="4">
        <v>-480.94154809105299</v>
      </c>
      <c r="BB223" s="1">
        <f>25*PointPFirstOrderCoefficients[[#This Row],[Column1]]</f>
        <v>-488.56493277109746</v>
      </c>
      <c r="BC223" s="1">
        <f>25*PointPFirstOrderCoefficients[[#This Row],[Column2]]</f>
        <v>-2.5739083220132</v>
      </c>
      <c r="BE223" s="1">
        <f>50*PointPFirstOrderCoefficients[[#This Row],[Column1]]</f>
        <v>-977.12986554219492</v>
      </c>
      <c r="BF223" s="1">
        <f>50*PointPFirstOrderCoefficients[[#This Row],[Column2]]</f>
        <v>-5.1478166440263999</v>
      </c>
      <c r="BH223" s="1">
        <f>25^2*PointPSecondOrderCoefficients[[#This Row],[Column1]]/1000</f>
        <v>22.241970360077438</v>
      </c>
      <c r="BI223" s="1">
        <f>25^2*PointPSecondOrderCoefficients[[#This Row],[Column2]]/1000</f>
        <v>-0.29242040708810746</v>
      </c>
      <c r="BK223" s="1">
        <f>50^2*PointPSecondOrderCoefficients[[#This Row],[Column1]]</f>
        <v>88967.881440309749</v>
      </c>
      <c r="BL223" s="1">
        <f>50^2*PointPSecondOrderCoefficients[[#This Row],[Column2]]</f>
        <v>-1169.6816283524299</v>
      </c>
      <c r="BN223" s="4">
        <v>10.3668195910534</v>
      </c>
      <c r="BO223" s="4">
        <v>38.040280599478201</v>
      </c>
      <c r="BP223" s="4">
        <v>13.4725721002635</v>
      </c>
      <c r="BQ223" s="4">
        <v>-27.764047684693999</v>
      </c>
      <c r="BR223" s="4">
        <v>34.757046121531502</v>
      </c>
      <c r="BS223" s="4">
        <v>32.531510981706099</v>
      </c>
      <c r="BT223" s="4">
        <v>21723.153825957201</v>
      </c>
      <c r="BU223" s="4">
        <v>20332.194363566301</v>
      </c>
    </row>
    <row r="224" spans="1:73" x14ac:dyDescent="0.35">
      <c r="A224">
        <v>220</v>
      </c>
      <c r="B224" s="1">
        <v>53.794864877143503</v>
      </c>
      <c r="C224" s="1">
        <v>141.015126764672</v>
      </c>
      <c r="D224" s="1">
        <v>59.701352867921798</v>
      </c>
      <c r="E224" s="1">
        <v>76.9241804098166</v>
      </c>
      <c r="F224" s="4"/>
      <c r="G224" s="4">
        <v>0.30498613645512501</v>
      </c>
      <c r="H224" s="4">
        <v>7.6733780596869597E-2</v>
      </c>
      <c r="I224" s="4">
        <v>0.582774601713829</v>
      </c>
      <c r="J224" s="4">
        <v>0.25618566480928001</v>
      </c>
      <c r="K224" s="4"/>
      <c r="L224" s="4">
        <v>5.8191428575305501E-2</v>
      </c>
      <c r="M224" s="4">
        <v>-0.216358741597308</v>
      </c>
      <c r="N224" s="4">
        <v>-1.08001082462519</v>
      </c>
      <c r="O224" s="4">
        <v>-0.472242567087377</v>
      </c>
      <c r="Q224" s="4">
        <v>7.6246534113781301</v>
      </c>
      <c r="R224" s="4">
        <v>1.91834451492174</v>
      </c>
      <c r="S224" s="4">
        <v>14.5693650428457</v>
      </c>
      <c r="T224" s="4">
        <v>6.40464162023199</v>
      </c>
      <c r="V224" s="4">
        <v>36.3696428595659</v>
      </c>
      <c r="W224" s="4">
        <v>-135.224213498317</v>
      </c>
      <c r="X224" s="4">
        <v>-675.00676539074198</v>
      </c>
      <c r="Y224" s="4">
        <v>-295.15160442961098</v>
      </c>
      <c r="AA224" s="4">
        <v>15.249306822756299</v>
      </c>
      <c r="AB224" s="4">
        <v>3.8366890298434799</v>
      </c>
      <c r="AC224" s="4">
        <v>29.1387300856914</v>
      </c>
      <c r="AD224" s="4">
        <v>12.809283240464</v>
      </c>
      <c r="AF224" s="4">
        <v>145.478571438264</v>
      </c>
      <c r="AG224" s="4">
        <v>-540.89685399326902</v>
      </c>
      <c r="AH224" s="4">
        <v>-2700.0270615629702</v>
      </c>
      <c r="AI224" s="4">
        <v>-1180.6064177184401</v>
      </c>
      <c r="AK224" s="1">
        <v>117.295849358213</v>
      </c>
      <c r="AL224" s="1">
        <v>101.82817912608</v>
      </c>
      <c r="AN224" s="4">
        <v>-18.911414466126899</v>
      </c>
      <c r="AO224" s="4">
        <v>-0.107098331044954</v>
      </c>
      <c r="AQ224" s="4">
        <v>37.200909132297298</v>
      </c>
      <c r="AR224" s="4">
        <v>-0.39977481083946398</v>
      </c>
      <c r="AT224" s="4">
        <v>-0.99998396470556306</v>
      </c>
      <c r="AU224" s="4">
        <v>-5.6630673439846298E-3</v>
      </c>
      <c r="AV224" s="4">
        <v>5.6630673439846298E-3</v>
      </c>
      <c r="AW224" s="4">
        <v>-0.99998396470556306</v>
      </c>
      <c r="AX224" s="4">
        <v>585.89422363843698</v>
      </c>
      <c r="AY224" s="4">
        <v>120.61380780313</v>
      </c>
      <c r="AZ224" s="4">
        <v>-484.05664952597198</v>
      </c>
      <c r="BB224" s="1">
        <f>25*PointPFirstOrderCoefficients[[#This Row],[Column1]]</f>
        <v>-472.78536165317246</v>
      </c>
      <c r="BC224" s="1">
        <f>25*PointPFirstOrderCoefficients[[#This Row],[Column2]]</f>
        <v>-2.6774582761238501</v>
      </c>
      <c r="BE224" s="1">
        <f>50*PointPFirstOrderCoefficients[[#This Row],[Column1]]</f>
        <v>-945.57072330634492</v>
      </c>
      <c r="BF224" s="1">
        <f>50*PointPFirstOrderCoefficients[[#This Row],[Column2]]</f>
        <v>-5.3549165522477002</v>
      </c>
      <c r="BH224" s="1">
        <f>25^2*PointPSecondOrderCoefficients[[#This Row],[Column1]]/1000</f>
        <v>23.250568207685809</v>
      </c>
      <c r="BI224" s="1">
        <f>25^2*PointPSecondOrderCoefficients[[#This Row],[Column2]]/1000</f>
        <v>-0.249859256774665</v>
      </c>
      <c r="BK224" s="1">
        <f>50^2*PointPSecondOrderCoefficients[[#This Row],[Column1]]</f>
        <v>93002.272830743241</v>
      </c>
      <c r="BL224" s="1">
        <f>50^2*PointPSecondOrderCoefficients[[#This Row],[Column2]]</f>
        <v>-999.43702709866</v>
      </c>
      <c r="BN224" s="4">
        <v>10.607235918944999</v>
      </c>
      <c r="BO224" s="4">
        <v>37.560684738528998</v>
      </c>
      <c r="BP224" s="4">
        <v>14.0760629230414</v>
      </c>
      <c r="BQ224" s="4">
        <v>-27.192257788687598</v>
      </c>
      <c r="BR224" s="4">
        <v>34.397189147905102</v>
      </c>
      <c r="BS224" s="4">
        <v>32.989393457005299</v>
      </c>
      <c r="BT224" s="4">
        <v>21498.2432174407</v>
      </c>
      <c r="BU224" s="4">
        <v>20618.370910628299</v>
      </c>
    </row>
    <row r="225" spans="1:73" x14ac:dyDescent="0.35">
      <c r="A225">
        <v>221</v>
      </c>
      <c r="B225" s="1">
        <v>54.100347323797898</v>
      </c>
      <c r="C225" s="1">
        <v>141.089971514892</v>
      </c>
      <c r="D225" s="1">
        <v>60.270750706057797</v>
      </c>
      <c r="E225" s="1">
        <v>77.170139813860402</v>
      </c>
      <c r="F225" s="4"/>
      <c r="G225" s="4">
        <v>0.30596721311599601</v>
      </c>
      <c r="H225" s="4">
        <v>7.2954778355923303E-2</v>
      </c>
      <c r="I225" s="4">
        <v>0.56353898506517297</v>
      </c>
      <c r="J225" s="4">
        <v>0.24775438704175101</v>
      </c>
      <c r="K225" s="4"/>
      <c r="L225" s="4">
        <v>5.42230438599558E-2</v>
      </c>
      <c r="M225" s="4">
        <v>-0.21668242868290599</v>
      </c>
      <c r="N225" s="4">
        <v>-1.1362306531515101</v>
      </c>
      <c r="O225" s="4">
        <v>-0.497979238180905</v>
      </c>
      <c r="Q225" s="4">
        <v>7.6491803278998898</v>
      </c>
      <c r="R225" s="4">
        <v>1.8238694588980799</v>
      </c>
      <c r="S225" s="4">
        <v>14.088474626629299</v>
      </c>
      <c r="T225" s="4">
        <v>6.1938596760437701</v>
      </c>
      <c r="V225" s="4">
        <v>33.8894024124724</v>
      </c>
      <c r="W225" s="4">
        <v>-135.42651792681599</v>
      </c>
      <c r="X225" s="4">
        <v>-710.14415821969203</v>
      </c>
      <c r="Y225" s="4">
        <v>-311.23702386306502</v>
      </c>
      <c r="AA225" s="4">
        <v>15.298360655799801</v>
      </c>
      <c r="AB225" s="4">
        <v>3.6477389177961701</v>
      </c>
      <c r="AC225" s="4">
        <v>28.176949253258702</v>
      </c>
      <c r="AD225" s="4">
        <v>12.387719352087499</v>
      </c>
      <c r="AF225" s="4">
        <v>135.55760964989</v>
      </c>
      <c r="AG225" s="4">
        <v>-541.70607170726498</v>
      </c>
      <c r="AH225" s="4">
        <v>-2840.5766328787699</v>
      </c>
      <c r="AI225" s="4">
        <v>-1244.9480954522601</v>
      </c>
      <c r="AK225" s="1">
        <v>116.97299227382599</v>
      </c>
      <c r="AL225" s="1">
        <v>101.825419699599</v>
      </c>
      <c r="AN225" s="4">
        <v>-18.249375117917499</v>
      </c>
      <c r="AO225" s="4">
        <v>-0.11131686598368799</v>
      </c>
      <c r="AQ225" s="4">
        <v>38.871896075485502</v>
      </c>
      <c r="AR225" s="4">
        <v>-0.32794987419136801</v>
      </c>
      <c r="AT225" s="4">
        <v>-0.99998139696383603</v>
      </c>
      <c r="AU225" s="4">
        <v>-6.0996496829479703E-3</v>
      </c>
      <c r="AV225" s="4">
        <v>6.0996496829479703E-3</v>
      </c>
      <c r="AW225" s="4">
        <v>-0.99998139696383603</v>
      </c>
      <c r="AX225" s="4">
        <v>589.42188652152095</v>
      </c>
      <c r="AY225" s="4">
        <v>120.56825929706901</v>
      </c>
      <c r="AZ225" s="4">
        <v>-487.58550178525098</v>
      </c>
      <c r="BB225" s="1">
        <f>25*PointPFirstOrderCoefficients[[#This Row],[Column1]]</f>
        <v>-456.23437794793745</v>
      </c>
      <c r="BC225" s="1">
        <f>25*PointPFirstOrderCoefficients[[#This Row],[Column2]]</f>
        <v>-2.7829216495922</v>
      </c>
      <c r="BE225" s="1">
        <f>50*PointPFirstOrderCoefficients[[#This Row],[Column1]]</f>
        <v>-912.46875589587489</v>
      </c>
      <c r="BF225" s="1">
        <f>50*PointPFirstOrderCoefficients[[#This Row],[Column2]]</f>
        <v>-5.5658432991844</v>
      </c>
      <c r="BH225" s="1">
        <f>25^2*PointPSecondOrderCoefficients[[#This Row],[Column1]]/1000</f>
        <v>24.294935047178438</v>
      </c>
      <c r="BI225" s="1">
        <f>25^2*PointPSecondOrderCoefficients[[#This Row],[Column2]]/1000</f>
        <v>-0.204968671369605</v>
      </c>
      <c r="BK225" s="1">
        <f>50^2*PointPSecondOrderCoefficients[[#This Row],[Column1]]</f>
        <v>97179.740188713753</v>
      </c>
      <c r="BL225" s="1">
        <f>50^2*PointPSecondOrderCoefficients[[#This Row],[Column2]]</f>
        <v>-819.87468547842002</v>
      </c>
      <c r="BN225" s="4">
        <v>10.8581301231075</v>
      </c>
      <c r="BO225" s="4">
        <v>37.091137809579202</v>
      </c>
      <c r="BP225" s="4">
        <v>14.673236047138801</v>
      </c>
      <c r="BQ225" s="4">
        <v>-26.612549185395402</v>
      </c>
      <c r="BR225" s="4">
        <v>34.0331275841558</v>
      </c>
      <c r="BS225" s="4">
        <v>33.438927609343096</v>
      </c>
      <c r="BT225" s="4">
        <v>21270.704740097401</v>
      </c>
      <c r="BU225" s="4">
        <v>20899.329755839401</v>
      </c>
    </row>
    <row r="226" spans="1:73" x14ac:dyDescent="0.35">
      <c r="A226">
        <v>222</v>
      </c>
      <c r="B226" s="1">
        <v>54.4067760659226</v>
      </c>
      <c r="C226" s="1">
        <v>141.16103444729799</v>
      </c>
      <c r="D226" s="1">
        <v>60.820282360494801</v>
      </c>
      <c r="E226" s="1">
        <v>77.409142140077705</v>
      </c>
      <c r="F226" s="4"/>
      <c r="G226" s="4">
        <v>0.306878577058604</v>
      </c>
      <c r="H226" s="4">
        <v>6.9170152964420903E-2</v>
      </c>
      <c r="I226" s="4">
        <v>0.54323461956029695</v>
      </c>
      <c r="J226" s="4">
        <v>0.23884079328406399</v>
      </c>
      <c r="K226" s="4"/>
      <c r="L226" s="4">
        <v>5.0202973952082001E-2</v>
      </c>
      <c r="M226" s="4">
        <v>-0.21700336677517901</v>
      </c>
      <c r="N226" s="4">
        <v>-1.1946331597206901</v>
      </c>
      <c r="O226" s="4">
        <v>-0.52452587866789602</v>
      </c>
      <c r="Q226" s="4">
        <v>7.6719644264651103</v>
      </c>
      <c r="R226" s="4">
        <v>1.72925382411052</v>
      </c>
      <c r="S226" s="4">
        <v>13.580865489007399</v>
      </c>
      <c r="T226" s="4">
        <v>5.9710198321016001</v>
      </c>
      <c r="V226" s="4">
        <v>31.376858720051299</v>
      </c>
      <c r="W226" s="4">
        <v>-135.62710423448701</v>
      </c>
      <c r="X226" s="4">
        <v>-746.64572482543304</v>
      </c>
      <c r="Y226" s="4">
        <v>-327.828674167435</v>
      </c>
      <c r="AA226" s="4">
        <v>15.343928852930199</v>
      </c>
      <c r="AB226" s="4">
        <v>3.4585076482210502</v>
      </c>
      <c r="AC226" s="4">
        <v>27.161730978014901</v>
      </c>
      <c r="AD226" s="4">
        <v>11.9420396642032</v>
      </c>
      <c r="AF226" s="4">
        <v>125.507434880205</v>
      </c>
      <c r="AG226" s="4">
        <v>-542.50841693794803</v>
      </c>
      <c r="AH226" s="4">
        <v>-2986.5828993017299</v>
      </c>
      <c r="AI226" s="4">
        <v>-1311.31469666974</v>
      </c>
      <c r="AK226" s="1">
        <v>116.66200671916</v>
      </c>
      <c r="AL226" s="1">
        <v>101.822582839425</v>
      </c>
      <c r="AN226" s="4">
        <v>-17.5562244949224</v>
      </c>
      <c r="AO226" s="4">
        <v>-0.11513345432220499</v>
      </c>
      <c r="AQ226" s="4">
        <v>40.595143336913601</v>
      </c>
      <c r="AR226" s="4">
        <v>-0.25319079833046099</v>
      </c>
      <c r="AT226" s="4">
        <v>-0.99997849711091202</v>
      </c>
      <c r="AU226" s="4">
        <v>-6.5578438378709704E-3</v>
      </c>
      <c r="AV226" s="4">
        <v>6.5578438378709704E-3</v>
      </c>
      <c r="AW226" s="4">
        <v>-0.99997849711091202</v>
      </c>
      <c r="AX226" s="4">
        <v>593.44071692118803</v>
      </c>
      <c r="AY226" s="4">
        <v>120.553698267763</v>
      </c>
      <c r="AZ226" s="4">
        <v>-491.605373391846</v>
      </c>
      <c r="BB226" s="1">
        <f>25*PointPFirstOrderCoefficients[[#This Row],[Column1]]</f>
        <v>-438.90561237306002</v>
      </c>
      <c r="BC226" s="1">
        <f>25*PointPFirstOrderCoefficients[[#This Row],[Column2]]</f>
        <v>-2.8783363580551247</v>
      </c>
      <c r="BE226" s="1">
        <f>50*PointPFirstOrderCoefficients[[#This Row],[Column1]]</f>
        <v>-877.81122474612005</v>
      </c>
      <c r="BF226" s="1">
        <f>50*PointPFirstOrderCoefficients[[#This Row],[Column2]]</f>
        <v>-5.7566727161102493</v>
      </c>
      <c r="BH226" s="1">
        <f>25^2*PointPSecondOrderCoefficients[[#This Row],[Column1]]/1000</f>
        <v>25.371964585571</v>
      </c>
      <c r="BI226" s="1">
        <f>25^2*PointPSecondOrderCoefficients[[#This Row],[Column2]]/1000</f>
        <v>-0.1582442489565381</v>
      </c>
      <c r="BK226" s="1">
        <f>50^2*PointPSecondOrderCoefficients[[#This Row],[Column1]]</f>
        <v>101487.858342284</v>
      </c>
      <c r="BL226" s="1">
        <f>50^2*PointPSecondOrderCoefficients[[#This Row],[Column2]]</f>
        <v>-632.97699582615246</v>
      </c>
      <c r="BN226" s="4">
        <v>11.119391309583399</v>
      </c>
      <c r="BO226" s="4">
        <v>36.631776748515001</v>
      </c>
      <c r="BP226" s="4">
        <v>15.2640199929915</v>
      </c>
      <c r="BQ226" s="4">
        <v>-26.025067598166402</v>
      </c>
      <c r="BR226" s="4">
        <v>33.665079557352001</v>
      </c>
      <c r="BS226" s="4">
        <v>33.880111557672002</v>
      </c>
      <c r="BT226" s="4">
        <v>21040.674723345001</v>
      </c>
      <c r="BU226" s="4">
        <v>21175.069723544999</v>
      </c>
    </row>
    <row r="227" spans="1:73" x14ac:dyDescent="0.35">
      <c r="A227">
        <v>223</v>
      </c>
      <c r="B227" s="1">
        <v>54.7140809403463</v>
      </c>
      <c r="C227" s="1">
        <v>141.22830995820701</v>
      </c>
      <c r="D227" s="1">
        <v>61.349143201874597</v>
      </c>
      <c r="E227" s="1">
        <v>77.631156384504806</v>
      </c>
      <c r="F227" s="4"/>
      <c r="G227" s="4">
        <v>0.30771932794766199</v>
      </c>
      <c r="H227" s="4">
        <v>6.53799388536139E-2</v>
      </c>
      <c r="I227" s="4">
        <v>0.52217694433698303</v>
      </c>
      <c r="J227" s="4">
        <v>0.22956680152578299</v>
      </c>
      <c r="K227" s="4"/>
      <c r="L227" s="4">
        <v>4.6131414813092499E-2</v>
      </c>
      <c r="M227" s="4">
        <v>-0.217323105725231</v>
      </c>
      <c r="N227" s="4">
        <v>-1.2551567788520499</v>
      </c>
      <c r="O227" s="4">
        <v>-0.55181573397119399</v>
      </c>
      <c r="Q227" s="4">
        <v>7.6929831986915502</v>
      </c>
      <c r="R227" s="4">
        <v>1.6344984713403501</v>
      </c>
      <c r="S227" s="4">
        <v>13.054423608424599</v>
      </c>
      <c r="T227" s="4">
        <v>5.7391700381445601</v>
      </c>
      <c r="V227" s="4">
        <v>28.832134258182801</v>
      </c>
      <c r="W227" s="4">
        <v>-135.82694107826899</v>
      </c>
      <c r="X227" s="4">
        <v>-784.47298678253196</v>
      </c>
      <c r="Y227" s="4">
        <v>-344.88483373199603</v>
      </c>
      <c r="AA227" s="4">
        <v>15.3859663973831</v>
      </c>
      <c r="AB227" s="4">
        <v>3.26899694268069</v>
      </c>
      <c r="AC227" s="4">
        <v>26.108847216849099</v>
      </c>
      <c r="AD227" s="4">
        <v>11.478340076289101</v>
      </c>
      <c r="AF227" s="4">
        <v>115.32853703273101</v>
      </c>
      <c r="AG227" s="4">
        <v>-543.30776431307697</v>
      </c>
      <c r="AH227" s="4">
        <v>-3137.8919471301301</v>
      </c>
      <c r="AI227" s="4">
        <v>-1379.53933492798</v>
      </c>
      <c r="AK227" s="1">
        <v>116.363333526505</v>
      </c>
      <c r="AL227" s="1">
        <v>101.819736571593</v>
      </c>
      <c r="AN227" s="4">
        <v>-16.838958072960001</v>
      </c>
      <c r="AO227" s="4">
        <v>-0.114244846278552</v>
      </c>
      <c r="AQ227" s="4">
        <v>42.363589642842797</v>
      </c>
      <c r="AR227" s="4">
        <v>-0.18543913058094899</v>
      </c>
      <c r="AT227" s="4">
        <v>-0.99997698569757498</v>
      </c>
      <c r="AU227" s="4">
        <v>-6.7843993979983704E-3</v>
      </c>
      <c r="AV227" s="4">
        <v>6.7843993979983704E-3</v>
      </c>
      <c r="AW227" s="4">
        <v>-0.99997698569757498</v>
      </c>
      <c r="AX227" s="4">
        <v>599.69490287109204</v>
      </c>
      <c r="AY227" s="4">
        <v>120.431903264526</v>
      </c>
      <c r="AZ227" s="4">
        <v>-497.861364739642</v>
      </c>
      <c r="BB227" s="1">
        <f>25*PointPFirstOrderCoefficients[[#This Row],[Column1]]</f>
        <v>-420.97395182400004</v>
      </c>
      <c r="BC227" s="1">
        <f>25*PointPFirstOrderCoefficients[[#This Row],[Column2]]</f>
        <v>-2.8561211569638001</v>
      </c>
      <c r="BE227" s="1">
        <f>50*PointPFirstOrderCoefficients[[#This Row],[Column1]]</f>
        <v>-841.94790364800008</v>
      </c>
      <c r="BF227" s="1">
        <f>50*PointPFirstOrderCoefficients[[#This Row],[Column2]]</f>
        <v>-5.7122423139276002</v>
      </c>
      <c r="BH227" s="1">
        <f>25^2*PointPSecondOrderCoefficients[[#This Row],[Column1]]/1000</f>
        <v>26.477243526776746</v>
      </c>
      <c r="BI227" s="1">
        <f>25^2*PointPSecondOrderCoefficients[[#This Row],[Column2]]/1000</f>
        <v>-0.11589945661309312</v>
      </c>
      <c r="BK227" s="1">
        <f>50^2*PointPSecondOrderCoefficients[[#This Row],[Column1]]</f>
        <v>105908.97410710699</v>
      </c>
      <c r="BL227" s="1">
        <f>50^2*PointPSecondOrderCoefficients[[#This Row],[Column2]]</f>
        <v>-463.59782645237249</v>
      </c>
      <c r="BN227" s="4">
        <v>11.390907370054601</v>
      </c>
      <c r="BO227" s="4">
        <v>36.1827359476232</v>
      </c>
      <c r="BP227" s="4">
        <v>15.8483470829841</v>
      </c>
      <c r="BQ227" s="4">
        <v>-25.429958776605201</v>
      </c>
      <c r="BR227" s="4">
        <v>33.293262615709402</v>
      </c>
      <c r="BS227" s="4">
        <v>34.312944134885697</v>
      </c>
      <c r="BT227" s="4">
        <v>20808.289134818398</v>
      </c>
      <c r="BU227" s="4">
        <v>21445.590084303501</v>
      </c>
    </row>
    <row r="228" spans="1:73" x14ac:dyDescent="0.35">
      <c r="A228">
        <v>224</v>
      </c>
      <c r="B228" s="1">
        <v>55.0221908852089</v>
      </c>
      <c r="C228" s="1">
        <v>141.29179246489301</v>
      </c>
      <c r="D228" s="1">
        <v>61.855863575115201</v>
      </c>
      <c r="E228" s="1">
        <v>77.856077800113198</v>
      </c>
      <c r="F228" s="4"/>
      <c r="G228" s="4">
        <v>0.308488568676199</v>
      </c>
      <c r="H228" s="4">
        <v>6.15841435461595E-2</v>
      </c>
      <c r="I228" s="4">
        <v>0.49958923615238399</v>
      </c>
      <c r="J228" s="4">
        <v>0.21963472261672201</v>
      </c>
      <c r="K228" s="4"/>
      <c r="L228" s="4">
        <v>4.2008540228932599E-2</v>
      </c>
      <c r="M228" s="4">
        <v>-0.21764317889266299</v>
      </c>
      <c r="N228" s="4">
        <v>-1.3173155025955801</v>
      </c>
      <c r="O228" s="4">
        <v>-0.57971722616221699</v>
      </c>
      <c r="Q228" s="4">
        <v>7.7122142169049797</v>
      </c>
      <c r="R228" s="4">
        <v>1.5396035886539901</v>
      </c>
      <c r="S228" s="4">
        <v>12.489730903809599</v>
      </c>
      <c r="T228" s="4">
        <v>5.4908680654180504</v>
      </c>
      <c r="V228" s="4">
        <v>26.2553376430829</v>
      </c>
      <c r="W228" s="4">
        <v>-136.02698680791499</v>
      </c>
      <c r="X228" s="4">
        <v>-823.32218912223902</v>
      </c>
      <c r="Y228" s="4">
        <v>-362.323266351386</v>
      </c>
      <c r="AA228" s="4">
        <v>15.42442843381</v>
      </c>
      <c r="AB228" s="4">
        <v>3.0792071773079699</v>
      </c>
      <c r="AC228" s="4">
        <v>24.979461807619199</v>
      </c>
      <c r="AD228" s="4">
        <v>10.981736130836101</v>
      </c>
      <c r="AF228" s="4">
        <v>105.021350572332</v>
      </c>
      <c r="AG228" s="4">
        <v>-544.10794723165895</v>
      </c>
      <c r="AH228" s="4">
        <v>-3293.2887564889502</v>
      </c>
      <c r="AI228" s="4">
        <v>-1449.2930654055399</v>
      </c>
      <c r="AK228" s="1">
        <v>116.07767222178499</v>
      </c>
      <c r="AL228" s="1">
        <v>101.816814367714</v>
      </c>
      <c r="AN228" s="4">
        <v>-16.0802136819674</v>
      </c>
      <c r="AO228" s="4">
        <v>-0.117633246435959</v>
      </c>
      <c r="AQ228" s="4">
        <v>44.174415593328398</v>
      </c>
      <c r="AR228" s="4">
        <v>-0.104760558307618</v>
      </c>
      <c r="AT228" s="4">
        <v>-0.99997324351200001</v>
      </c>
      <c r="AU228" s="4">
        <v>-7.3152074536997702E-3</v>
      </c>
      <c r="AV228" s="4">
        <v>7.3152074536997702E-3</v>
      </c>
      <c r="AW228" s="4">
        <v>-0.99997324351200001</v>
      </c>
      <c r="AX228" s="4">
        <v>604.31277400726503</v>
      </c>
      <c r="AY228" s="4">
        <v>120.498345530568</v>
      </c>
      <c r="AZ228" s="4">
        <v>-502.47979035206498</v>
      </c>
      <c r="BB228" s="1">
        <f>25*PointPFirstOrderCoefficients[[#This Row],[Column1]]</f>
        <v>-402.005342049185</v>
      </c>
      <c r="BC228" s="1">
        <f>25*PointPFirstOrderCoefficients[[#This Row],[Column2]]</f>
        <v>-2.9408311608989752</v>
      </c>
      <c r="BE228" s="1">
        <f>50*PointPFirstOrderCoefficients[[#This Row],[Column1]]</f>
        <v>-804.01068409837001</v>
      </c>
      <c r="BF228" s="1">
        <f>50*PointPFirstOrderCoefficients[[#This Row],[Column2]]</f>
        <v>-5.8816623217979505</v>
      </c>
      <c r="BH228" s="1">
        <f>25^2*PointPSecondOrderCoefficients[[#This Row],[Column1]]/1000</f>
        <v>27.609009745830249</v>
      </c>
      <c r="BI228" s="1">
        <f>25^2*PointPSecondOrderCoefficients[[#This Row],[Column2]]/1000</f>
        <v>-6.5475348942261244E-2</v>
      </c>
      <c r="BK228" s="1">
        <f>50^2*PointPSecondOrderCoefficients[[#This Row],[Column1]]</f>
        <v>110436.03898332099</v>
      </c>
      <c r="BL228" s="1">
        <f>50^2*PointPSecondOrderCoefficients[[#This Row],[Column2]]</f>
        <v>-261.901395769045</v>
      </c>
      <c r="BN228" s="4">
        <v>11.6725650481114</v>
      </c>
      <c r="BO228" s="4">
        <v>35.744147255229798</v>
      </c>
      <c r="BP228" s="4">
        <v>16.426153431567599</v>
      </c>
      <c r="BQ228" s="4">
        <v>-24.827368486164499</v>
      </c>
      <c r="BR228" s="4">
        <v>32.917893754331701</v>
      </c>
      <c r="BS228" s="4">
        <v>34.737424653295797</v>
      </c>
      <c r="BT228" s="4">
        <v>20573.6835964573</v>
      </c>
      <c r="BU228" s="4">
        <v>21710.890408309799</v>
      </c>
    </row>
    <row r="229" spans="1:73" x14ac:dyDescent="0.35">
      <c r="A229">
        <v>225</v>
      </c>
      <c r="B229" s="1">
        <v>55.331033942993201</v>
      </c>
      <c r="C229" s="1">
        <v>141.35147637882099</v>
      </c>
      <c r="D229" s="1">
        <v>62.339839946043703</v>
      </c>
      <c r="E229" s="1">
        <v>78.062141623351394</v>
      </c>
      <c r="F229" s="4"/>
      <c r="G229" s="4">
        <v>0.30918540496886598</v>
      </c>
      <c r="H229" s="4">
        <v>5.7782747958862499E-2</v>
      </c>
      <c r="I229" s="4">
        <v>0.47621176412144001</v>
      </c>
      <c r="J229" s="4">
        <v>0.20933047170965099</v>
      </c>
      <c r="K229" s="4"/>
      <c r="L229" s="4">
        <v>3.7834500721334999E-2</v>
      </c>
      <c r="M229" s="4">
        <v>-0.217965101443755</v>
      </c>
      <c r="N229" s="4">
        <v>-1.3811858322931101</v>
      </c>
      <c r="O229" s="4">
        <v>-0.60817846363152495</v>
      </c>
      <c r="Q229" s="4">
        <v>7.7296351242216597</v>
      </c>
      <c r="R229" s="4">
        <v>1.44456869897156</v>
      </c>
      <c r="S229" s="4">
        <v>11.905294103036001</v>
      </c>
      <c r="T229" s="4">
        <v>5.2332617927412697</v>
      </c>
      <c r="V229" s="4">
        <v>23.646562950834401</v>
      </c>
      <c r="W229" s="4">
        <v>-136.228188402347</v>
      </c>
      <c r="X229" s="4">
        <v>-863.24114518319698</v>
      </c>
      <c r="Y229" s="4">
        <v>-380.11153976970297</v>
      </c>
      <c r="AA229" s="4">
        <v>15.4592702484433</v>
      </c>
      <c r="AB229" s="4">
        <v>2.8891373979431201</v>
      </c>
      <c r="AC229" s="4">
        <v>23.810588206072001</v>
      </c>
      <c r="AD229" s="4">
        <v>10.4665235854825</v>
      </c>
      <c r="AF229" s="4">
        <v>94.586251803337404</v>
      </c>
      <c r="AG229" s="4">
        <v>-544.91275360938801</v>
      </c>
      <c r="AH229" s="4">
        <v>-3452.9645807327902</v>
      </c>
      <c r="AI229" s="4">
        <v>-1520.4461590788101</v>
      </c>
      <c r="AK229" s="1">
        <v>115.8053851766</v>
      </c>
      <c r="AL229" s="1">
        <v>101.813940012926</v>
      </c>
      <c r="AN229" s="4">
        <v>-15.296571545870099</v>
      </c>
      <c r="AO229" s="4">
        <v>-0.116059005646136</v>
      </c>
      <c r="AQ229" s="4">
        <v>46.018250713160697</v>
      </c>
      <c r="AR229" s="4">
        <v>-3.36528996968362E-2</v>
      </c>
      <c r="AT229" s="4">
        <v>-0.99997121801514999</v>
      </c>
      <c r="AU229" s="4">
        <v>-7.5870377155806204E-3</v>
      </c>
      <c r="AV229" s="4">
        <v>7.5870377155806204E-3</v>
      </c>
      <c r="AW229" s="4">
        <v>-0.99997121801514999</v>
      </c>
      <c r="AX229" s="4">
        <v>611.29089878298203</v>
      </c>
      <c r="AY229" s="4">
        <v>120.443272280858</v>
      </c>
      <c r="AZ229" s="4">
        <v>-509.45936460466902</v>
      </c>
      <c r="BB229" s="1">
        <f>25*PointPFirstOrderCoefficients[[#This Row],[Column1]]</f>
        <v>-382.41428864675248</v>
      </c>
      <c r="BC229" s="1">
        <f>25*PointPFirstOrderCoefficients[[#This Row],[Column2]]</f>
        <v>-2.9014751411534001</v>
      </c>
      <c r="BE229" s="1">
        <f>50*PointPFirstOrderCoefficients[[#This Row],[Column1]]</f>
        <v>-764.82857729350496</v>
      </c>
      <c r="BF229" s="1">
        <f>50*PointPFirstOrderCoefficients[[#This Row],[Column2]]</f>
        <v>-5.8029502823068002</v>
      </c>
      <c r="BH229" s="1">
        <f>25^2*PointPSecondOrderCoefficients[[#This Row],[Column1]]/1000</f>
        <v>28.761406695725437</v>
      </c>
      <c r="BI229" s="1">
        <f>25^2*PointPSecondOrderCoefficients[[#This Row],[Column2]]/1000</f>
        <v>-2.1033062310522623E-2</v>
      </c>
      <c r="BK229" s="1">
        <f>50^2*PointPSecondOrderCoefficients[[#This Row],[Column1]]</f>
        <v>115045.62678290175</v>
      </c>
      <c r="BL229" s="1">
        <f>50^2*PointPSecondOrderCoefficients[[#This Row],[Column2]]</f>
        <v>-84.132249242090495</v>
      </c>
      <c r="BN229" s="4">
        <v>11.964250005354501</v>
      </c>
      <c r="BO229" s="4">
        <v>35.316139975483999</v>
      </c>
      <c r="BP229" s="4">
        <v>16.997378935847699</v>
      </c>
      <c r="BQ229" s="4">
        <v>-24.2174425017921</v>
      </c>
      <c r="BR229" s="4">
        <v>32.539189443253299</v>
      </c>
      <c r="BS229" s="4">
        <v>35.153552674644096</v>
      </c>
      <c r="BT229" s="4">
        <v>20336.993402033298</v>
      </c>
      <c r="BU229" s="4">
        <v>21970.970421652499</v>
      </c>
    </row>
    <row r="230" spans="1:73" x14ac:dyDescent="0.35">
      <c r="A230">
        <v>226</v>
      </c>
      <c r="B230" s="1">
        <v>55.640537263150001</v>
      </c>
      <c r="C230" s="1">
        <v>141.40735607920899</v>
      </c>
      <c r="D230" s="1">
        <v>62.7997375621282</v>
      </c>
      <c r="E230" s="1">
        <v>78.260030264181907</v>
      </c>
      <c r="F230" s="4"/>
      <c r="G230" s="4">
        <v>0.309808944967226</v>
      </c>
      <c r="H230" s="4">
        <v>5.3975706734761202E-2</v>
      </c>
      <c r="I230" s="4">
        <v>0.45162121959642498</v>
      </c>
      <c r="J230" s="4">
        <v>0.19849251436590201</v>
      </c>
      <c r="K230" s="4"/>
      <c r="L230" s="4">
        <v>3.3609422573827902E-2</v>
      </c>
      <c r="M230" s="4">
        <v>-0.218290368690642</v>
      </c>
      <c r="N230" s="4">
        <v>-1.44617516100196</v>
      </c>
      <c r="O230" s="4">
        <v>-0.63699083891070796</v>
      </c>
      <c r="Q230" s="4">
        <v>7.7452236241806496</v>
      </c>
      <c r="R230" s="4">
        <v>1.34939266836903</v>
      </c>
      <c r="S230" s="4">
        <v>11.2905304899106</v>
      </c>
      <c r="T230" s="4">
        <v>4.96231285914756</v>
      </c>
      <c r="V230" s="4">
        <v>21.0058891086424</v>
      </c>
      <c r="W230" s="4">
        <v>-136.43148043165101</v>
      </c>
      <c r="X230" s="4">
        <v>-903.859475626223</v>
      </c>
      <c r="Y230" s="4">
        <v>-398.11927431919202</v>
      </c>
      <c r="AA230" s="4">
        <v>15.490447248361299</v>
      </c>
      <c r="AB230" s="4">
        <v>2.6987853367380601</v>
      </c>
      <c r="AC230" s="4">
        <v>22.581060979821199</v>
      </c>
      <c r="AD230" s="4">
        <v>9.9246257182951201</v>
      </c>
      <c r="AF230" s="4">
        <v>84.023556434569599</v>
      </c>
      <c r="AG230" s="4">
        <v>-545.72592172660404</v>
      </c>
      <c r="AH230" s="4">
        <v>-3615.4379025048902</v>
      </c>
      <c r="AI230" s="4">
        <v>-1592.4770972767701</v>
      </c>
      <c r="AK230" s="1">
        <v>115.54711913141099</v>
      </c>
      <c r="AL230" s="1">
        <v>101.811087943285</v>
      </c>
      <c r="AN230" s="4">
        <v>-14.4785839979501</v>
      </c>
      <c r="AO230" s="4">
        <v>-0.11430637852474</v>
      </c>
      <c r="AQ230" s="4">
        <v>47.8847919030475</v>
      </c>
      <c r="AR230" s="4">
        <v>3.9035359744779903E-2</v>
      </c>
      <c r="AT230" s="4">
        <v>-0.99996883705779804</v>
      </c>
      <c r="AU230" s="4">
        <v>-7.8946129274697092E-3</v>
      </c>
      <c r="AV230" s="4">
        <v>7.8946129274697092E-3</v>
      </c>
      <c r="AW230" s="4">
        <v>-0.99996883705779804</v>
      </c>
      <c r="AX230" s="4">
        <v>618.418435292661</v>
      </c>
      <c r="AY230" s="4">
        <v>120.429293305258</v>
      </c>
      <c r="AZ230" s="4">
        <v>-516.58807561141998</v>
      </c>
      <c r="BB230" s="1">
        <f>25*PointPFirstOrderCoefficients[[#This Row],[Column1]]</f>
        <v>-361.96459994875249</v>
      </c>
      <c r="BC230" s="1">
        <f>25*PointPFirstOrderCoefficients[[#This Row],[Column2]]</f>
        <v>-2.8576594631184999</v>
      </c>
      <c r="BE230" s="1">
        <f>50*PointPFirstOrderCoefficients[[#This Row],[Column1]]</f>
        <v>-723.92919989750499</v>
      </c>
      <c r="BF230" s="1">
        <f>50*PointPFirstOrderCoefficients[[#This Row],[Column2]]</f>
        <v>-5.7153189262369999</v>
      </c>
      <c r="BH230" s="1">
        <f>25^2*PointPSecondOrderCoefficients[[#This Row],[Column1]]/1000</f>
        <v>29.927994939404687</v>
      </c>
      <c r="BI230" s="1">
        <f>25^2*PointPSecondOrderCoefficients[[#This Row],[Column2]]/1000</f>
        <v>2.4397099840487439E-2</v>
      </c>
      <c r="BK230" s="1">
        <f>50^2*PointPSecondOrderCoefficients[[#This Row],[Column1]]</f>
        <v>119711.97975761876</v>
      </c>
      <c r="BL230" s="1">
        <f>50^2*PointPSecondOrderCoefficients[[#This Row],[Column2]]</f>
        <v>97.588399361949755</v>
      </c>
      <c r="BN230" s="4">
        <v>12.265846887335799</v>
      </c>
      <c r="BO230" s="4">
        <v>34.898840868220098</v>
      </c>
      <c r="BP230" s="4">
        <v>17.5619672666786</v>
      </c>
      <c r="BQ230" s="4">
        <v>-23.600326605550599</v>
      </c>
      <c r="BR230" s="4">
        <v>32.157365657215699</v>
      </c>
      <c r="BS230" s="4">
        <v>35.561327784612999</v>
      </c>
      <c r="BT230" s="4">
        <v>20098.353535759801</v>
      </c>
      <c r="BU230" s="4">
        <v>22225.829865383101</v>
      </c>
    </row>
    <row r="231" spans="1:73" x14ac:dyDescent="0.35">
      <c r="A231">
        <v>227</v>
      </c>
      <c r="B231" s="1">
        <v>55.950627104301603</v>
      </c>
      <c r="C231" s="1">
        <v>141.459425886926</v>
      </c>
      <c r="D231" s="1">
        <v>63.234696860457497</v>
      </c>
      <c r="E231" s="1">
        <v>78.439420625043198</v>
      </c>
      <c r="F231" s="4"/>
      <c r="G231" s="4">
        <v>0.31035829879907401</v>
      </c>
      <c r="H231" s="4">
        <v>5.0162948603856103E-2</v>
      </c>
      <c r="I231" s="4">
        <v>0.42612268151701399</v>
      </c>
      <c r="J231" s="4">
        <v>0.187240376438842</v>
      </c>
      <c r="K231" s="4"/>
      <c r="L231" s="4">
        <v>2.9333406975628799E-2</v>
      </c>
      <c r="M231" s="4">
        <v>-0.218620454469418</v>
      </c>
      <c r="N231" s="4">
        <v>-1.51232790799456</v>
      </c>
      <c r="O231" s="4">
        <v>-0.66613236017406896</v>
      </c>
      <c r="Q231" s="4">
        <v>7.75895746997685</v>
      </c>
      <c r="R231" s="4">
        <v>1.2540737150964001</v>
      </c>
      <c r="S231" s="4">
        <v>10.6530670379253</v>
      </c>
      <c r="T231" s="4">
        <v>4.6810094109710496</v>
      </c>
      <c r="V231" s="4">
        <v>18.333379359767999</v>
      </c>
      <c r="W231" s="4">
        <v>-136.63778404338601</v>
      </c>
      <c r="X231" s="4">
        <v>-945.20494249660305</v>
      </c>
      <c r="Y231" s="4">
        <v>-416.332725108793</v>
      </c>
      <c r="AA231" s="4">
        <v>15.5179149399537</v>
      </c>
      <c r="AB231" s="4">
        <v>2.5081474301928002</v>
      </c>
      <c r="AC231" s="4">
        <v>21.3061340758507</v>
      </c>
      <c r="AD231" s="4">
        <v>9.3620188219420903</v>
      </c>
      <c r="AF231" s="4">
        <v>73.333517439071898</v>
      </c>
      <c r="AG231" s="4">
        <v>-546.55113617354402</v>
      </c>
      <c r="AH231" s="4">
        <v>-3780.8197699864099</v>
      </c>
      <c r="AI231" s="4">
        <v>-1665.33090043517</v>
      </c>
      <c r="AK231" s="1">
        <v>115.303333073053</v>
      </c>
      <c r="AL231" s="1">
        <v>101.80833395796201</v>
      </c>
      <c r="AN231" s="4">
        <v>-13.6332506999691</v>
      </c>
      <c r="AO231" s="4">
        <v>-0.10871875825155</v>
      </c>
      <c r="AQ231" s="4">
        <v>49.769811935165599</v>
      </c>
      <c r="AR231" s="4">
        <v>0.100751256765719</v>
      </c>
      <c r="AT231" s="4">
        <v>-0.99996820495703498</v>
      </c>
      <c r="AU231" s="4">
        <v>-7.9742758294767697E-3</v>
      </c>
      <c r="AV231" s="4">
        <v>7.9742758294767697E-3</v>
      </c>
      <c r="AW231" s="4">
        <v>-0.99996820495703498</v>
      </c>
      <c r="AX231" s="4">
        <v>627.68799898487305</v>
      </c>
      <c r="AY231" s="4">
        <v>120.30869031181</v>
      </c>
      <c r="AZ231" s="4">
        <v>-525.85970766001503</v>
      </c>
      <c r="BB231" s="1">
        <f>25*PointPFirstOrderCoefficients[[#This Row],[Column1]]</f>
        <v>-340.83126749922752</v>
      </c>
      <c r="BC231" s="1">
        <f>25*PointPFirstOrderCoefficients[[#This Row],[Column2]]</f>
        <v>-2.7179689562887499</v>
      </c>
      <c r="BE231" s="1">
        <f>50*PointPFirstOrderCoefficients[[#This Row],[Column1]]</f>
        <v>-681.66253499845504</v>
      </c>
      <c r="BF231" s="1">
        <f>50*PointPFirstOrderCoefficients[[#This Row],[Column2]]</f>
        <v>-5.4359379125774998</v>
      </c>
      <c r="BH231" s="1">
        <f>25^2*PointPSecondOrderCoefficients[[#This Row],[Column1]]/1000</f>
        <v>31.106132459478498</v>
      </c>
      <c r="BI231" s="1">
        <f>25^2*PointPSecondOrderCoefficients[[#This Row],[Column2]]/1000</f>
        <v>6.2969535478574368E-2</v>
      </c>
      <c r="BK231" s="1">
        <f>50^2*PointPSecondOrderCoefficients[[#This Row],[Column1]]</f>
        <v>124424.529837914</v>
      </c>
      <c r="BL231" s="1">
        <f>50^2*PointPSecondOrderCoefficients[[#This Row],[Column2]]</f>
        <v>251.87814191429749</v>
      </c>
      <c r="BN231" s="4">
        <v>12.577239389349</v>
      </c>
      <c r="BO231" s="4">
        <v>34.492374148824702</v>
      </c>
      <c r="BP231" s="4">
        <v>18.119865860286701</v>
      </c>
      <c r="BQ231" s="4">
        <v>-22.976166588136302</v>
      </c>
      <c r="BR231" s="4">
        <v>31.7726379065932</v>
      </c>
      <c r="BS231" s="4">
        <v>35.960749371745301</v>
      </c>
      <c r="BT231" s="4">
        <v>19857.8986916207</v>
      </c>
      <c r="BU231" s="4">
        <v>22475.4683573408</v>
      </c>
    </row>
    <row r="232" spans="1:73" x14ac:dyDescent="0.35">
      <c r="A232">
        <v>228</v>
      </c>
      <c r="B232" s="1">
        <v>56.261228836006303</v>
      </c>
      <c r="C232" s="1">
        <v>141.50768003878099</v>
      </c>
      <c r="D232" s="1">
        <v>63.643078112154903</v>
      </c>
      <c r="E232" s="1">
        <v>78.619967622429499</v>
      </c>
      <c r="F232" s="4"/>
      <c r="G232" s="4">
        <v>0.310832578133865</v>
      </c>
      <c r="H232" s="4">
        <v>4.6344376771823903E-2</v>
      </c>
      <c r="I232" s="4">
        <v>0.39906282738594501</v>
      </c>
      <c r="J232" s="4">
        <v>0.175323480273405</v>
      </c>
      <c r="K232" s="4"/>
      <c r="L232" s="4">
        <v>2.5006529286380499E-2</v>
      </c>
      <c r="M232" s="4">
        <v>-0.21895680955459601</v>
      </c>
      <c r="N232" s="4">
        <v>-1.5779907706152101</v>
      </c>
      <c r="O232" s="4">
        <v>-0.69499083808915596</v>
      </c>
      <c r="Q232" s="4">
        <v>7.7708144533466301</v>
      </c>
      <c r="R232" s="4">
        <v>1.1586094192956</v>
      </c>
      <c r="S232" s="4">
        <v>9.9765706846486193</v>
      </c>
      <c r="T232" s="4">
        <v>4.3830870068351304</v>
      </c>
      <c r="V232" s="4">
        <v>15.629080803987801</v>
      </c>
      <c r="W232" s="4">
        <v>-136.848005971623</v>
      </c>
      <c r="X232" s="4">
        <v>-986.24423163450297</v>
      </c>
      <c r="Y232" s="4">
        <v>-434.369273805722</v>
      </c>
      <c r="AA232" s="4">
        <v>15.541628906693299</v>
      </c>
      <c r="AB232" s="4">
        <v>2.3172188385911898</v>
      </c>
      <c r="AC232" s="4">
        <v>19.9531413692972</v>
      </c>
      <c r="AD232" s="4">
        <v>8.7661740136702608</v>
      </c>
      <c r="AF232" s="4">
        <v>62.516323215951402</v>
      </c>
      <c r="AG232" s="4">
        <v>-547.39202388649096</v>
      </c>
      <c r="AH232" s="4">
        <v>-3944.97692653801</v>
      </c>
      <c r="AI232" s="4">
        <v>-1737.4770952228901</v>
      </c>
      <c r="AK232" s="1">
        <v>115.07479255195599</v>
      </c>
      <c r="AL232" s="1">
        <v>101.805599074047</v>
      </c>
      <c r="AN232" s="4">
        <v>-12.745835025105</v>
      </c>
      <c r="AO232" s="4">
        <v>-0.106634171474949</v>
      </c>
      <c r="AQ232" s="4">
        <v>51.639728956434404</v>
      </c>
      <c r="AR232" s="4">
        <v>0.17603650866524101</v>
      </c>
      <c r="AT232" s="4">
        <v>-0.99996500520781595</v>
      </c>
      <c r="AU232" s="4">
        <v>-8.3659045974039496E-3</v>
      </c>
      <c r="AV232" s="4">
        <v>8.3659045974039496E-3</v>
      </c>
      <c r="AW232" s="4">
        <v>-0.99996500520781595</v>
      </c>
      <c r="AX232" s="4">
        <v>634.68227684502199</v>
      </c>
      <c r="AY232" s="4">
        <v>120.384483929705</v>
      </c>
      <c r="AZ232" s="4">
        <v>-532.85446719659399</v>
      </c>
      <c r="BB232" s="1">
        <f>25*PointPFirstOrderCoefficients[[#This Row],[Column1]]</f>
        <v>-318.645875627625</v>
      </c>
      <c r="BC232" s="1">
        <f>25*PointPFirstOrderCoefficients[[#This Row],[Column2]]</f>
        <v>-2.6658542868737247</v>
      </c>
      <c r="BE232" s="1">
        <f>50*PointPFirstOrderCoefficients[[#This Row],[Column1]]</f>
        <v>-637.29175125525001</v>
      </c>
      <c r="BF232" s="1">
        <f>50*PointPFirstOrderCoefficients[[#This Row],[Column2]]</f>
        <v>-5.3317085737474494</v>
      </c>
      <c r="BH232" s="1">
        <f>25^2*PointPSecondOrderCoefficients[[#This Row],[Column1]]/1000</f>
        <v>32.274830597771505</v>
      </c>
      <c r="BI232" s="1">
        <f>25^2*PointPSecondOrderCoefficients[[#This Row],[Column2]]/1000</f>
        <v>0.11002281791577563</v>
      </c>
      <c r="BK232" s="1">
        <f>50^2*PointPSecondOrderCoefficients[[#This Row],[Column1]]</f>
        <v>129099.32239108601</v>
      </c>
      <c r="BL232" s="1">
        <f>50^2*PointPSecondOrderCoefficients[[#This Row],[Column2]]</f>
        <v>440.09127166310253</v>
      </c>
      <c r="BN232" s="4">
        <v>12.8983103220788</v>
      </c>
      <c r="BO232" s="4">
        <v>34.096861488045299</v>
      </c>
      <c r="BP232" s="4">
        <v>18.671025910440601</v>
      </c>
      <c r="BQ232" s="4">
        <v>-22.345108254217099</v>
      </c>
      <c r="BR232" s="4">
        <v>31.385221268872201</v>
      </c>
      <c r="BS232" s="4">
        <v>36.351816410637397</v>
      </c>
      <c r="BT232" s="4">
        <v>19615.7632930451</v>
      </c>
      <c r="BU232" s="4">
        <v>22719.885256648398</v>
      </c>
    </row>
    <row r="233" spans="1:73" x14ac:dyDescent="0.35">
      <c r="A233">
        <v>229</v>
      </c>
      <c r="B233" s="1">
        <v>56.572266940073099</v>
      </c>
      <c r="C233" s="1">
        <v>141.55211266219399</v>
      </c>
      <c r="D233" s="1">
        <v>64.024306860084906</v>
      </c>
      <c r="E233" s="1">
        <v>78.780230690355594</v>
      </c>
      <c r="F233" s="4"/>
      <c r="G233" s="4">
        <v>0.31123089572638402</v>
      </c>
      <c r="H233" s="4">
        <v>4.2519869336111203E-2</v>
      </c>
      <c r="I233" s="4">
        <v>0.37110363948059299</v>
      </c>
      <c r="J233" s="4">
        <v>0.16300009973384599</v>
      </c>
      <c r="K233" s="4"/>
      <c r="L233" s="4">
        <v>2.06288384245602E-2</v>
      </c>
      <c r="M233" s="4">
        <v>-0.21930086010687</v>
      </c>
      <c r="N233" s="4">
        <v>-1.6438040732739101</v>
      </c>
      <c r="O233" s="4">
        <v>-0.72375078529612402</v>
      </c>
      <c r="Q233" s="4">
        <v>7.7807723931596104</v>
      </c>
      <c r="R233" s="4">
        <v>1.0629967334027799</v>
      </c>
      <c r="S233" s="4">
        <v>9.2775909870148201</v>
      </c>
      <c r="T233" s="4">
        <v>4.0750024933461599</v>
      </c>
      <c r="V233" s="4">
        <v>12.8930240153501</v>
      </c>
      <c r="W233" s="4">
        <v>-137.06303756679401</v>
      </c>
      <c r="X233" s="4">
        <v>-1027.3775457961899</v>
      </c>
      <c r="Y233" s="4">
        <v>-452.344240810077</v>
      </c>
      <c r="AA233" s="4">
        <v>15.5615447863192</v>
      </c>
      <c r="AB233" s="4">
        <v>2.1259934668055598</v>
      </c>
      <c r="AC233" s="4">
        <v>18.555181974029601</v>
      </c>
      <c r="AD233" s="4">
        <v>8.1500049866923199</v>
      </c>
      <c r="AF233" s="4">
        <v>51.572096061400501</v>
      </c>
      <c r="AG233" s="4">
        <v>-548.25215026717603</v>
      </c>
      <c r="AH233" s="4">
        <v>-4109.5101831847696</v>
      </c>
      <c r="AI233" s="4">
        <v>-1809.37696324031</v>
      </c>
      <c r="AK233" s="1">
        <v>114.861838861674</v>
      </c>
      <c r="AL233" s="1">
        <v>101.803016521369</v>
      </c>
      <c r="AN233" s="4">
        <v>-11.831562477592801</v>
      </c>
      <c r="AO233" s="4">
        <v>-0.100651974646011</v>
      </c>
      <c r="AQ233" s="4">
        <v>53.500443850833101</v>
      </c>
      <c r="AR233" s="4">
        <v>0.237686091370758</v>
      </c>
      <c r="AT233" s="4">
        <v>-0.99996381681198399</v>
      </c>
      <c r="AU233" s="4">
        <v>-8.5067659429851894E-3</v>
      </c>
      <c r="AV233" s="4">
        <v>8.5067659429851894E-3</v>
      </c>
      <c r="AW233" s="4">
        <v>-0.99996381681198399</v>
      </c>
      <c r="AX233" s="4">
        <v>643.84253183593898</v>
      </c>
      <c r="AY233" s="4">
        <v>120.338856584141</v>
      </c>
      <c r="AZ233" s="4">
        <v>-542.01621903918794</v>
      </c>
      <c r="BB233" s="1">
        <f>25*PointPFirstOrderCoefficients[[#This Row],[Column1]]</f>
        <v>-295.78906193982004</v>
      </c>
      <c r="BC233" s="1">
        <f>25*PointPFirstOrderCoefficients[[#This Row],[Column2]]</f>
        <v>-2.5162993661502751</v>
      </c>
      <c r="BE233" s="1">
        <f>50*PointPFirstOrderCoefficients[[#This Row],[Column1]]</f>
        <v>-591.57812387964009</v>
      </c>
      <c r="BF233" s="1">
        <f>50*PointPFirstOrderCoefficients[[#This Row],[Column2]]</f>
        <v>-5.0325987323005501</v>
      </c>
      <c r="BH233" s="1">
        <f>25^2*PointPSecondOrderCoefficients[[#This Row],[Column1]]/1000</f>
        <v>33.437777406770685</v>
      </c>
      <c r="BI233" s="1">
        <f>25^2*PointPSecondOrderCoefficients[[#This Row],[Column2]]/1000</f>
        <v>0.14855380710672375</v>
      </c>
      <c r="BK233" s="1">
        <f>50^2*PointPSecondOrderCoefficients[[#This Row],[Column1]]</f>
        <v>133751.10962708274</v>
      </c>
      <c r="BL233" s="1">
        <f>50^2*PointPSecondOrderCoefficients[[#This Row],[Column2]]</f>
        <v>594.21522842689501</v>
      </c>
      <c r="BN233" s="4">
        <v>13.228941677117801</v>
      </c>
      <c r="BO233" s="4">
        <v>33.712422011672899</v>
      </c>
      <c r="BP233" s="4">
        <v>19.215402361170199</v>
      </c>
      <c r="BQ233" s="4">
        <v>-21.707297431520001</v>
      </c>
      <c r="BR233" s="4">
        <v>30.995330420080599</v>
      </c>
      <c r="BS233" s="4">
        <v>36.734527249225899</v>
      </c>
      <c r="BT233" s="4">
        <v>19372.081512550401</v>
      </c>
      <c r="BU233" s="4">
        <v>22959.079530766201</v>
      </c>
    </row>
    <row r="234" spans="1:73" x14ac:dyDescent="0.35">
      <c r="A234">
        <v>230</v>
      </c>
      <c r="B234" s="1">
        <v>56.883665011414699</v>
      </c>
      <c r="C234" s="1">
        <v>141.59271775031499</v>
      </c>
      <c r="D234" s="1">
        <v>64.376999497620403</v>
      </c>
      <c r="E234" s="1">
        <v>78.930453951791904</v>
      </c>
      <c r="F234" s="4"/>
      <c r="G234" s="4">
        <v>0.31155236495083999</v>
      </c>
      <c r="H234" s="4">
        <v>3.8689279728851798E-2</v>
      </c>
      <c r="I234" s="4">
        <v>0.34192770449444998</v>
      </c>
      <c r="J234" s="4">
        <v>0.150150054068141</v>
      </c>
      <c r="K234" s="4"/>
      <c r="L234" s="4">
        <v>1.62003563822831E-2</v>
      </c>
      <c r="M234" s="4">
        <v>-0.21965400615067701</v>
      </c>
      <c r="N234" s="4">
        <v>-1.70837462986723</v>
      </c>
      <c r="O234" s="4">
        <v>-0.75187459912528198</v>
      </c>
      <c r="Q234" s="4">
        <v>7.7888091237710002</v>
      </c>
      <c r="R234" s="4">
        <v>0.96723199322129405</v>
      </c>
      <c r="S234" s="4">
        <v>8.5481926123612606</v>
      </c>
      <c r="T234" s="4">
        <v>3.7537513517035199</v>
      </c>
      <c r="V234" s="4">
        <v>10.125222738926899</v>
      </c>
      <c r="W234" s="4">
        <v>-137.28375384417299</v>
      </c>
      <c r="X234" s="4">
        <v>-1067.7341436670199</v>
      </c>
      <c r="Y234" s="4">
        <v>-469.92162445330098</v>
      </c>
      <c r="AA234" s="4">
        <v>15.577618247542</v>
      </c>
      <c r="AB234" s="4">
        <v>1.9344639864425901</v>
      </c>
      <c r="AC234" s="4">
        <v>17.0963852247225</v>
      </c>
      <c r="AD234" s="4">
        <v>7.5075027034070301</v>
      </c>
      <c r="AF234" s="4">
        <v>40.500890955707703</v>
      </c>
      <c r="AG234" s="4">
        <v>-549.13501537669299</v>
      </c>
      <c r="AH234" s="4">
        <v>-4270.9365746680696</v>
      </c>
      <c r="AI234" s="4">
        <v>-1879.6864978132</v>
      </c>
      <c r="AK234" s="1">
        <v>114.66513065703001</v>
      </c>
      <c r="AL234" s="1">
        <v>101.80055611692499</v>
      </c>
      <c r="AN234" s="4">
        <v>-10.8833986220603</v>
      </c>
      <c r="AO234" s="4">
        <v>-9.4527125297489495E-2</v>
      </c>
      <c r="AQ234" s="4">
        <v>55.320542481490897</v>
      </c>
      <c r="AR234" s="4">
        <v>0.29898117373885202</v>
      </c>
      <c r="AT234" s="4">
        <v>-0.99996228368427398</v>
      </c>
      <c r="AU234" s="4">
        <v>-8.6851142152407305E-3</v>
      </c>
      <c r="AV234" s="4">
        <v>8.6851142152407305E-3</v>
      </c>
      <c r="AW234" s="4">
        <v>-0.99996228368427398</v>
      </c>
      <c r="AX234" s="4">
        <v>652.67408934069999</v>
      </c>
      <c r="AY234" s="4">
        <v>120.333679668282</v>
      </c>
      <c r="AZ234" s="4">
        <v>-550.84891676175596</v>
      </c>
      <c r="BB234" s="1">
        <f>25*PointPFirstOrderCoefficients[[#This Row],[Column1]]</f>
        <v>-272.08496555150748</v>
      </c>
      <c r="BC234" s="1">
        <f>25*PointPFirstOrderCoefficients[[#This Row],[Column2]]</f>
        <v>-2.3631781324372372</v>
      </c>
      <c r="BE234" s="1">
        <f>50*PointPFirstOrderCoefficients[[#This Row],[Column1]]</f>
        <v>-544.16993110301496</v>
      </c>
      <c r="BF234" s="1">
        <f>50*PointPFirstOrderCoefficients[[#This Row],[Column2]]</f>
        <v>-4.7263562648744744</v>
      </c>
      <c r="BH234" s="1">
        <f>25^2*PointPSecondOrderCoefficients[[#This Row],[Column1]]/1000</f>
        <v>34.575339050931809</v>
      </c>
      <c r="BI234" s="1">
        <f>25^2*PointPSecondOrderCoefficients[[#This Row],[Column2]]/1000</f>
        <v>0.1868632335867825</v>
      </c>
      <c r="BK234" s="1">
        <f>50^2*PointPSecondOrderCoefficients[[#This Row],[Column1]]</f>
        <v>138301.35620372725</v>
      </c>
      <c r="BL234" s="1">
        <f>50^2*PointPSecondOrderCoefficients[[#This Row],[Column2]]</f>
        <v>747.45293434713005</v>
      </c>
      <c r="BN234" s="4">
        <v>13.569014692361201</v>
      </c>
      <c r="BO234" s="4">
        <v>33.3391723000328</v>
      </c>
      <c r="BP234" s="4">
        <v>19.7529539000301</v>
      </c>
      <c r="BQ234" s="4">
        <v>-21.0628799835957</v>
      </c>
      <c r="BR234" s="4">
        <v>30.603179665548002</v>
      </c>
      <c r="BS234" s="4">
        <v>37.108879399942502</v>
      </c>
      <c r="BT234" s="4">
        <v>19126.9872909675</v>
      </c>
      <c r="BU234" s="4">
        <v>23193.0496249641</v>
      </c>
    </row>
    <row r="235" spans="1:73" x14ac:dyDescent="0.35">
      <c r="A235">
        <v>231</v>
      </c>
      <c r="B235" s="1">
        <v>57.195345758430598</v>
      </c>
      <c r="C235" s="1">
        <v>141.62948913758601</v>
      </c>
      <c r="D235" s="1">
        <v>64.700064036501402</v>
      </c>
      <c r="E235" s="1">
        <v>79.069870693589905</v>
      </c>
      <c r="F235" s="4"/>
      <c r="G235" s="4">
        <v>0.31179609932761398</v>
      </c>
      <c r="H235" s="4">
        <v>3.4852437186126101E-2</v>
      </c>
      <c r="I235" s="4">
        <v>0.31158119552471802</v>
      </c>
      <c r="J235" s="4">
        <v>0.136794124538208</v>
      </c>
      <c r="K235" s="4"/>
      <c r="L235" s="4">
        <v>1.17210778691525E-2</v>
      </c>
      <c r="M235" s="4">
        <v>-0.220017620077609</v>
      </c>
      <c r="N235" s="4">
        <v>-1.7708788315192401</v>
      </c>
      <c r="O235" s="4">
        <v>-0.779020251983226</v>
      </c>
      <c r="Q235" s="4">
        <v>7.7949024831903397</v>
      </c>
      <c r="R235" s="4">
        <v>0.87131092965315204</v>
      </c>
      <c r="S235" s="4">
        <v>7.7895298881179498</v>
      </c>
      <c r="T235" s="4">
        <v>3.4198531134552099</v>
      </c>
      <c r="V235" s="4">
        <v>7.3256736682202899</v>
      </c>
      <c r="W235" s="4">
        <v>-137.51101254850499</v>
      </c>
      <c r="X235" s="4">
        <v>-1106.79926969952</v>
      </c>
      <c r="Y235" s="4">
        <v>-486.88765748951602</v>
      </c>
      <c r="AA235" s="4">
        <v>15.589804966380701</v>
      </c>
      <c r="AB235" s="4">
        <v>1.7426218593063001</v>
      </c>
      <c r="AC235" s="4">
        <v>15.5790597762359</v>
      </c>
      <c r="AD235" s="4">
        <v>6.8397062269104199</v>
      </c>
      <c r="AF235" s="4">
        <v>29.302694672881099</v>
      </c>
      <c r="AG235" s="4">
        <v>-550.044050194021</v>
      </c>
      <c r="AH235" s="4">
        <v>-4427.1970787980999</v>
      </c>
      <c r="AI235" s="4">
        <v>-1947.55062995807</v>
      </c>
      <c r="AK235" s="1">
        <v>114.485207040801</v>
      </c>
      <c r="AL235" s="1">
        <v>101.79824066805401</v>
      </c>
      <c r="AN235" s="4">
        <v>-9.9026354374368495</v>
      </c>
      <c r="AO235" s="4">
        <v>-8.80736945312042E-2</v>
      </c>
      <c r="AQ235" s="4">
        <v>57.078057490335198</v>
      </c>
      <c r="AR235" s="4">
        <v>0.35928816573482097</v>
      </c>
      <c r="AT235" s="4">
        <v>-0.99996045103820796</v>
      </c>
      <c r="AU235" s="4">
        <v>-8.8936134087169803E-3</v>
      </c>
      <c r="AV235" s="4">
        <v>8.8936134087169803E-3</v>
      </c>
      <c r="AW235" s="4">
        <v>-0.99996045103820796</v>
      </c>
      <c r="AX235" s="4">
        <v>661.043701459153</v>
      </c>
      <c r="AY235" s="4">
        <v>120.36427416784601</v>
      </c>
      <c r="AZ235" s="4">
        <v>-559.21931719900704</v>
      </c>
      <c r="BB235" s="1">
        <f>25*PointPFirstOrderCoefficients[[#This Row],[Column1]]</f>
        <v>-247.56588593592124</v>
      </c>
      <c r="BC235" s="1">
        <f>25*PointPFirstOrderCoefficients[[#This Row],[Column2]]</f>
        <v>-2.2018423632801052</v>
      </c>
      <c r="BE235" s="1">
        <f>50*PointPFirstOrderCoefficients[[#This Row],[Column1]]</f>
        <v>-495.13177187184249</v>
      </c>
      <c r="BF235" s="1">
        <f>50*PointPFirstOrderCoefficients[[#This Row],[Column2]]</f>
        <v>-4.4036847265602104</v>
      </c>
      <c r="BH235" s="1">
        <f>25^2*PointPSecondOrderCoefficients[[#This Row],[Column1]]/1000</f>
        <v>35.673785931459498</v>
      </c>
      <c r="BI235" s="1">
        <f>25^2*PointPSecondOrderCoefficients[[#This Row],[Column2]]/1000</f>
        <v>0.22455510358426312</v>
      </c>
      <c r="BK235" s="1">
        <f>50^2*PointPSecondOrderCoefficients[[#This Row],[Column1]]</f>
        <v>142695.14372583799</v>
      </c>
      <c r="BL235" s="1">
        <f>50^2*PointPSecondOrderCoefficients[[#This Row],[Column2]]</f>
        <v>898.22041433705249</v>
      </c>
      <c r="BN235" s="4">
        <v>13.9184099172891</v>
      </c>
      <c r="BO235" s="4">
        <v>32.977226387221798</v>
      </c>
      <c r="BP235" s="4">
        <v>20.283642951889199</v>
      </c>
      <c r="BQ235" s="4">
        <v>-20.412001826197901</v>
      </c>
      <c r="BR235" s="4">
        <v>30.208982969370702</v>
      </c>
      <c r="BS235" s="4">
        <v>37.4748693344741</v>
      </c>
      <c r="BT235" s="4">
        <v>18880.614355856698</v>
      </c>
      <c r="BU235" s="4">
        <v>23421.793334046299</v>
      </c>
    </row>
    <row r="236" spans="1:73" x14ac:dyDescent="0.35">
      <c r="A236">
        <v>232</v>
      </c>
      <c r="B236" s="1">
        <v>57.507231002914899</v>
      </c>
      <c r="C236" s="1">
        <v>141.662420475793</v>
      </c>
      <c r="D236" s="1">
        <v>64.992449309646105</v>
      </c>
      <c r="E236" s="1">
        <v>79.197792750933203</v>
      </c>
      <c r="F236" s="4"/>
      <c r="G236" s="4">
        <v>0.31196121204493799</v>
      </c>
      <c r="H236" s="4">
        <v>3.1009147243145699E-2</v>
      </c>
      <c r="I236" s="4">
        <v>0.28012277498995197</v>
      </c>
      <c r="J236" s="4">
        <v>0.122958333611856</v>
      </c>
      <c r="K236" s="4"/>
      <c r="L236" s="4">
        <v>7.1909700877609804E-3</v>
      </c>
      <c r="M236" s="4">
        <v>-0.220393045171278</v>
      </c>
      <c r="N236" s="4">
        <v>-1.83044250615222</v>
      </c>
      <c r="O236" s="4">
        <v>-0.80482591035202899</v>
      </c>
      <c r="Q236" s="4">
        <v>7.7990303011234596</v>
      </c>
      <c r="R236" s="4">
        <v>0.77522868107864196</v>
      </c>
      <c r="S236" s="4">
        <v>7.0030693747488</v>
      </c>
      <c r="T236" s="4">
        <v>3.0739583402964001</v>
      </c>
      <c r="V236" s="4">
        <v>4.4943563048506201</v>
      </c>
      <c r="W236" s="4">
        <v>-137.74565323204899</v>
      </c>
      <c r="X236" s="4">
        <v>-1144.02656634513</v>
      </c>
      <c r="Y236" s="4">
        <v>-503.01619397001798</v>
      </c>
      <c r="AA236" s="4">
        <v>15.5980606022469</v>
      </c>
      <c r="AB236" s="4">
        <v>1.5504573621572799</v>
      </c>
      <c r="AC236" s="4">
        <v>14.0061387494976</v>
      </c>
      <c r="AD236" s="4">
        <v>6.1479166805927896</v>
      </c>
      <c r="AF236" s="4">
        <v>17.977425219402502</v>
      </c>
      <c r="AG236" s="4">
        <v>-550.98261292819495</v>
      </c>
      <c r="AH236" s="4">
        <v>-4576.1062653805402</v>
      </c>
      <c r="AI236" s="4">
        <v>-2012.0647758800701</v>
      </c>
      <c r="AK236" s="1">
        <v>114.322585928271</v>
      </c>
      <c r="AL236" s="1">
        <v>101.7960930232</v>
      </c>
      <c r="AN236" s="4">
        <v>-8.8909075467482896</v>
      </c>
      <c r="AO236" s="4">
        <v>-8.1145909624934703E-2</v>
      </c>
      <c r="AQ236" s="4">
        <v>58.749787334900503</v>
      </c>
      <c r="AR236" s="4">
        <v>0.41799074107185102</v>
      </c>
      <c r="AT236" s="4">
        <v>-0.99995835297816804</v>
      </c>
      <c r="AU236" s="4">
        <v>-9.1264620302054199E-3</v>
      </c>
      <c r="AV236" s="4">
        <v>9.1264620302054199E-3</v>
      </c>
      <c r="AW236" s="4">
        <v>-0.99995835297816804</v>
      </c>
      <c r="AX236" s="4">
        <v>668.79778980352603</v>
      </c>
      <c r="AY236" s="4">
        <v>120.426343562798</v>
      </c>
      <c r="AZ236" s="4">
        <v>-566.97384334417302</v>
      </c>
      <c r="BB236" s="1">
        <f>25*PointPFirstOrderCoefficients[[#This Row],[Column1]]</f>
        <v>-222.27268866870725</v>
      </c>
      <c r="BC236" s="1">
        <f>25*PointPFirstOrderCoefficients[[#This Row],[Column2]]</f>
        <v>-2.0286477406233674</v>
      </c>
      <c r="BE236" s="1">
        <f>50*PointPFirstOrderCoefficients[[#This Row],[Column1]]</f>
        <v>-444.54537733741449</v>
      </c>
      <c r="BF236" s="1">
        <f>50*PointPFirstOrderCoefficients[[#This Row],[Column2]]</f>
        <v>-4.0572954812467348</v>
      </c>
      <c r="BH236" s="1">
        <f>25^2*PointPSecondOrderCoefficients[[#This Row],[Column1]]/1000</f>
        <v>36.718617084312811</v>
      </c>
      <c r="BI236" s="1">
        <f>25^2*PointPSecondOrderCoefficients[[#This Row],[Column2]]/1000</f>
        <v>0.26124421316990692</v>
      </c>
      <c r="BK236" s="1">
        <f>50^2*PointPSecondOrderCoefficients[[#This Row],[Column1]]</f>
        <v>146874.46833725125</v>
      </c>
      <c r="BL236" s="1">
        <f>50^2*PointPSecondOrderCoefficients[[#This Row],[Column2]]</f>
        <v>1044.9768526796277</v>
      </c>
      <c r="BN236" s="4">
        <v>14.2770072781443</v>
      </c>
      <c r="BO236" s="4">
        <v>32.626695760028902</v>
      </c>
      <c r="BP236" s="4">
        <v>20.807435673218201</v>
      </c>
      <c r="BQ236" s="4">
        <v>-19.754808947213402</v>
      </c>
      <c r="BR236" s="4">
        <v>29.812953981943501</v>
      </c>
      <c r="BS236" s="4">
        <v>37.832492281825097</v>
      </c>
      <c r="BT236" s="4">
        <v>18633.096238714701</v>
      </c>
      <c r="BU236" s="4">
        <v>23645.307676140699</v>
      </c>
    </row>
    <row r="237" spans="1:73" x14ac:dyDescent="0.35">
      <c r="A237">
        <v>233</v>
      </c>
      <c r="B237" s="1">
        <v>57.819241679483198</v>
      </c>
      <c r="C237" s="1">
        <v>141.69150521062201</v>
      </c>
      <c r="D237" s="1">
        <v>65.253153241027206</v>
      </c>
      <c r="E237" s="1">
        <v>79.313600449805705</v>
      </c>
      <c r="F237" s="4"/>
      <c r="G237" s="4">
        <v>0.31204681547782398</v>
      </c>
      <c r="H237" s="4">
        <v>2.7159192255031099E-2</v>
      </c>
      <c r="I237" s="4">
        <v>0.247624741267578</v>
      </c>
      <c r="J237" s="4">
        <v>0.10867438428267</v>
      </c>
      <c r="K237" s="4"/>
      <c r="L237" s="4">
        <v>2.6099726434427599E-3</v>
      </c>
      <c r="M237" s="4">
        <v>-0.22078159414884899</v>
      </c>
      <c r="N237" s="4">
        <v>-1.88616169814002</v>
      </c>
      <c r="O237" s="4">
        <v>-0.82891834662643404</v>
      </c>
      <c r="Q237" s="4">
        <v>7.8011703869455999</v>
      </c>
      <c r="R237" s="4">
        <v>0.67897980637577704</v>
      </c>
      <c r="S237" s="4">
        <v>6.1906185316894398</v>
      </c>
      <c r="T237" s="4">
        <v>2.7168596070667399</v>
      </c>
      <c r="V237" s="4">
        <v>1.63123290215173</v>
      </c>
      <c r="W237" s="4">
        <v>-137.98849634302999</v>
      </c>
      <c r="X237" s="4">
        <v>-1178.8510613375099</v>
      </c>
      <c r="Y237" s="4">
        <v>-518.073966641521</v>
      </c>
      <c r="AA237" s="4">
        <v>15.6023407738912</v>
      </c>
      <c r="AB237" s="4">
        <v>1.3579596127515501</v>
      </c>
      <c r="AC237" s="4">
        <v>12.381237063378901</v>
      </c>
      <c r="AD237" s="4">
        <v>5.4337192141334798</v>
      </c>
      <c r="AF237" s="4">
        <v>6.5249316086069102</v>
      </c>
      <c r="AG237" s="4">
        <v>-551.95398537212202</v>
      </c>
      <c r="AH237" s="4">
        <v>-4715.4042453500397</v>
      </c>
      <c r="AI237" s="4">
        <v>-2072.2958665660799</v>
      </c>
      <c r="AK237" s="1">
        <v>114.177759877295</v>
      </c>
      <c r="AL237" s="1">
        <v>101.79413476059599</v>
      </c>
      <c r="AN237" s="4">
        <v>-7.8502182909450102</v>
      </c>
      <c r="AO237" s="4">
        <v>-7.3630770807679102E-2</v>
      </c>
      <c r="AQ237" s="4">
        <v>60.311829040594901</v>
      </c>
      <c r="AR237" s="4">
        <v>0.47448630413880399</v>
      </c>
      <c r="AT237" s="4">
        <v>-0.99995601581211402</v>
      </c>
      <c r="AU237" s="4">
        <v>-9.3790426570620096E-3</v>
      </c>
      <c r="AV237" s="4">
        <v>9.3790426570620096E-3</v>
      </c>
      <c r="AW237" s="4">
        <v>-0.99995601581211402</v>
      </c>
      <c r="AX237" s="4">
        <v>675.76912032522296</v>
      </c>
      <c r="AY237" s="4">
        <v>120.515827283151</v>
      </c>
      <c r="AZ237" s="4">
        <v>-573.94526240867106</v>
      </c>
      <c r="BB237" s="1">
        <f>25*PointPFirstOrderCoefficients[[#This Row],[Column1]]</f>
        <v>-196.25545727362527</v>
      </c>
      <c r="BC237" s="1">
        <f>25*PointPFirstOrderCoefficients[[#This Row],[Column2]]</f>
        <v>-1.8407692701919776</v>
      </c>
      <c r="BE237" s="1">
        <f>50*PointPFirstOrderCoefficients[[#This Row],[Column1]]</f>
        <v>-392.51091454725054</v>
      </c>
      <c r="BF237" s="1">
        <f>50*PointPFirstOrderCoefficients[[#This Row],[Column2]]</f>
        <v>-3.6815385403839551</v>
      </c>
      <c r="BH237" s="1">
        <f>25^2*PointPSecondOrderCoefficients[[#This Row],[Column1]]/1000</f>
        <v>37.694893150371811</v>
      </c>
      <c r="BI237" s="1">
        <f>25^2*PointPSecondOrderCoefficients[[#This Row],[Column2]]/1000</f>
        <v>0.29655394008675251</v>
      </c>
      <c r="BK237" s="1">
        <f>50^2*PointPSecondOrderCoefficients[[#This Row],[Column1]]</f>
        <v>150779.57260148725</v>
      </c>
      <c r="BL237" s="1">
        <f>50^2*PointPSecondOrderCoefficients[[#This Row],[Column2]]</f>
        <v>1186.21576034701</v>
      </c>
      <c r="BN237" s="4">
        <v>14.6446861430141</v>
      </c>
      <c r="BO237" s="4">
        <v>32.2876893564761</v>
      </c>
      <c r="BP237" s="4">
        <v>21.324301946836801</v>
      </c>
      <c r="BQ237" s="4">
        <v>-19.091447430092298</v>
      </c>
      <c r="BR237" s="4">
        <v>29.4153060649077</v>
      </c>
      <c r="BS237" s="4">
        <v>38.181742029345898</v>
      </c>
      <c r="BT237" s="4">
        <v>18384.566290567302</v>
      </c>
      <c r="BU237" s="4">
        <v>23863.5887683412</v>
      </c>
    </row>
    <row r="238" spans="1:73" x14ac:dyDescent="0.35">
      <c r="A238">
        <v>234</v>
      </c>
      <c r="B238" s="1">
        <v>58.131297834519103</v>
      </c>
      <c r="C238" s="1">
        <v>141.71673655875199</v>
      </c>
      <c r="D238" s="1">
        <v>65.481236788663793</v>
      </c>
      <c r="E238" s="1">
        <v>79.416737514419097</v>
      </c>
      <c r="F238" s="4"/>
      <c r="G238" s="4">
        <v>0.31205202070660298</v>
      </c>
      <c r="H238" s="4">
        <v>2.3302331942938001E-2</v>
      </c>
      <c r="I238" s="4">
        <v>0.21417371728110701</v>
      </c>
      <c r="J238" s="4">
        <v>9.3979919352860694E-2</v>
      </c>
      <c r="K238" s="4"/>
      <c r="L238" s="4">
        <v>-2.0220024091076902E-3</v>
      </c>
      <c r="M238" s="4">
        <v>-0.221184547714009</v>
      </c>
      <c r="N238" s="4">
        <v>-1.9371289397846001</v>
      </c>
      <c r="O238" s="4">
        <v>-0.85092359016285002</v>
      </c>
      <c r="Q238" s="4">
        <v>7.8013005176650703</v>
      </c>
      <c r="R238" s="4">
        <v>0.58255829857344998</v>
      </c>
      <c r="S238" s="4">
        <v>5.3543429320276799</v>
      </c>
      <c r="T238" s="4">
        <v>2.3494979838215202</v>
      </c>
      <c r="V238" s="4">
        <v>-1.2637515056923001</v>
      </c>
      <c r="W238" s="4">
        <v>-138.24034232125601</v>
      </c>
      <c r="X238" s="4">
        <v>-1210.7055873653801</v>
      </c>
      <c r="Y238" s="4">
        <v>-531.82724385178096</v>
      </c>
      <c r="AA238" s="4">
        <v>15.6026010353301</v>
      </c>
      <c r="AB238" s="4">
        <v>1.1651165971469</v>
      </c>
      <c r="AC238" s="4">
        <v>10.708685864055401</v>
      </c>
      <c r="AD238" s="4">
        <v>4.6989959676430404</v>
      </c>
      <c r="AF238" s="4">
        <v>-5.05500602276922</v>
      </c>
      <c r="AG238" s="4">
        <v>-552.96136928502199</v>
      </c>
      <c r="AH238" s="4">
        <v>-4842.8223494615104</v>
      </c>
      <c r="AI238" s="4">
        <v>-2127.3089754071202</v>
      </c>
      <c r="AK238" s="1">
        <v>114.051189648717</v>
      </c>
      <c r="AL238" s="1">
        <v>101.79238589163199</v>
      </c>
      <c r="AN238" s="4">
        <v>-6.7829547712583604</v>
      </c>
      <c r="AO238" s="4">
        <v>-6.5442492207229197E-2</v>
      </c>
      <c r="AQ238" s="4">
        <v>61.740254238352499</v>
      </c>
      <c r="AR238" s="4">
        <v>0.52818313062550004</v>
      </c>
      <c r="AT238" s="4">
        <v>-0.99995346052248602</v>
      </c>
      <c r="AU238" s="4">
        <v>-9.6476312690633708E-3</v>
      </c>
      <c r="AV238" s="4">
        <v>9.6476312690633708E-3</v>
      </c>
      <c r="AW238" s="4">
        <v>-0.99995346052248602</v>
      </c>
      <c r="AX238" s="4">
        <v>681.78505025967797</v>
      </c>
      <c r="AY238" s="4">
        <v>120.628800418382</v>
      </c>
      <c r="AZ238" s="4">
        <v>-579.96093444803</v>
      </c>
      <c r="BB238" s="1">
        <f>25*PointPFirstOrderCoefficients[[#This Row],[Column1]]</f>
        <v>-169.573869281459</v>
      </c>
      <c r="BC238" s="1">
        <f>25*PointPFirstOrderCoefficients[[#This Row],[Column2]]</f>
        <v>-1.6360623051807299</v>
      </c>
      <c r="BE238" s="1">
        <f>50*PointPFirstOrderCoefficients[[#This Row],[Column1]]</f>
        <v>-339.14773856291799</v>
      </c>
      <c r="BF238" s="1">
        <f>50*PointPFirstOrderCoefficients[[#This Row],[Column2]]</f>
        <v>-3.2721246103614599</v>
      </c>
      <c r="BH238" s="1">
        <f>25^2*PointPSecondOrderCoefficients[[#This Row],[Column1]]/1000</f>
        <v>38.587658898970311</v>
      </c>
      <c r="BI238" s="1">
        <f>25^2*PointPSecondOrderCoefficients[[#This Row],[Column2]]/1000</f>
        <v>0.33011445664093753</v>
      </c>
      <c r="BK238" s="1">
        <f>50^2*PointPSecondOrderCoefficients[[#This Row],[Column1]]</f>
        <v>154350.63559588123</v>
      </c>
      <c r="BL238" s="1">
        <f>50^2*PointPSecondOrderCoefficients[[#This Row],[Column2]]</f>
        <v>1320.4578265637501</v>
      </c>
      <c r="BN238" s="4">
        <v>15.0213253868252</v>
      </c>
      <c r="BO238" s="4">
        <v>31.9603135639213</v>
      </c>
      <c r="BP238" s="4">
        <v>21.834215377068599</v>
      </c>
      <c r="BQ238" s="4">
        <v>-18.4220634807265</v>
      </c>
      <c r="BR238" s="4">
        <v>29.016252312854999</v>
      </c>
      <c r="BS238" s="4">
        <v>38.522610726357001</v>
      </c>
      <c r="BT238" s="4">
        <v>18135.157695534399</v>
      </c>
      <c r="BU238" s="4">
        <v>24076.6317039731</v>
      </c>
    </row>
    <row r="239" spans="1:73" x14ac:dyDescent="0.35">
      <c r="A239">
        <v>235</v>
      </c>
      <c r="B239" s="1">
        <v>58.443318624638998</v>
      </c>
      <c r="C239" s="1">
        <v>141.73810748550301</v>
      </c>
      <c r="D239" s="1">
        <v>65.675838232062901</v>
      </c>
      <c r="E239" s="1">
        <v>79.506708303559193</v>
      </c>
      <c r="F239" s="4"/>
      <c r="G239" s="4">
        <v>0.31197593703749699</v>
      </c>
      <c r="H239" s="4">
        <v>1.9438303965378399E-2</v>
      </c>
      <c r="I239" s="4">
        <v>0.17987074564302799</v>
      </c>
      <c r="J239" s="4">
        <v>7.8918542884722706E-2</v>
      </c>
      <c r="K239" s="4"/>
      <c r="L239" s="4">
        <v>-6.70507037967491E-3</v>
      </c>
      <c r="M239" s="4">
        <v>-0.221603153115811</v>
      </c>
      <c r="N239" s="4">
        <v>-1.9824638780252499</v>
      </c>
      <c r="O239" s="4">
        <v>-0.87047934308659602</v>
      </c>
      <c r="Q239" s="4">
        <v>7.7993984259374196</v>
      </c>
      <c r="R239" s="4">
        <v>0.48595759913446002</v>
      </c>
      <c r="S239" s="4">
        <v>4.4967686410757102</v>
      </c>
      <c r="T239" s="4">
        <v>1.9729635721180701</v>
      </c>
      <c r="V239" s="4">
        <v>-4.1906689872968199</v>
      </c>
      <c r="W239" s="4">
        <v>-138.50197069738201</v>
      </c>
      <c r="X239" s="4">
        <v>-1239.03992376578</v>
      </c>
      <c r="Y239" s="4">
        <v>-544.04958942912197</v>
      </c>
      <c r="AA239" s="4">
        <v>15.5987968518748</v>
      </c>
      <c r="AB239" s="4">
        <v>0.97191519826891903</v>
      </c>
      <c r="AC239" s="4">
        <v>8.9935372821514203</v>
      </c>
      <c r="AD239" s="4">
        <v>3.9459271442361401</v>
      </c>
      <c r="AF239" s="4">
        <v>-16.762675949187301</v>
      </c>
      <c r="AG239" s="4">
        <v>-554.007882789527</v>
      </c>
      <c r="AH239" s="4">
        <v>-4956.1596950631101</v>
      </c>
      <c r="AI239" s="4">
        <v>-2176.1983577164901</v>
      </c>
      <c r="AK239" s="1">
        <v>113.943297634213</v>
      </c>
      <c r="AL239" s="1">
        <v>101.79086460834399</v>
      </c>
      <c r="AN239" s="4">
        <v>-5.6918880648975803</v>
      </c>
      <c r="AO239" s="4">
        <v>-5.6518442701104302E-2</v>
      </c>
      <c r="AQ239" s="4">
        <v>63.011897999935798</v>
      </c>
      <c r="AR239" s="4">
        <v>0.578498722971585</v>
      </c>
      <c r="AT239" s="4">
        <v>-0.99995070469448399</v>
      </c>
      <c r="AU239" s="4">
        <v>-9.9291581216681898E-3</v>
      </c>
      <c r="AV239" s="4">
        <v>9.9291581216681898E-3</v>
      </c>
      <c r="AW239" s="4">
        <v>-0.99995070469448399</v>
      </c>
      <c r="AX239" s="4">
        <v>686.67706881538697</v>
      </c>
      <c r="AY239" s="4">
        <v>120.761422829004</v>
      </c>
      <c r="AZ239" s="4">
        <v>-584.85235425114502</v>
      </c>
      <c r="BB239" s="1">
        <f>25*PointPFirstOrderCoefficients[[#This Row],[Column1]]</f>
        <v>-142.2972016224395</v>
      </c>
      <c r="BC239" s="1">
        <f>25*PointPFirstOrderCoefficients[[#This Row],[Column2]]</f>
        <v>-1.4129610675276076</v>
      </c>
      <c r="BE239" s="1">
        <f>50*PointPFirstOrderCoefficients[[#This Row],[Column1]]</f>
        <v>-284.594403244879</v>
      </c>
      <c r="BF239" s="1">
        <f>50*PointPFirstOrderCoefficients[[#This Row],[Column2]]</f>
        <v>-2.8259221350552153</v>
      </c>
      <c r="BH239" s="1">
        <f>25^2*PointPSecondOrderCoefficients[[#This Row],[Column1]]/1000</f>
        <v>39.382436249959873</v>
      </c>
      <c r="BI239" s="1">
        <f>25^2*PointPSecondOrderCoefficients[[#This Row],[Column2]]/1000</f>
        <v>0.36156170185724062</v>
      </c>
      <c r="BK239" s="1">
        <f>50^2*PointPSecondOrderCoefficients[[#This Row],[Column1]]</f>
        <v>157529.74499983949</v>
      </c>
      <c r="BL239" s="1">
        <f>50^2*PointPSecondOrderCoefficients[[#This Row],[Column2]]</f>
        <v>1446.2468074289625</v>
      </c>
      <c r="BN239" s="4">
        <v>15.406803456256201</v>
      </c>
      <c r="BO239" s="4">
        <v>31.644672216662102</v>
      </c>
      <c r="BP239" s="4">
        <v>22.3371532852413</v>
      </c>
      <c r="BQ239" s="4">
        <v>-17.746803457736</v>
      </c>
      <c r="BR239" s="4">
        <v>28.616005571114101</v>
      </c>
      <c r="BS239" s="4">
        <v>38.855088689972199</v>
      </c>
      <c r="BT239" s="4">
        <v>17885.0034819463</v>
      </c>
      <c r="BU239" s="4">
        <v>24284.430431232598</v>
      </c>
    </row>
    <row r="240" spans="1:73" x14ac:dyDescent="0.35">
      <c r="A240">
        <v>236</v>
      </c>
      <c r="B240" s="1">
        <v>58.755222314680701</v>
      </c>
      <c r="C240" s="1">
        <v>141.755610683067</v>
      </c>
      <c r="D240" s="1">
        <v>65.836187273515705</v>
      </c>
      <c r="E240" s="1">
        <v>79.5830766564751</v>
      </c>
      <c r="F240" s="4"/>
      <c r="G240" s="4">
        <v>0.31181767152767798</v>
      </c>
      <c r="H240" s="4">
        <v>1.55668245146868E-2</v>
      </c>
      <c r="I240" s="4">
        <v>0.144830745305916</v>
      </c>
      <c r="J240" s="4">
        <v>6.3539585003364804E-2</v>
      </c>
      <c r="K240" s="4"/>
      <c r="L240" s="4">
        <v>-1.1439373614060101E-2</v>
      </c>
      <c r="M240" s="4">
        <v>-0.22203862270740601</v>
      </c>
      <c r="N240" s="4">
        <v>-2.0213467100045399</v>
      </c>
      <c r="O240" s="4">
        <v>-0.887248531239059</v>
      </c>
      <c r="Q240" s="4">
        <v>7.7954417881919502</v>
      </c>
      <c r="R240" s="4">
        <v>0.38917061286716897</v>
      </c>
      <c r="S240" s="4">
        <v>3.6207686326478901</v>
      </c>
      <c r="T240" s="4">
        <v>1.5884896250841201</v>
      </c>
      <c r="V240" s="4">
        <v>-7.1496085087875603</v>
      </c>
      <c r="W240" s="4">
        <v>-138.77413919212901</v>
      </c>
      <c r="X240" s="4">
        <v>-1263.34169375283</v>
      </c>
      <c r="Y240" s="4">
        <v>-554.53033202441202</v>
      </c>
      <c r="AA240" s="4">
        <v>15.5908835763839</v>
      </c>
      <c r="AB240" s="4">
        <v>0.77834122573433795</v>
      </c>
      <c r="AC240" s="4">
        <v>7.2415372652957801</v>
      </c>
      <c r="AD240" s="4">
        <v>3.1769792501682401</v>
      </c>
      <c r="AF240" s="4">
        <v>-28.598434035150198</v>
      </c>
      <c r="AG240" s="4">
        <v>-555.09655676851503</v>
      </c>
      <c r="AH240" s="4">
        <v>-5053.36677501134</v>
      </c>
      <c r="AI240" s="4">
        <v>-2218.1213280976499</v>
      </c>
      <c r="AK240" s="1">
        <v>113.854461387108</v>
      </c>
      <c r="AL240" s="1">
        <v>101.789587064218</v>
      </c>
      <c r="AN240" s="4">
        <v>-4.58015734624332</v>
      </c>
      <c r="AO240" s="4">
        <v>-4.6816277490564703E-2</v>
      </c>
      <c r="AQ240" s="4">
        <v>64.105220241469596</v>
      </c>
      <c r="AR240" s="4">
        <v>0.624859689303637</v>
      </c>
      <c r="AT240" s="4">
        <v>-0.99994776411754105</v>
      </c>
      <c r="AU240" s="4">
        <v>-1.0221009555358099E-2</v>
      </c>
      <c r="AV240" s="4">
        <v>1.0221009555358099E-2</v>
      </c>
      <c r="AW240" s="4">
        <v>-0.99994776411754105</v>
      </c>
      <c r="AX240" s="4">
        <v>690.291174540101</v>
      </c>
      <c r="AY240" s="4">
        <v>120.90993407806199</v>
      </c>
      <c r="AZ240" s="4">
        <v>-588.46552950722696</v>
      </c>
      <c r="BB240" s="1">
        <f>25*PointPFirstOrderCoefficients[[#This Row],[Column1]]</f>
        <v>-114.50393365608301</v>
      </c>
      <c r="BC240" s="1">
        <f>25*PointPFirstOrderCoefficients[[#This Row],[Column2]]</f>
        <v>-1.1704069372641175</v>
      </c>
      <c r="BE240" s="1">
        <f>50*PointPFirstOrderCoefficients[[#This Row],[Column1]]</f>
        <v>-229.00786731216601</v>
      </c>
      <c r="BF240" s="1">
        <f>50*PointPFirstOrderCoefficients[[#This Row],[Column2]]</f>
        <v>-2.340813874528235</v>
      </c>
      <c r="BH240" s="1">
        <f>25^2*PointPSecondOrderCoefficients[[#This Row],[Column1]]/1000</f>
        <v>40.065762650918501</v>
      </c>
      <c r="BI240" s="1">
        <f>25^2*PointPSecondOrderCoefficients[[#This Row],[Column2]]/1000</f>
        <v>0.39053730581477308</v>
      </c>
      <c r="BK240" s="1">
        <f>50^2*PointPSecondOrderCoefficients[[#This Row],[Column1]]</f>
        <v>160263.050603674</v>
      </c>
      <c r="BL240" s="1">
        <f>50^2*PointPSecondOrderCoefficients[[#This Row],[Column2]]</f>
        <v>1562.1492232590924</v>
      </c>
      <c r="BN240" s="4">
        <v>15.8009984345739</v>
      </c>
      <c r="BO240" s="4">
        <v>31.340866592980898</v>
      </c>
      <c r="BP240" s="4">
        <v>22.8330967054589</v>
      </c>
      <c r="BQ240" s="4">
        <v>-17.065813906128501</v>
      </c>
      <c r="BR240" s="4">
        <v>28.214778448933</v>
      </c>
      <c r="BS240" s="4">
        <v>39.179164212695099</v>
      </c>
      <c r="BT240" s="4">
        <v>17634.236530583199</v>
      </c>
      <c r="BU240" s="4">
        <v>24486.9776329345</v>
      </c>
    </row>
    <row r="241" spans="1:73" x14ac:dyDescent="0.35">
      <c r="A241">
        <v>237</v>
      </c>
      <c r="B241" s="1">
        <v>59.066926275218897</v>
      </c>
      <c r="C241" s="1">
        <v>141.769238549357</v>
      </c>
      <c r="D241" s="1">
        <v>65.961618397664196</v>
      </c>
      <c r="E241" s="1">
        <v>79.645465744495397</v>
      </c>
      <c r="F241" s="4"/>
      <c r="G241" s="4">
        <v>0.31157632851731798</v>
      </c>
      <c r="H241" s="4">
        <v>1.1687588938687699E-2</v>
      </c>
      <c r="I241" s="4">
        <v>0.10918131206616399</v>
      </c>
      <c r="J241" s="4">
        <v>4.78976025042996E-2</v>
      </c>
      <c r="K241" s="4"/>
      <c r="L241" s="4">
        <v>-1.6225081020439298E-2</v>
      </c>
      <c r="M241" s="4">
        <v>-0.222492132498362</v>
      </c>
      <c r="N241" s="4">
        <v>-2.0530523660414199</v>
      </c>
      <c r="O241" s="4">
        <v>-0.90093315385321004</v>
      </c>
      <c r="Q241" s="4">
        <v>7.7894082129329396</v>
      </c>
      <c r="R241" s="4">
        <v>0.29218972346719202</v>
      </c>
      <c r="S241" s="4">
        <v>2.7295328016541101</v>
      </c>
      <c r="T241" s="4">
        <v>1.1974400626074899</v>
      </c>
      <c r="V241" s="4">
        <v>-10.140675637774599</v>
      </c>
      <c r="W241" s="4">
        <v>-139.05758281147601</v>
      </c>
      <c r="X241" s="4">
        <v>-1283.1577287758901</v>
      </c>
      <c r="Y241" s="4">
        <v>-563.08322115825604</v>
      </c>
      <c r="AA241" s="4">
        <v>15.578816425865901</v>
      </c>
      <c r="AB241" s="4">
        <v>0.58437944693438504</v>
      </c>
      <c r="AC241" s="4">
        <v>5.4590656033082201</v>
      </c>
      <c r="AD241" s="4">
        <v>2.3948801252149798</v>
      </c>
      <c r="AF241" s="4">
        <v>-40.562702551098198</v>
      </c>
      <c r="AG241" s="4">
        <v>-556.23033124590495</v>
      </c>
      <c r="AH241" s="4">
        <v>-5132.6309151035503</v>
      </c>
      <c r="AI241" s="4">
        <v>-2252.3328846330301</v>
      </c>
      <c r="AK241" s="1">
        <v>113.785007504444</v>
      </c>
      <c r="AL241" s="1">
        <v>101.788567183062</v>
      </c>
      <c r="AN241" s="4">
        <v>-3.4512373804485499</v>
      </c>
      <c r="AO241" s="4">
        <v>-3.63120059598614E-2</v>
      </c>
      <c r="AQ241" s="4">
        <v>65.001186348643401</v>
      </c>
      <c r="AR241" s="4">
        <v>0.66670348487042097</v>
      </c>
      <c r="AT241" s="4">
        <v>-0.99994465418751299</v>
      </c>
      <c r="AU241" s="4">
        <v>-1.0520863168696101E-2</v>
      </c>
      <c r="AV241" s="4">
        <v>1.0520863168696101E-2</v>
      </c>
      <c r="AW241" s="4">
        <v>-0.99994465418751299</v>
      </c>
      <c r="AX241" s="4">
        <v>692.49836090490999</v>
      </c>
      <c r="AY241" s="4">
        <v>121.070688004071</v>
      </c>
      <c r="AZ241" s="4">
        <v>-590.67146683741805</v>
      </c>
      <c r="BB241" s="1">
        <f>25*PointPFirstOrderCoefficients[[#This Row],[Column1]]</f>
        <v>-86.280934511213744</v>
      </c>
      <c r="BC241" s="1">
        <f>25*PointPFirstOrderCoefficients[[#This Row],[Column2]]</f>
        <v>-0.90780014899653505</v>
      </c>
      <c r="BE241" s="1">
        <f>50*PointPFirstOrderCoefficients[[#This Row],[Column1]]</f>
        <v>-172.56186902242749</v>
      </c>
      <c r="BF241" s="1">
        <f>50*PointPFirstOrderCoefficients[[#This Row],[Column2]]</f>
        <v>-1.8156002979930701</v>
      </c>
      <c r="BH241" s="1">
        <f>25^2*PointPSecondOrderCoefficients[[#This Row],[Column1]]/1000</f>
        <v>40.625741467902124</v>
      </c>
      <c r="BI241" s="1">
        <f>25^2*PointPSecondOrderCoefficients[[#This Row],[Column2]]/1000</f>
        <v>0.41668967804401308</v>
      </c>
      <c r="BK241" s="1">
        <f>50^2*PointPSecondOrderCoefficients[[#This Row],[Column1]]</f>
        <v>162502.9658716085</v>
      </c>
      <c r="BL241" s="1">
        <f>50^2*PointPSecondOrderCoefficients[[#This Row],[Column2]]</f>
        <v>1666.7587121760523</v>
      </c>
      <c r="BN241" s="4">
        <v>16.203788106398701</v>
      </c>
      <c r="BO241" s="4">
        <v>31.048995411574101</v>
      </c>
      <c r="BP241" s="4">
        <v>23.322030380557699</v>
      </c>
      <c r="BQ241" s="4">
        <v>-16.379241594304201</v>
      </c>
      <c r="BR241" s="4">
        <v>27.812783327356399</v>
      </c>
      <c r="BS241" s="4">
        <v>39.494823371341901</v>
      </c>
      <c r="BT241" s="4">
        <v>17382.989579597699</v>
      </c>
      <c r="BU241" s="4">
        <v>24684.264607088699</v>
      </c>
    </row>
    <row r="242" spans="1:73" x14ac:dyDescent="0.35">
      <c r="A242">
        <v>238</v>
      </c>
      <c r="B242" s="1">
        <v>59.378346979619003</v>
      </c>
      <c r="C242" s="1">
        <v>141.778983167478</v>
      </c>
      <c r="D242" s="1">
        <v>66.051582928989603</v>
      </c>
      <c r="E242" s="1">
        <v>79.693558418292199</v>
      </c>
      <c r="F242" s="4"/>
      <c r="G242" s="4">
        <v>0.31125100917119702</v>
      </c>
      <c r="H242" s="4">
        <v>7.8002723877349401E-3</v>
      </c>
      <c r="I242" s="4">
        <v>7.3060881345147502E-2</v>
      </c>
      <c r="J242" s="4">
        <v>3.2051622434208997E-2</v>
      </c>
      <c r="K242" s="4"/>
      <c r="L242" s="4">
        <v>-2.1062387447506999E-2</v>
      </c>
      <c r="M242" s="4">
        <v>-0.222964820693899</v>
      </c>
      <c r="N242" s="4">
        <v>-2.0769830137644099</v>
      </c>
      <c r="O242" s="4">
        <v>-0.91128744932344097</v>
      </c>
      <c r="Q242" s="4">
        <v>7.7812752292799203</v>
      </c>
      <c r="R242" s="4">
        <v>0.195006809693374</v>
      </c>
      <c r="S242" s="4">
        <v>1.82652203362869</v>
      </c>
      <c r="T242" s="4">
        <v>0.80129056085522399</v>
      </c>
      <c r="V242" s="4">
        <v>-13.163992154691901</v>
      </c>
      <c r="W242" s="4">
        <v>-139.35301293368701</v>
      </c>
      <c r="X242" s="4">
        <v>-1298.11438360275</v>
      </c>
      <c r="Y242" s="4">
        <v>-569.55465582714999</v>
      </c>
      <c r="AA242" s="4">
        <v>15.5625504585598</v>
      </c>
      <c r="AB242" s="4">
        <v>0.390013619386747</v>
      </c>
      <c r="AC242" s="4">
        <v>3.6530440672573699</v>
      </c>
      <c r="AD242" s="4">
        <v>1.60258112171045</v>
      </c>
      <c r="AF242" s="4">
        <v>-52.655968618767503</v>
      </c>
      <c r="AG242" s="4">
        <v>-557.41205173474702</v>
      </c>
      <c r="AH242" s="4">
        <v>-5192.4575344110099</v>
      </c>
      <c r="AI242" s="4">
        <v>-2278.2186233085999</v>
      </c>
      <c r="AK242" s="1">
        <v>113.735206111539</v>
      </c>
      <c r="AL242" s="1">
        <v>101.787816494045</v>
      </c>
      <c r="AN242" s="4">
        <v>-2.30888980563785</v>
      </c>
      <c r="AO242" s="4">
        <v>-2.4998778539566099E-2</v>
      </c>
      <c r="AQ242" s="4">
        <v>65.684104406501106</v>
      </c>
      <c r="AR242" s="4">
        <v>0.70348230588472704</v>
      </c>
      <c r="AT242" s="4">
        <v>-0.99994139117849101</v>
      </c>
      <c r="AU242" s="4">
        <v>-1.08265510677808E-2</v>
      </c>
      <c r="AV242" s="4">
        <v>1.08265510677808E-2</v>
      </c>
      <c r="AW242" s="4">
        <v>-0.99994139117849101</v>
      </c>
      <c r="AX242" s="4">
        <v>693.20427944858102</v>
      </c>
      <c r="AY242" s="4">
        <v>121.240217643393</v>
      </c>
      <c r="AZ242" s="4">
        <v>-591.37583506865201</v>
      </c>
      <c r="BB242" s="1">
        <f>25*PointPFirstOrderCoefficients[[#This Row],[Column1]]</f>
        <v>-57.722245140946249</v>
      </c>
      <c r="BC242" s="1">
        <f>25*PointPFirstOrderCoefficients[[#This Row],[Column2]]</f>
        <v>-0.6249694634891525</v>
      </c>
      <c r="BE242" s="1">
        <f>50*PointPFirstOrderCoefficients[[#This Row],[Column1]]</f>
        <v>-115.4444902818925</v>
      </c>
      <c r="BF242" s="1">
        <f>50*PointPFirstOrderCoefficients[[#This Row],[Column2]]</f>
        <v>-1.249938926978305</v>
      </c>
      <c r="BH242" s="1">
        <f>25^2*PointPSecondOrderCoefficients[[#This Row],[Column1]]/1000</f>
        <v>41.05256525406319</v>
      </c>
      <c r="BI242" s="1">
        <f>25^2*PointPSecondOrderCoefficients[[#This Row],[Column2]]/1000</f>
        <v>0.4396764411779544</v>
      </c>
      <c r="BK242" s="1">
        <f>50^2*PointPSecondOrderCoefficients[[#This Row],[Column1]]</f>
        <v>164210.26101625277</v>
      </c>
      <c r="BL242" s="1">
        <f>50^2*PointPSecondOrderCoefficients[[#This Row],[Column2]]</f>
        <v>1758.7057647118177</v>
      </c>
      <c r="BN242" s="4">
        <v>16.615050022399299</v>
      </c>
      <c r="BO242" s="4">
        <v>30.769154827305901</v>
      </c>
      <c r="BP242" s="4">
        <v>23.803942758149802</v>
      </c>
      <c r="BQ242" s="4">
        <v>-15.6872335543882</v>
      </c>
      <c r="BR242" s="4">
        <v>27.410232361081199</v>
      </c>
      <c r="BS242" s="4">
        <v>39.802049836823301</v>
      </c>
      <c r="BT242" s="4">
        <v>17131.3952256757</v>
      </c>
      <c r="BU242" s="4">
        <v>24876.281148014499</v>
      </c>
    </row>
    <row r="243" spans="1:73" x14ac:dyDescent="0.35">
      <c r="A243">
        <v>239</v>
      </c>
      <c r="B243" s="1">
        <v>59.689400000636603</v>
      </c>
      <c r="C243" s="1">
        <v>141.78483628586599</v>
      </c>
      <c r="D243" s="1">
        <v>66.105659251355902</v>
      </c>
      <c r="E243" s="1">
        <v>79.727097623549398</v>
      </c>
      <c r="F243" s="4"/>
      <c r="G243" s="4">
        <v>0.31084081103248301</v>
      </c>
      <c r="H243" s="4">
        <v>3.9045304874098601E-3</v>
      </c>
      <c r="I243" s="4">
        <v>3.6616313047832902E-2</v>
      </c>
      <c r="J243" s="4">
        <v>1.60641526183893E-2</v>
      </c>
      <c r="K243" s="4"/>
      <c r="L243" s="4">
        <v>-2.5951512911195001E-2</v>
      </c>
      <c r="M243" s="4">
        <v>-0.22345778621406101</v>
      </c>
      <c r="N243" s="4">
        <v>-2.09269632542494</v>
      </c>
      <c r="O243" s="4">
        <v>-0.91812934214086594</v>
      </c>
      <c r="Q243" s="4">
        <v>7.7710202758120799</v>
      </c>
      <c r="R243" s="4">
        <v>9.7613262185246394E-2</v>
      </c>
      <c r="S243" s="4">
        <v>0.91540782619582195</v>
      </c>
      <c r="T243" s="4">
        <v>0.40160381545973201</v>
      </c>
      <c r="V243" s="4">
        <v>-16.219695569496899</v>
      </c>
      <c r="W243" s="4">
        <v>-139.661116383788</v>
      </c>
      <c r="X243" s="4">
        <v>-1307.93520339059</v>
      </c>
      <c r="Y243" s="4">
        <v>-573.83083883804102</v>
      </c>
      <c r="AA243" s="4">
        <v>15.542040551624201</v>
      </c>
      <c r="AB243" s="4">
        <v>0.19522652437049301</v>
      </c>
      <c r="AC243" s="4">
        <v>1.8308156523916399</v>
      </c>
      <c r="AD243" s="4">
        <v>0.80320763091946401</v>
      </c>
      <c r="AF243" s="4">
        <v>-64.878782277987597</v>
      </c>
      <c r="AG243" s="4">
        <v>-558.64446553515302</v>
      </c>
      <c r="AH243" s="4">
        <v>-5231.74081356236</v>
      </c>
      <c r="AI243" s="4">
        <v>-2295.32335535216</v>
      </c>
      <c r="AK243" s="1">
        <v>113.705266189713</v>
      </c>
      <c r="AL243" s="1">
        <v>101.787343992815</v>
      </c>
      <c r="AN243" s="4">
        <v>-1.1570996986906299</v>
      </c>
      <c r="AO243" s="4">
        <v>-1.28862006141358E-2</v>
      </c>
      <c r="AQ243" s="4">
        <v>66.142353115347404</v>
      </c>
      <c r="AR243" s="4">
        <v>0.73466929192345998</v>
      </c>
      <c r="AT243" s="4">
        <v>-0.99993799341338396</v>
      </c>
      <c r="AU243" s="4">
        <v>-1.1135947575997399E-2</v>
      </c>
      <c r="AV243" s="4">
        <v>1.1135947575997399E-2</v>
      </c>
      <c r="AW243" s="4">
        <v>-0.99993799341338396</v>
      </c>
      <c r="AX243" s="4">
        <v>692.35707696258999</v>
      </c>
      <c r="AY243" s="4">
        <v>121.41531830263899</v>
      </c>
      <c r="AZ243" s="4">
        <v>-590.52680227071403</v>
      </c>
      <c r="BB243" s="1">
        <f>25*PointPFirstOrderCoefficients[[#This Row],[Column1]]</f>
        <v>-28.927492467265747</v>
      </c>
      <c r="BC243" s="1">
        <f>25*PointPFirstOrderCoefficients[[#This Row],[Column2]]</f>
        <v>-0.32215501535339502</v>
      </c>
      <c r="BE243" s="1">
        <f>50*PointPFirstOrderCoefficients[[#This Row],[Column1]]</f>
        <v>-57.854984934531494</v>
      </c>
      <c r="BF243" s="1">
        <f>50*PointPFirstOrderCoefficients[[#This Row],[Column2]]</f>
        <v>-0.64431003070679005</v>
      </c>
      <c r="BH243" s="1">
        <f>25^2*PointPSecondOrderCoefficients[[#This Row],[Column1]]/1000</f>
        <v>41.338970697092122</v>
      </c>
      <c r="BI243" s="1">
        <f>25^2*PointPSecondOrderCoefficients[[#This Row],[Column2]]/1000</f>
        <v>0.45916830745216247</v>
      </c>
      <c r="BK243" s="1">
        <f>50^2*PointPSecondOrderCoefficients[[#This Row],[Column1]]</f>
        <v>165355.8827883685</v>
      </c>
      <c r="BL243" s="1">
        <f>50^2*PointPSecondOrderCoefficients[[#This Row],[Column2]]</f>
        <v>1836.6732298086499</v>
      </c>
      <c r="BN243" s="4">
        <v>17.034661563918501</v>
      </c>
      <c r="BO243" s="4">
        <v>30.501438426229399</v>
      </c>
      <c r="BP243" s="4">
        <v>24.278825986639099</v>
      </c>
      <c r="BQ243" s="4">
        <v>-14.989937125878001</v>
      </c>
      <c r="BR243" s="4">
        <v>27.007337473558799</v>
      </c>
      <c r="BS243" s="4">
        <v>40.100824684302502</v>
      </c>
      <c r="BT243" s="4">
        <v>16879.585920974201</v>
      </c>
      <c r="BU243" s="4">
        <v>25063.015427688999</v>
      </c>
    </row>
    <row r="244" spans="1:73" x14ac:dyDescent="0.35">
      <c r="A244">
        <v>240</v>
      </c>
      <c r="B244" s="1">
        <v>60.000000006579398</v>
      </c>
      <c r="C244" s="1">
        <v>141.78678929911001</v>
      </c>
      <c r="D244" s="1">
        <v>66.123560712597495</v>
      </c>
      <c r="E244" s="1">
        <v>79.745886537287603</v>
      </c>
      <c r="F244" s="4"/>
      <c r="G244" s="4">
        <v>0.31034482759135101</v>
      </c>
      <c r="H244" s="4">
        <v>3.7293007781980303E-11</v>
      </c>
      <c r="I244" s="4">
        <v>3.4965338299301598E-10</v>
      </c>
      <c r="J244" s="4">
        <v>1.53411451089456E-10</v>
      </c>
      <c r="K244" s="4"/>
      <c r="L244" s="4">
        <v>-3.0892701666533399E-2</v>
      </c>
      <c r="M244" s="4">
        <v>-0.223972087185523</v>
      </c>
      <c r="N244" s="4">
        <v>-2.0999271080050801</v>
      </c>
      <c r="O244" s="4">
        <v>-0.92134920035245504</v>
      </c>
      <c r="Q244" s="4">
        <v>7.7586206897837702</v>
      </c>
      <c r="R244" s="4">
        <v>9.3232519454950692E-10</v>
      </c>
      <c r="S244" s="4">
        <v>8.7413345748253994E-9</v>
      </c>
      <c r="T244" s="4">
        <v>3.8352862772364101E-9</v>
      </c>
      <c r="V244" s="4">
        <v>-19.3079385415834</v>
      </c>
      <c r="W244" s="4">
        <v>-139.982554490952</v>
      </c>
      <c r="X244" s="4">
        <v>-1312.45444250318</v>
      </c>
      <c r="Y244" s="4">
        <v>-575.84325022028395</v>
      </c>
      <c r="AA244" s="4">
        <v>15.517241379567499</v>
      </c>
      <c r="AB244" s="4">
        <v>1.8646503890990101E-9</v>
      </c>
      <c r="AC244" s="4">
        <v>1.7482669149650799E-8</v>
      </c>
      <c r="AD244" s="4">
        <v>7.6705725544728302E-9</v>
      </c>
      <c r="AF244" s="4">
        <v>-77.231754166333502</v>
      </c>
      <c r="AG244" s="4">
        <v>-559.93021796380799</v>
      </c>
      <c r="AH244" s="4">
        <v>-5249.8177700127098</v>
      </c>
      <c r="AI244" s="4">
        <v>-2303.3730008811399</v>
      </c>
      <c r="AK244" s="1">
        <v>113.69533196153201</v>
      </c>
      <c r="AL244" s="1">
        <v>101.78715602949499</v>
      </c>
      <c r="AN244" s="4">
        <v>-1.1050918773779101E-8</v>
      </c>
      <c r="AO244" s="4">
        <v>-1.2650681796704701E-10</v>
      </c>
      <c r="AQ244" s="4">
        <v>66.368938583627397</v>
      </c>
      <c r="AR244" s="4">
        <v>0.75976698444176805</v>
      </c>
      <c r="AT244" s="4">
        <v>-0.99993448233482196</v>
      </c>
      <c r="AU244" s="4">
        <v>-1.14468789541601E-2</v>
      </c>
      <c r="AV244" s="4">
        <v>1.14468789541601E-2</v>
      </c>
      <c r="AW244" s="4">
        <v>-0.99993448233482196</v>
      </c>
      <c r="AX244" s="4">
        <v>0.13598748194150501</v>
      </c>
      <c r="AY244" s="4">
        <v>113.696888593777</v>
      </c>
      <c r="AZ244" s="4">
        <v>101.65117745713501</v>
      </c>
      <c r="BB244" s="1">
        <f>25*PointPFirstOrderCoefficients[[#This Row],[Column1]]</f>
        <v>-2.762729693444775E-7</v>
      </c>
      <c r="BC244" s="1">
        <f>25*PointPFirstOrderCoefficients[[#This Row],[Column2]]</f>
        <v>-3.1626704491761752E-9</v>
      </c>
      <c r="BE244" s="1">
        <f>50*PointPFirstOrderCoefficients[[#This Row],[Column1]]</f>
        <v>-5.5254593868895499E-7</v>
      </c>
      <c r="BF244" s="1">
        <f>50*PointPFirstOrderCoefficients[[#This Row],[Column2]]</f>
        <v>-6.3253408983523504E-9</v>
      </c>
      <c r="BH244" s="1">
        <f>25^2*PointPSecondOrderCoefficients[[#This Row],[Column1]]/1000</f>
        <v>41.480586614767127</v>
      </c>
      <c r="BI244" s="1">
        <f>25^2*PointPSecondOrderCoefficients[[#This Row],[Column2]]/1000</f>
        <v>0.47485436527610497</v>
      </c>
      <c r="BK244" s="1">
        <f>50^2*PointPSecondOrderCoefficients[[#This Row],[Column1]]</f>
        <v>165922.3464590685</v>
      </c>
      <c r="BL244" s="1">
        <f>50^2*PointPSecondOrderCoefficients[[#This Row],[Column2]]</f>
        <v>1899.41746110442</v>
      </c>
      <c r="BN244" s="4">
        <v>17.462500007528401</v>
      </c>
      <c r="BO244" s="4">
        <v>30.245937219816799</v>
      </c>
      <c r="BP244" s="4">
        <v>24.7466759110895</v>
      </c>
      <c r="BQ244" s="4">
        <v>-14.287500002604901</v>
      </c>
      <c r="BR244" s="4">
        <v>26.6043103445901</v>
      </c>
      <c r="BS244" s="4">
        <v>40.391126203231501</v>
      </c>
      <c r="BT244" s="4">
        <v>16627.693965368799</v>
      </c>
      <c r="BU244" s="4">
        <v>25244.4538770197</v>
      </c>
    </row>
    <row r="245" spans="1:73" x14ac:dyDescent="0.35">
      <c r="A245">
        <v>241</v>
      </c>
      <c r="B245" s="1">
        <v>60.310060757045598</v>
      </c>
      <c r="C245" s="1">
        <v>141.78483322948799</v>
      </c>
      <c r="D245" s="1">
        <v>66.105140830750102</v>
      </c>
      <c r="E245" s="1">
        <v>79.749788157511304</v>
      </c>
      <c r="F245" s="4"/>
      <c r="G245" s="4">
        <v>0.30976214787118</v>
      </c>
      <c r="H245" s="4">
        <v>-3.9137002636464397E-3</v>
      </c>
      <c r="I245" s="4">
        <v>-3.6633358273483498E-2</v>
      </c>
      <c r="J245" s="4">
        <v>-1.6075045943604802E-2</v>
      </c>
      <c r="K245" s="4"/>
      <c r="L245" s="4">
        <v>-3.5886221120982401E-2</v>
      </c>
      <c r="M245" s="4">
        <v>-0.22450873939843199</v>
      </c>
      <c r="N245" s="4">
        <v>-2.0986003554342498</v>
      </c>
      <c r="O245" s="4">
        <v>-0.92091511890612998</v>
      </c>
      <c r="Q245" s="4">
        <v>7.7440536967795</v>
      </c>
      <c r="R245" s="4">
        <v>-9.7842506591160894E-2</v>
      </c>
      <c r="S245" s="4">
        <v>-0.91583395683708801</v>
      </c>
      <c r="T245" s="4">
        <v>-0.401876148590121</v>
      </c>
      <c r="V245" s="4">
        <v>-22.428888200614001</v>
      </c>
      <c r="W245" s="4">
        <v>-140.31796212402</v>
      </c>
      <c r="X245" s="4">
        <v>-1311.6252221463999</v>
      </c>
      <c r="Y245" s="4">
        <v>-575.57194931633103</v>
      </c>
      <c r="AA245" s="4">
        <v>15.488107393559</v>
      </c>
      <c r="AB245" s="4">
        <v>-0.19568501318232201</v>
      </c>
      <c r="AC245" s="4">
        <v>-1.83166791367418</v>
      </c>
      <c r="AD245" s="4">
        <v>-0.80375229718024199</v>
      </c>
      <c r="AF245" s="4">
        <v>-89.715552802456003</v>
      </c>
      <c r="AG245" s="4">
        <v>-561.27184849608102</v>
      </c>
      <c r="AH245" s="4">
        <v>-5246.5008885856196</v>
      </c>
      <c r="AI245" s="4">
        <v>-2302.28779726532</v>
      </c>
      <c r="AK245" s="1">
        <v>113.70548050592301</v>
      </c>
      <c r="AL245" s="1">
        <v>101.78725622460701</v>
      </c>
      <c r="AN245" s="4">
        <v>1.15821256854164</v>
      </c>
      <c r="AO245" s="4">
        <v>1.3618108294222201E-2</v>
      </c>
      <c r="AQ245" s="4">
        <v>66.361830036004093</v>
      </c>
      <c r="AR245" s="4">
        <v>0.77831773195158105</v>
      </c>
      <c r="AT245" s="4">
        <v>0.99993088345871295</v>
      </c>
      <c r="AU245" s="4">
        <v>1.1757053435211801E-2</v>
      </c>
      <c r="AV245" s="4">
        <v>-1.1757053435211801E-2</v>
      </c>
      <c r="AW245" s="4">
        <v>0.99993088345871295</v>
      </c>
      <c r="AX245" s="4">
        <v>-686.03564068337596</v>
      </c>
      <c r="AY245" s="4">
        <v>121.77123819189799</v>
      </c>
      <c r="AZ245" s="4">
        <v>-584.20096804808497</v>
      </c>
      <c r="BB245" s="1">
        <f>25*PointPFirstOrderCoefficients[[#This Row],[Column1]]</f>
        <v>28.955314213541001</v>
      </c>
      <c r="BC245" s="1">
        <f>25*PointPFirstOrderCoefficients[[#This Row],[Column2]]</f>
        <v>0.340452707355555</v>
      </c>
      <c r="BE245" s="1">
        <f>50*PointPFirstOrderCoefficients[[#This Row],[Column1]]</f>
        <v>57.910628427082003</v>
      </c>
      <c r="BF245" s="1">
        <f>50*PointPFirstOrderCoefficients[[#This Row],[Column2]]</f>
        <v>0.68090541471110999</v>
      </c>
      <c r="BH245" s="1">
        <f>25^2*PointPSecondOrderCoefficients[[#This Row],[Column1]]/1000</f>
        <v>41.47614377250256</v>
      </c>
      <c r="BI245" s="1">
        <f>25^2*PointPSecondOrderCoefficients[[#This Row],[Column2]]/1000</f>
        <v>0.48644858246973816</v>
      </c>
      <c r="BK245" s="1">
        <f>50^2*PointPSecondOrderCoefficients[[#This Row],[Column1]]</f>
        <v>165904.57509001024</v>
      </c>
      <c r="BL245" s="1">
        <f>50^2*PointPSecondOrderCoefficients[[#This Row],[Column2]]</f>
        <v>1945.7943298789526</v>
      </c>
      <c r="BN245" s="4">
        <v>17.898442589511799</v>
      </c>
      <c r="BO245" s="4">
        <v>30.002739638341399</v>
      </c>
      <c r="BP245" s="4">
        <v>25.207492068803901</v>
      </c>
      <c r="BQ245" s="4">
        <v>-13.580070283016401</v>
      </c>
      <c r="BR245" s="4">
        <v>26.201362389643801</v>
      </c>
      <c r="BS245" s="4">
        <v>40.6729297067603</v>
      </c>
      <c r="BT245" s="4">
        <v>16375.8514935274</v>
      </c>
      <c r="BU245" s="4">
        <v>25420.581066725201</v>
      </c>
    </row>
    <row r="246" spans="1:73" x14ac:dyDescent="0.35">
      <c r="A246">
        <v>242</v>
      </c>
      <c r="B246" s="1">
        <v>60.619495098258497</v>
      </c>
      <c r="C246" s="1">
        <v>141.778958709238</v>
      </c>
      <c r="D246" s="1">
        <v>66.050395542461303</v>
      </c>
      <c r="E246" s="1">
        <v>79.738724161454101</v>
      </c>
      <c r="F246" s="4"/>
      <c r="G246" s="4">
        <v>0.30909185603513101</v>
      </c>
      <c r="H246" s="4">
        <v>-7.8369690643671705E-3</v>
      </c>
      <c r="I246" s="4">
        <v>-7.3130156664669904E-2</v>
      </c>
      <c r="J246" s="4">
        <v>-3.2095600479697797E-2</v>
      </c>
      <c r="K246" s="4"/>
      <c r="L246" s="4">
        <v>-4.0932360585287098E-2</v>
      </c>
      <c r="M246" s="4">
        <v>-0.22506871472040199</v>
      </c>
      <c r="N246" s="4">
        <v>-2.0888345042402299</v>
      </c>
      <c r="O246" s="4">
        <v>-0.916874235928547</v>
      </c>
      <c r="Q246" s="4">
        <v>7.7272964008782701</v>
      </c>
      <c r="R246" s="4">
        <v>-0.19592422660917899</v>
      </c>
      <c r="S246" s="4">
        <v>-1.82825391661675</v>
      </c>
      <c r="T246" s="4">
        <v>-0.80239001199244497</v>
      </c>
      <c r="V246" s="4">
        <v>-25.5827253658044</v>
      </c>
      <c r="W246" s="4">
        <v>-140.66794670025101</v>
      </c>
      <c r="X246" s="4">
        <v>-1305.5215651501401</v>
      </c>
      <c r="Y246" s="4">
        <v>-573.046397455342</v>
      </c>
      <c r="AA246" s="4">
        <v>15.454592801756499</v>
      </c>
      <c r="AB246" s="4">
        <v>-0.39184845321835898</v>
      </c>
      <c r="AC246" s="4">
        <v>-3.6565078332334902</v>
      </c>
      <c r="AD246" s="4">
        <v>-1.6047800239848899</v>
      </c>
      <c r="AF246" s="4">
        <v>-102.330901463218</v>
      </c>
      <c r="AG246" s="4">
        <v>-562.67178680100506</v>
      </c>
      <c r="AH246" s="4">
        <v>-5222.0862606005803</v>
      </c>
      <c r="AI246" s="4">
        <v>-2292.1855898213698</v>
      </c>
      <c r="AK246" s="1">
        <v>113.73572071980099</v>
      </c>
      <c r="AL246" s="1">
        <v>101.78764541379</v>
      </c>
      <c r="AN246" s="4">
        <v>2.3133660474728202</v>
      </c>
      <c r="AO246" s="4">
        <v>2.7910502958594999E-2</v>
      </c>
      <c r="AQ246" s="4">
        <v>66.124043041320704</v>
      </c>
      <c r="AR246" s="4">
        <v>0.78991546724980899</v>
      </c>
      <c r="AT246" s="4">
        <v>0.99992722717975602</v>
      </c>
      <c r="AU246" s="4">
        <v>1.2064010303543701E-2</v>
      </c>
      <c r="AV246" s="4">
        <v>-1.2064010303543701E-2</v>
      </c>
      <c r="AW246" s="4">
        <v>0.99992722717975602</v>
      </c>
      <c r="AX246" s="4">
        <v>-680.69907794035396</v>
      </c>
      <c r="AY246" s="4">
        <v>121.947681409686</v>
      </c>
      <c r="AZ246" s="4">
        <v>-578.861896134924</v>
      </c>
      <c r="BB246" s="1">
        <f>25*PointPFirstOrderCoefficients[[#This Row],[Column1]]</f>
        <v>57.834151186820506</v>
      </c>
      <c r="BC246" s="1">
        <f>25*PointPFirstOrderCoefficients[[#This Row],[Column2]]</f>
        <v>0.69776257396487495</v>
      </c>
      <c r="BE246" s="1">
        <f>50*PointPFirstOrderCoefficients[[#This Row],[Column1]]</f>
        <v>115.66830237364101</v>
      </c>
      <c r="BF246" s="1">
        <f>50*PointPFirstOrderCoefficients[[#This Row],[Column2]]</f>
        <v>1.3955251479297499</v>
      </c>
      <c r="BH246" s="1">
        <f>25^2*PointPSecondOrderCoefficients[[#This Row],[Column1]]/1000</f>
        <v>41.32752690082544</v>
      </c>
      <c r="BI246" s="1">
        <f>25^2*PointPSecondOrderCoefficients[[#This Row],[Column2]]/1000</f>
        <v>0.49369716703113065</v>
      </c>
      <c r="BK246" s="1">
        <f>50^2*PointPSecondOrderCoefficients[[#This Row],[Column1]]</f>
        <v>165310.10760330176</v>
      </c>
      <c r="BL246" s="1">
        <f>50^2*PointPSecondOrderCoefficients[[#This Row],[Column2]]</f>
        <v>1974.7886681245225</v>
      </c>
      <c r="BN246" s="4">
        <v>18.342366570261401</v>
      </c>
      <c r="BO246" s="4">
        <v>29.771931523352499</v>
      </c>
      <c r="BP246" s="4">
        <v>25.661277684465102</v>
      </c>
      <c r="BQ246" s="4">
        <v>-12.8677965237928</v>
      </c>
      <c r="BR246" s="4">
        <v>25.798704730103101</v>
      </c>
      <c r="BS246" s="4">
        <v>40.946207340006197</v>
      </c>
      <c r="BT246" s="4">
        <v>16124.1904563144</v>
      </c>
      <c r="BU246" s="4">
        <v>25591.3795875039</v>
      </c>
    </row>
    <row r="247" spans="1:73" x14ac:dyDescent="0.35">
      <c r="A247">
        <v>243</v>
      </c>
      <c r="B247" s="1">
        <v>60.928214958019197</v>
      </c>
      <c r="C247" s="1">
        <v>141.76915596359899</v>
      </c>
      <c r="D247" s="1">
        <v>65.9594623796403</v>
      </c>
      <c r="E247" s="1">
        <v>79.712672931205006</v>
      </c>
      <c r="F247" s="4"/>
      <c r="G247" s="4">
        <v>0.30833303101596898</v>
      </c>
      <c r="H247" s="4">
        <v>-1.17702215809575E-2</v>
      </c>
      <c r="I247" s="4">
        <v>-0.10934126704483201</v>
      </c>
      <c r="J247" s="4">
        <v>-4.7998063047082498E-2</v>
      </c>
      <c r="K247" s="4"/>
      <c r="L247" s="4">
        <v>-4.6031429857604798E-2</v>
      </c>
      <c r="M247" s="4">
        <v>-0.22565293945950499</v>
      </c>
      <c r="N247" s="4">
        <v>-2.0709345685705198</v>
      </c>
      <c r="O247" s="4">
        <v>-0.90934995021794496</v>
      </c>
      <c r="Q247" s="4">
        <v>7.7083257753992198</v>
      </c>
      <c r="R247" s="4">
        <v>-0.29425553952393801</v>
      </c>
      <c r="S247" s="4">
        <v>-2.7335316761208102</v>
      </c>
      <c r="T247" s="4">
        <v>-1.1999515761770601</v>
      </c>
      <c r="V247" s="4">
        <v>-28.769643661002998</v>
      </c>
      <c r="W247" s="4">
        <v>-141.03308716218999</v>
      </c>
      <c r="X247" s="4">
        <v>-1294.33410535657</v>
      </c>
      <c r="Y247" s="4">
        <v>-568.34371888621604</v>
      </c>
      <c r="AA247" s="4">
        <v>15.416651550798401</v>
      </c>
      <c r="AB247" s="4">
        <v>-0.58851107904787703</v>
      </c>
      <c r="AC247" s="4">
        <v>-5.4670633522416203</v>
      </c>
      <c r="AD247" s="4">
        <v>-2.3999031523541299</v>
      </c>
      <c r="AF247" s="4">
        <v>-115.07857464401199</v>
      </c>
      <c r="AG247" s="4">
        <v>-564.13234864876199</v>
      </c>
      <c r="AH247" s="4">
        <v>-5177.3364214263001</v>
      </c>
      <c r="AI247" s="4">
        <v>-2273.3748755448601</v>
      </c>
      <c r="AK247" s="1">
        <v>113.785993677386</v>
      </c>
      <c r="AL247" s="1">
        <v>101.78832162180299</v>
      </c>
      <c r="AN247" s="4">
        <v>3.4614012146255799</v>
      </c>
      <c r="AO247" s="4">
        <v>4.2803799279662401E-2</v>
      </c>
      <c r="AQ247" s="4">
        <v>65.663461853949002</v>
      </c>
      <c r="AR247" s="4">
        <v>0.79421805568318504</v>
      </c>
      <c r="AT247" s="4">
        <v>0.99992354939031403</v>
      </c>
      <c r="AU247" s="4">
        <v>1.2365086925567601E-2</v>
      </c>
      <c r="AV247" s="4">
        <v>-1.2365086925567601E-2</v>
      </c>
      <c r="AW247" s="4">
        <v>0.99992354939031403</v>
      </c>
      <c r="AX247" s="4">
        <v>-674.07768547271098</v>
      </c>
      <c r="AY247" s="4">
        <v>122.12102285284099</v>
      </c>
      <c r="AZ247" s="4">
        <v>-572.23783020087797</v>
      </c>
      <c r="BB247" s="1">
        <f>25*PointPFirstOrderCoefficients[[#This Row],[Column1]]</f>
        <v>86.5350303656395</v>
      </c>
      <c r="BC247" s="1">
        <f>25*PointPFirstOrderCoefficients[[#This Row],[Column2]]</f>
        <v>1.0700949819915599</v>
      </c>
      <c r="BE247" s="1">
        <f>50*PointPFirstOrderCoefficients[[#This Row],[Column1]]</f>
        <v>173.070060731279</v>
      </c>
      <c r="BF247" s="1">
        <f>50*PointPFirstOrderCoefficients[[#This Row],[Column2]]</f>
        <v>2.1401899639831199</v>
      </c>
      <c r="BH247" s="1">
        <f>25^2*PointPSecondOrderCoefficients[[#This Row],[Column1]]/1000</f>
        <v>41.039663658718126</v>
      </c>
      <c r="BI247" s="1">
        <f>25^2*PointPSecondOrderCoefficients[[#This Row],[Column2]]/1000</f>
        <v>0.49638628480199065</v>
      </c>
      <c r="BK247" s="1">
        <f>50^2*PointPSecondOrderCoefficients[[#This Row],[Column1]]</f>
        <v>164158.65463487251</v>
      </c>
      <c r="BL247" s="1">
        <f>50^2*PointPSecondOrderCoefficients[[#This Row],[Column2]]</f>
        <v>1985.5451392079626</v>
      </c>
      <c r="BN247" s="4">
        <v>18.7941492985907</v>
      </c>
      <c r="BO247" s="4">
        <v>29.5535961191853</v>
      </c>
      <c r="BP247" s="4">
        <v>26.108039664672098</v>
      </c>
      <c r="BQ247" s="4">
        <v>-12.1508277968253</v>
      </c>
      <c r="BR247" s="4">
        <v>25.396548153623801</v>
      </c>
      <c r="BS247" s="4">
        <v>41.210927886667797</v>
      </c>
      <c r="BT247" s="4">
        <v>15872.8425960149</v>
      </c>
      <c r="BU247" s="4">
        <v>25756.829929167401</v>
      </c>
    </row>
    <row r="248" spans="1:73" x14ac:dyDescent="0.35">
      <c r="A248">
        <v>244</v>
      </c>
      <c r="B248" s="1">
        <v>61.236131340301803</v>
      </c>
      <c r="C248" s="1">
        <v>141.75541479464701</v>
      </c>
      <c r="D248" s="1">
        <v>65.832616615573002</v>
      </c>
      <c r="E248" s="1">
        <v>79.671666726745201</v>
      </c>
      <c r="F248" s="4"/>
      <c r="G248" s="4">
        <v>0.30748474617209098</v>
      </c>
      <c r="H248" s="4">
        <v>-1.5713888786759798E-2</v>
      </c>
      <c r="I248" s="4">
        <v>-0.14512523508452099</v>
      </c>
      <c r="J248" s="4">
        <v>-6.3721921707376894E-2</v>
      </c>
      <c r="K248" s="4"/>
      <c r="L248" s="4">
        <v>-5.11837576363285E-2</v>
      </c>
      <c r="M248" s="4">
        <v>-0.22626229266784301</v>
      </c>
      <c r="N248" s="4">
        <v>-2.0453757732686402</v>
      </c>
      <c r="O248" s="4">
        <v>-0.89853528889769596</v>
      </c>
      <c r="Q248" s="4">
        <v>7.6871186543022896</v>
      </c>
      <c r="R248" s="4">
        <v>-0.392847219668995</v>
      </c>
      <c r="S248" s="4">
        <v>-3.6281308771130099</v>
      </c>
      <c r="T248" s="4">
        <v>-1.59304804268442</v>
      </c>
      <c r="V248" s="4">
        <v>-31.989848522705302</v>
      </c>
      <c r="W248" s="4">
        <v>-141.41393291740201</v>
      </c>
      <c r="X248" s="4">
        <v>-1278.3598582929001</v>
      </c>
      <c r="Y248" s="4">
        <v>-561.58455556106003</v>
      </c>
      <c r="AA248" s="4">
        <v>15.3742373086046</v>
      </c>
      <c r="AB248" s="4">
        <v>-0.78569443933798999</v>
      </c>
      <c r="AC248" s="4">
        <v>-7.2562617542260304</v>
      </c>
      <c r="AD248" s="4">
        <v>-3.1860960853688498</v>
      </c>
      <c r="AF248" s="4">
        <v>-127.95939409082099</v>
      </c>
      <c r="AG248" s="4">
        <v>-565.65573166960598</v>
      </c>
      <c r="AH248" s="4">
        <v>-5113.4394331716103</v>
      </c>
      <c r="AI248" s="4">
        <v>-2246.3382222442401</v>
      </c>
      <c r="AK248" s="1">
        <v>113.856174368645</v>
      </c>
      <c r="AL248" s="1">
        <v>101.789280065824</v>
      </c>
      <c r="AN248" s="4">
        <v>4.5984547748948099</v>
      </c>
      <c r="AO248" s="4">
        <v>5.82091566338339E-2</v>
      </c>
      <c r="AQ248" s="4">
        <v>64.992416686390797</v>
      </c>
      <c r="AR248" s="4">
        <v>0.79095926944585704</v>
      </c>
      <c r="AT248" s="4">
        <v>0.99991989187054997</v>
      </c>
      <c r="AU248" s="4">
        <v>1.26574026398923E-2</v>
      </c>
      <c r="AV248" s="4">
        <v>-1.26574026398923E-2</v>
      </c>
      <c r="AW248" s="4">
        <v>0.99991989187054997</v>
      </c>
      <c r="AX248" s="4">
        <v>-666.34073137334894</v>
      </c>
      <c r="AY248" s="4">
        <v>122.290317300998</v>
      </c>
      <c r="AZ248" s="4">
        <v>-564.49807199795805</v>
      </c>
      <c r="BB248" s="1">
        <f>25*PointPFirstOrderCoefficients[[#This Row],[Column1]]</f>
        <v>114.96136937237024</v>
      </c>
      <c r="BC248" s="1">
        <f>25*PointPFirstOrderCoefficients[[#This Row],[Column2]]</f>
        <v>1.4552289158458476</v>
      </c>
      <c r="BE248" s="1">
        <f>50*PointPFirstOrderCoefficients[[#This Row],[Column1]]</f>
        <v>229.92273874474049</v>
      </c>
      <c r="BF248" s="1">
        <f>50*PointPFirstOrderCoefficients[[#This Row],[Column2]]</f>
        <v>2.9104578316916951</v>
      </c>
      <c r="BH248" s="1">
        <f>25^2*PointPSecondOrderCoefficients[[#This Row],[Column1]]/1000</f>
        <v>40.62026042899425</v>
      </c>
      <c r="BI248" s="1">
        <f>25^2*PointPSecondOrderCoefficients[[#This Row],[Column2]]/1000</f>
        <v>0.49434954340366066</v>
      </c>
      <c r="BK248" s="1">
        <f>50^2*PointPSecondOrderCoefficients[[#This Row],[Column1]]</f>
        <v>162481.04171597699</v>
      </c>
      <c r="BL248" s="1">
        <f>50^2*PointPSecondOrderCoefficients[[#This Row],[Column2]]</f>
        <v>1977.3981736146427</v>
      </c>
      <c r="BN248" s="4">
        <v>19.253668275942101</v>
      </c>
      <c r="BO248" s="4">
        <v>29.347814063447299</v>
      </c>
      <c r="BP248" s="4">
        <v>26.5477885916922</v>
      </c>
      <c r="BQ248" s="4">
        <v>-11.429313749586401</v>
      </c>
      <c r="BR248" s="4">
        <v>24.995103063761601</v>
      </c>
      <c r="BS248" s="4">
        <v>41.467056573472199</v>
      </c>
      <c r="BT248" s="4">
        <v>15621.939414851</v>
      </c>
      <c r="BU248" s="4">
        <v>25916.9103584201</v>
      </c>
    </row>
    <row r="249" spans="1:73" x14ac:dyDescent="0.35">
      <c r="A249">
        <v>245</v>
      </c>
      <c r="B249" s="1">
        <v>61.543154319519402</v>
      </c>
      <c r="C249" s="1">
        <v>141.737724565956</v>
      </c>
      <c r="D249" s="1">
        <v>65.670264573074604</v>
      </c>
      <c r="E249" s="1">
        <v>79.615788061142894</v>
      </c>
      <c r="F249" s="4"/>
      <c r="G249" s="4">
        <v>0.30654606897278402</v>
      </c>
      <c r="H249" s="4">
        <v>-1.9668416572304798E-2</v>
      </c>
      <c r="I249" s="4">
        <v>-0.18035112217954699</v>
      </c>
      <c r="J249" s="4">
        <v>-7.9210913981869302E-2</v>
      </c>
      <c r="K249" s="4"/>
      <c r="L249" s="4">
        <v>-5.63896897566721E-2</v>
      </c>
      <c r="M249" s="4">
        <v>-0.22689760437703799</v>
      </c>
      <c r="N249" s="4">
        <v>-2.0127791597776401</v>
      </c>
      <c r="O249" s="4">
        <v>-0.88468301997231402</v>
      </c>
      <c r="Q249" s="4">
        <v>7.6636517243196103</v>
      </c>
      <c r="R249" s="4">
        <v>-0.49171041430761903</v>
      </c>
      <c r="S249" s="4">
        <v>-4.5087780544886797</v>
      </c>
      <c r="T249" s="4">
        <v>-1.9802728495467301</v>
      </c>
      <c r="V249" s="4">
        <v>-35.243556097920099</v>
      </c>
      <c r="W249" s="4">
        <v>-141.811002735648</v>
      </c>
      <c r="X249" s="4">
        <v>-1257.9869748610199</v>
      </c>
      <c r="Y249" s="4">
        <v>-552.92688748269597</v>
      </c>
      <c r="AA249" s="4">
        <v>15.327303448639199</v>
      </c>
      <c r="AB249" s="4">
        <v>-0.98342082861523905</v>
      </c>
      <c r="AC249" s="4">
        <v>-9.0175561089773701</v>
      </c>
      <c r="AD249" s="4">
        <v>-3.96054569909347</v>
      </c>
      <c r="AF249" s="4">
        <v>-140.97422439168</v>
      </c>
      <c r="AG249" s="4">
        <v>-567.24401094259395</v>
      </c>
      <c r="AH249" s="4">
        <v>-5031.9478994440897</v>
      </c>
      <c r="AI249" s="4">
        <v>-2211.7075499307798</v>
      </c>
      <c r="AK249" s="1">
        <v>113.946074730183</v>
      </c>
      <c r="AL249" s="1">
        <v>101.79051318754701</v>
      </c>
      <c r="AN249" s="4">
        <v>5.7209333785675698</v>
      </c>
      <c r="AO249" s="4">
        <v>7.4022820987589499E-2</v>
      </c>
      <c r="AQ249" s="4">
        <v>64.127053738531799</v>
      </c>
      <c r="AR249" s="4">
        <v>0.77995941157281501</v>
      </c>
      <c r="AT249" s="4">
        <v>0.99991630240852503</v>
      </c>
      <c r="AU249" s="4">
        <v>1.29378583105072E-2</v>
      </c>
      <c r="AV249" s="4">
        <v>-1.29378583105072E-2</v>
      </c>
      <c r="AW249" s="4">
        <v>0.99991630240852503</v>
      </c>
      <c r="AX249" s="4">
        <v>-657.68224440876099</v>
      </c>
      <c r="AY249" s="4">
        <v>122.45507442168</v>
      </c>
      <c r="AZ249" s="4">
        <v>-555.83668480140102</v>
      </c>
      <c r="BB249" s="1">
        <f>25*PointPFirstOrderCoefficients[[#This Row],[Column1]]</f>
        <v>143.02333446418925</v>
      </c>
      <c r="BC249" s="1">
        <f>25*PointPFirstOrderCoefficients[[#This Row],[Column2]]</f>
        <v>1.8505705246897375</v>
      </c>
      <c r="BE249" s="1">
        <f>50*PointPFirstOrderCoefficients[[#This Row],[Column1]]</f>
        <v>286.04666892837849</v>
      </c>
      <c r="BF249" s="1">
        <f>50*PointPFirstOrderCoefficients[[#This Row],[Column2]]</f>
        <v>3.701141049379475</v>
      </c>
      <c r="BH249" s="1">
        <f>25^2*PointPSecondOrderCoefficients[[#This Row],[Column1]]/1000</f>
        <v>40.079408586582375</v>
      </c>
      <c r="BI249" s="1">
        <f>25^2*PointPSecondOrderCoefficients[[#This Row],[Column2]]/1000</f>
        <v>0.48747463223300941</v>
      </c>
      <c r="BK249" s="1">
        <f>50^2*PointPSecondOrderCoefficients[[#This Row],[Column1]]</f>
        <v>160317.63434632949</v>
      </c>
      <c r="BL249" s="1">
        <f>50^2*PointPSecondOrderCoefficients[[#This Row],[Column2]]</f>
        <v>1949.8985289320376</v>
      </c>
      <c r="BN249" s="4">
        <v>19.720801220478201</v>
      </c>
      <c r="BO249" s="4">
        <v>29.154663376420299</v>
      </c>
      <c r="BP249" s="4">
        <v>26.980538716233401</v>
      </c>
      <c r="BQ249" s="4">
        <v>-10.703404668936701</v>
      </c>
      <c r="BR249" s="4">
        <v>24.594579417995199</v>
      </c>
      <c r="BS249" s="4">
        <v>41.714554871944202</v>
      </c>
      <c r="BT249" s="4">
        <v>15371.612136247</v>
      </c>
      <c r="BU249" s="4">
        <v>26071.596794965099</v>
      </c>
    </row>
    <row r="250" spans="1:73" x14ac:dyDescent="0.35">
      <c r="A250">
        <v>246</v>
      </c>
      <c r="B250" s="1">
        <v>61.849193034490497</v>
      </c>
      <c r="C250" s="1">
        <v>141.71607418811001</v>
      </c>
      <c r="D250" s="1">
        <v>65.472934421667603</v>
      </c>
      <c r="E250" s="1">
        <v>79.545165396433703</v>
      </c>
      <c r="F250" s="4"/>
      <c r="G250" s="4">
        <v>0.30551606071583298</v>
      </c>
      <c r="H250" s="4">
        <v>-2.3634264873792499E-2</v>
      </c>
      <c r="I250" s="4">
        <v>-0.214900864283399</v>
      </c>
      <c r="J250" s="4">
        <v>-9.4413992276940403E-2</v>
      </c>
      <c r="K250" s="4"/>
      <c r="L250" s="4">
        <v>-6.1649587245710402E-2</v>
      </c>
      <c r="M250" s="4">
        <v>-0.227559653756746</v>
      </c>
      <c r="N250" s="4">
        <v>-1.9738812912730701</v>
      </c>
      <c r="O250" s="4">
        <v>-0.868093367990875</v>
      </c>
      <c r="Q250" s="4">
        <v>7.6379015178958198</v>
      </c>
      <c r="R250" s="4">
        <v>-0.59085662184481202</v>
      </c>
      <c r="S250" s="4">
        <v>-5.3725216070849697</v>
      </c>
      <c r="T250" s="4">
        <v>-2.36034980692351</v>
      </c>
      <c r="V250" s="4">
        <v>-38.530992028569003</v>
      </c>
      <c r="W250" s="4">
        <v>-142.224783597966</v>
      </c>
      <c r="X250" s="4">
        <v>-1233.6758070456699</v>
      </c>
      <c r="Y250" s="4">
        <v>-542.55835499429702</v>
      </c>
      <c r="AA250" s="4">
        <v>15.275803035791601</v>
      </c>
      <c r="AB250" s="4">
        <v>-1.1817132436896201</v>
      </c>
      <c r="AC250" s="4">
        <v>-10.7450432141699</v>
      </c>
      <c r="AD250" s="4">
        <v>-4.7206996138470201</v>
      </c>
      <c r="AF250" s="4">
        <v>-154.12396811427601</v>
      </c>
      <c r="AG250" s="4">
        <v>-568.89913439186398</v>
      </c>
      <c r="AH250" s="4">
        <v>-4934.7032281826696</v>
      </c>
      <c r="AI250" s="4">
        <v>-2170.2334199771899</v>
      </c>
      <c r="AK250" s="1">
        <v>114.05544782144401</v>
      </c>
      <c r="AL250" s="1">
        <v>101.792010713148</v>
      </c>
      <c r="AN250" s="4">
        <v>6.82557518827893</v>
      </c>
      <c r="AO250" s="4">
        <v>9.0126950318609303E-2</v>
      </c>
      <c r="AQ250" s="4">
        <v>63.086552580967997</v>
      </c>
      <c r="AR250" s="4">
        <v>0.76113370424804205</v>
      </c>
      <c r="AT250" s="4">
        <v>0.99991283461358105</v>
      </c>
      <c r="AU250" s="4">
        <v>1.32031501935417E-2</v>
      </c>
      <c r="AV250" s="4">
        <v>-1.32031501935417E-2</v>
      </c>
      <c r="AW250" s="4">
        <v>0.99991283461358105</v>
      </c>
      <c r="AX250" s="4">
        <v>-648.31071495938397</v>
      </c>
      <c r="AY250" s="4">
        <v>122.615191563135</v>
      </c>
      <c r="AZ250" s="4">
        <v>-546.46219399224697</v>
      </c>
      <c r="BB250" s="1">
        <f>25*PointPFirstOrderCoefficients[[#This Row],[Column1]]</f>
        <v>170.63937970697324</v>
      </c>
      <c r="BC250" s="1">
        <f>25*PointPFirstOrderCoefficients[[#This Row],[Column2]]</f>
        <v>2.2531737579652327</v>
      </c>
      <c r="BE250" s="1">
        <f>50*PointPFirstOrderCoefficients[[#This Row],[Column1]]</f>
        <v>341.27875941394649</v>
      </c>
      <c r="BF250" s="1">
        <f>50*PointPFirstOrderCoefficients[[#This Row],[Column2]]</f>
        <v>4.5063475159304653</v>
      </c>
      <c r="BH250" s="1">
        <f>25^2*PointPSecondOrderCoefficients[[#This Row],[Column1]]/1000</f>
        <v>39.429095363104999</v>
      </c>
      <c r="BI250" s="1">
        <f>25^2*PointPSecondOrderCoefficients[[#This Row],[Column2]]/1000</f>
        <v>0.4757085651550263</v>
      </c>
      <c r="BK250" s="1">
        <f>50^2*PointPSecondOrderCoefficients[[#This Row],[Column1]]</f>
        <v>157716.38145242</v>
      </c>
      <c r="BL250" s="1">
        <f>50^2*PointPSecondOrderCoefficients[[#This Row],[Column2]]</f>
        <v>1902.8342606201052</v>
      </c>
      <c r="BN250" s="4">
        <v>20.195426131035799</v>
      </c>
      <c r="BO250" s="4">
        <v>28.9742194493192</v>
      </c>
      <c r="BP250" s="4">
        <v>27.406307949028399</v>
      </c>
      <c r="BQ250" s="4">
        <v>-9.9732515484177497</v>
      </c>
      <c r="BR250" s="4">
        <v>24.195186653246399</v>
      </c>
      <c r="BS250" s="4">
        <v>41.953380297001502</v>
      </c>
      <c r="BT250" s="4">
        <v>15121.991658278999</v>
      </c>
      <c r="BU250" s="4">
        <v>26220.8626856259</v>
      </c>
    </row>
    <row r="251" spans="1:73" x14ac:dyDescent="0.35">
      <c r="A251">
        <v>247</v>
      </c>
      <c r="B251" s="1">
        <v>62.154155682141401</v>
      </c>
      <c r="C251" s="1">
        <v>141.69045210511101</v>
      </c>
      <c r="D251" s="1">
        <v>65.241264897387893</v>
      </c>
      <c r="E251" s="1">
        <v>79.459968327753103</v>
      </c>
      <c r="F251" s="4"/>
      <c r="G251" s="4">
        <v>0.30439377628070302</v>
      </c>
      <c r="H251" s="4">
        <v>-2.7611906768693299E-2</v>
      </c>
      <c r="I251" s="4">
        <v>-0.248671057285102</v>
      </c>
      <c r="J251" s="4">
        <v>-0.10928605725176301</v>
      </c>
      <c r="K251" s="4"/>
      <c r="L251" s="4">
        <v>-6.69638241901616E-2</v>
      </c>
      <c r="M251" s="4">
        <v>-0.22824916718707999</v>
      </c>
      <c r="N251" s="4">
        <v>-1.9295005526724101</v>
      </c>
      <c r="O251" s="4">
        <v>-0.84910034071746499</v>
      </c>
      <c r="Q251" s="4">
        <v>7.6098444070175804</v>
      </c>
      <c r="R251" s="4">
        <v>-0.69029766921733104</v>
      </c>
      <c r="S251" s="4">
        <v>-6.21677643212755</v>
      </c>
      <c r="T251" s="4">
        <v>-2.73215143129408</v>
      </c>
      <c r="V251" s="4">
        <v>-41.852390118850998</v>
      </c>
      <c r="W251" s="4">
        <v>-142.655729491925</v>
      </c>
      <c r="X251" s="4">
        <v>-1205.9378454202599</v>
      </c>
      <c r="Y251" s="4">
        <v>-530.68771294841599</v>
      </c>
      <c r="AA251" s="4">
        <v>15.2196888140352</v>
      </c>
      <c r="AB251" s="4">
        <v>-1.3805953384346601</v>
      </c>
      <c r="AC251" s="4">
        <v>-12.4335528642551</v>
      </c>
      <c r="AD251" s="4">
        <v>-5.46430286258816</v>
      </c>
      <c r="AF251" s="4">
        <v>-167.40956047540399</v>
      </c>
      <c r="AG251" s="4">
        <v>-570.6229179677</v>
      </c>
      <c r="AH251" s="4">
        <v>-4823.7513816810197</v>
      </c>
      <c r="AI251" s="4">
        <v>-2122.7508517936599</v>
      </c>
      <c r="AK251" s="1">
        <v>114.18399295107901</v>
      </c>
      <c r="AL251" s="1">
        <v>101.793759739875</v>
      </c>
      <c r="AN251" s="4">
        <v>7.9094966674159402</v>
      </c>
      <c r="AO251" s="4">
        <v>0.106390744810115</v>
      </c>
      <c r="AQ251" s="4">
        <v>61.892255026475098</v>
      </c>
      <c r="AR251" s="4">
        <v>0.73449775608953904</v>
      </c>
      <c r="AT251" s="4">
        <v>0.99990954739469395</v>
      </c>
      <c r="AU251" s="4">
        <v>1.3449796613268099E-2</v>
      </c>
      <c r="AV251" s="4">
        <v>-1.3449796613268099E-2</v>
      </c>
      <c r="AW251" s="4">
        <v>0.99990954739469395</v>
      </c>
      <c r="AX251" s="4">
        <v>-638.43914783417199</v>
      </c>
      <c r="AY251" s="4">
        <v>122.77086963939701</v>
      </c>
      <c r="AZ251" s="4">
        <v>-536.58763961004604</v>
      </c>
      <c r="BB251" s="1">
        <f>25*PointPFirstOrderCoefficients[[#This Row],[Column1]]</f>
        <v>197.7374166853985</v>
      </c>
      <c r="BC251" s="1">
        <f>25*PointPFirstOrderCoefficients[[#This Row],[Column2]]</f>
        <v>2.659768620252875</v>
      </c>
      <c r="BE251" s="1">
        <f>50*PointPFirstOrderCoefficients[[#This Row],[Column1]]</f>
        <v>395.474833370797</v>
      </c>
      <c r="BF251" s="1">
        <f>50*PointPFirstOrderCoefficients[[#This Row],[Column2]]</f>
        <v>5.3195372405057499</v>
      </c>
      <c r="BH251" s="1">
        <f>25^2*PointPSecondOrderCoefficients[[#This Row],[Column1]]/1000</f>
        <v>38.682659391546935</v>
      </c>
      <c r="BI251" s="1">
        <f>25^2*PointPSecondOrderCoefficients[[#This Row],[Column2]]/1000</f>
        <v>0.45906109755596192</v>
      </c>
      <c r="BK251" s="1">
        <f>50^2*PointPSecondOrderCoefficients[[#This Row],[Column1]]</f>
        <v>154730.63756618774</v>
      </c>
      <c r="BL251" s="1">
        <f>50^2*PointPSecondOrderCoefficients[[#This Row],[Column2]]</f>
        <v>1836.2443902238476</v>
      </c>
      <c r="BN251" s="4">
        <v>20.677421350922799</v>
      </c>
      <c r="BO251" s="4">
        <v>28.8065550313448</v>
      </c>
      <c r="BP251" s="4">
        <v>27.825117851001799</v>
      </c>
      <c r="BQ251" s="4">
        <v>-9.2390061590922592</v>
      </c>
      <c r="BR251" s="4">
        <v>23.797133597961999</v>
      </c>
      <c r="BS251" s="4">
        <v>42.183486201888897</v>
      </c>
      <c r="BT251" s="4">
        <v>14873.208498726201</v>
      </c>
      <c r="BU251" s="4">
        <v>26364.678876180598</v>
      </c>
    </row>
    <row r="252" spans="1:73" x14ac:dyDescent="0.35">
      <c r="A252">
        <v>248</v>
      </c>
      <c r="B252" s="1">
        <v>62.457949510980399</v>
      </c>
      <c r="C252" s="1">
        <v>141.66084628170299</v>
      </c>
      <c r="D252" s="1">
        <v>64.975992450262098</v>
      </c>
      <c r="E252" s="1">
        <v>79.360402455076994</v>
      </c>
      <c r="F252" s="4"/>
      <c r="G252" s="4">
        <v>0.30317826392061997</v>
      </c>
      <c r="H252" s="4">
        <v>-3.1601827536888297E-2</v>
      </c>
      <c r="I252" s="4">
        <v>-0.28157412395350401</v>
      </c>
      <c r="J252" s="4">
        <v>-0.12378844080059</v>
      </c>
      <c r="K252" s="4"/>
      <c r="L252" s="4">
        <v>-7.2332785410786707E-2</v>
      </c>
      <c r="M252" s="4">
        <v>-0.22896681623562601</v>
      </c>
      <c r="N252" s="4">
        <v>-1.88050260244169</v>
      </c>
      <c r="O252" s="4">
        <v>-0.828057700258504</v>
      </c>
      <c r="Q252" s="4">
        <v>7.5794565980155104</v>
      </c>
      <c r="R252" s="4">
        <v>-0.79004568842220702</v>
      </c>
      <c r="S252" s="4">
        <v>-7.0393530988375996</v>
      </c>
      <c r="T252" s="4">
        <v>-3.0947110200147399</v>
      </c>
      <c r="V252" s="4">
        <v>-45.207990881741701</v>
      </c>
      <c r="W252" s="4">
        <v>-143.10426014726599</v>
      </c>
      <c r="X252" s="4">
        <v>-1175.3141265260599</v>
      </c>
      <c r="Y252" s="4">
        <v>-517.53606266156498</v>
      </c>
      <c r="AA252" s="4">
        <v>15.158913196031</v>
      </c>
      <c r="AB252" s="4">
        <v>-1.58009137684441</v>
      </c>
      <c r="AC252" s="4">
        <v>-14.078706197675199</v>
      </c>
      <c r="AD252" s="4">
        <v>-6.1894220400294797</v>
      </c>
      <c r="AF252" s="4">
        <v>-180.831963526967</v>
      </c>
      <c r="AG252" s="4">
        <v>-572.417040589066</v>
      </c>
      <c r="AH252" s="4">
        <v>-4701.2565061042296</v>
      </c>
      <c r="AI252" s="4">
        <v>-2070.1442506462599</v>
      </c>
      <c r="AK252" s="1">
        <v>114.331361526119</v>
      </c>
      <c r="AL252" s="1">
        <v>101.795744847807</v>
      </c>
      <c r="AN252" s="4">
        <v>8.9702234290878806</v>
      </c>
      <c r="AO252" s="4">
        <v>0.122671881605654</v>
      </c>
      <c r="AQ252" s="4">
        <v>60.566771263833502</v>
      </c>
      <c r="AR252" s="4">
        <v>0.70016969962286502</v>
      </c>
      <c r="AT252" s="4">
        <v>0.99990650408712101</v>
      </c>
      <c r="AU252" s="4">
        <v>1.3674175816886101E-2</v>
      </c>
      <c r="AV252" s="4">
        <v>-1.3674175816886101E-2</v>
      </c>
      <c r="AW252" s="4">
        <v>0.99990650408712101</v>
      </c>
      <c r="AX252" s="4">
        <v>-628.27628394684496</v>
      </c>
      <c r="AY252" s="4">
        <v>122.922521894388</v>
      </c>
      <c r="AZ252" s="4">
        <v>-526.42179783433005</v>
      </c>
      <c r="BB252" s="1">
        <f>25*PointPFirstOrderCoefficients[[#This Row],[Column1]]</f>
        <v>224.255585727197</v>
      </c>
      <c r="BC252" s="1">
        <f>25*PointPFirstOrderCoefficients[[#This Row],[Column2]]</f>
        <v>3.06679704014135</v>
      </c>
      <c r="BE252" s="1">
        <f>50*PointPFirstOrderCoefficients[[#This Row],[Column1]]</f>
        <v>448.511171454394</v>
      </c>
      <c r="BF252" s="1">
        <f>50*PointPFirstOrderCoefficients[[#This Row],[Column2]]</f>
        <v>6.1335940802827</v>
      </c>
      <c r="BH252" s="1">
        <f>25^2*PointPSecondOrderCoefficients[[#This Row],[Column1]]/1000</f>
        <v>37.85423203989594</v>
      </c>
      <c r="BI252" s="1">
        <f>25^2*PointPSecondOrderCoefficients[[#This Row],[Column2]]/1000</f>
        <v>0.43760606226429066</v>
      </c>
      <c r="BK252" s="1">
        <f>50^2*PointPSecondOrderCoefficients[[#This Row],[Column1]]</f>
        <v>151416.92815958377</v>
      </c>
      <c r="BL252" s="1">
        <f>50^2*PointPSecondOrderCoefficients[[#This Row],[Column2]]</f>
        <v>1750.4242490571626</v>
      </c>
      <c r="BN252" s="4">
        <v>21.166665631528002</v>
      </c>
      <c r="BO252" s="4">
        <v>28.651740215469399</v>
      </c>
      <c r="BP252" s="4">
        <v>28.236993621779</v>
      </c>
      <c r="BQ252" s="4">
        <v>-8.5008211239978202</v>
      </c>
      <c r="BR252" s="4">
        <v>23.400628369789601</v>
      </c>
      <c r="BS252" s="4">
        <v>42.404821568984602</v>
      </c>
      <c r="BT252" s="4">
        <v>14625.3927311185</v>
      </c>
      <c r="BU252" s="4">
        <v>26503.013480615398</v>
      </c>
    </row>
    <row r="253" spans="1:73" x14ac:dyDescent="0.35">
      <c r="A253">
        <v>249</v>
      </c>
      <c r="B253" s="1">
        <v>62.760480814385097</v>
      </c>
      <c r="C253" s="1">
        <v>141.627244191654</v>
      </c>
      <c r="D253" s="1">
        <v>64.677937357719003</v>
      </c>
      <c r="E253" s="1">
        <v>79.246704155550105</v>
      </c>
      <c r="F253" s="4"/>
      <c r="G253" s="4">
        <v>0.30186856509696303</v>
      </c>
      <c r="H253" s="4">
        <v>-3.5604523685600797E-2</v>
      </c>
      <c r="I253" s="4">
        <v>-0.31353886171791301</v>
      </c>
      <c r="J253" s="4">
        <v>-0.13788913818705201</v>
      </c>
      <c r="K253" s="4"/>
      <c r="L253" s="4">
        <v>-7.7756863936838602E-2</v>
      </c>
      <c r="M253" s="4">
        <v>-0.229713215529533</v>
      </c>
      <c r="N253" s="4">
        <v>-1.82776731287556</v>
      </c>
      <c r="O253" s="4">
        <v>-0.80532552407409497</v>
      </c>
      <c r="Q253" s="4">
        <v>7.5467141274240896</v>
      </c>
      <c r="R253" s="4">
        <v>-0.89011309214002099</v>
      </c>
      <c r="S253" s="4">
        <v>-7.83847154294783</v>
      </c>
      <c r="T253" s="4">
        <v>-3.4472284546763099</v>
      </c>
      <c r="V253" s="4">
        <v>-48.598039960524197</v>
      </c>
      <c r="W253" s="4">
        <v>-143.57075970595801</v>
      </c>
      <c r="X253" s="4">
        <v>-1142.35457054722</v>
      </c>
      <c r="Y253" s="4">
        <v>-503.32845254630899</v>
      </c>
      <c r="AA253" s="4">
        <v>15.093428254848201</v>
      </c>
      <c r="AB253" s="4">
        <v>-1.78022618428004</v>
      </c>
      <c r="AC253" s="4">
        <v>-15.676943085895701</v>
      </c>
      <c r="AD253" s="4">
        <v>-6.8944569093526198</v>
      </c>
      <c r="AF253" s="4">
        <v>-194.39215984209699</v>
      </c>
      <c r="AG253" s="4">
        <v>-574.28303882383295</v>
      </c>
      <c r="AH253" s="4">
        <v>-4569.4182821888999</v>
      </c>
      <c r="AI253" s="4">
        <v>-2013.3138101852401</v>
      </c>
      <c r="AK253" s="1">
        <v>114.49716338151001</v>
      </c>
      <c r="AL253" s="1">
        <v>101.797948235221</v>
      </c>
      <c r="AN253" s="4">
        <v>10.0057051212875</v>
      </c>
      <c r="AO253" s="4">
        <v>0.13881823597769999</v>
      </c>
      <c r="AQ253" s="4">
        <v>59.133123442624502</v>
      </c>
      <c r="AR253" s="4">
        <v>0.65836889910005802</v>
      </c>
      <c r="AT253" s="4">
        <v>0.999903771225091</v>
      </c>
      <c r="AU253" s="4">
        <v>1.38725732955695E-2</v>
      </c>
      <c r="AV253" s="4">
        <v>-1.38725732955695E-2</v>
      </c>
      <c r="AW253" s="4">
        <v>0.999903771225091</v>
      </c>
      <c r="AX253" s="4">
        <v>-618.01952951494502</v>
      </c>
      <c r="AY253" s="4">
        <v>123.07068460279901</v>
      </c>
      <c r="AZ253" s="4">
        <v>-516.16211001752902</v>
      </c>
      <c r="BB253" s="1">
        <f>25*PointPFirstOrderCoefficients[[#This Row],[Column1]]</f>
        <v>250.1426280321875</v>
      </c>
      <c r="BC253" s="1">
        <f>25*PointPFirstOrderCoefficients[[#This Row],[Column2]]</f>
        <v>3.4704558994424999</v>
      </c>
      <c r="BE253" s="1">
        <f>50*PointPFirstOrderCoefficients[[#This Row],[Column1]]</f>
        <v>500.28525606437501</v>
      </c>
      <c r="BF253" s="1">
        <f>50*PointPFirstOrderCoefficients[[#This Row],[Column2]]</f>
        <v>6.9409117988849998</v>
      </c>
      <c r="BH253" s="1">
        <f>25^2*PointPSecondOrderCoefficients[[#This Row],[Column1]]/1000</f>
        <v>36.958202151640315</v>
      </c>
      <c r="BI253" s="1">
        <f>25^2*PointPSecondOrderCoefficients[[#This Row],[Column2]]/1000</f>
        <v>0.41148056193753624</v>
      </c>
      <c r="BK253" s="1">
        <f>50^2*PointPSecondOrderCoefficients[[#This Row],[Column1]]</f>
        <v>147832.80860656124</v>
      </c>
      <c r="BL253" s="1">
        <f>50^2*PointPSecondOrderCoefficients[[#This Row],[Column2]]</f>
        <v>1645.9222477501451</v>
      </c>
      <c r="BN253" s="4">
        <v>21.663038195713899</v>
      </c>
      <c r="BO253" s="4">
        <v>28.5098424228899</v>
      </c>
      <c r="BP253" s="4">
        <v>28.6419640862763</v>
      </c>
      <c r="BQ253" s="4">
        <v>-7.7588499962915298</v>
      </c>
      <c r="BR253" s="4">
        <v>23.0058782578425</v>
      </c>
      <c r="BS253" s="4">
        <v>42.6173307960334</v>
      </c>
      <c r="BT253" s="4">
        <v>14378.6739111515</v>
      </c>
      <c r="BU253" s="4">
        <v>26635.831747520901</v>
      </c>
    </row>
    <row r="254" spans="1:73" x14ac:dyDescent="0.35">
      <c r="A254">
        <v>250</v>
      </c>
      <c r="B254" s="1">
        <v>63.061654923746403</v>
      </c>
      <c r="C254" s="1">
        <v>141.58963280702901</v>
      </c>
      <c r="D254" s="1">
        <v>64.347989338316395</v>
      </c>
      <c r="E254" s="1">
        <v>79.1191354655802</v>
      </c>
      <c r="F254" s="4"/>
      <c r="G254" s="4">
        <v>0.300463714359543</v>
      </c>
      <c r="H254" s="4">
        <v>-3.9620501936202299E-2</v>
      </c>
      <c r="I254" s="4">
        <v>-0.34451040955972301</v>
      </c>
      <c r="J254" s="4">
        <v>-0.151562804633467</v>
      </c>
      <c r="K254" s="4"/>
      <c r="L254" s="4">
        <v>-8.3236458273546199E-2</v>
      </c>
      <c r="M254" s="4">
        <v>-0.23048892051300199</v>
      </c>
      <c r="N254" s="4">
        <v>-1.77215910061135</v>
      </c>
      <c r="O254" s="4">
        <v>-0.78125812655430604</v>
      </c>
      <c r="Q254" s="4">
        <v>7.5115928589885801</v>
      </c>
      <c r="R254" s="4">
        <v>-0.99051254840505698</v>
      </c>
      <c r="S254" s="4">
        <v>-8.6127602389930704</v>
      </c>
      <c r="T254" s="4">
        <v>-3.7890701158366702</v>
      </c>
      <c r="V254" s="4">
        <v>-52.022786420966398</v>
      </c>
      <c r="W254" s="4">
        <v>-144.05557532062599</v>
      </c>
      <c r="X254" s="4">
        <v>-1107.5994378820899</v>
      </c>
      <c r="Y254" s="4">
        <v>-488.28632909644102</v>
      </c>
      <c r="AA254" s="4">
        <v>15.023185717977199</v>
      </c>
      <c r="AB254" s="4">
        <v>-1.98102509681011</v>
      </c>
      <c r="AC254" s="4">
        <v>-17.225520477986102</v>
      </c>
      <c r="AD254" s="4">
        <v>-7.5781402316733502</v>
      </c>
      <c r="AF254" s="4">
        <v>-208.09114568386499</v>
      </c>
      <c r="AG254" s="4">
        <v>-576.22230128250396</v>
      </c>
      <c r="AH254" s="4">
        <v>-4430.3977515283696</v>
      </c>
      <c r="AI254" s="4">
        <v>-1953.14531638576</v>
      </c>
      <c r="AK254" s="1">
        <v>114.680973349217</v>
      </c>
      <c r="AL254" s="1">
        <v>101.80034987598999</v>
      </c>
      <c r="AN254" s="4">
        <v>11.014315327088401</v>
      </c>
      <c r="AO254" s="4">
        <v>0.154669857772229</v>
      </c>
      <c r="AQ254" s="4">
        <v>57.6139757922911</v>
      </c>
      <c r="AR254" s="4">
        <v>0.60941142437040696</v>
      </c>
      <c r="AT254" s="4">
        <v>0.99990141697493495</v>
      </c>
      <c r="AU254" s="4">
        <v>1.40412368229016E-2</v>
      </c>
      <c r="AV254" s="4">
        <v>-1.40412368229016E-2</v>
      </c>
      <c r="AW254" s="4">
        <v>0.99990141697493495</v>
      </c>
      <c r="AX254" s="4">
        <v>-607.84983899433905</v>
      </c>
      <c r="AY254" s="4">
        <v>123.21593689129899</v>
      </c>
      <c r="AZ254" s="4">
        <v>-505.989565442436</v>
      </c>
      <c r="BB254" s="1">
        <f>25*PointPFirstOrderCoefficients[[#This Row],[Column1]]</f>
        <v>275.35788317721</v>
      </c>
      <c r="BC254" s="1">
        <f>25*PointPFirstOrderCoefficients[[#This Row],[Column2]]</f>
        <v>3.8667464443057251</v>
      </c>
      <c r="BE254" s="1">
        <f>50*PointPFirstOrderCoefficients[[#This Row],[Column1]]</f>
        <v>550.71576635442</v>
      </c>
      <c r="BF254" s="1">
        <f>50*PointPFirstOrderCoefficients[[#This Row],[Column2]]</f>
        <v>7.7334928886114502</v>
      </c>
      <c r="BH254" s="1">
        <f>25^2*PointPSecondOrderCoefficients[[#This Row],[Column1]]/1000</f>
        <v>36.008734870181932</v>
      </c>
      <c r="BI254" s="1">
        <f>25^2*PointPSecondOrderCoefficients[[#This Row],[Column2]]/1000</f>
        <v>0.38088214023150435</v>
      </c>
      <c r="BK254" s="1">
        <f>50^2*PointPSecondOrderCoefficients[[#This Row],[Column1]]</f>
        <v>144034.93948072774</v>
      </c>
      <c r="BL254" s="1">
        <f>50^2*PointPSecondOrderCoefficients[[#This Row],[Column2]]</f>
        <v>1523.5285609260175</v>
      </c>
      <c r="BN254" s="4">
        <v>22.166418800958098</v>
      </c>
      <c r="BO254" s="4">
        <v>28.3809263860859</v>
      </c>
      <c r="BP254" s="4">
        <v>29.040061679093601</v>
      </c>
      <c r="BQ254" s="4">
        <v>-7.0132473411684799</v>
      </c>
      <c r="BR254" s="4">
        <v>22.613089588509201</v>
      </c>
      <c r="BS254" s="4">
        <v>42.820953477390702</v>
      </c>
      <c r="BT254" s="4">
        <v>14133.180992818299</v>
      </c>
      <c r="BU254" s="4">
        <v>26763.095923369201</v>
      </c>
    </row>
    <row r="255" spans="1:73" x14ac:dyDescent="0.35">
      <c r="A255">
        <v>251</v>
      </c>
      <c r="B255" s="1">
        <v>63.361376201518098</v>
      </c>
      <c r="C255" s="1">
        <v>141.54799858850299</v>
      </c>
      <c r="D255" s="1">
        <v>63.9870931639744</v>
      </c>
      <c r="E255" s="1">
        <v>78.977979262819701</v>
      </c>
      <c r="F255" s="4"/>
      <c r="G255" s="4">
        <v>0.29896273927642703</v>
      </c>
      <c r="H255" s="4">
        <v>-4.36502781708073E-2</v>
      </c>
      <c r="I255" s="4">
        <v>-0.37444970288488499</v>
      </c>
      <c r="J255" s="4">
        <v>-0.164790544054875</v>
      </c>
      <c r="K255" s="4"/>
      <c r="L255" s="4">
        <v>-8.8771969455150396E-2</v>
      </c>
      <c r="M255" s="4">
        <v>-0.231294425080319</v>
      </c>
      <c r="N255" s="4">
        <v>-1.7145019883812</v>
      </c>
      <c r="O255" s="4">
        <v>-0.756193886099774</v>
      </c>
      <c r="Q255" s="4">
        <v>7.4740684819106704</v>
      </c>
      <c r="R255" s="4">
        <v>-1.09125695427018</v>
      </c>
      <c r="S255" s="4">
        <v>-9.36124257212213</v>
      </c>
      <c r="T255" s="4">
        <v>-4.1197636013718801</v>
      </c>
      <c r="V255" s="4">
        <v>-55.482480909468997</v>
      </c>
      <c r="W255" s="4">
        <v>-144.55901567519899</v>
      </c>
      <c r="X255" s="4">
        <v>-1071.5637427382501</v>
      </c>
      <c r="Y255" s="4">
        <v>-472.62117881235901</v>
      </c>
      <c r="AA255" s="4">
        <v>14.9481369638213</v>
      </c>
      <c r="AB255" s="4">
        <v>-2.1825139085403702</v>
      </c>
      <c r="AC255" s="4">
        <v>-18.722485144244299</v>
      </c>
      <c r="AD255" s="4">
        <v>-8.2395272027437603</v>
      </c>
      <c r="AF255" s="4">
        <v>-221.92992363787599</v>
      </c>
      <c r="AG255" s="4">
        <v>-578.23606270079802</v>
      </c>
      <c r="AH255" s="4">
        <v>-4286.2549709530103</v>
      </c>
      <c r="AI255" s="4">
        <v>-1890.4847152494399</v>
      </c>
      <c r="AK255" s="1">
        <v>114.882337842178</v>
      </c>
      <c r="AL255" s="1">
        <v>101.80292769746301</v>
      </c>
      <c r="AN255" s="4">
        <v>11.9948382471663</v>
      </c>
      <c r="AO255" s="4">
        <v>0.170061163854338</v>
      </c>
      <c r="AQ255" s="4">
        <v>56.0309860048297</v>
      </c>
      <c r="AR255" s="4">
        <v>0.55370273022794003</v>
      </c>
      <c r="AT255" s="4">
        <v>0.99989950926124305</v>
      </c>
      <c r="AU255" s="4">
        <v>1.4176437462382599E-2</v>
      </c>
      <c r="AV255" s="4">
        <v>-1.4176437462382599E-2</v>
      </c>
      <c r="AW255" s="4">
        <v>0.99989950926124305</v>
      </c>
      <c r="AX255" s="4">
        <v>-597.92854296503799</v>
      </c>
      <c r="AY255" s="4">
        <v>123.35883443849499</v>
      </c>
      <c r="AZ255" s="4">
        <v>-496.06552898656901</v>
      </c>
      <c r="BB255" s="1">
        <f>25*PointPFirstOrderCoefficients[[#This Row],[Column1]]</f>
        <v>299.87095617915747</v>
      </c>
      <c r="BC255" s="1">
        <f>25*PointPFirstOrderCoefficients[[#This Row],[Column2]]</f>
        <v>4.2515290963584498</v>
      </c>
      <c r="BE255" s="1">
        <f>50*PointPFirstOrderCoefficients[[#This Row],[Column1]]</f>
        <v>599.74191235831495</v>
      </c>
      <c r="BF255" s="1">
        <f>50*PointPFirstOrderCoefficients[[#This Row],[Column2]]</f>
        <v>8.5030581927168996</v>
      </c>
      <c r="BH255" s="1">
        <f>25^2*PointPSecondOrderCoefficients[[#This Row],[Column1]]/1000</f>
        <v>35.019366253018561</v>
      </c>
      <c r="BI255" s="1">
        <f>25^2*PointPSecondOrderCoefficients[[#This Row],[Column2]]/1000</f>
        <v>0.34606420639246249</v>
      </c>
      <c r="BK255" s="1">
        <f>50^2*PointPSecondOrderCoefficients[[#This Row],[Column1]]</f>
        <v>140077.46501207424</v>
      </c>
      <c r="BL255" s="1">
        <f>50^2*PointPSecondOrderCoefficients[[#This Row],[Column2]]</f>
        <v>1384.25682556985</v>
      </c>
      <c r="BN255" s="4">
        <v>22.676687802199201</v>
      </c>
      <c r="BO255" s="4">
        <v>28.2650541304121</v>
      </c>
      <c r="BP255" s="4">
        <v>29.431322426414201</v>
      </c>
      <c r="BQ255" s="4">
        <v>-6.2641688216444598</v>
      </c>
      <c r="BR255" s="4">
        <v>22.222467573722799</v>
      </c>
      <c r="BS255" s="4">
        <v>43.015624179891198</v>
      </c>
      <c r="BT255" s="4">
        <v>13889.0422335767</v>
      </c>
      <c r="BU255" s="4">
        <v>26884.765112432</v>
      </c>
    </row>
    <row r="256" spans="1:73" x14ac:dyDescent="0.35">
      <c r="A256">
        <v>252</v>
      </c>
      <c r="B256" s="1">
        <v>63.659548034221899</v>
      </c>
      <c r="C256" s="1">
        <v>141.50232747674599</v>
      </c>
      <c r="D256" s="1">
        <v>63.5962347075466</v>
      </c>
      <c r="E256" s="1">
        <v>78.823534907020104</v>
      </c>
      <c r="F256" s="4"/>
      <c r="G256" s="4">
        <v>0.297364660417126</v>
      </c>
      <c r="H256" s="4">
        <v>-4.7694376336399502E-2</v>
      </c>
      <c r="I256" s="4">
        <v>-0.40333250581326202</v>
      </c>
      <c r="J256" s="4">
        <v>-0.1775595259776</v>
      </c>
      <c r="K256" s="4"/>
      <c r="L256" s="4">
        <v>-9.4363797875543498E-2</v>
      </c>
      <c r="M256" s="4">
        <v>-0.23213015907446399</v>
      </c>
      <c r="N256" s="4">
        <v>-1.6555601435718701</v>
      </c>
      <c r="O256" s="4">
        <v>-0.73044728261409997</v>
      </c>
      <c r="Q256" s="4">
        <v>7.4341165104281401</v>
      </c>
      <c r="R256" s="4">
        <v>-1.19235940840999</v>
      </c>
      <c r="S256" s="4">
        <v>-10.083312645331601</v>
      </c>
      <c r="T256" s="4">
        <v>-4.4389881494399903</v>
      </c>
      <c r="V256" s="4">
        <v>-58.977373672214704</v>
      </c>
      <c r="W256" s="4">
        <v>-145.08134942154001</v>
      </c>
      <c r="X256" s="4">
        <v>-1034.72508973242</v>
      </c>
      <c r="Y256" s="4">
        <v>-456.52955163381199</v>
      </c>
      <c r="AA256" s="4">
        <v>14.8682330208563</v>
      </c>
      <c r="AB256" s="4">
        <v>-2.3847188168199702</v>
      </c>
      <c r="AC256" s="4">
        <v>-20.166625290663099</v>
      </c>
      <c r="AD256" s="4">
        <v>-8.8779762988799895</v>
      </c>
      <c r="AF256" s="4">
        <v>-235.90949468885901</v>
      </c>
      <c r="AG256" s="4">
        <v>-580.32539768615902</v>
      </c>
      <c r="AH256" s="4">
        <v>-4138.9003589296799</v>
      </c>
      <c r="AI256" s="4">
        <v>-1826.11820653525</v>
      </c>
      <c r="AK256" s="1">
        <v>115.10078125587501</v>
      </c>
      <c r="AL256" s="1">
        <v>101.805657777278</v>
      </c>
      <c r="AN256" s="4">
        <v>12.9464444636029</v>
      </c>
      <c r="AO256" s="4">
        <v>0.18482330324757201</v>
      </c>
      <c r="AQ256" s="4">
        <v>54.404297341795299</v>
      </c>
      <c r="AR256" s="4">
        <v>0.49172814758193101</v>
      </c>
      <c r="AT256" s="4">
        <v>0.99989811363743997</v>
      </c>
      <c r="AU256" s="4">
        <v>1.42745348186553E-2</v>
      </c>
      <c r="AV256" s="4">
        <v>-1.42745348186553E-2</v>
      </c>
      <c r="AW256" s="4">
        <v>0.99989811363743997</v>
      </c>
      <c r="AX256" s="4">
        <v>-588.39592472410004</v>
      </c>
      <c r="AY256" s="4">
        <v>123.499859370504</v>
      </c>
      <c r="AZ256" s="4">
        <v>-486.53031742630702</v>
      </c>
      <c r="BB256" s="1">
        <f>25*PointPFirstOrderCoefficients[[#This Row],[Column1]]</f>
        <v>323.66111159007249</v>
      </c>
      <c r="BC256" s="1">
        <f>25*PointPFirstOrderCoefficients[[#This Row],[Column2]]</f>
        <v>4.6205825811893</v>
      </c>
      <c r="BE256" s="1">
        <f>50*PointPFirstOrderCoefficients[[#This Row],[Column1]]</f>
        <v>647.32222318014499</v>
      </c>
      <c r="BF256" s="1">
        <f>50*PointPFirstOrderCoefficients[[#This Row],[Column2]]</f>
        <v>9.2411651623786</v>
      </c>
      <c r="BH256" s="1">
        <f>25^2*PointPSecondOrderCoefficients[[#This Row],[Column1]]/1000</f>
        <v>34.002685838622064</v>
      </c>
      <c r="BI256" s="1">
        <f>25^2*PointPSecondOrderCoefficients[[#This Row],[Column2]]/1000</f>
        <v>0.30733009223870689</v>
      </c>
      <c r="BK256" s="1">
        <f>50^2*PointPSecondOrderCoefficients[[#This Row],[Column1]]</f>
        <v>136010.74335448825</v>
      </c>
      <c r="BL256" s="1">
        <f>50^2*PointPSecondOrderCoefficients[[#This Row],[Column2]]</f>
        <v>1229.3203689548275</v>
      </c>
      <c r="BN256" s="4">
        <v>23.1937262143441</v>
      </c>
      <c r="BO256" s="4">
        <v>28.1622849541614</v>
      </c>
      <c r="BP256" s="4">
        <v>29.815785925094701</v>
      </c>
      <c r="BQ256" s="4">
        <v>-5.5117712883000696</v>
      </c>
      <c r="BR256" s="4">
        <v>21.834216140560301</v>
      </c>
      <c r="BS256" s="4">
        <v>43.201272212996599</v>
      </c>
      <c r="BT256" s="4">
        <v>13646.3850878502</v>
      </c>
      <c r="BU256" s="4">
        <v>27000.795133122901</v>
      </c>
    </row>
    <row r="257" spans="1:73" x14ac:dyDescent="0.35">
      <c r="A257">
        <v>253</v>
      </c>
      <c r="B257" s="1">
        <v>63.956072825464098</v>
      </c>
      <c r="C257" s="1">
        <v>141.452604884918</v>
      </c>
      <c r="D257" s="1">
        <v>63.176427784536102</v>
      </c>
      <c r="E257" s="1">
        <v>78.656114459261104</v>
      </c>
      <c r="F257" s="4"/>
      <c r="G257" s="4">
        <v>0.29566849139310297</v>
      </c>
      <c r="H257" s="4">
        <v>-5.1753327304052098E-2</v>
      </c>
      <c r="I257" s="4">
        <v>-0.43114812072532399</v>
      </c>
      <c r="J257" s="4">
        <v>-0.18986247093586101</v>
      </c>
      <c r="K257" s="4"/>
      <c r="L257" s="4">
        <v>-0.10001233988807701</v>
      </c>
      <c r="M257" s="4">
        <v>-0.23299648564117301</v>
      </c>
      <c r="N257" s="4">
        <v>-1.59602408653438</v>
      </c>
      <c r="O257" s="4">
        <v>-0.70430322722863303</v>
      </c>
      <c r="Q257" s="4">
        <v>7.3917122848275696</v>
      </c>
      <c r="R257" s="4">
        <v>-1.2938331826013001</v>
      </c>
      <c r="S257" s="4">
        <v>-10.7787030181331</v>
      </c>
      <c r="T257" s="4">
        <v>-4.7465617733965297</v>
      </c>
      <c r="V257" s="4">
        <v>-62.507712430048102</v>
      </c>
      <c r="W257" s="4">
        <v>-145.62280352573299</v>
      </c>
      <c r="X257" s="4">
        <v>-997.51505408398498</v>
      </c>
      <c r="Y257" s="4">
        <v>-440.18951701789598</v>
      </c>
      <c r="AA257" s="4">
        <v>14.7834245696551</v>
      </c>
      <c r="AB257" s="4">
        <v>-2.5876663652026002</v>
      </c>
      <c r="AC257" s="4">
        <v>-21.557406036266201</v>
      </c>
      <c r="AD257" s="4">
        <v>-9.4931235467930595</v>
      </c>
      <c r="AF257" s="4">
        <v>-250.03084972019201</v>
      </c>
      <c r="AG257" s="4">
        <v>-582.49121410293105</v>
      </c>
      <c r="AH257" s="4">
        <v>-3990.0602163359399</v>
      </c>
      <c r="AI257" s="4">
        <v>-1760.7580680715801</v>
      </c>
      <c r="AK257" s="1">
        <v>115.33581202521501</v>
      </c>
      <c r="AL257" s="1">
        <v>101.80851455752</v>
      </c>
      <c r="AN257" s="4">
        <v>13.8686583548713</v>
      </c>
      <c r="AO257" s="4">
        <v>0.198786650547635</v>
      </c>
      <c r="AQ257" s="4">
        <v>52.7521767296248</v>
      </c>
      <c r="AR257" s="4">
        <v>0.42404187363868601</v>
      </c>
      <c r="AT257" s="4">
        <v>0.99989729097083002</v>
      </c>
      <c r="AU257" s="4">
        <v>1.4332044836473301E-2</v>
      </c>
      <c r="AV257" s="4">
        <v>-1.4332044836473301E-2</v>
      </c>
      <c r="AW257" s="4">
        <v>0.99989729097083002</v>
      </c>
      <c r="AX257" s="4">
        <v>-579.37123800102495</v>
      </c>
      <c r="AY257" s="4">
        <v>123.639386585208</v>
      </c>
      <c r="AZ257" s="4">
        <v>-477.50321678612102</v>
      </c>
      <c r="BB257" s="1">
        <f>25*PointPFirstOrderCoefficients[[#This Row],[Column1]]</f>
        <v>346.71645887178249</v>
      </c>
      <c r="BC257" s="1">
        <f>25*PointPFirstOrderCoefficients[[#This Row],[Column2]]</f>
        <v>4.9696662636908755</v>
      </c>
      <c r="BE257" s="1">
        <f>50*PointPFirstOrderCoefficients[[#This Row],[Column1]]</f>
        <v>693.43291774356499</v>
      </c>
      <c r="BF257" s="1">
        <f>50*PointPFirstOrderCoefficients[[#This Row],[Column2]]</f>
        <v>9.939332527381751</v>
      </c>
      <c r="BH257" s="1">
        <f>25^2*PointPSecondOrderCoefficients[[#This Row],[Column1]]/1000</f>
        <v>32.970110456015497</v>
      </c>
      <c r="BI257" s="1">
        <f>25^2*PointPSecondOrderCoefficients[[#This Row],[Column2]]/1000</f>
        <v>0.2650261710241788</v>
      </c>
      <c r="BK257" s="1">
        <f>50^2*PointPSecondOrderCoefficients[[#This Row],[Column1]]</f>
        <v>131880.441824062</v>
      </c>
      <c r="BL257" s="1">
        <f>50^2*PointPSecondOrderCoefficients[[#This Row],[Column2]]</f>
        <v>1060.1046840967151</v>
      </c>
      <c r="BN257" s="4">
        <v>23.7174157743828</v>
      </c>
      <c r="BO257" s="4">
        <v>28.072675407025201</v>
      </c>
      <c r="BP257" s="4">
        <v>30.193495318609902</v>
      </c>
      <c r="BQ257" s="4">
        <v>-4.7562128730886597</v>
      </c>
      <c r="BR257" s="4">
        <v>21.448537741001601</v>
      </c>
      <c r="BS257" s="4">
        <v>43.377821392919401</v>
      </c>
      <c r="BT257" s="4">
        <v>13405.336088126</v>
      </c>
      <c r="BU257" s="4">
        <v>27111.138370574601</v>
      </c>
    </row>
    <row r="258" spans="1:73" x14ac:dyDescent="0.35">
      <c r="A258">
        <v>254</v>
      </c>
      <c r="B258" s="1">
        <v>64.250851989023204</v>
      </c>
      <c r="C258" s="1">
        <v>141.398815692341</v>
      </c>
      <c r="D258" s="1">
        <v>62.728702061493998</v>
      </c>
      <c r="E258" s="1">
        <v>78.476039555032102</v>
      </c>
      <c r="F258" s="4"/>
      <c r="G258" s="4">
        <v>0.29387323895970302</v>
      </c>
      <c r="H258" s="4">
        <v>-5.5827667680634303E-2</v>
      </c>
      <c r="I258" s="4">
        <v>-0.45789787620491801</v>
      </c>
      <c r="J258" s="4">
        <v>-0.20169704521701401</v>
      </c>
      <c r="K258" s="4"/>
      <c r="L258" s="4">
        <v>-0.105717984165626</v>
      </c>
      <c r="M258" s="4">
        <v>-0.23389369842827601</v>
      </c>
      <c r="N258" s="4">
        <v>-1.53650230588896</v>
      </c>
      <c r="O258" s="4">
        <v>-0.67801358179853499</v>
      </c>
      <c r="Q258" s="4">
        <v>7.3468309739925699</v>
      </c>
      <c r="R258" s="4">
        <v>-1.39569169201586</v>
      </c>
      <c r="S258" s="4">
        <v>-11.4474469051229</v>
      </c>
      <c r="T258" s="4">
        <v>-5.0424261304253504</v>
      </c>
      <c r="V258" s="4">
        <v>-66.0737401035163</v>
      </c>
      <c r="W258" s="4">
        <v>-146.18356151767301</v>
      </c>
      <c r="X258" s="4">
        <v>-960.31394118059995</v>
      </c>
      <c r="Y258" s="4">
        <v>-423.75848862408498</v>
      </c>
      <c r="AA258" s="4">
        <v>14.693661947985101</v>
      </c>
      <c r="AB258" s="4">
        <v>-2.7913833840317102</v>
      </c>
      <c r="AC258" s="4">
        <v>-22.8948938102459</v>
      </c>
      <c r="AD258" s="4">
        <v>-10.084852260850701</v>
      </c>
      <c r="AF258" s="4">
        <v>-264.29496041406497</v>
      </c>
      <c r="AG258" s="4">
        <v>-584.73424607069103</v>
      </c>
      <c r="AH258" s="4">
        <v>-3841.2557647223998</v>
      </c>
      <c r="AI258" s="4">
        <v>-1695.0339544963399</v>
      </c>
      <c r="AK258" s="1">
        <v>115.586928213082</v>
      </c>
      <c r="AL258" s="1">
        <v>101.811471074487</v>
      </c>
      <c r="AN258" s="4">
        <v>14.7613197686471</v>
      </c>
      <c r="AO258" s="4">
        <v>0.21178338365823199</v>
      </c>
      <c r="AQ258" s="4">
        <v>51.090792373744399</v>
      </c>
      <c r="AR258" s="4">
        <v>0.35125514808500602</v>
      </c>
      <c r="AT258" s="4">
        <v>0.99989709502947</v>
      </c>
      <c r="AU258" s="4">
        <v>1.4345708474194601E-2</v>
      </c>
      <c r="AV258" s="4">
        <v>-1.4345708474194601E-2</v>
      </c>
      <c r="AW258" s="4">
        <v>0.99989709502947</v>
      </c>
      <c r="AX258" s="4">
        <v>-570.95381543219798</v>
      </c>
      <c r="AY258" s="4">
        <v>123.77766520150099</v>
      </c>
      <c r="AZ258" s="4">
        <v>-469.08359037216098</v>
      </c>
      <c r="BB258" s="1">
        <f>25*PointPFirstOrderCoefficients[[#This Row],[Column1]]</f>
        <v>369.03299421617749</v>
      </c>
      <c r="BC258" s="1">
        <f>25*PointPFirstOrderCoefficients[[#This Row],[Column2]]</f>
        <v>5.2945845914557994</v>
      </c>
      <c r="BE258" s="1">
        <f>50*PointPFirstOrderCoefficients[[#This Row],[Column1]]</f>
        <v>738.06598843235497</v>
      </c>
      <c r="BF258" s="1">
        <f>50*PointPFirstOrderCoefficients[[#This Row],[Column2]]</f>
        <v>10.589169182911599</v>
      </c>
      <c r="BH258" s="1">
        <f>25^2*PointPSecondOrderCoefficients[[#This Row],[Column1]]/1000</f>
        <v>31.931745233590249</v>
      </c>
      <c r="BI258" s="1">
        <f>25^2*PointPSecondOrderCoefficients[[#This Row],[Column2]]/1000</f>
        <v>0.21953446755312878</v>
      </c>
      <c r="BK258" s="1">
        <f>50^2*PointPSecondOrderCoefficients[[#This Row],[Column1]]</f>
        <v>127726.980934361</v>
      </c>
      <c r="BL258" s="1">
        <f>50^2*PointPSecondOrderCoefficients[[#This Row],[Column2]]</f>
        <v>878.13787021251505</v>
      </c>
      <c r="BN258" s="4">
        <v>24.247639003053301</v>
      </c>
      <c r="BO258" s="4">
        <v>27.996279266879601</v>
      </c>
      <c r="BP258" s="4">
        <v>30.564497269494499</v>
      </c>
      <c r="BQ258" s="4">
        <v>-3.9976530873154501</v>
      </c>
      <c r="BR258" s="4">
        <v>21.065633140623401</v>
      </c>
      <c r="BS258" s="4">
        <v>43.545189800471299</v>
      </c>
      <c r="BT258" s="4">
        <v>13166.0207128896</v>
      </c>
      <c r="BU258" s="4">
        <v>27215.743625294599</v>
      </c>
    </row>
    <row r="259" spans="1:73" x14ac:dyDescent="0.35">
      <c r="A259">
        <v>255</v>
      </c>
      <c r="B259" s="1">
        <v>64.543785942071906</v>
      </c>
      <c r="C259" s="1">
        <v>141.340944239376</v>
      </c>
      <c r="D259" s="1">
        <v>62.254092216722</v>
      </c>
      <c r="E259" s="1">
        <v>78.283638961616802</v>
      </c>
      <c r="F259" s="4"/>
      <c r="G259" s="4">
        <v>0.29197790318376898</v>
      </c>
      <c r="H259" s="4">
        <v>-5.9917938570210702E-2</v>
      </c>
      <c r="I259" s="4">
        <v>-0.48359348853777101</v>
      </c>
      <c r="J259" s="4">
        <v>-0.21306520345820801</v>
      </c>
      <c r="K259" s="4"/>
      <c r="L259" s="4">
        <v>-0.11148110781152799</v>
      </c>
      <c r="M259" s="4">
        <v>-0.23482201862003599</v>
      </c>
      <c r="N259" s="4">
        <v>-1.4775176872592899</v>
      </c>
      <c r="O259" s="4">
        <v>-0.65179563157338805</v>
      </c>
      <c r="Q259" s="4">
        <v>7.29944757959424</v>
      </c>
      <c r="R259" s="4">
        <v>-1.4979484642552701</v>
      </c>
      <c r="S259" s="4">
        <v>-12.0898372134443</v>
      </c>
      <c r="T259" s="4">
        <v>-5.3266300864552001</v>
      </c>
      <c r="V259" s="4">
        <v>-69.675692382204801</v>
      </c>
      <c r="W259" s="4">
        <v>-146.76376163752201</v>
      </c>
      <c r="X259" s="4">
        <v>-923.44855453705702</v>
      </c>
      <c r="Y259" s="4">
        <v>-407.37226973336698</v>
      </c>
      <c r="AA259" s="4">
        <v>14.598895159188499</v>
      </c>
      <c r="AB259" s="4">
        <v>-2.9958969285105299</v>
      </c>
      <c r="AC259" s="4">
        <v>-24.179674426888599</v>
      </c>
      <c r="AD259" s="4">
        <v>-10.6532601729104</v>
      </c>
      <c r="AF259" s="4">
        <v>-278.70276952881898</v>
      </c>
      <c r="AG259" s="4">
        <v>-587.05504655008997</v>
      </c>
      <c r="AH259" s="4">
        <v>-3693.7942181482299</v>
      </c>
      <c r="AI259" s="4">
        <v>-1629.48907893347</v>
      </c>
      <c r="AK259" s="1">
        <v>115.853622545926</v>
      </c>
      <c r="AL259" s="1">
        <v>101.814499202091</v>
      </c>
      <c r="AN259" s="4">
        <v>15.624542408050401</v>
      </c>
      <c r="AO259" s="4">
        <v>0.22365010270048999</v>
      </c>
      <c r="AQ259" s="4">
        <v>49.434115874142599</v>
      </c>
      <c r="AR259" s="4">
        <v>0.27402423652705099</v>
      </c>
      <c r="AT259" s="4">
        <v>0.99989757007308699</v>
      </c>
      <c r="AU259" s="4">
        <v>1.43125595871272E-2</v>
      </c>
      <c r="AV259" s="4">
        <v>-1.43125595871272E-2</v>
      </c>
      <c r="AW259" s="4">
        <v>0.99989757007308699</v>
      </c>
      <c r="AX259" s="4">
        <v>-563.22492676370996</v>
      </c>
      <c r="AY259" s="4">
        <v>123.914812871187</v>
      </c>
      <c r="AZ259" s="4">
        <v>-461.352736473535</v>
      </c>
      <c r="BB259" s="1">
        <f>25*PointPFirstOrderCoefficients[[#This Row],[Column1]]</f>
        <v>390.61356020125999</v>
      </c>
      <c r="BC259" s="1">
        <f>25*PointPFirstOrderCoefficients[[#This Row],[Column2]]</f>
        <v>5.5912525675122495</v>
      </c>
      <c r="BE259" s="1">
        <f>50*PointPFirstOrderCoefficients[[#This Row],[Column1]]</f>
        <v>781.22712040251997</v>
      </c>
      <c r="BF259" s="1">
        <f>50*PointPFirstOrderCoefficients[[#This Row],[Column2]]</f>
        <v>11.182505135024499</v>
      </c>
      <c r="BH259" s="1">
        <f>25^2*PointPSecondOrderCoefficients[[#This Row],[Column1]]/1000</f>
        <v>30.896322421339125</v>
      </c>
      <c r="BI259" s="1">
        <f>25^2*PointPSecondOrderCoefficients[[#This Row],[Column2]]/1000</f>
        <v>0.17126514782940686</v>
      </c>
      <c r="BK259" s="1">
        <f>50^2*PointPSecondOrderCoefficients[[#This Row],[Column1]]</f>
        <v>123585.2896853565</v>
      </c>
      <c r="BL259" s="1">
        <f>50^2*PointPSecondOrderCoefficients[[#This Row],[Column2]]</f>
        <v>685.06059131762743</v>
      </c>
      <c r="BN259" s="4">
        <v>24.784279265992701</v>
      </c>
      <c r="BO259" s="4">
        <v>27.933147514825901</v>
      </c>
      <c r="BP259" s="4">
        <v>30.928841927904699</v>
      </c>
      <c r="BQ259" s="4">
        <v>-3.2362529238993201</v>
      </c>
      <c r="BR259" s="4">
        <v>20.685701184964</v>
      </c>
      <c r="BS259" s="4">
        <v>43.703289532438298</v>
      </c>
      <c r="BT259" s="4">
        <v>12928.5632406025</v>
      </c>
      <c r="BU259" s="4">
        <v>27314.5559577739</v>
      </c>
    </row>
    <row r="260" spans="1:73" x14ac:dyDescent="0.35">
      <c r="A260">
        <v>256</v>
      </c>
      <c r="B260" s="1">
        <v>64.834774098601798</v>
      </c>
      <c r="C260" s="1">
        <v>141.27897432356701</v>
      </c>
      <c r="D260" s="1">
        <v>61.752901516141499</v>
      </c>
      <c r="E260" s="1">
        <v>78.049144534165507</v>
      </c>
      <c r="F260" s="4"/>
      <c r="G260" s="4">
        <v>0.28998147768138799</v>
      </c>
      <c r="H260" s="4">
        <v>-6.40246842821659E-2</v>
      </c>
      <c r="I260" s="4">
        <v>-0.50928170119860705</v>
      </c>
      <c r="J260" s="4">
        <v>-0.22436579311018801</v>
      </c>
      <c r="K260" s="4"/>
      <c r="L260" s="4">
        <v>-0.117302072211525</v>
      </c>
      <c r="M260" s="4">
        <v>-0.235781591796171</v>
      </c>
      <c r="N260" s="4">
        <v>-1.4203778691326701</v>
      </c>
      <c r="O260" s="4">
        <v>-0.62607194905988595</v>
      </c>
      <c r="Q260" s="4">
        <v>7.2495369420347</v>
      </c>
      <c r="R260" s="4">
        <v>-1.6006171070541499</v>
      </c>
      <c r="S260" s="4">
        <v>-12.7320425299652</v>
      </c>
      <c r="T260" s="4">
        <v>-5.6091448277547</v>
      </c>
      <c r="V260" s="4">
        <v>-73.313795132202799</v>
      </c>
      <c r="W260" s="4">
        <v>-147.36349487260699</v>
      </c>
      <c r="X260" s="4">
        <v>-887.73616820791801</v>
      </c>
      <c r="Y260" s="4">
        <v>-391.29496816242897</v>
      </c>
      <c r="AA260" s="4">
        <v>14.4990738840694</v>
      </c>
      <c r="AB260" s="4">
        <v>-3.2012342141082999</v>
      </c>
      <c r="AC260" s="4">
        <v>-25.464085059930401</v>
      </c>
      <c r="AD260" s="4">
        <v>-11.2182896555094</v>
      </c>
      <c r="AF260" s="4">
        <v>-293.25518052881102</v>
      </c>
      <c r="AG260" s="4">
        <v>-589.45397949042695</v>
      </c>
      <c r="AH260" s="4">
        <v>-3550.9446728316698</v>
      </c>
      <c r="AI260" s="4">
        <v>-1565.17987264972</v>
      </c>
      <c r="AK260" s="1">
        <v>116.135670735407</v>
      </c>
      <c r="AL260" s="1">
        <v>101.817417389301</v>
      </c>
      <c r="AN260" s="4">
        <v>16.481557743443801</v>
      </c>
      <c r="AO260" s="4">
        <v>0.22174857154809899</v>
      </c>
      <c r="AQ260" s="4">
        <v>47.800549207665398</v>
      </c>
      <c r="AR260" s="4">
        <v>0.15885093405544701</v>
      </c>
      <c r="AT260" s="4">
        <v>0.99990950258031996</v>
      </c>
      <c r="AU260" s="4">
        <v>1.3453127873350301E-2</v>
      </c>
      <c r="AV260" s="4">
        <v>-1.3453127873350301E-2</v>
      </c>
      <c r="AW260" s="4">
        <v>0.99990950258031996</v>
      </c>
      <c r="AX260" s="4">
        <v>-561.07784717514301</v>
      </c>
      <c r="AY260" s="4">
        <v>123.683922760359</v>
      </c>
      <c r="AZ260" s="4">
        <v>-459.20965368843298</v>
      </c>
      <c r="BB260" s="1">
        <f>25*PointPFirstOrderCoefficients[[#This Row],[Column1]]</f>
        <v>412.038943586095</v>
      </c>
      <c r="BC260" s="1">
        <f>25*PointPFirstOrderCoefficients[[#This Row],[Column2]]</f>
        <v>5.5437142887024748</v>
      </c>
      <c r="BE260" s="1">
        <f>50*PointPFirstOrderCoefficients[[#This Row],[Column1]]</f>
        <v>824.07788717219</v>
      </c>
      <c r="BF260" s="1">
        <f>50*PointPFirstOrderCoefficients[[#This Row],[Column2]]</f>
        <v>11.08742857740495</v>
      </c>
      <c r="BH260" s="1">
        <f>25^2*PointPSecondOrderCoefficients[[#This Row],[Column1]]/1000</f>
        <v>29.875343254790874</v>
      </c>
      <c r="BI260" s="1">
        <f>25^2*PointPSecondOrderCoefficients[[#This Row],[Column2]]/1000</f>
        <v>9.9281833784654383E-2</v>
      </c>
      <c r="BK260" s="1">
        <f>50^2*PointPSecondOrderCoefficients[[#This Row],[Column1]]</f>
        <v>119501.3730191635</v>
      </c>
      <c r="BL260" s="1">
        <f>50^2*PointPSecondOrderCoefficients[[#This Row],[Column2]]</f>
        <v>397.12733513861752</v>
      </c>
      <c r="BN260" s="4">
        <v>25.327220834302199</v>
      </c>
      <c r="BO260" s="4">
        <v>27.883328308407101</v>
      </c>
      <c r="BP260" s="4">
        <v>31.286582895897599</v>
      </c>
      <c r="BQ260" s="4">
        <v>-2.4721749640313799</v>
      </c>
      <c r="BR260" s="4">
        <v>20.308938542238302</v>
      </c>
      <c r="BS260" s="4">
        <v>43.8520264463532</v>
      </c>
      <c r="BT260" s="4">
        <v>12693.086588898899</v>
      </c>
      <c r="BU260" s="4">
        <v>27407.5165289707</v>
      </c>
    </row>
    <row r="261" spans="1:73" x14ac:dyDescent="0.35">
      <c r="A261">
        <v>257</v>
      </c>
      <c r="B261" s="1">
        <v>65.123714863122103</v>
      </c>
      <c r="C261" s="1">
        <v>141.212889197105</v>
      </c>
      <c r="D261" s="1">
        <v>61.227167907136099</v>
      </c>
      <c r="E261" s="1">
        <v>77.817175346994901</v>
      </c>
      <c r="F261" s="4"/>
      <c r="G261" s="4">
        <v>0.28788294993035801</v>
      </c>
      <c r="H261" s="4">
        <v>-6.8148450982903896E-2</v>
      </c>
      <c r="I261" s="4">
        <v>-0.53352375597477397</v>
      </c>
      <c r="J261" s="4">
        <v>-0.23504442032061401</v>
      </c>
      <c r="K261" s="4"/>
      <c r="L261" s="4">
        <v>-0.12318121861640199</v>
      </c>
      <c r="M261" s="4">
        <v>-0.23677248460526501</v>
      </c>
      <c r="N261" s="4">
        <v>-1.36373319407244</v>
      </c>
      <c r="O261" s="4">
        <v>-0.60046187529859996</v>
      </c>
      <c r="Q261" s="4">
        <v>7.1970737482589398</v>
      </c>
      <c r="R261" s="4">
        <v>-1.7037112745726</v>
      </c>
      <c r="S261" s="4">
        <v>-13.3380938993693</v>
      </c>
      <c r="T261" s="4">
        <v>-5.8761105080153504</v>
      </c>
      <c r="V261" s="4">
        <v>-76.988261635251504</v>
      </c>
      <c r="W261" s="4">
        <v>-147.98280287829101</v>
      </c>
      <c r="X261" s="4">
        <v>-852.33324629527499</v>
      </c>
      <c r="Y261" s="4">
        <v>-375.28867206162499</v>
      </c>
      <c r="AA261" s="4">
        <v>14.394147496517901</v>
      </c>
      <c r="AB261" s="4">
        <v>-3.4074225491451902</v>
      </c>
      <c r="AC261" s="4">
        <v>-26.676187798738699</v>
      </c>
      <c r="AD261" s="4">
        <v>-11.752221016030701</v>
      </c>
      <c r="AF261" s="4">
        <v>-307.95304654100602</v>
      </c>
      <c r="AG261" s="4">
        <v>-591.931211513162</v>
      </c>
      <c r="AH261" s="4">
        <v>-3409.3329851811</v>
      </c>
      <c r="AI261" s="4">
        <v>-1501.1546882465</v>
      </c>
      <c r="AK261" s="1">
        <v>116.432166816707</v>
      </c>
      <c r="AL261" s="1">
        <v>101.820405878168</v>
      </c>
      <c r="AN261" s="4">
        <v>17.300013780327699</v>
      </c>
      <c r="AO261" s="4">
        <v>0.22342062819536199</v>
      </c>
      <c r="AQ261" s="4">
        <v>46.178561902207598</v>
      </c>
      <c r="AR261" s="4">
        <v>5.9159655308164402E-2</v>
      </c>
      <c r="AT261" s="4">
        <v>0.99991661857315794</v>
      </c>
      <c r="AU261" s="4">
        <v>1.2913400064376499E-2</v>
      </c>
      <c r="AV261" s="4">
        <v>-1.2913400064376499E-2</v>
      </c>
      <c r="AW261" s="4">
        <v>0.99991661857315794</v>
      </c>
      <c r="AX261" s="4">
        <v>-557.25705940288105</v>
      </c>
      <c r="AY261" s="4">
        <v>123.628250163475</v>
      </c>
      <c r="AZ261" s="4">
        <v>-455.39018863598199</v>
      </c>
      <c r="BB261" s="1">
        <f>25*PointPFirstOrderCoefficients[[#This Row],[Column1]]</f>
        <v>432.50034450819248</v>
      </c>
      <c r="BC261" s="1">
        <f>25*PointPFirstOrderCoefficients[[#This Row],[Column2]]</f>
        <v>5.5855157048840498</v>
      </c>
      <c r="BE261" s="1">
        <f>50*PointPFirstOrderCoefficients[[#This Row],[Column1]]</f>
        <v>865.00068901638497</v>
      </c>
      <c r="BF261" s="1">
        <f>50*PointPFirstOrderCoefficients[[#This Row],[Column2]]</f>
        <v>11.1710314097681</v>
      </c>
      <c r="BH261" s="1">
        <f>25^2*PointPSecondOrderCoefficients[[#This Row],[Column1]]/1000</f>
        <v>28.861601188879746</v>
      </c>
      <c r="BI261" s="1">
        <f>25^2*PointPSecondOrderCoefficients[[#This Row],[Column2]]/1000</f>
        <v>3.6974784567602753E-2</v>
      </c>
      <c r="BK261" s="1">
        <f>50^2*PointPSecondOrderCoefficients[[#This Row],[Column1]]</f>
        <v>115446.40475551899</v>
      </c>
      <c r="BL261" s="1">
        <f>50^2*PointPSecondOrderCoefficients[[#This Row],[Column2]]</f>
        <v>147.89913827041102</v>
      </c>
      <c r="BN261" s="4">
        <v>25.876348944448299</v>
      </c>
      <c r="BO261" s="4">
        <v>27.846866952923602</v>
      </c>
      <c r="BP261" s="4">
        <v>31.637777187003</v>
      </c>
      <c r="BQ261" s="4">
        <v>-1.7055834883462</v>
      </c>
      <c r="BR261" s="4">
        <v>19.935539421036101</v>
      </c>
      <c r="BS261" s="4">
        <v>43.991299898603003</v>
      </c>
      <c r="BT261" s="4">
        <v>12459.712138147601</v>
      </c>
      <c r="BU261" s="4">
        <v>27494.5624366269</v>
      </c>
    </row>
    <row r="262" spans="1:73" x14ac:dyDescent="0.35">
      <c r="A262">
        <v>258</v>
      </c>
      <c r="B262" s="1">
        <v>65.410505624710297</v>
      </c>
      <c r="C262" s="1">
        <v>141.14267156567101</v>
      </c>
      <c r="D262" s="1">
        <v>60.677419536412003</v>
      </c>
      <c r="E262" s="1">
        <v>77.566135156146402</v>
      </c>
      <c r="F262" s="4"/>
      <c r="G262" s="4">
        <v>0.28568130166219102</v>
      </c>
      <c r="H262" s="4">
        <v>-7.2289785287792299E-2</v>
      </c>
      <c r="I262" s="4">
        <v>-0.557096211649597</v>
      </c>
      <c r="J262" s="4">
        <v>-0.245396738851408</v>
      </c>
      <c r="K262" s="4"/>
      <c r="L262" s="4">
        <v>-0.129118863444561</v>
      </c>
      <c r="M262" s="4">
        <v>-0.23779468124226899</v>
      </c>
      <c r="N262" s="4">
        <v>-1.30852609334366</v>
      </c>
      <c r="O262" s="4">
        <v>-0.57527004593621101</v>
      </c>
      <c r="Q262" s="4">
        <v>7.1420325415547596</v>
      </c>
      <c r="R262" s="4">
        <v>-1.8072446321948099</v>
      </c>
      <c r="S262" s="4">
        <v>-13.9274052912399</v>
      </c>
      <c r="T262" s="4">
        <v>-6.1349184712851903</v>
      </c>
      <c r="V262" s="4">
        <v>-80.699289652850396</v>
      </c>
      <c r="W262" s="4">
        <v>-148.62167577641799</v>
      </c>
      <c r="X262" s="4">
        <v>-817.828808339788</v>
      </c>
      <c r="Y262" s="4">
        <v>-359.54377871013202</v>
      </c>
      <c r="AA262" s="4">
        <v>14.2840650831095</v>
      </c>
      <c r="AB262" s="4">
        <v>-3.6144892643896198</v>
      </c>
      <c r="AC262" s="4">
        <v>-27.8548105824798</v>
      </c>
      <c r="AD262" s="4">
        <v>-12.2698369425704</v>
      </c>
      <c r="AF262" s="4">
        <v>-322.79715861140102</v>
      </c>
      <c r="AG262" s="4">
        <v>-594.48670310567297</v>
      </c>
      <c r="AH262" s="4">
        <v>-3271.3152333591502</v>
      </c>
      <c r="AI262" s="4">
        <v>-1438.1751148405301</v>
      </c>
      <c r="AK262" s="1">
        <v>116.74279494393799</v>
      </c>
      <c r="AL262" s="1">
        <v>101.823335493499</v>
      </c>
      <c r="AN262" s="4">
        <v>18.097144844856899</v>
      </c>
      <c r="AO262" s="4">
        <v>0.21944484443993301</v>
      </c>
      <c r="AQ262" s="4">
        <v>44.5813796556453</v>
      </c>
      <c r="AR262" s="4">
        <v>-4.92334379986374E-2</v>
      </c>
      <c r="AT262" s="4">
        <v>0.99992648892841196</v>
      </c>
      <c r="AU262" s="4">
        <v>1.2125045950362999E-2</v>
      </c>
      <c r="AV262" s="4">
        <v>-1.2125045950362999E-2</v>
      </c>
      <c r="AW262" s="4">
        <v>0.99992648892841196</v>
      </c>
      <c r="AX262" s="4">
        <v>-555.38370081844698</v>
      </c>
      <c r="AY262" s="4">
        <v>123.47684783644399</v>
      </c>
      <c r="AZ262" s="4">
        <v>-453.51953847395799</v>
      </c>
      <c r="BB262" s="1">
        <f>25*PointPFirstOrderCoefficients[[#This Row],[Column1]]</f>
        <v>452.42862112142245</v>
      </c>
      <c r="BC262" s="1">
        <f>25*PointPFirstOrderCoefficients[[#This Row],[Column2]]</f>
        <v>5.486121110998325</v>
      </c>
      <c r="BE262" s="1">
        <f>50*PointPFirstOrderCoefficients[[#This Row],[Column1]]</f>
        <v>904.8572422428449</v>
      </c>
      <c r="BF262" s="1">
        <f>50*PointPFirstOrderCoefficients[[#This Row],[Column2]]</f>
        <v>10.97224222199665</v>
      </c>
      <c r="BH262" s="1">
        <f>25^2*PointPSecondOrderCoefficients[[#This Row],[Column1]]/1000</f>
        <v>27.863362284778312</v>
      </c>
      <c r="BI262" s="1">
        <f>25^2*PointPSecondOrderCoefficients[[#This Row],[Column2]]/1000</f>
        <v>-3.0770898749148377E-2</v>
      </c>
      <c r="BK262" s="1">
        <f>50^2*PointPSecondOrderCoefficients[[#This Row],[Column1]]</f>
        <v>111453.44913911325</v>
      </c>
      <c r="BL262" s="1">
        <f>50^2*PointPSecondOrderCoefficients[[#This Row],[Column2]]</f>
        <v>-123.0835949965935</v>
      </c>
      <c r="BN262" s="4">
        <v>26.431549857415</v>
      </c>
      <c r="BO262" s="4">
        <v>27.823805870768499</v>
      </c>
      <c r="BP262" s="4">
        <v>31.982485180640701</v>
      </c>
      <c r="BQ262" s="4">
        <v>-0.93664459272205003</v>
      </c>
      <c r="BR262" s="4">
        <v>19.565695261585599</v>
      </c>
      <c r="BS262" s="4">
        <v>44.121002475890997</v>
      </c>
      <c r="BT262" s="4">
        <v>12228.559538490999</v>
      </c>
      <c r="BU262" s="4">
        <v>27575.626547431901</v>
      </c>
    </row>
    <row r="263" spans="1:73" x14ac:dyDescent="0.35">
      <c r="A263">
        <v>259</v>
      </c>
      <c r="B263" s="1">
        <v>65.695042751497596</v>
      </c>
      <c r="C263" s="1">
        <v>141.06830358871599</v>
      </c>
      <c r="D263" s="1">
        <v>60.105058213372097</v>
      </c>
      <c r="E263" s="1">
        <v>77.317306018841407</v>
      </c>
      <c r="F263" s="4"/>
      <c r="G263" s="4">
        <v>0.28337550933862099</v>
      </c>
      <c r="H263" s="4">
        <v>-7.6449232789844196E-2</v>
      </c>
      <c r="I263" s="4">
        <v>-0.579274955497599</v>
      </c>
      <c r="J263" s="4">
        <v>-0.25514431765156198</v>
      </c>
      <c r="K263" s="4"/>
      <c r="L263" s="4">
        <v>-0.13511529329333899</v>
      </c>
      <c r="M263" s="4">
        <v>-0.238848079719885</v>
      </c>
      <c r="N263" s="4">
        <v>-1.2547583135862601</v>
      </c>
      <c r="O263" s="4">
        <v>-0.55058506523330897</v>
      </c>
      <c r="Q263" s="4">
        <v>7.0843877334655101</v>
      </c>
      <c r="R263" s="4">
        <v>-1.9112308197461101</v>
      </c>
      <c r="S263" s="4">
        <v>-14.481873887440001</v>
      </c>
      <c r="T263" s="4">
        <v>-6.37860794128905</v>
      </c>
      <c r="V263" s="4">
        <v>-84.447058308336693</v>
      </c>
      <c r="W263" s="4">
        <v>-149.280049824928</v>
      </c>
      <c r="X263" s="4">
        <v>-784.22394599141501</v>
      </c>
      <c r="Y263" s="4">
        <v>-344.115665770818</v>
      </c>
      <c r="AA263" s="4">
        <v>14.168775466931001</v>
      </c>
      <c r="AB263" s="4">
        <v>-3.82246163949221</v>
      </c>
      <c r="AC263" s="4">
        <v>-28.963747774879899</v>
      </c>
      <c r="AD263" s="4">
        <v>-12.7572158825781</v>
      </c>
      <c r="AF263" s="4">
        <v>-337.788233233347</v>
      </c>
      <c r="AG263" s="4">
        <v>-597.12019929971302</v>
      </c>
      <c r="AH263" s="4">
        <v>-3136.89578396566</v>
      </c>
      <c r="AI263" s="4">
        <v>-1376.4626630832699</v>
      </c>
      <c r="AK263" s="1">
        <v>117.06689885284599</v>
      </c>
      <c r="AL263" s="1">
        <v>101.82626847669199</v>
      </c>
      <c r="AN263" s="4">
        <v>18.8569109176699</v>
      </c>
      <c r="AO263" s="4">
        <v>0.21921453876321301</v>
      </c>
      <c r="AQ263" s="4">
        <v>43.020980914771897</v>
      </c>
      <c r="AR263" s="4">
        <v>-0.14388021375253099</v>
      </c>
      <c r="AT263" s="4">
        <v>0.99993243471747895</v>
      </c>
      <c r="AU263" s="4">
        <v>1.16243709496218E-2</v>
      </c>
      <c r="AV263" s="4">
        <v>-1.16243709496218E-2</v>
      </c>
      <c r="AW263" s="4">
        <v>0.99993243471747895</v>
      </c>
      <c r="AX263" s="4">
        <v>-552.25457457327605</v>
      </c>
      <c r="AY263" s="4">
        <v>123.486510886312</v>
      </c>
      <c r="AZ263" s="4">
        <v>-450.39099286022901</v>
      </c>
      <c r="BB263" s="1">
        <f>25*PointPFirstOrderCoefficients[[#This Row],[Column1]]</f>
        <v>471.4227729417475</v>
      </c>
      <c r="BC263" s="1">
        <f>25*PointPFirstOrderCoefficients[[#This Row],[Column2]]</f>
        <v>5.4803634690803253</v>
      </c>
      <c r="BE263" s="1">
        <f>50*PointPFirstOrderCoefficients[[#This Row],[Column1]]</f>
        <v>942.84554588349499</v>
      </c>
      <c r="BF263" s="1">
        <f>50*PointPFirstOrderCoefficients[[#This Row],[Column2]]</f>
        <v>10.960726938160651</v>
      </c>
      <c r="BH263" s="1">
        <f>25^2*PointPSecondOrderCoefficients[[#This Row],[Column1]]/1000</f>
        <v>26.888113071732434</v>
      </c>
      <c r="BI263" s="1">
        <f>25^2*PointPSecondOrderCoefficients[[#This Row],[Column2]]/1000</f>
        <v>-8.9925133595331871E-2</v>
      </c>
      <c r="BK263" s="1">
        <f>50^2*PointPSecondOrderCoefficients[[#This Row],[Column1]]</f>
        <v>107552.45228692974</v>
      </c>
      <c r="BL263" s="1">
        <f>50^2*PointPSecondOrderCoefficients[[#This Row],[Column2]]</f>
        <v>-359.70053438132749</v>
      </c>
      <c r="BN263" s="4">
        <v>26.992710917010498</v>
      </c>
      <c r="BO263" s="4">
        <v>27.814184568701201</v>
      </c>
      <c r="BP263" s="4">
        <v>32.320770570907001</v>
      </c>
      <c r="BQ263" s="4">
        <v>-0.165526308825271</v>
      </c>
      <c r="BR263" s="4">
        <v>19.199594399112801</v>
      </c>
      <c r="BS263" s="4">
        <v>44.241019720160203</v>
      </c>
      <c r="BT263" s="4">
        <v>11999.7464994455</v>
      </c>
      <c r="BU263" s="4">
        <v>27650.637325100099</v>
      </c>
    </row>
    <row r="264" spans="1:73" x14ac:dyDescent="0.35">
      <c r="A264">
        <v>260</v>
      </c>
      <c r="B264" s="1">
        <v>65.977221585673803</v>
      </c>
      <c r="C264" s="1">
        <v>140.98976688124699</v>
      </c>
      <c r="D264" s="1">
        <v>59.510597453027799</v>
      </c>
      <c r="E264" s="1">
        <v>77.048676059028296</v>
      </c>
      <c r="F264" s="4"/>
      <c r="G264" s="4">
        <v>0.28096454471780802</v>
      </c>
      <c r="H264" s="4">
        <v>-8.0627336521450904E-2</v>
      </c>
      <c r="I264" s="4">
        <v>-0.60090840077543495</v>
      </c>
      <c r="J264" s="4">
        <v>-0.26460971152776203</v>
      </c>
      <c r="K264" s="4"/>
      <c r="L264" s="4">
        <v>-0.141170759647539</v>
      </c>
      <c r="M264" s="4">
        <v>-0.239932487923746</v>
      </c>
      <c r="N264" s="4">
        <v>-1.2028097529772099</v>
      </c>
      <c r="O264" s="4">
        <v>-0.52647644007936301</v>
      </c>
      <c r="Q264" s="4">
        <v>7.02411361794519</v>
      </c>
      <c r="R264" s="4">
        <v>-2.0156834130362702</v>
      </c>
      <c r="S264" s="4">
        <v>-15.022710019385899</v>
      </c>
      <c r="T264" s="4">
        <v>-6.6152427881940401</v>
      </c>
      <c r="V264" s="4">
        <v>-88.231724779712096</v>
      </c>
      <c r="W264" s="4">
        <v>-149.95780495234101</v>
      </c>
      <c r="X264" s="4">
        <v>-751.75609561075896</v>
      </c>
      <c r="Y264" s="4">
        <v>-329.04777504960202</v>
      </c>
      <c r="AA264" s="4">
        <v>14.048227235890399</v>
      </c>
      <c r="AB264" s="4">
        <v>-4.0313668260725404</v>
      </c>
      <c r="AC264" s="4">
        <v>-30.045420038771699</v>
      </c>
      <c r="AD264" s="4">
        <v>-13.2304855763881</v>
      </c>
      <c r="AF264" s="4">
        <v>-352.92689911884798</v>
      </c>
      <c r="AG264" s="4">
        <v>-599.83121980936403</v>
      </c>
      <c r="AH264" s="4">
        <v>-3007.0243824430299</v>
      </c>
      <c r="AI264" s="4">
        <v>-1316.1911001984099</v>
      </c>
      <c r="AK264" s="1">
        <v>117.404165237999</v>
      </c>
      <c r="AL264" s="1">
        <v>101.829080641761</v>
      </c>
      <c r="AN264" s="4">
        <v>19.597997071971999</v>
      </c>
      <c r="AO264" s="4">
        <v>0.21240578681296801</v>
      </c>
      <c r="AQ264" s="4">
        <v>41.4953201837234</v>
      </c>
      <c r="AR264" s="4">
        <v>-0.246954364979381</v>
      </c>
      <c r="AT264" s="4">
        <v>0.99994127256163701</v>
      </c>
      <c r="AU264" s="4">
        <v>1.08375009948832E-2</v>
      </c>
      <c r="AV264" s="4">
        <v>-1.08375009948832E-2</v>
      </c>
      <c r="AW264" s="4">
        <v>0.99994127256163701</v>
      </c>
      <c r="AX264" s="4">
        <v>-551.39470631041002</v>
      </c>
      <c r="AY264" s="4">
        <v>123.379905916211</v>
      </c>
      <c r="AZ264" s="4">
        <v>-449.53324367002</v>
      </c>
      <c r="BB264" s="1">
        <f>25*PointPFirstOrderCoefficients[[#This Row],[Column1]]</f>
        <v>489.94992679929999</v>
      </c>
      <c r="BC264" s="1">
        <f>25*PointPFirstOrderCoefficients[[#This Row],[Column2]]</f>
        <v>5.3101446703241999</v>
      </c>
      <c r="BE264" s="1">
        <f>50*PointPFirstOrderCoefficients[[#This Row],[Column1]]</f>
        <v>979.89985359859998</v>
      </c>
      <c r="BF264" s="1">
        <f>50*PointPFirstOrderCoefficients[[#This Row],[Column2]]</f>
        <v>10.6202893406484</v>
      </c>
      <c r="BH264" s="1">
        <f>25^2*PointPSecondOrderCoefficients[[#This Row],[Column1]]/1000</f>
        <v>25.934575114827126</v>
      </c>
      <c r="BI264" s="1">
        <f>25^2*PointPSecondOrderCoefficients[[#This Row],[Column2]]/1000</f>
        <v>-0.15434647811211311</v>
      </c>
      <c r="BK264" s="1">
        <f>50^2*PointPSecondOrderCoefficients[[#This Row],[Column1]]</f>
        <v>103738.30045930851</v>
      </c>
      <c r="BL264" s="1">
        <f>50^2*PointPSecondOrderCoefficients[[#This Row],[Column2]]</f>
        <v>-617.38591244845247</v>
      </c>
      <c r="BN264" s="4">
        <v>27.559720607228599</v>
      </c>
      <c r="BO264" s="4">
        <v>27.818039602973599</v>
      </c>
      <c r="BP264" s="4">
        <v>32.652700309231903</v>
      </c>
      <c r="BQ264" s="4">
        <v>0.60760127048871504</v>
      </c>
      <c r="BR264" s="4">
        <v>18.837421697778201</v>
      </c>
      <c r="BS264" s="4">
        <v>44.351229847182502</v>
      </c>
      <c r="BT264" s="4">
        <v>11773.3885611114</v>
      </c>
      <c r="BU264" s="4">
        <v>27719.5186544891</v>
      </c>
    </row>
    <row r="265" spans="1:73" x14ac:dyDescent="0.35">
      <c r="A265">
        <v>261</v>
      </c>
      <c r="B265" s="1">
        <v>66.256936439106596</v>
      </c>
      <c r="C265" s="1">
        <v>140.90704251718699</v>
      </c>
      <c r="D265" s="1">
        <v>58.895205000082797</v>
      </c>
      <c r="E265" s="1">
        <v>76.773285139426093</v>
      </c>
      <c r="F265" s="4"/>
      <c r="G265" s="4">
        <v>0.27844737551562398</v>
      </c>
      <c r="H265" s="4">
        <v>-8.4824635345304794E-2</v>
      </c>
      <c r="I265" s="4">
        <v>-0.62156622106079895</v>
      </c>
      <c r="J265" s="4">
        <v>-0.27362738186971203</v>
      </c>
      <c r="K265" s="4"/>
      <c r="L265" s="4">
        <v>-0.14728547327323799</v>
      </c>
      <c r="M265" s="4">
        <v>-0.24104761944147701</v>
      </c>
      <c r="N265" s="4">
        <v>-1.1527612328096499</v>
      </c>
      <c r="O265" s="4">
        <v>-0.50303330637008803</v>
      </c>
      <c r="Q265" s="4">
        <v>6.9611843878905901</v>
      </c>
      <c r="R265" s="4">
        <v>-2.1206158836326199</v>
      </c>
      <c r="S265" s="4">
        <v>-15.53915552652</v>
      </c>
      <c r="T265" s="4">
        <v>-6.8406845467427901</v>
      </c>
      <c r="V265" s="4">
        <v>-92.053420795773903</v>
      </c>
      <c r="W265" s="4">
        <v>-150.65476215092301</v>
      </c>
      <c r="X265" s="4">
        <v>-720.47577050602797</v>
      </c>
      <c r="Y265" s="4">
        <v>-314.39581648130502</v>
      </c>
      <c r="AA265" s="4">
        <v>13.9223687757812</v>
      </c>
      <c r="AB265" s="4">
        <v>-4.2412317672652398</v>
      </c>
      <c r="AC265" s="4">
        <v>-31.07831105304</v>
      </c>
      <c r="AD265" s="4">
        <v>-13.6813690934856</v>
      </c>
      <c r="AF265" s="4">
        <v>-368.21368318309601</v>
      </c>
      <c r="AG265" s="4">
        <v>-602.61904860369305</v>
      </c>
      <c r="AH265" s="4">
        <v>-2881.9030820241101</v>
      </c>
      <c r="AI265" s="4">
        <v>-1257.5832659252201</v>
      </c>
      <c r="AK265" s="1">
        <v>117.754028724064</v>
      </c>
      <c r="AL265" s="1">
        <v>101.83179856772399</v>
      </c>
      <c r="AN265" s="4">
        <v>20.310947283485</v>
      </c>
      <c r="AO265" s="4">
        <v>0.20492550824233099</v>
      </c>
      <c r="AQ265" s="4">
        <v>40.014031767772501</v>
      </c>
      <c r="AR265" s="4">
        <v>-0.34521999197783199</v>
      </c>
      <c r="AT265" s="4">
        <v>0.99994910577182705</v>
      </c>
      <c r="AU265" s="4">
        <v>1.00888981619964E-2</v>
      </c>
      <c r="AV265" s="4">
        <v>-1.00888981619964E-2</v>
      </c>
      <c r="AW265" s="4">
        <v>0.99994910577182705</v>
      </c>
      <c r="AX265" s="4">
        <v>-550.91016355863201</v>
      </c>
      <c r="AY265" s="4">
        <v>123.312105260615</v>
      </c>
      <c r="AZ265" s="4">
        <v>-449.050326843341</v>
      </c>
      <c r="BB265" s="1">
        <f>25*PointPFirstOrderCoefficients[[#This Row],[Column1]]</f>
        <v>507.773682087125</v>
      </c>
      <c r="BC265" s="1">
        <f>25*PointPFirstOrderCoefficients[[#This Row],[Column2]]</f>
        <v>5.1231377060582748</v>
      </c>
      <c r="BE265" s="1">
        <f>50*PointPFirstOrderCoefficients[[#This Row],[Column1]]</f>
        <v>1015.54736417425</v>
      </c>
      <c r="BF265" s="1">
        <f>50*PointPFirstOrderCoefficients[[#This Row],[Column2]]</f>
        <v>10.24627541211655</v>
      </c>
      <c r="BH265" s="1">
        <f>25^2*PointPSecondOrderCoefficients[[#This Row],[Column1]]/1000</f>
        <v>25.00876985485781</v>
      </c>
      <c r="BI265" s="1">
        <f>25^2*PointPSecondOrderCoefficients[[#This Row],[Column2]]/1000</f>
        <v>-0.215762494986145</v>
      </c>
      <c r="BK265" s="1">
        <f>50^2*PointPSecondOrderCoefficients[[#This Row],[Column1]]</f>
        <v>100035.07941943125</v>
      </c>
      <c r="BL265" s="1">
        <f>50^2*PointPSecondOrderCoefficients[[#This Row],[Column2]]</f>
        <v>-863.04997994457995</v>
      </c>
      <c r="BN265" s="4">
        <v>28.132468608551399</v>
      </c>
      <c r="BO265" s="4">
        <v>27.835404542226001</v>
      </c>
      <c r="BP265" s="4">
        <v>32.978344540378501</v>
      </c>
      <c r="BQ265" s="4">
        <v>1.38256586080971</v>
      </c>
      <c r="BR265" s="4">
        <v>18.479358153624499</v>
      </c>
      <c r="BS265" s="4">
        <v>44.451503459125199</v>
      </c>
      <c r="BT265" s="4">
        <v>11549.5988460153</v>
      </c>
      <c r="BU265" s="4">
        <v>27782.1896619533</v>
      </c>
    </row>
    <row r="266" spans="1:73" x14ac:dyDescent="0.35">
      <c r="A266">
        <v>262</v>
      </c>
      <c r="B266" s="1">
        <v>66.534080589671703</v>
      </c>
      <c r="C266" s="1">
        <v>140.82011103437799</v>
      </c>
      <c r="D266" s="1">
        <v>58.2597448321253</v>
      </c>
      <c r="E266" s="1">
        <v>76.490705158017903</v>
      </c>
      <c r="F266" s="4"/>
      <c r="G266" s="4">
        <v>0.27582296616761898</v>
      </c>
      <c r="H266" s="4">
        <v>-8.9041662270483699E-2</v>
      </c>
      <c r="I266" s="4">
        <v>-0.64131105028549096</v>
      </c>
      <c r="J266" s="4">
        <v>-0.28222024215686797</v>
      </c>
      <c r="K266" s="4"/>
      <c r="L266" s="4">
        <v>-0.15345959828467401</v>
      </c>
      <c r="M266" s="4">
        <v>-0.24219308915597099</v>
      </c>
      <c r="N266" s="4">
        <v>-1.10475497851575</v>
      </c>
      <c r="O266" s="4">
        <v>-0.48031572667651901</v>
      </c>
      <c r="Q266" s="4">
        <v>6.8955741541904896</v>
      </c>
      <c r="R266" s="4">
        <v>-2.2260415567620901</v>
      </c>
      <c r="S266" s="4">
        <v>-16.0327762571373</v>
      </c>
      <c r="T266" s="4">
        <v>-7.0555060539217003</v>
      </c>
      <c r="V266" s="4">
        <v>-95.912248927921198</v>
      </c>
      <c r="W266" s="4">
        <v>-151.37068072248201</v>
      </c>
      <c r="X266" s="4">
        <v>-690.47186157234296</v>
      </c>
      <c r="Y266" s="4">
        <v>-300.19732917282499</v>
      </c>
      <c r="AA266" s="4">
        <v>13.791148308381</v>
      </c>
      <c r="AB266" s="4">
        <v>-4.4520831135241901</v>
      </c>
      <c r="AC266" s="4">
        <v>-32.0655525142746</v>
      </c>
      <c r="AD266" s="4">
        <v>-14.111012107843401</v>
      </c>
      <c r="AF266" s="4">
        <v>-383.64899571168502</v>
      </c>
      <c r="AG266" s="4">
        <v>-605.482722889927</v>
      </c>
      <c r="AH266" s="4">
        <v>-2761.88744628937</v>
      </c>
      <c r="AI266" s="4">
        <v>-1200.7893166913</v>
      </c>
      <c r="AK266" s="1">
        <v>118.116041656842</v>
      </c>
      <c r="AL266" s="1">
        <v>101.834390878929</v>
      </c>
      <c r="AN266" s="4">
        <v>20.997195689242599</v>
      </c>
      <c r="AO266" s="4">
        <v>0.19650519551430901</v>
      </c>
      <c r="AQ266" s="4">
        <v>38.5809090051388</v>
      </c>
      <c r="AR266" s="4">
        <v>-0.43921188070057199</v>
      </c>
      <c r="AT266" s="4">
        <v>0.99995621080506203</v>
      </c>
      <c r="AU266" s="4">
        <v>9.3582301950286707E-3</v>
      </c>
      <c r="AV266" s="4">
        <v>-9.3582301950286707E-3</v>
      </c>
      <c r="AW266" s="4">
        <v>0.99995621080506203</v>
      </c>
      <c r="AX266" s="4">
        <v>-550.98460198346197</v>
      </c>
      <c r="AY266" s="4">
        <v>123.272282396119</v>
      </c>
      <c r="AZ266" s="4">
        <v>-449.12608393238798</v>
      </c>
      <c r="BB266" s="1">
        <f>25*PointPFirstOrderCoefficients[[#This Row],[Column1]]</f>
        <v>524.92989223106497</v>
      </c>
      <c r="BC266" s="1">
        <f>25*PointPFirstOrderCoefficients[[#This Row],[Column2]]</f>
        <v>4.912629887857725</v>
      </c>
      <c r="BE266" s="1">
        <f>50*PointPFirstOrderCoefficients[[#This Row],[Column1]]</f>
        <v>1049.8597844621299</v>
      </c>
      <c r="BF266" s="1">
        <f>50*PointPFirstOrderCoefficients[[#This Row],[Column2]]</f>
        <v>9.8252597757154501</v>
      </c>
      <c r="BH266" s="1">
        <f>25^2*PointPSecondOrderCoefficients[[#This Row],[Column1]]/1000</f>
        <v>24.113068128211751</v>
      </c>
      <c r="BI266" s="1">
        <f>25^2*PointPSecondOrderCoefficients[[#This Row],[Column2]]/1000</f>
        <v>-0.2745074254378575</v>
      </c>
      <c r="BK266" s="1">
        <f>50^2*PointPSecondOrderCoefficients[[#This Row],[Column1]]</f>
        <v>96452.272512847005</v>
      </c>
      <c r="BL266" s="1">
        <f>50^2*PointPSecondOrderCoefficients[[#This Row],[Column2]]</f>
        <v>-1098.0297017514299</v>
      </c>
      <c r="BN266" s="4">
        <v>28.710845853072598</v>
      </c>
      <c r="BO266" s="4">
        <v>27.8663099280623</v>
      </c>
      <c r="BP266" s="4">
        <v>33.2977765312312</v>
      </c>
      <c r="BQ266" s="4">
        <v>2.1591928507409701</v>
      </c>
      <c r="BR266" s="4">
        <v>18.1255804649212</v>
      </c>
      <c r="BS266" s="4">
        <v>44.541703251524098</v>
      </c>
      <c r="BT266" s="4">
        <v>11328.4877905757</v>
      </c>
      <c r="BU266" s="4">
        <v>27838.564532202599</v>
      </c>
    </row>
    <row r="267" spans="1:73" x14ac:dyDescent="0.35">
      <c r="A267">
        <v>263</v>
      </c>
      <c r="B267" s="1">
        <v>66.808546278397301</v>
      </c>
      <c r="C267" s="1">
        <v>140.728952441313</v>
      </c>
      <c r="D267" s="1">
        <v>57.604913451717202</v>
      </c>
      <c r="E267" s="1">
        <v>76.191625970291994</v>
      </c>
      <c r="F267" s="4"/>
      <c r="G267" s="4">
        <v>0.27309027869748898</v>
      </c>
      <c r="H267" s="4">
        <v>-9.3278942689495298E-2</v>
      </c>
      <c r="I267" s="4">
        <v>-0.66055778860713099</v>
      </c>
      <c r="J267" s="4">
        <v>-0.29054462257785901</v>
      </c>
      <c r="K267" s="4"/>
      <c r="L267" s="4">
        <v>-0.15969324587176201</v>
      </c>
      <c r="M267" s="4">
        <v>-0.24336840859350201</v>
      </c>
      <c r="N267" s="4">
        <v>-1.05864715379185</v>
      </c>
      <c r="O267" s="4">
        <v>-0.45822663492412302</v>
      </c>
      <c r="Q267" s="4">
        <v>6.8272569674372203</v>
      </c>
      <c r="R267" s="4">
        <v>-2.3319735672373798</v>
      </c>
      <c r="S267" s="4">
        <v>-16.513944715178301</v>
      </c>
      <c r="T267" s="4">
        <v>-7.2636155644464599</v>
      </c>
      <c r="V267" s="4">
        <v>-99.808278669851504</v>
      </c>
      <c r="W267" s="4">
        <v>-152.10525537093901</v>
      </c>
      <c r="X267" s="4">
        <v>-661.654471119905</v>
      </c>
      <c r="Y267" s="4">
        <v>-286.39164682757701</v>
      </c>
      <c r="AA267" s="4">
        <v>13.6545139348744</v>
      </c>
      <c r="AB267" s="4">
        <v>-4.6639471344747596</v>
      </c>
      <c r="AC267" s="4">
        <v>-33.027889430356602</v>
      </c>
      <c r="AD267" s="4">
        <v>-14.5272311288929</v>
      </c>
      <c r="AF267" s="4">
        <v>-399.23311467940601</v>
      </c>
      <c r="AG267" s="4">
        <v>-608.421021483755</v>
      </c>
      <c r="AH267" s="4">
        <v>-2646.61788447962</v>
      </c>
      <c r="AI267" s="4">
        <v>-1145.5665873103101</v>
      </c>
      <c r="AK267" s="1">
        <v>118.48982008594901</v>
      </c>
      <c r="AL267" s="1">
        <v>101.836795681517</v>
      </c>
      <c r="AN267" s="4">
        <v>21.6657127033458</v>
      </c>
      <c r="AO267" s="4">
        <v>0.18205390791484199</v>
      </c>
      <c r="AQ267" s="4">
        <v>37.186946001915501</v>
      </c>
      <c r="AR267" s="4">
        <v>-0.53628368498217704</v>
      </c>
      <c r="AT267" s="4">
        <v>0.99996469785793296</v>
      </c>
      <c r="AU267" s="4">
        <v>8.4025613887978596E-3</v>
      </c>
      <c r="AV267" s="4">
        <v>-8.4025613887978596E-3</v>
      </c>
      <c r="AW267" s="4">
        <v>0.99996469785793296</v>
      </c>
      <c r="AX267" s="4">
        <v>-553.10411693898197</v>
      </c>
      <c r="AY267" s="4">
        <v>123.137311382926</v>
      </c>
      <c r="AZ267" s="4">
        <v>-451.24779549735098</v>
      </c>
      <c r="BB267" s="1">
        <f>25*PointPFirstOrderCoefficients[[#This Row],[Column1]]</f>
        <v>541.64281758364496</v>
      </c>
      <c r="BC267" s="1">
        <f>25*PointPFirstOrderCoefficients[[#This Row],[Column2]]</f>
        <v>4.5513476978710496</v>
      </c>
      <c r="BE267" s="1">
        <f>50*PointPFirstOrderCoefficients[[#This Row],[Column1]]</f>
        <v>1083.2856351672899</v>
      </c>
      <c r="BF267" s="1">
        <f>50*PointPFirstOrderCoefficients[[#This Row],[Column2]]</f>
        <v>9.1026953957420993</v>
      </c>
      <c r="BH267" s="1">
        <f>25^2*PointPSecondOrderCoefficients[[#This Row],[Column1]]/1000</f>
        <v>23.241841251197187</v>
      </c>
      <c r="BI267" s="1">
        <f>25^2*PointPSecondOrderCoefficients[[#This Row],[Column2]]/1000</f>
        <v>-0.33517730311386068</v>
      </c>
      <c r="BK267" s="1">
        <f>50^2*PointPSecondOrderCoefficients[[#This Row],[Column1]]</f>
        <v>92967.36500478875</v>
      </c>
      <c r="BL267" s="1">
        <f>50^2*PointPSecondOrderCoefficients[[#This Row],[Column2]]</f>
        <v>-1340.7092124554426</v>
      </c>
      <c r="BN267" s="4">
        <v>29.2947445783117</v>
      </c>
      <c r="BO267" s="4">
        <v>27.9107832332169</v>
      </c>
      <c r="BP267" s="4">
        <v>33.611072591787803</v>
      </c>
      <c r="BQ267" s="4">
        <v>2.9373051613081498</v>
      </c>
      <c r="BR267" s="4">
        <v>17.776260568251299</v>
      </c>
      <c r="BS267" s="4">
        <v>44.6216837152217</v>
      </c>
      <c r="BT267" s="4">
        <v>11110.162855157099</v>
      </c>
      <c r="BU267" s="4">
        <v>27888.5523220135</v>
      </c>
    </row>
    <row r="268" spans="1:73" x14ac:dyDescent="0.35">
      <c r="A268">
        <v>264</v>
      </c>
      <c r="B268" s="1">
        <v>67.080224707533503</v>
      </c>
      <c r="C268" s="1">
        <v>140.63354622566601</v>
      </c>
      <c r="D268" s="1">
        <v>56.931845137883997</v>
      </c>
      <c r="E268" s="1">
        <v>75.897858134413298</v>
      </c>
      <c r="F268" s="4"/>
      <c r="G268" s="4">
        <v>0.27024827369805898</v>
      </c>
      <c r="H268" s="4">
        <v>-9.7536992531927005E-2</v>
      </c>
      <c r="I268" s="4">
        <v>-0.67850366965631104</v>
      </c>
      <c r="J268" s="4">
        <v>-0.298295764428954</v>
      </c>
      <c r="K268" s="4"/>
      <c r="L268" s="4">
        <v>-0.16598646767560901</v>
      </c>
      <c r="M268" s="4">
        <v>-0.24457298101771699</v>
      </c>
      <c r="N268" s="4">
        <v>-1.0149732090450401</v>
      </c>
      <c r="O268" s="4">
        <v>-0.43708560422822101</v>
      </c>
      <c r="Q268" s="4">
        <v>6.7562068424514798</v>
      </c>
      <c r="R268" s="4">
        <v>-2.4384248132981701</v>
      </c>
      <c r="S268" s="4">
        <v>-16.962591741407799</v>
      </c>
      <c r="T268" s="4">
        <v>-7.4573941107238504</v>
      </c>
      <c r="V268" s="4">
        <v>-103.741542297256</v>
      </c>
      <c r="W268" s="4">
        <v>-152.858113136073</v>
      </c>
      <c r="X268" s="4">
        <v>-634.35825565315304</v>
      </c>
      <c r="Y268" s="4">
        <v>-273.17850264263802</v>
      </c>
      <c r="AA268" s="4">
        <v>13.512413684903001</v>
      </c>
      <c r="AB268" s="4">
        <v>-4.8768496265963499</v>
      </c>
      <c r="AC268" s="4">
        <v>-33.925183482815598</v>
      </c>
      <c r="AD268" s="4">
        <v>-14.914788221447701</v>
      </c>
      <c r="AF268" s="4">
        <v>-414.96616918902299</v>
      </c>
      <c r="AG268" s="4">
        <v>-611.43245254429405</v>
      </c>
      <c r="AH268" s="4">
        <v>-2537.4330226126099</v>
      </c>
      <c r="AI268" s="4">
        <v>-1092.71401057055</v>
      </c>
      <c r="AK268" s="1">
        <v>118.874817289452</v>
      </c>
      <c r="AL268" s="1">
        <v>101.839064476236</v>
      </c>
      <c r="AN268" s="4">
        <v>22.2993942848736</v>
      </c>
      <c r="AO268" s="4">
        <v>0.173113844742492</v>
      </c>
      <c r="AQ268" s="4">
        <v>35.859408839323301</v>
      </c>
      <c r="AR268" s="4">
        <v>-0.619047835229527</v>
      </c>
      <c r="AT268" s="4">
        <v>0.99996986800786303</v>
      </c>
      <c r="AU268" s="4">
        <v>7.7629296233803196E-3</v>
      </c>
      <c r="AV268" s="4">
        <v>-7.7629296233803196E-3</v>
      </c>
      <c r="AW268" s="4">
        <v>0.99996986800786303</v>
      </c>
      <c r="AX268" s="4">
        <v>-554.14659384869901</v>
      </c>
      <c r="AY268" s="4">
        <v>123.176618298535</v>
      </c>
      <c r="AZ268" s="4">
        <v>-452.29083183165397</v>
      </c>
      <c r="BB268" s="1">
        <f>25*PointPFirstOrderCoefficients[[#This Row],[Column1]]</f>
        <v>557.48485712184004</v>
      </c>
      <c r="BC268" s="1">
        <f>25*PointPFirstOrderCoefficients[[#This Row],[Column2]]</f>
        <v>4.3278461185622996</v>
      </c>
      <c r="BE268" s="1">
        <f>50*PointPFirstOrderCoefficients[[#This Row],[Column1]]</f>
        <v>1114.9697142436801</v>
      </c>
      <c r="BF268" s="1">
        <f>50*PointPFirstOrderCoefficients[[#This Row],[Column2]]</f>
        <v>8.6556922371245992</v>
      </c>
      <c r="BH268" s="1">
        <f>25^2*PointPSecondOrderCoefficients[[#This Row],[Column1]]/1000</f>
        <v>22.412130524577062</v>
      </c>
      <c r="BI268" s="1">
        <f>25^2*PointPSecondOrderCoefficients[[#This Row],[Column2]]/1000</f>
        <v>-0.38690489701845437</v>
      </c>
      <c r="BK268" s="1">
        <f>50^2*PointPSecondOrderCoefficients[[#This Row],[Column1]]</f>
        <v>89648.522098308254</v>
      </c>
      <c r="BL268" s="1">
        <f>50^2*PointPSecondOrderCoefficients[[#This Row],[Column2]]</f>
        <v>-1547.6195880738176</v>
      </c>
      <c r="BN268" s="4">
        <v>29.8840583795754</v>
      </c>
      <c r="BO268" s="4">
        <v>27.9688488172233</v>
      </c>
      <c r="BP268" s="4">
        <v>33.918311987743898</v>
      </c>
      <c r="BQ268" s="4">
        <v>3.71672310012727</v>
      </c>
      <c r="BR268" s="4">
        <v>17.431565138643201</v>
      </c>
      <c r="BS268" s="4">
        <v>44.691290833970498</v>
      </c>
      <c r="BT268" s="4">
        <v>10894.728211652</v>
      </c>
      <c r="BU268" s="4">
        <v>27932.056771231499</v>
      </c>
    </row>
    <row r="269" spans="1:73" x14ac:dyDescent="0.35">
      <c r="A269">
        <v>265</v>
      </c>
      <c r="B269" s="1">
        <v>67.349006039660594</v>
      </c>
      <c r="C269" s="1">
        <v>140.53387136471301</v>
      </c>
      <c r="D269" s="1">
        <v>56.240962258090804</v>
      </c>
      <c r="E269" s="1">
        <v>75.5861401908696</v>
      </c>
      <c r="F269" s="4"/>
      <c r="G269" s="4">
        <v>0.26729591143107001</v>
      </c>
      <c r="H269" s="4">
        <v>-0.10181631633018901</v>
      </c>
      <c r="I269" s="4">
        <v>-0.69611521843453605</v>
      </c>
      <c r="J269" s="4">
        <v>-0.30583863173818399</v>
      </c>
      <c r="K269" s="4"/>
      <c r="L269" s="4">
        <v>-0.172339248799289</v>
      </c>
      <c r="M269" s="4">
        <v>-0.24580609626099201</v>
      </c>
      <c r="N269" s="4">
        <v>-0.97312093606950201</v>
      </c>
      <c r="O269" s="4">
        <v>-0.41654004052641702</v>
      </c>
      <c r="Q269" s="4">
        <v>6.6823977857767396</v>
      </c>
      <c r="R269" s="4">
        <v>-2.5454079082547398</v>
      </c>
      <c r="S269" s="4">
        <v>-17.4028804608634</v>
      </c>
      <c r="T269" s="4">
        <v>-7.6459657934545904</v>
      </c>
      <c r="V269" s="4">
        <v>-107.71203049955599</v>
      </c>
      <c r="W269" s="4">
        <v>-153.62881016311999</v>
      </c>
      <c r="X269" s="4">
        <v>-608.20058504343899</v>
      </c>
      <c r="Y269" s="4">
        <v>-260.33752532901099</v>
      </c>
      <c r="AA269" s="4">
        <v>13.364795571553501</v>
      </c>
      <c r="AB269" s="4">
        <v>-5.0908158165094699</v>
      </c>
      <c r="AC269" s="4">
        <v>-34.805760921726801</v>
      </c>
      <c r="AD269" s="4">
        <v>-15.2919315869092</v>
      </c>
      <c r="AF269" s="4">
        <v>-430.84812199822198</v>
      </c>
      <c r="AG269" s="4">
        <v>-614.51524065247895</v>
      </c>
      <c r="AH269" s="4">
        <v>-2432.8023401737501</v>
      </c>
      <c r="AI269" s="4">
        <v>-1041.3501013160401</v>
      </c>
      <c r="AK269" s="1">
        <v>119.270754507159</v>
      </c>
      <c r="AL269" s="1">
        <v>101.8410896547</v>
      </c>
      <c r="AN269" s="4">
        <v>22.918955114616399</v>
      </c>
      <c r="AO269" s="4">
        <v>0.156947508249766</v>
      </c>
      <c r="AQ269" s="4">
        <v>34.5686159446023</v>
      </c>
      <c r="AR269" s="4">
        <v>-0.70527370441803705</v>
      </c>
      <c r="AT269" s="4">
        <v>0.99997655371972105</v>
      </c>
      <c r="AU269" s="4">
        <v>6.8477741515541E-3</v>
      </c>
      <c r="AV269" s="4">
        <v>-6.8477741515541E-3</v>
      </c>
      <c r="AW269" s="4">
        <v>0.99997655371972105</v>
      </c>
      <c r="AX269" s="4">
        <v>-557.66129727677401</v>
      </c>
      <c r="AY269" s="4">
        <v>123.089493123973</v>
      </c>
      <c r="AZ269" s="4">
        <v>-455.80713253899802</v>
      </c>
      <c r="BB269" s="1">
        <f>25*PointPFirstOrderCoefficients[[#This Row],[Column1]]</f>
        <v>572.97387786540992</v>
      </c>
      <c r="BC269" s="1">
        <f>25*PointPFirstOrderCoefficients[[#This Row],[Column2]]</f>
        <v>3.92368770624415</v>
      </c>
      <c r="BE269" s="1">
        <f>50*PointPFirstOrderCoefficients[[#This Row],[Column1]]</f>
        <v>1145.9477557308198</v>
      </c>
      <c r="BF269" s="1">
        <f>50*PointPFirstOrderCoefficients[[#This Row],[Column2]]</f>
        <v>7.8473754124883</v>
      </c>
      <c r="BH269" s="1">
        <f>25^2*PointPSecondOrderCoefficients[[#This Row],[Column1]]/1000</f>
        <v>21.605384965376437</v>
      </c>
      <c r="BI269" s="1">
        <f>25^2*PointPSecondOrderCoefficients[[#This Row],[Column2]]/1000</f>
        <v>-0.44079606526127313</v>
      </c>
      <c r="BK269" s="1">
        <f>50^2*PointPSecondOrderCoefficients[[#This Row],[Column1]]</f>
        <v>86421.539861505749</v>
      </c>
      <c r="BL269" s="1">
        <f>50^2*PointPSecondOrderCoefficients[[#This Row],[Column2]]</f>
        <v>-1763.1842610450926</v>
      </c>
      <c r="BN269" s="4">
        <v>30.478682260716901</v>
      </c>
      <c r="BO269" s="4">
        <v>28.040527879489201</v>
      </c>
      <c r="BP269" s="4">
        <v>34.2195768440262</v>
      </c>
      <c r="BQ269" s="4">
        <v>4.4972642102629798</v>
      </c>
      <c r="BR269" s="4">
        <v>17.091655052019</v>
      </c>
      <c r="BS269" s="4">
        <v>44.750361778554499</v>
      </c>
      <c r="BT269" s="4">
        <v>10682.284407511899</v>
      </c>
      <c r="BU269" s="4">
        <v>27968.976111596599</v>
      </c>
    </row>
    <row r="270" spans="1:73" x14ac:dyDescent="0.35">
      <c r="A270">
        <v>266</v>
      </c>
      <c r="B270" s="1">
        <v>67.614779397960604</v>
      </c>
      <c r="C270" s="1">
        <v>140.429906337738</v>
      </c>
      <c r="D270" s="1">
        <v>55.533194746773297</v>
      </c>
      <c r="E270" s="1">
        <v>75.2704873081491</v>
      </c>
      <c r="F270" s="4"/>
      <c r="G270" s="4">
        <v>0.26423215305220399</v>
      </c>
      <c r="H270" s="4">
        <v>-0.10611740519270101</v>
      </c>
      <c r="I270" s="4">
        <v>-0.71288990104359795</v>
      </c>
      <c r="J270" s="4">
        <v>-0.31298269900443298</v>
      </c>
      <c r="K270" s="4"/>
      <c r="L270" s="4">
        <v>-0.17875150044114901</v>
      </c>
      <c r="M270" s="4">
        <v>-0.247066925285231</v>
      </c>
      <c r="N270" s="4">
        <v>-0.93345326519357297</v>
      </c>
      <c r="O270" s="4">
        <v>-0.39680521533965102</v>
      </c>
      <c r="Q270" s="4">
        <v>6.60580382630509</v>
      </c>
      <c r="R270" s="4">
        <v>-2.6529351298175299</v>
      </c>
      <c r="S270" s="4">
        <v>-17.8222475260899</v>
      </c>
      <c r="T270" s="4">
        <v>-7.8245674751108103</v>
      </c>
      <c r="V270" s="4">
        <v>-111.719687775718</v>
      </c>
      <c r="W270" s="4">
        <v>-154.416828303269</v>
      </c>
      <c r="X270" s="4">
        <v>-583.40829074598298</v>
      </c>
      <c r="Y270" s="4">
        <v>-248.003259587282</v>
      </c>
      <c r="AA270" s="4">
        <v>13.2116076526102</v>
      </c>
      <c r="AB270" s="4">
        <v>-5.3058702596350598</v>
      </c>
      <c r="AC270" s="4">
        <v>-35.644495052179899</v>
      </c>
      <c r="AD270" s="4">
        <v>-15.649134950221599</v>
      </c>
      <c r="AF270" s="4">
        <v>-446.878751102872</v>
      </c>
      <c r="AG270" s="4">
        <v>-617.66731321307805</v>
      </c>
      <c r="AH270" s="4">
        <v>-2333.6331629839301</v>
      </c>
      <c r="AI270" s="4">
        <v>-992.01303834912801</v>
      </c>
      <c r="AK270" s="1">
        <v>119.67716544672</v>
      </c>
      <c r="AL270" s="1">
        <v>101.84289551712099</v>
      </c>
      <c r="AN270" s="4">
        <v>23.513809610693201</v>
      </c>
      <c r="AO270" s="4">
        <v>0.14112158241384501</v>
      </c>
      <c r="AQ270" s="4">
        <v>33.332796213722197</v>
      </c>
      <c r="AR270" s="4">
        <v>-0.78435533693495096</v>
      </c>
      <c r="AT270" s="4">
        <v>0.9999819906038</v>
      </c>
      <c r="AU270" s="4">
        <v>6.0015388078663197E-3</v>
      </c>
      <c r="AV270" s="4">
        <v>-6.0015388078663197E-3</v>
      </c>
      <c r="AW270" s="4">
        <v>0.9999819906038</v>
      </c>
      <c r="AX270" s="4">
        <v>-561.68750336608105</v>
      </c>
      <c r="AY270" s="4">
        <v>123.04815479606501</v>
      </c>
      <c r="AZ270" s="4">
        <v>-459.83449219617103</v>
      </c>
      <c r="BB270" s="1">
        <f>25*PointPFirstOrderCoefficients[[#This Row],[Column1]]</f>
        <v>587.84524026733004</v>
      </c>
      <c r="BC270" s="1">
        <f>25*PointPFirstOrderCoefficients[[#This Row],[Column2]]</f>
        <v>3.5280395603461252</v>
      </c>
      <c r="BE270" s="1">
        <f>50*PointPFirstOrderCoefficients[[#This Row],[Column1]]</f>
        <v>1175.6904805346601</v>
      </c>
      <c r="BF270" s="1">
        <f>50*PointPFirstOrderCoefficients[[#This Row],[Column2]]</f>
        <v>7.0560791206922504</v>
      </c>
      <c r="BH270" s="1">
        <f>25^2*PointPSecondOrderCoefficients[[#This Row],[Column1]]/1000</f>
        <v>20.832997633576376</v>
      </c>
      <c r="BI270" s="1">
        <f>25^2*PointPSecondOrderCoefficients[[#This Row],[Column2]]/1000</f>
        <v>-0.49022208558434438</v>
      </c>
      <c r="BK270" s="1">
        <f>50^2*PointPSecondOrderCoefficients[[#This Row],[Column1]]</f>
        <v>83331.9905343055</v>
      </c>
      <c r="BL270" s="1">
        <f>50^2*PointPSecondOrderCoefficients[[#This Row],[Column2]]</f>
        <v>-1960.8883423373775</v>
      </c>
      <c r="BN270" s="4">
        <v>31.078512683126402</v>
      </c>
      <c r="BO270" s="4">
        <v>28.1258384096889</v>
      </c>
      <c r="BP270" s="4">
        <v>34.5149520386029</v>
      </c>
      <c r="BQ270" s="4">
        <v>5.2787431137253398</v>
      </c>
      <c r="BR270" s="4">
        <v>16.756684808201801</v>
      </c>
      <c r="BS270" s="4">
        <v>44.7987245984501</v>
      </c>
      <c r="BT270" s="4">
        <v>10472.928005126099</v>
      </c>
      <c r="BU270" s="4">
        <v>27999.2028740313</v>
      </c>
    </row>
    <row r="271" spans="1:73" x14ac:dyDescent="0.35">
      <c r="A271">
        <v>267</v>
      </c>
      <c r="B271" s="1">
        <v>67.877432867777401</v>
      </c>
      <c r="C271" s="1">
        <v>140.32162914051199</v>
      </c>
      <c r="D271" s="1">
        <v>54.809210130336403</v>
      </c>
      <c r="E271" s="1">
        <v>74.949728935981497</v>
      </c>
      <c r="F271" s="4"/>
      <c r="G271" s="4">
        <v>0.261055961968087</v>
      </c>
      <c r="H271" s="4">
        <v>-0.110440734679726</v>
      </c>
      <c r="I271" s="4">
        <v>-0.72892265030215697</v>
      </c>
      <c r="J271" s="4">
        <v>-0.319763498274166</v>
      </c>
      <c r="K271" s="4"/>
      <c r="L271" s="4">
        <v>-0.185223052137996</v>
      </c>
      <c r="M271" s="4">
        <v>-0.24835451446488799</v>
      </c>
      <c r="N271" s="4">
        <v>-0.895906634842214</v>
      </c>
      <c r="O271" s="4">
        <v>-0.37785311606717698</v>
      </c>
      <c r="Q271" s="4">
        <v>6.5263990492021602</v>
      </c>
      <c r="R271" s="4">
        <v>-2.7610183669931398</v>
      </c>
      <c r="S271" s="4">
        <v>-18.223066257553899</v>
      </c>
      <c r="T271" s="4">
        <v>-7.9940874568541398</v>
      </c>
      <c r="V271" s="4">
        <v>-115.764407586248</v>
      </c>
      <c r="W271" s="4">
        <v>-155.221571540555</v>
      </c>
      <c r="X271" s="4">
        <v>-559.941646776384</v>
      </c>
      <c r="Y271" s="4">
        <v>-236.158197541986</v>
      </c>
      <c r="AA271" s="4">
        <v>13.052798098404301</v>
      </c>
      <c r="AB271" s="4">
        <v>-5.5220367339862797</v>
      </c>
      <c r="AC271" s="4">
        <v>-36.446132515107898</v>
      </c>
      <c r="AD271" s="4">
        <v>-15.988174913708299</v>
      </c>
      <c r="AF271" s="4">
        <v>-463.05763034499103</v>
      </c>
      <c r="AG271" s="4">
        <v>-620.88628616222002</v>
      </c>
      <c r="AH271" s="4">
        <v>-2239.7665871055301</v>
      </c>
      <c r="AI271" s="4">
        <v>-944.63279016794297</v>
      </c>
      <c r="AK271" s="1">
        <v>120.09368362739301</v>
      </c>
      <c r="AL271" s="1">
        <v>101.844453843653</v>
      </c>
      <c r="AN271" s="4">
        <v>24.086121062085901</v>
      </c>
      <c r="AO271" s="4">
        <v>0.12495698287731601</v>
      </c>
      <c r="AQ271" s="4">
        <v>32.149906172450798</v>
      </c>
      <c r="AR271" s="4">
        <v>-0.85731693706467704</v>
      </c>
      <c r="AT271" s="4">
        <v>0.99998654299018896</v>
      </c>
      <c r="AU271" s="4">
        <v>5.1878549064782601E-3</v>
      </c>
      <c r="AV271" s="4">
        <v>-5.1878549064782601E-3</v>
      </c>
      <c r="AW271" s="4">
        <v>0.99998654299018896</v>
      </c>
      <c r="AX271" s="4">
        <v>-566.50716430089506</v>
      </c>
      <c r="AY271" s="4">
        <v>123.032640599267</v>
      </c>
      <c r="AZ271" s="4">
        <v>-464.65508696477502</v>
      </c>
      <c r="BB271" s="1">
        <f>25*PointPFirstOrderCoefficients[[#This Row],[Column1]]</f>
        <v>602.15302655214748</v>
      </c>
      <c r="BC271" s="1">
        <f>25*PointPFirstOrderCoefficients[[#This Row],[Column2]]</f>
        <v>3.1239245719329003</v>
      </c>
      <c r="BE271" s="1">
        <f>50*PointPFirstOrderCoefficients[[#This Row],[Column1]]</f>
        <v>1204.306053104295</v>
      </c>
      <c r="BF271" s="1">
        <f>50*PointPFirstOrderCoefficients[[#This Row],[Column2]]</f>
        <v>6.2478491438658006</v>
      </c>
      <c r="BH271" s="1">
        <f>25^2*PointPSecondOrderCoefficients[[#This Row],[Column1]]/1000</f>
        <v>20.093691357781751</v>
      </c>
      <c r="BI271" s="1">
        <f>25^2*PointPSecondOrderCoefficients[[#This Row],[Column2]]/1000</f>
        <v>-0.53582308566542314</v>
      </c>
      <c r="BK271" s="1">
        <f>50^2*PointPSecondOrderCoefficients[[#This Row],[Column1]]</f>
        <v>80374.765431127002</v>
      </c>
      <c r="BL271" s="1">
        <f>50^2*PointPSecondOrderCoefficients[[#This Row],[Column2]]</f>
        <v>-2143.2923426616926</v>
      </c>
      <c r="BN271" s="4">
        <v>31.683447612778799</v>
      </c>
      <c r="BO271" s="4">
        <v>28.224795135376102</v>
      </c>
      <c r="BP271" s="4">
        <v>34.804525085865798</v>
      </c>
      <c r="BQ271" s="4">
        <v>6.0609713495720099</v>
      </c>
      <c r="BR271" s="4">
        <v>16.4268019127054</v>
      </c>
      <c r="BS271" s="4">
        <v>44.836197912228798</v>
      </c>
      <c r="BT271" s="4">
        <v>10266.7511954409</v>
      </c>
      <c r="BU271" s="4">
        <v>28022.623695143</v>
      </c>
    </row>
    <row r="272" spans="1:73" x14ac:dyDescent="0.35">
      <c r="A272">
        <v>268</v>
      </c>
      <c r="B272" s="1">
        <v>68.136853499604698</v>
      </c>
      <c r="C272" s="1">
        <v>140.20901730193799</v>
      </c>
      <c r="D272" s="1">
        <v>54.069652869776696</v>
      </c>
      <c r="E272" s="1">
        <v>74.623320059177601</v>
      </c>
      <c r="F272" s="4"/>
      <c r="G272" s="4">
        <v>0.257766305332158</v>
      </c>
      <c r="H272" s="4">
        <v>-0.114786762576957</v>
      </c>
      <c r="I272" s="4">
        <v>-0.74428353466116404</v>
      </c>
      <c r="J272" s="4">
        <v>-0.32620710792741803</v>
      </c>
      <c r="K272" s="4"/>
      <c r="L272" s="4">
        <v>-0.191753643605725</v>
      </c>
      <c r="M272" s="4">
        <v>-0.24966777958575501</v>
      </c>
      <c r="N272" s="4">
        <v>-0.860402320067439</v>
      </c>
      <c r="O272" s="4">
        <v>-0.35965192226565701</v>
      </c>
      <c r="Q272" s="4">
        <v>6.4441576333039396</v>
      </c>
      <c r="R272" s="4">
        <v>-2.86966906442392</v>
      </c>
      <c r="S272" s="4">
        <v>-18.607088366529101</v>
      </c>
      <c r="T272" s="4">
        <v>-8.1551776981854491</v>
      </c>
      <c r="V272" s="4">
        <v>-119.846027253578</v>
      </c>
      <c r="W272" s="4">
        <v>-156.04236224109701</v>
      </c>
      <c r="X272" s="4">
        <v>-537.75145004214903</v>
      </c>
      <c r="Y272" s="4">
        <v>-224.782451416036</v>
      </c>
      <c r="AA272" s="4">
        <v>12.888315266607901</v>
      </c>
      <c r="AB272" s="4">
        <v>-5.73933812884784</v>
      </c>
      <c r="AC272" s="4">
        <v>-37.214176733058203</v>
      </c>
      <c r="AD272" s="4">
        <v>-16.310355396370898</v>
      </c>
      <c r="AF272" s="4">
        <v>-479.384109014312</v>
      </c>
      <c r="AG272" s="4">
        <v>-624.16944896438895</v>
      </c>
      <c r="AH272" s="4">
        <v>-2151.0058001686002</v>
      </c>
      <c r="AI272" s="4">
        <v>-899.12980566414296</v>
      </c>
      <c r="AK272" s="1">
        <v>120.519953044079</v>
      </c>
      <c r="AL272" s="1">
        <v>101.845740928898</v>
      </c>
      <c r="AN272" s="4">
        <v>24.637507579850201</v>
      </c>
      <c r="AO272" s="4">
        <v>0.108080701703013</v>
      </c>
      <c r="AQ272" s="4">
        <v>31.017849033095398</v>
      </c>
      <c r="AR272" s="4">
        <v>-0.92457642177247101</v>
      </c>
      <c r="AT272" s="4">
        <v>0.999990377974454</v>
      </c>
      <c r="AU272" s="4">
        <v>4.3867936477524697E-3</v>
      </c>
      <c r="AV272" s="4">
        <v>-4.3867936477524697E-3</v>
      </c>
      <c r="AW272" s="4">
        <v>0.999990377974454</v>
      </c>
      <c r="AX272" s="4">
        <v>-572.31530506455601</v>
      </c>
      <c r="AY272" s="4">
        <v>123.03058218884701</v>
      </c>
      <c r="AZ272" s="4">
        <v>-470.46405730317298</v>
      </c>
      <c r="BB272" s="1">
        <f>25*PointPFirstOrderCoefficients[[#This Row],[Column1]]</f>
        <v>615.93768949625508</v>
      </c>
      <c r="BC272" s="1">
        <f>25*PointPFirstOrderCoefficients[[#This Row],[Column2]]</f>
        <v>2.7020175425753248</v>
      </c>
      <c r="BE272" s="1">
        <f>50*PointPFirstOrderCoefficients[[#This Row],[Column1]]</f>
        <v>1231.8753789925102</v>
      </c>
      <c r="BF272" s="1">
        <f>50*PointPFirstOrderCoefficients[[#This Row],[Column2]]</f>
        <v>5.4040350851506496</v>
      </c>
      <c r="BH272" s="1">
        <f>25^2*PointPSecondOrderCoefficients[[#This Row],[Column1]]/1000</f>
        <v>19.386155645684624</v>
      </c>
      <c r="BI272" s="1">
        <f>25^2*PointPSecondOrderCoefficients[[#This Row],[Column2]]/1000</f>
        <v>-0.57786026360779441</v>
      </c>
      <c r="BK272" s="1">
        <f>50^2*PointPSecondOrderCoefficients[[#This Row],[Column1]]</f>
        <v>77544.622582738491</v>
      </c>
      <c r="BL272" s="1">
        <f>50^2*PointPSecondOrderCoefficients[[#This Row],[Column2]]</f>
        <v>-2311.4410544311777</v>
      </c>
      <c r="BN272" s="4">
        <v>32.293386565149603</v>
      </c>
      <c r="BO272" s="4">
        <v>28.337409466723798</v>
      </c>
      <c r="BP272" s="4">
        <v>35.088386008850399</v>
      </c>
      <c r="BQ272" s="4">
        <v>6.8437572066061199</v>
      </c>
      <c r="BR272" s="4">
        <v>16.1021462155176</v>
      </c>
      <c r="BS272" s="4">
        <v>44.862590598102202</v>
      </c>
      <c r="BT272" s="4">
        <v>10063.8413846985</v>
      </c>
      <c r="BU272" s="4">
        <v>28039.1191238139</v>
      </c>
    </row>
    <row r="273" spans="1:73" x14ac:dyDescent="0.35">
      <c r="A273">
        <v>269</v>
      </c>
      <c r="B273" s="1">
        <v>68.392927313640897</v>
      </c>
      <c r="C273" s="1">
        <v>140.09204790299199</v>
      </c>
      <c r="D273" s="1">
        <v>53.315138250134403</v>
      </c>
      <c r="E273" s="1">
        <v>74.291091518961693</v>
      </c>
      <c r="F273" s="4"/>
      <c r="G273" s="4">
        <v>0.25436215568655102</v>
      </c>
      <c r="H273" s="4">
        <v>-0.119155926561845</v>
      </c>
      <c r="I273" s="4">
        <v>-0.75902646220502301</v>
      </c>
      <c r="J273" s="4">
        <v>-0.33233348368252302</v>
      </c>
      <c r="K273" s="4"/>
      <c r="L273" s="4">
        <v>-0.19834291616529401</v>
      </c>
      <c r="M273" s="4">
        <v>-0.25100549955406998</v>
      </c>
      <c r="N273" s="4">
        <v>-0.82685464411009502</v>
      </c>
      <c r="O273" s="4">
        <v>-0.34216841469622</v>
      </c>
      <c r="Q273" s="4">
        <v>6.3590538921637698</v>
      </c>
      <c r="R273" s="4">
        <v>-2.9788981640461101</v>
      </c>
      <c r="S273" s="4">
        <v>-18.975661555125601</v>
      </c>
      <c r="T273" s="4">
        <v>-8.3083370920630699</v>
      </c>
      <c r="V273" s="4">
        <v>-123.96432260330801</v>
      </c>
      <c r="W273" s="4">
        <v>-156.87843722129401</v>
      </c>
      <c r="X273" s="4">
        <v>-516.78415256880999</v>
      </c>
      <c r="Y273" s="4">
        <v>-213.85525918513699</v>
      </c>
      <c r="AA273" s="4">
        <v>12.718107784327501</v>
      </c>
      <c r="AB273" s="4">
        <v>-5.9577963280922299</v>
      </c>
      <c r="AC273" s="4">
        <v>-37.951323110251103</v>
      </c>
      <c r="AD273" s="4">
        <v>-16.616674184126101</v>
      </c>
      <c r="AF273" s="4">
        <v>-495.85729041323401</v>
      </c>
      <c r="AG273" s="4">
        <v>-627.51374888517603</v>
      </c>
      <c r="AH273" s="4">
        <v>-2067.1366102752399</v>
      </c>
      <c r="AI273" s="4">
        <v>-855.42103674054897</v>
      </c>
      <c r="AK273" s="1">
        <v>120.955630576087</v>
      </c>
      <c r="AL273" s="1">
        <v>101.846736068444</v>
      </c>
      <c r="AN273" s="4">
        <v>25.169236368597002</v>
      </c>
      <c r="AO273" s="4">
        <v>9.03181783604214E-2</v>
      </c>
      <c r="AQ273" s="4">
        <v>29.934555526304401</v>
      </c>
      <c r="AR273" s="4">
        <v>-0.98622374708834204</v>
      </c>
      <c r="AT273" s="4">
        <v>0.99999356162792896</v>
      </c>
      <c r="AU273" s="4">
        <v>3.5884122798048499E-3</v>
      </c>
      <c r="AV273" s="4">
        <v>-3.5884122798048499E-3</v>
      </c>
      <c r="AW273" s="4">
        <v>0.99999356162792896</v>
      </c>
      <c r="AX273" s="4">
        <v>-579.25968055530495</v>
      </c>
      <c r="AY273" s="4">
        <v>123.03425312698801</v>
      </c>
      <c r="AZ273" s="4">
        <v>-477.40921499751198</v>
      </c>
      <c r="BB273" s="1">
        <f>25*PointPFirstOrderCoefficients[[#This Row],[Column1]]</f>
        <v>629.23090921492508</v>
      </c>
      <c r="BC273" s="1">
        <f>25*PointPFirstOrderCoefficients[[#This Row],[Column2]]</f>
        <v>2.2579544590105352</v>
      </c>
      <c r="BE273" s="1">
        <f>50*PointPFirstOrderCoefficients[[#This Row],[Column1]]</f>
        <v>1258.4618184298502</v>
      </c>
      <c r="BF273" s="1">
        <f>50*PointPFirstOrderCoefficients[[#This Row],[Column2]]</f>
        <v>4.5159089180210703</v>
      </c>
      <c r="BH273" s="1">
        <f>25^2*PointPSecondOrderCoefficients[[#This Row],[Column1]]/1000</f>
        <v>18.709097203940253</v>
      </c>
      <c r="BI273" s="1">
        <f>25^2*PointPSecondOrderCoefficients[[#This Row],[Column2]]/1000</f>
        <v>-0.61638984193021373</v>
      </c>
      <c r="BK273" s="1">
        <f>50^2*PointPSecondOrderCoefficients[[#This Row],[Column1]]</f>
        <v>74836.388815761005</v>
      </c>
      <c r="BL273" s="1">
        <f>50^2*PointPSecondOrderCoefficients[[#This Row],[Column2]]</f>
        <v>-2465.5593677208549</v>
      </c>
      <c r="BN273" s="4">
        <v>32.908230647798099</v>
      </c>
      <c r="BO273" s="4">
        <v>28.463689438297699</v>
      </c>
      <c r="BP273" s="4">
        <v>35.366627199526803</v>
      </c>
      <c r="BQ273" s="4">
        <v>7.6269055506858603</v>
      </c>
      <c r="BR273" s="4">
        <v>15.782849205092599</v>
      </c>
      <c r="BS273" s="4">
        <v>44.877701486219998</v>
      </c>
      <c r="BT273" s="4">
        <v>9864.2807531829094</v>
      </c>
      <c r="BU273" s="4">
        <v>28048.563428887501</v>
      </c>
    </row>
    <row r="274" spans="1:73" x14ac:dyDescent="0.35">
      <c r="A274">
        <v>270</v>
      </c>
      <c r="B274" s="1">
        <v>68.645539306062005</v>
      </c>
      <c r="C274" s="1">
        <v>139.970697598041</v>
      </c>
      <c r="D274" s="1">
        <v>52.546250386107403</v>
      </c>
      <c r="E274" s="1">
        <v>73.953090290167495</v>
      </c>
      <c r="F274" s="4"/>
      <c r="G274" s="4">
        <v>0.25084249275732501</v>
      </c>
      <c r="H274" s="4">
        <v>-0.123548641757561</v>
      </c>
      <c r="I274" s="4">
        <v>-0.77319500507068195</v>
      </c>
      <c r="J274" s="4">
        <v>-0.33815868143872502</v>
      </c>
      <c r="K274" s="4"/>
      <c r="L274" s="4">
        <v>-0.204990403742458</v>
      </c>
      <c r="M274" s="4">
        <v>-0.25236630981153702</v>
      </c>
      <c r="N274" s="4">
        <v>-0.79517463779331299</v>
      </c>
      <c r="O274" s="4">
        <v>-0.32536884373055702</v>
      </c>
      <c r="Q274" s="4">
        <v>6.2710623189331098</v>
      </c>
      <c r="R274" s="4">
        <v>-3.08871604393903</v>
      </c>
      <c r="S274" s="4">
        <v>-19.329875126767</v>
      </c>
      <c r="T274" s="4">
        <v>-8.4539670359681303</v>
      </c>
      <c r="V274" s="4">
        <v>-128.119002339036</v>
      </c>
      <c r="W274" s="4">
        <v>-157.72894363221101</v>
      </c>
      <c r="X274" s="4">
        <v>-496.98414862082001</v>
      </c>
      <c r="Y274" s="4">
        <v>-203.35552733159801</v>
      </c>
      <c r="AA274" s="4">
        <v>12.5421246378662</v>
      </c>
      <c r="AB274" s="4">
        <v>-6.17743208787806</v>
      </c>
      <c r="AC274" s="4">
        <v>-38.659750253534099</v>
      </c>
      <c r="AD274" s="4">
        <v>-16.9079340719363</v>
      </c>
      <c r="AF274" s="4">
        <v>-512.476009356144</v>
      </c>
      <c r="AG274" s="4">
        <v>-630.91577452884303</v>
      </c>
      <c r="AH274" s="4">
        <v>-1987.93659448328</v>
      </c>
      <c r="AI274" s="4">
        <v>-813.42210932639296</v>
      </c>
      <c r="AK274" s="1">
        <v>121.400386794723</v>
      </c>
      <c r="AL274" s="1">
        <v>101.84742090127099</v>
      </c>
      <c r="AN274" s="4">
        <v>25.682352394273</v>
      </c>
      <c r="AO274" s="4">
        <v>7.1618755845191701E-2</v>
      </c>
      <c r="AQ274" s="4">
        <v>28.897991155624599</v>
      </c>
      <c r="AR274" s="4">
        <v>-1.0421849553911999</v>
      </c>
      <c r="AT274" s="4">
        <v>0.99999611177476699</v>
      </c>
      <c r="AU274" s="4">
        <v>2.7886260680430701E-3</v>
      </c>
      <c r="AV274" s="4">
        <v>-2.7886260680430701E-3</v>
      </c>
      <c r="AW274" s="4">
        <v>0.99999611177476699</v>
      </c>
      <c r="AX274" s="4">
        <v>-587.46702736510201</v>
      </c>
      <c r="AY274" s="4">
        <v>123.03861266134901</v>
      </c>
      <c r="AZ274" s="4">
        <v>-485.61732225971201</v>
      </c>
      <c r="BB274" s="1">
        <f>25*PointPFirstOrderCoefficients[[#This Row],[Column1]]</f>
        <v>642.05880985682495</v>
      </c>
      <c r="BC274" s="1">
        <f>25*PointPFirstOrderCoefficients[[#This Row],[Column2]]</f>
        <v>1.7904688961297925</v>
      </c>
      <c r="BE274" s="1">
        <f>50*PointPFirstOrderCoefficients[[#This Row],[Column1]]</f>
        <v>1284.1176197136499</v>
      </c>
      <c r="BF274" s="1">
        <f>50*PointPFirstOrderCoefficients[[#This Row],[Column2]]</f>
        <v>3.5809377922595851</v>
      </c>
      <c r="BH274" s="1">
        <f>25^2*PointPSecondOrderCoefficients[[#This Row],[Column1]]/1000</f>
        <v>18.061244472265376</v>
      </c>
      <c r="BI274" s="1">
        <f>25^2*PointPSecondOrderCoefficients[[#This Row],[Column2]]/1000</f>
        <v>-0.65136559711949993</v>
      </c>
      <c r="BK274" s="1">
        <f>50^2*PointPSecondOrderCoefficients[[#This Row],[Column1]]</f>
        <v>72244.977889061498</v>
      </c>
      <c r="BL274" s="1">
        <f>50^2*PointPSecondOrderCoefficients[[#This Row],[Column2]]</f>
        <v>-2605.4623884779999</v>
      </c>
      <c r="BN274" s="4">
        <v>33.527882600401398</v>
      </c>
      <c r="BO274" s="4">
        <v>28.603639647768698</v>
      </c>
      <c r="BP274" s="4">
        <v>35.639343266365501</v>
      </c>
      <c r="BQ274" s="4">
        <v>8.4102176466922707</v>
      </c>
      <c r="BR274" s="4">
        <v>15.469033255776999</v>
      </c>
      <c r="BS274" s="4">
        <v>44.8813190545645</v>
      </c>
      <c r="BT274" s="4">
        <v>9668.1457848606096</v>
      </c>
      <c r="BU274" s="4">
        <v>28050.824409102799</v>
      </c>
    </row>
    <row r="275" spans="1:73" x14ac:dyDescent="0.35">
      <c r="A275">
        <v>271</v>
      </c>
      <c r="B275" s="1">
        <v>68.894573457170395</v>
      </c>
      <c r="C275" s="1">
        <v>139.84494263866699</v>
      </c>
      <c r="D275" s="1">
        <v>51.763542046634697</v>
      </c>
      <c r="E275" s="1">
        <v>73.609480975045003</v>
      </c>
      <c r="F275" s="4"/>
      <c r="G275" s="4">
        <v>0.247206305410576</v>
      </c>
      <c r="H275" s="4">
        <v>-0.12796529816944799</v>
      </c>
      <c r="I275" s="4">
        <v>-0.78682610439939005</v>
      </c>
      <c r="J275" s="4">
        <v>-0.34369626613135001</v>
      </c>
      <c r="K275" s="4"/>
      <c r="L275" s="4">
        <v>-0.211695523430318</v>
      </c>
      <c r="M275" s="4">
        <v>-0.25374869545317003</v>
      </c>
      <c r="N275" s="4">
        <v>-0.76527174255591202</v>
      </c>
      <c r="O275" s="4">
        <v>-0.30921922690394998</v>
      </c>
      <c r="Q275" s="4">
        <v>6.1801576352644103</v>
      </c>
      <c r="R275" s="4">
        <v>-3.1991324542361999</v>
      </c>
      <c r="S275" s="4">
        <v>-19.6706526099847</v>
      </c>
      <c r="T275" s="4">
        <v>-8.5924066532837493</v>
      </c>
      <c r="V275" s="4">
        <v>-132.30970214394901</v>
      </c>
      <c r="W275" s="4">
        <v>-158.592934658231</v>
      </c>
      <c r="X275" s="4">
        <v>-478.29483909744499</v>
      </c>
      <c r="Y275" s="4">
        <v>-193.262016814969</v>
      </c>
      <c r="AA275" s="4">
        <v>12.360315270528799</v>
      </c>
      <c r="AB275" s="4">
        <v>-6.3982649084723997</v>
      </c>
      <c r="AC275" s="4">
        <v>-39.341305219969499</v>
      </c>
      <c r="AD275" s="4">
        <v>-17.184813306567499</v>
      </c>
      <c r="AF275" s="4">
        <v>-529.23880857579502</v>
      </c>
      <c r="AG275" s="4">
        <v>-634.37173863292503</v>
      </c>
      <c r="AH275" s="4">
        <v>-1913.17935638978</v>
      </c>
      <c r="AI275" s="4">
        <v>-773.04806725987601</v>
      </c>
      <c r="AK275" s="1">
        <v>121.85390605785599</v>
      </c>
      <c r="AL275" s="1">
        <v>101.84777911552</v>
      </c>
      <c r="AN275" s="4">
        <v>26.177759286064202</v>
      </c>
      <c r="AO275" s="4">
        <v>5.2006528751812602E-2</v>
      </c>
      <c r="AQ275" s="4">
        <v>27.906144530978299</v>
      </c>
      <c r="AR275" s="4">
        <v>-1.09231500206601</v>
      </c>
      <c r="AT275" s="4">
        <v>0.99999802658005499</v>
      </c>
      <c r="AU275" s="4">
        <v>1.9866645404130199E-3</v>
      </c>
      <c r="AV275" s="4">
        <v>-1.9866645404130199E-3</v>
      </c>
      <c r="AW275" s="4">
        <v>0.99999802658005499</v>
      </c>
      <c r="AX275" s="4">
        <v>-597.06033383474403</v>
      </c>
      <c r="AY275" s="4">
        <v>123.040064651572</v>
      </c>
      <c r="AZ275" s="4">
        <v>-495.21137646845301</v>
      </c>
      <c r="BB275" s="1">
        <f>25*PointPFirstOrderCoefficients[[#This Row],[Column1]]</f>
        <v>654.44398215160504</v>
      </c>
      <c r="BC275" s="1">
        <f>25*PointPFirstOrderCoefficients[[#This Row],[Column2]]</f>
        <v>1.3001632187953149</v>
      </c>
      <c r="BE275" s="1">
        <f>50*PointPFirstOrderCoefficients[[#This Row],[Column1]]</f>
        <v>1308.8879643032101</v>
      </c>
      <c r="BF275" s="1">
        <f>50*PointPFirstOrderCoefficients[[#This Row],[Column2]]</f>
        <v>2.6003264375906299</v>
      </c>
      <c r="BH275" s="1">
        <f>25^2*PointPSecondOrderCoefficients[[#This Row],[Column1]]/1000</f>
        <v>17.441340331861436</v>
      </c>
      <c r="BI275" s="1">
        <f>25^2*PointPSecondOrderCoefficients[[#This Row],[Column2]]/1000</f>
        <v>-0.68269687629125619</v>
      </c>
      <c r="BK275" s="1">
        <f>50^2*PointPSecondOrderCoefficients[[#This Row],[Column1]]</f>
        <v>69765.361327445746</v>
      </c>
      <c r="BL275" s="1">
        <f>50^2*PointPSecondOrderCoefficients[[#This Row],[Column2]]</f>
        <v>-2730.7875051650249</v>
      </c>
      <c r="BN275" s="4">
        <v>34.152246832011997</v>
      </c>
      <c r="BO275" s="4">
        <v>28.7572611914721</v>
      </c>
      <c r="BP275" s="4">
        <v>35.906630868348202</v>
      </c>
      <c r="BQ275" s="4">
        <v>9.1934909752356209</v>
      </c>
      <c r="BR275" s="4">
        <v>15.1608108269273</v>
      </c>
      <c r="BS275" s="4">
        <v>44.873221130527</v>
      </c>
      <c r="BT275" s="4">
        <v>9475.5067668295505</v>
      </c>
      <c r="BU275" s="4">
        <v>28045.763206579399</v>
      </c>
    </row>
    <row r="276" spans="1:73" x14ac:dyDescent="0.35">
      <c r="A276">
        <v>272</v>
      </c>
      <c r="B276" s="1">
        <v>69.139912741582705</v>
      </c>
      <c r="C276" s="1">
        <v>139.71475890011999</v>
      </c>
      <c r="D276" s="1">
        <v>50.967457400555801</v>
      </c>
      <c r="E276" s="1">
        <v>73.251849923033902</v>
      </c>
      <c r="F276" s="4"/>
      <c r="G276" s="4">
        <v>0.243452593777159</v>
      </c>
      <c r="H276" s="4">
        <v>-0.13240625799874001</v>
      </c>
      <c r="I276" s="4">
        <v>-0.80029648577160495</v>
      </c>
      <c r="J276" s="4">
        <v>-0.34908537886699798</v>
      </c>
      <c r="K276" s="4"/>
      <c r="L276" s="4">
        <v>-0.218457565604602</v>
      </c>
      <c r="M276" s="4">
        <v>-0.255150984046281</v>
      </c>
      <c r="N276" s="4">
        <v>-0.73658664540357399</v>
      </c>
      <c r="O276" s="4">
        <v>-0.293446577246464</v>
      </c>
      <c r="Q276" s="4">
        <v>6.0863148444289701</v>
      </c>
      <c r="R276" s="4">
        <v>-3.3101564499684901</v>
      </c>
      <c r="S276" s="4">
        <v>-20.0074121442901</v>
      </c>
      <c r="T276" s="4">
        <v>-8.7271344716749493</v>
      </c>
      <c r="V276" s="4">
        <v>-136.53597850287599</v>
      </c>
      <c r="W276" s="4">
        <v>-159.46936502892601</v>
      </c>
      <c r="X276" s="4">
        <v>-460.366653377234</v>
      </c>
      <c r="Y276" s="4">
        <v>-183.40411077904</v>
      </c>
      <c r="AA276" s="4">
        <v>12.172629688857899</v>
      </c>
      <c r="AB276" s="4">
        <v>-6.6203128999369802</v>
      </c>
      <c r="AC276" s="4">
        <v>-40.014824288580201</v>
      </c>
      <c r="AD276" s="4">
        <v>-17.454268943349899</v>
      </c>
      <c r="AF276" s="4">
        <v>-546.14391401150397</v>
      </c>
      <c r="AG276" s="4">
        <v>-637.87746011570198</v>
      </c>
      <c r="AH276" s="4">
        <v>-1841.4666135089301</v>
      </c>
      <c r="AI276" s="4">
        <v>-733.61644311615999</v>
      </c>
      <c r="AK276" s="1">
        <v>122.31591310217701</v>
      </c>
      <c r="AL276" s="1">
        <v>101.84777455675101</v>
      </c>
      <c r="AN276" s="4">
        <v>26.663040960836302</v>
      </c>
      <c r="AO276" s="4">
        <v>2.6022652289214E-2</v>
      </c>
      <c r="AQ276" s="4">
        <v>26.938938998255299</v>
      </c>
      <c r="AR276" s="4">
        <v>-1.13983200956346</v>
      </c>
      <c r="AT276" s="4">
        <v>0.99999952372975298</v>
      </c>
      <c r="AU276" s="4">
        <v>9.7598169442195202E-4</v>
      </c>
      <c r="AV276" s="4">
        <v>-9.7598169442195202E-4</v>
      </c>
      <c r="AW276" s="4">
        <v>0.99999952372975298</v>
      </c>
      <c r="AX276" s="4">
        <v>-609.64255056940397</v>
      </c>
      <c r="AY276" s="4">
        <v>122.91091307167299</v>
      </c>
      <c r="AZ276" s="4">
        <v>-507.79448565804398</v>
      </c>
      <c r="BB276" s="1">
        <f>25*PointPFirstOrderCoefficients[[#This Row],[Column1]]</f>
        <v>666.57602402090754</v>
      </c>
      <c r="BC276" s="1">
        <f>25*PointPFirstOrderCoefficients[[#This Row],[Column2]]</f>
        <v>0.65056630723035003</v>
      </c>
      <c r="BE276" s="1">
        <f>50*PointPFirstOrderCoefficients[[#This Row],[Column1]]</f>
        <v>1333.1520480418151</v>
      </c>
      <c r="BF276" s="1">
        <f>50*PointPFirstOrderCoefficients[[#This Row],[Column2]]</f>
        <v>1.3011326144607001</v>
      </c>
      <c r="BH276" s="1">
        <f>25^2*PointPSecondOrderCoefficients[[#This Row],[Column1]]/1000</f>
        <v>16.836836873909562</v>
      </c>
      <c r="BI276" s="1">
        <f>25^2*PointPSecondOrderCoefficients[[#This Row],[Column2]]/1000</f>
        <v>-0.71239500597716243</v>
      </c>
      <c r="BK276" s="1">
        <f>50^2*PointPSecondOrderCoefficients[[#This Row],[Column1]]</f>
        <v>67347.347495638242</v>
      </c>
      <c r="BL276" s="1">
        <f>50^2*PointPSecondOrderCoefficients[[#This Row],[Column2]]</f>
        <v>-2849.5800239086498</v>
      </c>
      <c r="BN276" s="4">
        <v>34.781229455292802</v>
      </c>
      <c r="BO276" s="4">
        <v>28.9245515967222</v>
      </c>
      <c r="BP276" s="4">
        <v>36.168588534567597</v>
      </c>
      <c r="BQ276" s="4">
        <v>9.9765190442199696</v>
      </c>
      <c r="BR276" s="4">
        <v>14.8582836120216</v>
      </c>
      <c r="BS276" s="4">
        <v>44.853174600520298</v>
      </c>
      <c r="BT276" s="4">
        <v>9286.4272575135092</v>
      </c>
      <c r="BU276" s="4">
        <v>28033.234125325202</v>
      </c>
    </row>
    <row r="277" spans="1:73" x14ac:dyDescent="0.35">
      <c r="A277">
        <v>273</v>
      </c>
      <c r="B277" s="1">
        <v>69.381439140629993</v>
      </c>
      <c r="C277" s="1">
        <v>139.580121910521</v>
      </c>
      <c r="D277" s="1">
        <v>50.158691238089801</v>
      </c>
      <c r="E277" s="1">
        <v>72.902871457986294</v>
      </c>
      <c r="F277" s="4"/>
      <c r="G277" s="4">
        <v>0.239580371553889</v>
      </c>
      <c r="H277" s="4">
        <v>-0.13687185282834799</v>
      </c>
      <c r="I277" s="4">
        <v>-0.81274141040405501</v>
      </c>
      <c r="J277" s="4">
        <v>-0.35400609062365301</v>
      </c>
      <c r="K277" s="4"/>
      <c r="L277" s="4">
        <v>-0.22527568358266301</v>
      </c>
      <c r="M277" s="4">
        <v>-0.256571338150618</v>
      </c>
      <c r="N277" s="4">
        <v>-0.71023900482609503</v>
      </c>
      <c r="O277" s="4">
        <v>-0.278634933216314</v>
      </c>
      <c r="Q277" s="4">
        <v>5.9895092888472297</v>
      </c>
      <c r="R277" s="4">
        <v>-3.4217963207086899</v>
      </c>
      <c r="S277" s="4">
        <v>-20.318535260101399</v>
      </c>
      <c r="T277" s="4">
        <v>-8.8501522655913192</v>
      </c>
      <c r="V277" s="4">
        <v>-140.79730223916499</v>
      </c>
      <c r="W277" s="4">
        <v>-160.35708634413601</v>
      </c>
      <c r="X277" s="4">
        <v>-443.89937801630998</v>
      </c>
      <c r="Y277" s="4">
        <v>-174.14683326019701</v>
      </c>
      <c r="AA277" s="4">
        <v>11.9790185776945</v>
      </c>
      <c r="AB277" s="4">
        <v>-6.8435926414173904</v>
      </c>
      <c r="AC277" s="4">
        <v>-40.637070520202698</v>
      </c>
      <c r="AD277" s="4">
        <v>-17.700304531182599</v>
      </c>
      <c r="AF277" s="4">
        <v>-563.18920895665804</v>
      </c>
      <c r="AG277" s="4">
        <v>-641.42834537654505</v>
      </c>
      <c r="AH277" s="4">
        <v>-1775.5975120652399</v>
      </c>
      <c r="AI277" s="4">
        <v>-696.58733304078601</v>
      </c>
      <c r="AK277" s="1">
        <v>122.786049178868</v>
      </c>
      <c r="AL277" s="1">
        <v>101.847450994371</v>
      </c>
      <c r="AN277" s="4">
        <v>27.121313152340502</v>
      </c>
      <c r="AO277" s="4">
        <v>8.0814886905074008E-3</v>
      </c>
      <c r="AQ277" s="4">
        <v>26.041181511428899</v>
      </c>
      <c r="AR277" s="4">
        <v>-1.1756549459840899</v>
      </c>
      <c r="AT277" s="4">
        <v>0.99999995560528299</v>
      </c>
      <c r="AU277" s="4">
        <v>2.9797555473579898E-4</v>
      </c>
      <c r="AV277" s="4">
        <v>-2.9797555473579898E-4</v>
      </c>
      <c r="AW277" s="4">
        <v>0.99999995560528299</v>
      </c>
      <c r="AX277" s="4">
        <v>-621.56216119306305</v>
      </c>
      <c r="AY277" s="4">
        <v>122.97125950865301</v>
      </c>
      <c r="AZ277" s="4">
        <v>-519.71468260461597</v>
      </c>
      <c r="BB277" s="1">
        <f>25*PointPFirstOrderCoefficients[[#This Row],[Column1]]</f>
        <v>678.03282880851259</v>
      </c>
      <c r="BC277" s="1">
        <f>25*PointPFirstOrderCoefficients[[#This Row],[Column2]]</f>
        <v>0.20203721726268503</v>
      </c>
      <c r="BE277" s="1">
        <f>50*PointPFirstOrderCoefficients[[#This Row],[Column1]]</f>
        <v>1356.0656576170252</v>
      </c>
      <c r="BF277" s="1">
        <f>50*PointPFirstOrderCoefficients[[#This Row],[Column2]]</f>
        <v>0.40407443452537006</v>
      </c>
      <c r="BH277" s="1">
        <f>25^2*PointPSecondOrderCoefficients[[#This Row],[Column1]]/1000</f>
        <v>16.275738444643061</v>
      </c>
      <c r="BI277" s="1">
        <f>25^2*PointPSecondOrderCoefficients[[#This Row],[Column2]]/1000</f>
        <v>-0.7347843412400562</v>
      </c>
      <c r="BK277" s="1">
        <f>50^2*PointPSecondOrderCoefficients[[#This Row],[Column1]]</f>
        <v>65102.95377857225</v>
      </c>
      <c r="BL277" s="1">
        <f>50^2*PointPSecondOrderCoefficients[[#This Row],[Column2]]</f>
        <v>-2939.1373649602247</v>
      </c>
      <c r="BN277" s="4">
        <v>35.414738317471901</v>
      </c>
      <c r="BO277" s="4">
        <v>29.1055047507949</v>
      </c>
      <c r="BP277" s="4">
        <v>36.4253164685271</v>
      </c>
      <c r="BQ277" s="4">
        <v>10.7590911954284</v>
      </c>
      <c r="BR277" s="4">
        <v>14.5615416361348</v>
      </c>
      <c r="BS277" s="4">
        <v>44.820935130260601</v>
      </c>
      <c r="BT277" s="4">
        <v>9100.9635225842503</v>
      </c>
      <c r="BU277" s="4">
        <v>28013.0844564129</v>
      </c>
    </row>
    <row r="278" spans="1:73" x14ac:dyDescent="0.35">
      <c r="A278">
        <v>274</v>
      </c>
      <c r="B278" s="1">
        <v>69.619033657150993</v>
      </c>
      <c r="C278" s="1">
        <v>139.441006882934</v>
      </c>
      <c r="D278" s="1">
        <v>49.337486708965599</v>
      </c>
      <c r="E278" s="1">
        <v>72.537369840494804</v>
      </c>
      <c r="F278" s="4"/>
      <c r="G278" s="4">
        <v>0.23558866848928001</v>
      </c>
      <c r="H278" s="4">
        <v>-0.141362380675499</v>
      </c>
      <c r="I278" s="4">
        <v>-0.82519968478678696</v>
      </c>
      <c r="J278" s="4">
        <v>-0.358841796867156</v>
      </c>
      <c r="K278" s="4"/>
      <c r="L278" s="4">
        <v>-0.23214888281847301</v>
      </c>
      <c r="M278" s="4">
        <v>-0.25800774754151701</v>
      </c>
      <c r="N278" s="4">
        <v>-0.68474848219069495</v>
      </c>
      <c r="O278" s="4">
        <v>-0.26404127079680101</v>
      </c>
      <c r="Q278" s="4">
        <v>5.8897167122319898</v>
      </c>
      <c r="R278" s="4">
        <v>-3.53405951688746</v>
      </c>
      <c r="S278" s="4">
        <v>-20.629992119669701</v>
      </c>
      <c r="T278" s="4">
        <v>-8.9710449216788994</v>
      </c>
      <c r="V278" s="4">
        <v>-145.09305176154501</v>
      </c>
      <c r="W278" s="4">
        <v>-161.254842213448</v>
      </c>
      <c r="X278" s="4">
        <v>-427.96780136918397</v>
      </c>
      <c r="Y278" s="4">
        <v>-165.02579424800001</v>
      </c>
      <c r="AA278" s="4">
        <v>11.779433424464001</v>
      </c>
      <c r="AB278" s="4">
        <v>-7.0681190337749298</v>
      </c>
      <c r="AC278" s="4">
        <v>-41.259984239339303</v>
      </c>
      <c r="AD278" s="4">
        <v>-17.942089843357799</v>
      </c>
      <c r="AF278" s="4">
        <v>-580.37220704618198</v>
      </c>
      <c r="AG278" s="4">
        <v>-645.019368853792</v>
      </c>
      <c r="AH278" s="4">
        <v>-1711.87120547674</v>
      </c>
      <c r="AI278" s="4">
        <v>-660.10317699200198</v>
      </c>
      <c r="AK278" s="1">
        <v>123.264113797109</v>
      </c>
      <c r="AL278" s="1">
        <v>101.846735635752</v>
      </c>
      <c r="AN278" s="4">
        <v>27.573094542493301</v>
      </c>
      <c r="AO278" s="4">
        <v>-1.8056813148522401E-2</v>
      </c>
      <c r="AQ278" s="4">
        <v>25.157301043414101</v>
      </c>
      <c r="AR278" s="4">
        <v>-1.2092408862753199</v>
      </c>
      <c r="AT278" s="4">
        <v>0.99999978557221803</v>
      </c>
      <c r="AU278" s="4">
        <v>-6.5487061123343799E-4</v>
      </c>
      <c r="AV278" s="4">
        <v>6.5487061123343799E-4</v>
      </c>
      <c r="AW278" s="4">
        <v>0.99999978557221803</v>
      </c>
      <c r="AX278" s="4">
        <v>-637.40579828065199</v>
      </c>
      <c r="AY278" s="4">
        <v>122.84669547238499</v>
      </c>
      <c r="AZ278" s="4">
        <v>-535.55892596738897</v>
      </c>
      <c r="BB278" s="1">
        <f>25*PointPFirstOrderCoefficients[[#This Row],[Column1]]</f>
        <v>689.32736356233249</v>
      </c>
      <c r="BC278" s="1">
        <f>25*PointPFirstOrderCoefficients[[#This Row],[Column2]]</f>
        <v>-0.45142032871306004</v>
      </c>
      <c r="BE278" s="1">
        <f>50*PointPFirstOrderCoefficients[[#This Row],[Column1]]</f>
        <v>1378.654727124665</v>
      </c>
      <c r="BF278" s="1">
        <f>50*PointPFirstOrderCoefficients[[#This Row],[Column2]]</f>
        <v>-0.90284065742612007</v>
      </c>
      <c r="BH278" s="1">
        <f>25^2*PointPSecondOrderCoefficients[[#This Row],[Column1]]/1000</f>
        <v>15.723313152133812</v>
      </c>
      <c r="BI278" s="1">
        <f>25^2*PointPSecondOrderCoefficients[[#This Row],[Column2]]/1000</f>
        <v>-0.75577555392207485</v>
      </c>
      <c r="BK278" s="1">
        <f>50^2*PointPSecondOrderCoefficients[[#This Row],[Column1]]</f>
        <v>62893.252608535251</v>
      </c>
      <c r="BL278" s="1">
        <f>50^2*PointPSecondOrderCoefficients[[#This Row],[Column2]]</f>
        <v>-3023.1022156882996</v>
      </c>
      <c r="BN278" s="4">
        <v>36.052683027742098</v>
      </c>
      <c r="BO278" s="4">
        <v>29.300110826493</v>
      </c>
      <c r="BP278" s="4">
        <v>36.676916336227499</v>
      </c>
      <c r="BQ278" s="4">
        <v>11.5409924063408</v>
      </c>
      <c r="BR278" s="4">
        <v>14.270662300237399</v>
      </c>
      <c r="BS278" s="4">
        <v>44.776246898656098</v>
      </c>
      <c r="BT278" s="4">
        <v>8919.1639376483599</v>
      </c>
      <c r="BU278" s="4">
        <v>27985.154311660099</v>
      </c>
    </row>
    <row r="279" spans="1:73" x14ac:dyDescent="0.35">
      <c r="A279">
        <v>275</v>
      </c>
      <c r="B279" s="1">
        <v>69.852576332866406</v>
      </c>
      <c r="C279" s="1">
        <v>139.29738875047499</v>
      </c>
      <c r="D279" s="1">
        <v>48.5044813335819</v>
      </c>
      <c r="E279" s="1">
        <v>72.180010396296097</v>
      </c>
      <c r="F279" s="4"/>
      <c r="G279" s="4">
        <v>0.23147653306194799</v>
      </c>
      <c r="H279" s="4">
        <v>-0.145878102906076</v>
      </c>
      <c r="I279" s="4">
        <v>-0.83673117147800102</v>
      </c>
      <c r="J279" s="4">
        <v>-0.36324670495130001</v>
      </c>
      <c r="K279" s="4"/>
      <c r="L279" s="4">
        <v>-0.23907600962742601</v>
      </c>
      <c r="M279" s="4">
        <v>-0.25945802114004501</v>
      </c>
      <c r="N279" s="4">
        <v>-0.66139958269634702</v>
      </c>
      <c r="O279" s="4">
        <v>-0.25033250570568799</v>
      </c>
      <c r="Q279" s="4">
        <v>5.7869133265487003</v>
      </c>
      <c r="R279" s="4">
        <v>-3.6469525726518901</v>
      </c>
      <c r="S279" s="4">
        <v>-20.91827928695</v>
      </c>
      <c r="T279" s="4">
        <v>-9.0811676237825001</v>
      </c>
      <c r="V279" s="4">
        <v>-149.42250601714099</v>
      </c>
      <c r="W279" s="4">
        <v>-162.16126321252801</v>
      </c>
      <c r="X279" s="4">
        <v>-413.37473918521698</v>
      </c>
      <c r="Y279" s="4">
        <v>-156.45781606605499</v>
      </c>
      <c r="AA279" s="4">
        <v>11.573826653097401</v>
      </c>
      <c r="AB279" s="4">
        <v>-7.29390514530379</v>
      </c>
      <c r="AC279" s="4">
        <v>-41.8365585739</v>
      </c>
      <c r="AD279" s="4">
        <v>-18.162335247565</v>
      </c>
      <c r="AF279" s="4">
        <v>-597.69002406856498</v>
      </c>
      <c r="AG279" s="4">
        <v>-648.64505285011205</v>
      </c>
      <c r="AH279" s="4">
        <v>-1653.49895674087</v>
      </c>
      <c r="AI279" s="4">
        <v>-625.83126426422098</v>
      </c>
      <c r="AK279" s="1">
        <v>123.749775027233</v>
      </c>
      <c r="AL279" s="1">
        <v>101.845676926352</v>
      </c>
      <c r="AN279" s="4">
        <v>28.000389819089001</v>
      </c>
      <c r="AO279" s="4">
        <v>-3.6360525498597702E-2</v>
      </c>
      <c r="AQ279" s="4">
        <v>24.338049545816599</v>
      </c>
      <c r="AR279" s="4">
        <v>-1.23238342407115</v>
      </c>
      <c r="AT279" s="4">
        <v>0.99999915685629404</v>
      </c>
      <c r="AU279" s="4">
        <v>-1.2985710226312999E-3</v>
      </c>
      <c r="AV279" s="4">
        <v>1.2985710226312999E-3</v>
      </c>
      <c r="AW279" s="4">
        <v>0.99999915685629404</v>
      </c>
      <c r="AX279" s="4">
        <v>-652.92947453275997</v>
      </c>
      <c r="AY279" s="4">
        <v>122.901899731783</v>
      </c>
      <c r="AZ279" s="4">
        <v>-551.08324709303099</v>
      </c>
      <c r="BB279" s="1">
        <f>25*PointPFirstOrderCoefficients[[#This Row],[Column1]]</f>
        <v>700.00974547722501</v>
      </c>
      <c r="BC279" s="1">
        <f>25*PointPFirstOrderCoefficients[[#This Row],[Column2]]</f>
        <v>-0.90901313746494261</v>
      </c>
      <c r="BE279" s="1">
        <f>50*PointPFirstOrderCoefficients[[#This Row],[Column1]]</f>
        <v>1400.01949095445</v>
      </c>
      <c r="BF279" s="1">
        <f>50*PointPFirstOrderCoefficients[[#This Row],[Column2]]</f>
        <v>-1.8180262749298852</v>
      </c>
      <c r="BH279" s="1">
        <f>25^2*PointPSecondOrderCoefficients[[#This Row],[Column1]]/1000</f>
        <v>15.211280966135375</v>
      </c>
      <c r="BI279" s="1">
        <f>25^2*PointPSecondOrderCoefficients[[#This Row],[Column2]]/1000</f>
        <v>-0.77023964004446877</v>
      </c>
      <c r="BK279" s="1">
        <f>50^2*PointPSecondOrderCoefficients[[#This Row],[Column1]]</f>
        <v>60845.1238645415</v>
      </c>
      <c r="BL279" s="1">
        <f>50^2*PointPSecondOrderCoefficients[[#This Row],[Column2]]</f>
        <v>-3080.9585601778749</v>
      </c>
      <c r="BN279" s="4">
        <v>36.694974980812098</v>
      </c>
      <c r="BO279" s="4">
        <v>29.508356204211299</v>
      </c>
      <c r="BP279" s="4">
        <v>36.923491037098401</v>
      </c>
      <c r="BQ279" s="4">
        <v>12.322003087448801</v>
      </c>
      <c r="BR279" s="4">
        <v>13.985709370894099</v>
      </c>
      <c r="BS279" s="4">
        <v>44.718842348556699</v>
      </c>
      <c r="BT279" s="4">
        <v>8741.0683568088407</v>
      </c>
      <c r="BU279" s="4">
        <v>27949.2764678479</v>
      </c>
    </row>
    <row r="280" spans="1:73" x14ac:dyDescent="0.35">
      <c r="A280">
        <v>276</v>
      </c>
      <c r="B280" s="1">
        <v>70.081946268531794</v>
      </c>
      <c r="C280" s="1">
        <v>139.14924220455299</v>
      </c>
      <c r="D280" s="1">
        <v>47.6598886567674</v>
      </c>
      <c r="E280" s="1">
        <v>71.805652705465903</v>
      </c>
      <c r="F280" s="4"/>
      <c r="G280" s="4">
        <v>0.22724303535995299</v>
      </c>
      <c r="H280" s="4">
        <v>-0.150419241005605</v>
      </c>
      <c r="I280" s="4">
        <v>-0.84835837188216401</v>
      </c>
      <c r="J280" s="4">
        <v>-0.36759553752985902</v>
      </c>
      <c r="K280" s="4"/>
      <c r="L280" s="4">
        <v>-0.246055739436643</v>
      </c>
      <c r="M280" s="4">
        <v>-0.260919778656509</v>
      </c>
      <c r="N280" s="4">
        <v>-0.63865264812618805</v>
      </c>
      <c r="O280" s="4">
        <v>-0.23673550948421901</v>
      </c>
      <c r="Q280" s="4">
        <v>5.6810758839988198</v>
      </c>
      <c r="R280" s="4">
        <v>-3.7604810251401202</v>
      </c>
      <c r="S280" s="4">
        <v>-21.208959297054101</v>
      </c>
      <c r="T280" s="4">
        <v>-9.1898884382464896</v>
      </c>
      <c r="V280" s="4">
        <v>-153.78483714790201</v>
      </c>
      <c r="W280" s="4">
        <v>-163.07486166031799</v>
      </c>
      <c r="X280" s="4">
        <v>-399.15790507886697</v>
      </c>
      <c r="Y280" s="4">
        <v>-147.95969342763701</v>
      </c>
      <c r="AA280" s="4">
        <v>11.362151767997601</v>
      </c>
      <c r="AB280" s="4">
        <v>-7.5209620502802501</v>
      </c>
      <c r="AC280" s="4">
        <v>-42.417918594108201</v>
      </c>
      <c r="AD280" s="4">
        <v>-18.379776876493001</v>
      </c>
      <c r="AF280" s="4">
        <v>-615.13934859160804</v>
      </c>
      <c r="AG280" s="4">
        <v>-652.29944664127402</v>
      </c>
      <c r="AH280" s="4">
        <v>-1596.6316203154699</v>
      </c>
      <c r="AI280" s="4">
        <v>-591.83877371054803</v>
      </c>
      <c r="AK280" s="1">
        <v>124.242846469417</v>
      </c>
      <c r="AL280" s="1">
        <v>101.844209982531</v>
      </c>
      <c r="AN280" s="4">
        <v>28.422897089416502</v>
      </c>
      <c r="AO280" s="4">
        <v>-6.3434226054612394E-2</v>
      </c>
      <c r="AQ280" s="4">
        <v>23.525940635782401</v>
      </c>
      <c r="AR280" s="4">
        <v>-1.2525171291213</v>
      </c>
      <c r="AT280" s="4">
        <v>0.99999750954334399</v>
      </c>
      <c r="AU280" s="4">
        <v>-2.2317945941563401E-3</v>
      </c>
      <c r="AV280" s="4">
        <v>2.2317945941563401E-3</v>
      </c>
      <c r="AW280" s="4">
        <v>0.99999750954334399</v>
      </c>
      <c r="AX280" s="4">
        <v>-673.21590210296199</v>
      </c>
      <c r="AY280" s="4">
        <v>122.740366858404</v>
      </c>
      <c r="AZ280" s="4">
        <v>-571.37001550540697</v>
      </c>
      <c r="BB280" s="1">
        <f>25*PointPFirstOrderCoefficients[[#This Row],[Column1]]</f>
        <v>710.57242723541253</v>
      </c>
      <c r="BC280" s="1">
        <f>25*PointPFirstOrderCoefficients[[#This Row],[Column2]]</f>
        <v>-1.5858556513653099</v>
      </c>
      <c r="BE280" s="1">
        <f>50*PointPFirstOrderCoefficients[[#This Row],[Column1]]</f>
        <v>1421.1448544708251</v>
      </c>
      <c r="BF280" s="1">
        <f>50*PointPFirstOrderCoefficients[[#This Row],[Column2]]</f>
        <v>-3.1717113027306199</v>
      </c>
      <c r="BH280" s="1">
        <f>25^2*PointPSecondOrderCoefficients[[#This Row],[Column1]]/1000</f>
        <v>14.703712897364001</v>
      </c>
      <c r="BI280" s="1">
        <f>25^2*PointPSecondOrderCoefficients[[#This Row],[Column2]]/1000</f>
        <v>-0.78282320570081254</v>
      </c>
      <c r="BK280" s="1">
        <f>50^2*PointPSecondOrderCoefficients[[#This Row],[Column1]]</f>
        <v>58814.851589456004</v>
      </c>
      <c r="BL280" s="1">
        <f>50^2*PointPSecondOrderCoefficients[[#This Row],[Column2]]</f>
        <v>-3131.2928228032501</v>
      </c>
      <c r="BN280" s="4">
        <v>37.341527376304299</v>
      </c>
      <c r="BO280" s="4">
        <v>29.730223390429199</v>
      </c>
      <c r="BP280" s="4">
        <v>37.165144456810999</v>
      </c>
      <c r="BQ280" s="4">
        <v>13.1018988753939</v>
      </c>
      <c r="BR280" s="4">
        <v>13.7067319140842</v>
      </c>
      <c r="BS280" s="4">
        <v>44.648441957961801</v>
      </c>
      <c r="BT280" s="4">
        <v>8566.7074463026293</v>
      </c>
      <c r="BU280" s="4">
        <v>27905.276223726101</v>
      </c>
    </row>
    <row r="281" spans="1:73" x14ac:dyDescent="0.35">
      <c r="A281">
        <v>277</v>
      </c>
      <c r="B281" s="1">
        <v>70.307021647073697</v>
      </c>
      <c r="C281" s="1">
        <v>138.996541736436</v>
      </c>
      <c r="D281" s="1">
        <v>46.804232446987101</v>
      </c>
      <c r="E281" s="1">
        <v>71.431734412963095</v>
      </c>
      <c r="F281" s="4"/>
      <c r="G281" s="4">
        <v>0.222887270169357</v>
      </c>
      <c r="H281" s="4">
        <v>-0.15498597320195201</v>
      </c>
      <c r="I281" s="4">
        <v>-0.85942799363313804</v>
      </c>
      <c r="J281" s="4">
        <v>-0.37164902517926901</v>
      </c>
      <c r="K281" s="4"/>
      <c r="L281" s="4">
        <v>-0.25308656455856898</v>
      </c>
      <c r="M281" s="4">
        <v>-0.26239044195634698</v>
      </c>
      <c r="N281" s="4">
        <v>-0.61741357818817399</v>
      </c>
      <c r="O281" s="4">
        <v>-0.22372362962326101</v>
      </c>
      <c r="Q281" s="4">
        <v>5.57218175423393</v>
      </c>
      <c r="R281" s="4">
        <v>-3.8746493300488098</v>
      </c>
      <c r="S281" s="4">
        <v>-21.485699840828499</v>
      </c>
      <c r="T281" s="4">
        <v>-9.2912256294817208</v>
      </c>
      <c r="V281" s="4">
        <v>-158.17910284910599</v>
      </c>
      <c r="W281" s="4">
        <v>-163.994026222717</v>
      </c>
      <c r="X281" s="4">
        <v>-385.88348636760901</v>
      </c>
      <c r="Y281" s="4">
        <v>-139.82726851453799</v>
      </c>
      <c r="AA281" s="4">
        <v>11.144363508467899</v>
      </c>
      <c r="AB281" s="4">
        <v>-7.7492986600976197</v>
      </c>
      <c r="AC281" s="4">
        <v>-42.971399681656898</v>
      </c>
      <c r="AD281" s="4">
        <v>-18.582451258963399</v>
      </c>
      <c r="AF281" s="4">
        <v>-632.71641139642304</v>
      </c>
      <c r="AG281" s="4">
        <v>-655.97610489086901</v>
      </c>
      <c r="AH281" s="4">
        <v>-1543.5339454704399</v>
      </c>
      <c r="AI281" s="4">
        <v>-559.30907405815299</v>
      </c>
      <c r="AK281" s="1">
        <v>124.74304116987599</v>
      </c>
      <c r="AL281" s="1">
        <v>101.84236924155501</v>
      </c>
      <c r="AN281" s="4">
        <v>28.828353243000201</v>
      </c>
      <c r="AO281" s="4">
        <v>-8.7791494842152304E-2</v>
      </c>
      <c r="AQ281" s="4">
        <v>22.756991095500901</v>
      </c>
      <c r="AR281" s="4">
        <v>-1.26467533601197</v>
      </c>
      <c r="AT281" s="4">
        <v>0.999995363052258</v>
      </c>
      <c r="AU281" s="4">
        <v>-3.0453035946094199E-3</v>
      </c>
      <c r="AV281" s="4">
        <v>3.0453035946094199E-3</v>
      </c>
      <c r="AW281" s="4">
        <v>0.999995363052258</v>
      </c>
      <c r="AX281" s="4">
        <v>-695.25199628850703</v>
      </c>
      <c r="AY281" s="4">
        <v>122.62578776641899</v>
      </c>
      <c r="AZ281" s="4">
        <v>-593.40640319977797</v>
      </c>
      <c r="BB281" s="1">
        <f>25*PointPFirstOrderCoefficients[[#This Row],[Column1]]</f>
        <v>720.70883107500504</v>
      </c>
      <c r="BC281" s="1">
        <f>25*PointPFirstOrderCoefficients[[#This Row],[Column2]]</f>
        <v>-2.1947873710538075</v>
      </c>
      <c r="BE281" s="1">
        <f>50*PointPFirstOrderCoefficients[[#This Row],[Column1]]</f>
        <v>1441.4176621500101</v>
      </c>
      <c r="BF281" s="1">
        <f>50*PointPFirstOrderCoefficients[[#This Row],[Column2]]</f>
        <v>-4.389574742107615</v>
      </c>
      <c r="BH281" s="1">
        <f>25^2*PointPSecondOrderCoefficients[[#This Row],[Column1]]/1000</f>
        <v>14.223119434688064</v>
      </c>
      <c r="BI281" s="1">
        <f>25^2*PointPSecondOrderCoefficients[[#This Row],[Column2]]/1000</f>
        <v>-0.79042208500748135</v>
      </c>
      <c r="BK281" s="1">
        <f>50^2*PointPSecondOrderCoefficients[[#This Row],[Column1]]</f>
        <v>56892.477738752255</v>
      </c>
      <c r="BL281" s="1">
        <f>50^2*PointPSecondOrderCoefficients[[#This Row],[Column2]]</f>
        <v>-3161.6883400299253</v>
      </c>
      <c r="BN281" s="4">
        <v>37.992255233672701</v>
      </c>
      <c r="BO281" s="4">
        <v>29.9656909325575</v>
      </c>
      <c r="BP281" s="4">
        <v>37.401981200986697</v>
      </c>
      <c r="BQ281" s="4">
        <v>13.880450422319599</v>
      </c>
      <c r="BR281" s="4">
        <v>13.4337631720421</v>
      </c>
      <c r="BS281" s="4">
        <v>44.56475403564</v>
      </c>
      <c r="BT281" s="4">
        <v>8396.1019825263193</v>
      </c>
      <c r="BU281" s="4">
        <v>27852.971272275001</v>
      </c>
    </row>
    <row r="282" spans="1:73" x14ac:dyDescent="0.35">
      <c r="A282">
        <v>278</v>
      </c>
      <c r="B282" s="1">
        <v>70.527679759921497</v>
      </c>
      <c r="C282" s="1">
        <v>138.83926168225699</v>
      </c>
      <c r="D282" s="1">
        <v>45.937852819389398</v>
      </c>
      <c r="E282" s="1">
        <v>71.055354256886602</v>
      </c>
      <c r="F282" s="4"/>
      <c r="G282" s="4">
        <v>0.21840836028034599</v>
      </c>
      <c r="H282" s="4">
        <v>-0.15957843093499099</v>
      </c>
      <c r="I282" s="4">
        <v>-0.87008469722614901</v>
      </c>
      <c r="J282" s="4">
        <v>-0.37546024608032902</v>
      </c>
      <c r="K282" s="4"/>
      <c r="L282" s="4">
        <v>-0.26016678148817501</v>
      </c>
      <c r="M282" s="4">
        <v>-0.263867226160382</v>
      </c>
      <c r="N282" s="4">
        <v>-0.59742304382207101</v>
      </c>
      <c r="O282" s="4">
        <v>-0.21117597118303899</v>
      </c>
      <c r="Q282" s="4">
        <v>5.4602090070086504</v>
      </c>
      <c r="R282" s="4">
        <v>-3.98946077337478</v>
      </c>
      <c r="S282" s="4">
        <v>-21.752117430653701</v>
      </c>
      <c r="T282" s="4">
        <v>-9.3865061520082307</v>
      </c>
      <c r="V282" s="4">
        <v>-162.60423843010901</v>
      </c>
      <c r="W282" s="4">
        <v>-164.91701635023901</v>
      </c>
      <c r="X282" s="4">
        <v>-373.389402388794</v>
      </c>
      <c r="Y282" s="4">
        <v>-131.98498198939899</v>
      </c>
      <c r="AA282" s="4">
        <v>10.920418014017301</v>
      </c>
      <c r="AB282" s="4">
        <v>-7.97892154674956</v>
      </c>
      <c r="AC282" s="4">
        <v>-43.504234861307502</v>
      </c>
      <c r="AD282" s="4">
        <v>-18.7730123040165</v>
      </c>
      <c r="AF282" s="4">
        <v>-650.41695372043796</v>
      </c>
      <c r="AG282" s="4">
        <v>-659.66806540095604</v>
      </c>
      <c r="AH282" s="4">
        <v>-1493.5576095551801</v>
      </c>
      <c r="AI282" s="4">
        <v>-527.93992795759698</v>
      </c>
      <c r="AK282" s="1">
        <v>125.25013630840699</v>
      </c>
      <c r="AL282" s="1">
        <v>101.84014385900601</v>
      </c>
      <c r="AN282" s="4">
        <v>29.219708901293</v>
      </c>
      <c r="AO282" s="4">
        <v>-0.111358494780029</v>
      </c>
      <c r="AQ282" s="4">
        <v>22.022617330274102</v>
      </c>
      <c r="AR282" s="4">
        <v>-1.26984299138839</v>
      </c>
      <c r="AT282" s="4">
        <v>0.999992737933734</v>
      </c>
      <c r="AU282" s="4">
        <v>-3.8110470731737198E-3</v>
      </c>
      <c r="AV282" s="4">
        <v>3.8110470731737198E-3</v>
      </c>
      <c r="AW282" s="4">
        <v>0.999992737933734</v>
      </c>
      <c r="AX282" s="4">
        <v>-719.959964192332</v>
      </c>
      <c r="AY282" s="4">
        <v>122.50633499407</v>
      </c>
      <c r="AZ282" s="4">
        <v>-618.11459193635801</v>
      </c>
      <c r="BB282" s="1">
        <f>25*PointPFirstOrderCoefficients[[#This Row],[Column1]]</f>
        <v>730.49272253232505</v>
      </c>
      <c r="BC282" s="1">
        <f>25*PointPFirstOrderCoefficients[[#This Row],[Column2]]</f>
        <v>-2.783962369500725</v>
      </c>
      <c r="BE282" s="1">
        <f>50*PointPFirstOrderCoefficients[[#This Row],[Column1]]</f>
        <v>1460.9854450646501</v>
      </c>
      <c r="BF282" s="1">
        <f>50*PointPFirstOrderCoefficients[[#This Row],[Column2]]</f>
        <v>-5.5679247390014499</v>
      </c>
      <c r="BH282" s="1">
        <f>25^2*PointPSecondOrderCoefficients[[#This Row],[Column1]]/1000</f>
        <v>13.764135831421314</v>
      </c>
      <c r="BI282" s="1">
        <f>25^2*PointPSecondOrderCoefficients[[#This Row],[Column2]]/1000</f>
        <v>-0.7936518696177437</v>
      </c>
      <c r="BK282" s="1">
        <f>50^2*PointPSecondOrderCoefficients[[#This Row],[Column1]]</f>
        <v>55056.543325685256</v>
      </c>
      <c r="BL282" s="1">
        <f>50^2*PointPSecondOrderCoefficients[[#This Row],[Column2]]</f>
        <v>-3174.6074784709749</v>
      </c>
      <c r="BN282" s="4">
        <v>38.647075402298903</v>
      </c>
      <c r="BO282" s="4">
        <v>30.214733330080399</v>
      </c>
      <c r="BP282" s="4">
        <v>37.634106308798899</v>
      </c>
      <c r="BQ282" s="4">
        <v>14.6574231818997</v>
      </c>
      <c r="BR282" s="4">
        <v>13.166819382235801</v>
      </c>
      <c r="BS282" s="4">
        <v>44.467474545490099</v>
      </c>
      <c r="BT282" s="4">
        <v>8229.2621138973991</v>
      </c>
      <c r="BU282" s="4">
        <v>27792.171590931299</v>
      </c>
    </row>
    <row r="283" spans="1:73" x14ac:dyDescent="0.35">
      <c r="A283">
        <v>279</v>
      </c>
      <c r="B283" s="1">
        <v>70.743797036759304</v>
      </c>
      <c r="C283" s="1">
        <v>138.677376271632</v>
      </c>
      <c r="D283" s="1">
        <v>45.061089412778998</v>
      </c>
      <c r="E283" s="1">
        <v>70.6757334691805</v>
      </c>
      <c r="F283" s="4"/>
      <c r="G283" s="4">
        <v>0.21380546001918099</v>
      </c>
      <c r="H283" s="4">
        <v>-0.16419669516873001</v>
      </c>
      <c r="I283" s="4">
        <v>-0.88038730238819796</v>
      </c>
      <c r="J283" s="4">
        <v>-0.37905066078781002</v>
      </c>
      <c r="K283" s="4"/>
      <c r="L283" s="4">
        <v>-0.267294477726921</v>
      </c>
      <c r="M283" s="4">
        <v>-0.26534713049473801</v>
      </c>
      <c r="N283" s="4">
        <v>-0.57854408635566201</v>
      </c>
      <c r="O283" s="4">
        <v>-0.19903362005134001</v>
      </c>
      <c r="Q283" s="4">
        <v>5.3451365004795299</v>
      </c>
      <c r="R283" s="4">
        <v>-4.1049173792182403</v>
      </c>
      <c r="S283" s="4">
        <v>-22.009682559704899</v>
      </c>
      <c r="T283" s="4">
        <v>-9.4762665196952494</v>
      </c>
      <c r="V283" s="4">
        <v>-167.059048579326</v>
      </c>
      <c r="W283" s="4">
        <v>-165.84195655921101</v>
      </c>
      <c r="X283" s="4">
        <v>-361.59005397228901</v>
      </c>
      <c r="Y283" s="4">
        <v>-124.396012532087</v>
      </c>
      <c r="AA283" s="4">
        <v>10.690273000959101</v>
      </c>
      <c r="AB283" s="4">
        <v>-8.2098347584364895</v>
      </c>
      <c r="AC283" s="4">
        <v>-44.019365119409898</v>
      </c>
      <c r="AD283" s="4">
        <v>-18.952533039390499</v>
      </c>
      <c r="AF283" s="4">
        <v>-668.23619431730299</v>
      </c>
      <c r="AG283" s="4">
        <v>-663.36782623684405</v>
      </c>
      <c r="AH283" s="4">
        <v>-1446.3602158891599</v>
      </c>
      <c r="AI283" s="4">
        <v>-497.58405012834902</v>
      </c>
      <c r="AK283" s="1">
        <v>125.763911943517</v>
      </c>
      <c r="AL283" s="1">
        <v>101.837530697505</v>
      </c>
      <c r="AN283" s="4">
        <v>29.598243676523801</v>
      </c>
      <c r="AO283" s="4">
        <v>-0.134678276906461</v>
      </c>
      <c r="AQ283" s="4">
        <v>21.318881735286201</v>
      </c>
      <c r="AR283" s="4">
        <v>-1.2682889736249201</v>
      </c>
      <c r="AT283" s="4">
        <v>0.99998964794714995</v>
      </c>
      <c r="AU283" s="4">
        <v>-4.5501646713126303E-3</v>
      </c>
      <c r="AV283" s="4">
        <v>4.5501646713126303E-3</v>
      </c>
      <c r="AW283" s="4">
        <v>0.99998964794714995</v>
      </c>
      <c r="AX283" s="4">
        <v>-747.96853293122695</v>
      </c>
      <c r="AY283" s="4">
        <v>122.360531949719</v>
      </c>
      <c r="AZ283" s="4">
        <v>-646.12325922393802</v>
      </c>
      <c r="BB283" s="1">
        <f>25*PointPFirstOrderCoefficients[[#This Row],[Column1]]</f>
        <v>739.95609191309507</v>
      </c>
      <c r="BC283" s="1">
        <f>25*PointPFirstOrderCoefficients[[#This Row],[Column2]]</f>
        <v>-3.366956922661525</v>
      </c>
      <c r="BE283" s="1">
        <f>50*PointPFirstOrderCoefficients[[#This Row],[Column1]]</f>
        <v>1479.9121838261901</v>
      </c>
      <c r="BF283" s="1">
        <f>50*PointPFirstOrderCoefficients[[#This Row],[Column2]]</f>
        <v>-6.73391384532305</v>
      </c>
      <c r="BH283" s="1">
        <f>25^2*PointPSecondOrderCoefficients[[#This Row],[Column1]]/1000</f>
        <v>13.324301084553875</v>
      </c>
      <c r="BI283" s="1">
        <f>25^2*PointPSecondOrderCoefficients[[#This Row],[Column2]]/1000</f>
        <v>-0.79268060851557509</v>
      </c>
      <c r="BK283" s="1">
        <f>50^2*PointPSecondOrderCoefficients[[#This Row],[Column1]]</f>
        <v>53297.204338215503</v>
      </c>
      <c r="BL283" s="1">
        <f>50^2*PointPSecondOrderCoefficients[[#This Row],[Column2]]</f>
        <v>-3170.7224340623002</v>
      </c>
      <c r="BN283" s="4">
        <v>39.305906566406797</v>
      </c>
      <c r="BO283" s="4">
        <v>30.4773209419366</v>
      </c>
      <c r="BP283" s="4">
        <v>37.861624945452398</v>
      </c>
      <c r="BQ283" s="4">
        <v>15.432577192587599</v>
      </c>
      <c r="BR283" s="4">
        <v>12.905898537853099</v>
      </c>
      <c r="BS283" s="4">
        <v>44.356286964369403</v>
      </c>
      <c r="BT283" s="4">
        <v>8066.18658615819</v>
      </c>
      <c r="BU283" s="4">
        <v>27722.679352730898</v>
      </c>
    </row>
    <row r="284" spans="1:73" x14ac:dyDescent="0.35">
      <c r="A284">
        <v>280</v>
      </c>
      <c r="B284" s="1">
        <v>70.955249078924496</v>
      </c>
      <c r="C284" s="1">
        <v>138.51085968005</v>
      </c>
      <c r="D284" s="1">
        <v>44.174268052014597</v>
      </c>
      <c r="E284" s="1">
        <v>70.292785181420996</v>
      </c>
      <c r="F284" s="4"/>
      <c r="G284" s="4">
        <v>0.20907775901421299</v>
      </c>
      <c r="H284" s="4">
        <v>-0.16884079254168999</v>
      </c>
      <c r="I284" s="4">
        <v>-0.89036570277357296</v>
      </c>
      <c r="J284" s="4">
        <v>-0.38243111040482802</v>
      </c>
      <c r="K284" s="4"/>
      <c r="L284" s="4">
        <v>-0.27446751813989401</v>
      </c>
      <c r="M284" s="4">
        <v>-0.26682692890933102</v>
      </c>
      <c r="N284" s="4">
        <v>-0.56068315324203499</v>
      </c>
      <c r="O284" s="4">
        <v>-0.187259411404991</v>
      </c>
      <c r="Q284" s="4">
        <v>5.2269439753553204</v>
      </c>
      <c r="R284" s="4">
        <v>-4.2210198135422399</v>
      </c>
      <c r="S284" s="4">
        <v>-22.2591425693393</v>
      </c>
      <c r="T284" s="4">
        <v>-9.5607777601207093</v>
      </c>
      <c r="V284" s="4">
        <v>-171.542198837434</v>
      </c>
      <c r="W284" s="4">
        <v>-166.76683056833201</v>
      </c>
      <c r="X284" s="4">
        <v>-350.42697077627201</v>
      </c>
      <c r="Y284" s="4">
        <v>-117.03713212812001</v>
      </c>
      <c r="AA284" s="4">
        <v>10.4538879507106</v>
      </c>
      <c r="AB284" s="4">
        <v>-8.4420396270844797</v>
      </c>
      <c r="AC284" s="4">
        <v>-44.518285138678699</v>
      </c>
      <c r="AD284" s="4">
        <v>-19.121555520241401</v>
      </c>
      <c r="AF284" s="4">
        <v>-686.16879534973395</v>
      </c>
      <c r="AG284" s="4">
        <v>-667.06732227332702</v>
      </c>
      <c r="AH284" s="4">
        <v>-1401.7078831050901</v>
      </c>
      <c r="AI284" s="4">
        <v>-468.148528512479</v>
      </c>
      <c r="AK284" s="1">
        <v>126.28415548018999</v>
      </c>
      <c r="AL284" s="1">
        <v>101.834530129225</v>
      </c>
      <c r="AN284" s="4">
        <v>29.964679335335099</v>
      </c>
      <c r="AO284" s="4">
        <v>-0.157833751951479</v>
      </c>
      <c r="AQ284" s="4">
        <v>20.6434540272009</v>
      </c>
      <c r="AR284" s="4">
        <v>-1.26009430868901</v>
      </c>
      <c r="AT284" s="4">
        <v>0.99998612792400199</v>
      </c>
      <c r="AU284" s="4">
        <v>-5.2672535121561599E-3</v>
      </c>
      <c r="AV284" s="4">
        <v>5.2672535121561599E-3</v>
      </c>
      <c r="AW284" s="4">
        <v>0.99998612792400199</v>
      </c>
      <c r="AX284" s="4">
        <v>-779.87818685794002</v>
      </c>
      <c r="AY284" s="4">
        <v>122.176339361408</v>
      </c>
      <c r="AZ284" s="4">
        <v>-678.03283819923797</v>
      </c>
      <c r="BB284" s="1">
        <f>25*PointPFirstOrderCoefficients[[#This Row],[Column1]]</f>
        <v>749.11698338337749</v>
      </c>
      <c r="BC284" s="1">
        <f>25*PointPFirstOrderCoefficients[[#This Row],[Column2]]</f>
        <v>-3.9458437987869752</v>
      </c>
      <c r="BE284" s="1">
        <f>50*PointPFirstOrderCoefficients[[#This Row],[Column1]]</f>
        <v>1498.233966766755</v>
      </c>
      <c r="BF284" s="1">
        <f>50*PointPFirstOrderCoefficients[[#This Row],[Column2]]</f>
        <v>-7.8916875975739504</v>
      </c>
      <c r="BH284" s="1">
        <f>25^2*PointPSecondOrderCoefficients[[#This Row],[Column1]]/1000</f>
        <v>12.902158767000563</v>
      </c>
      <c r="BI284" s="1">
        <f>25^2*PointPSecondOrderCoefficients[[#This Row],[Column2]]/1000</f>
        <v>-0.78755894293063122</v>
      </c>
      <c r="BK284" s="1">
        <f>50^2*PointPSecondOrderCoefficients[[#This Row],[Column1]]</f>
        <v>51608.635068002252</v>
      </c>
      <c r="BL284" s="1">
        <f>50^2*PointPSecondOrderCoefficients[[#This Row],[Column2]]</f>
        <v>-3150.235771722525</v>
      </c>
      <c r="BN284" s="4">
        <v>39.9686692444185</v>
      </c>
      <c r="BO284" s="4">
        <v>30.753419890098201</v>
      </c>
      <c r="BP284" s="4">
        <v>38.084642072516402</v>
      </c>
      <c r="BQ284" s="4">
        <v>16.205666858711702</v>
      </c>
      <c r="BR284" s="4">
        <v>12.650979089469001</v>
      </c>
      <c r="BS284" s="4">
        <v>44.2308621785253</v>
      </c>
      <c r="BT284" s="4">
        <v>7906.8619309181304</v>
      </c>
      <c r="BU284" s="4">
        <v>27644.288861578301</v>
      </c>
    </row>
    <row r="285" spans="1:73" x14ac:dyDescent="0.35">
      <c r="A285">
        <v>281</v>
      </c>
      <c r="B285" s="1">
        <v>71.161910696693496</v>
      </c>
      <c r="C285" s="1">
        <v>138.339686085187</v>
      </c>
      <c r="D285" s="1">
        <v>43.277698293406601</v>
      </c>
      <c r="E285" s="1">
        <v>69.906632395428801</v>
      </c>
      <c r="F285" s="4"/>
      <c r="G285" s="4">
        <v>0.20422448620400199</v>
      </c>
      <c r="H285" s="4">
        <v>-0.173510691351691</v>
      </c>
      <c r="I285" s="4">
        <v>-0.900040023558765</v>
      </c>
      <c r="J285" s="4">
        <v>-0.38560886028574798</v>
      </c>
      <c r="K285" s="4"/>
      <c r="L285" s="4">
        <v>-0.281683530856217</v>
      </c>
      <c r="M285" s="4">
        <v>-0.26830316048789399</v>
      </c>
      <c r="N285" s="4">
        <v>-0.54376267779621001</v>
      </c>
      <c r="O285" s="4">
        <v>-0.17582398577165601</v>
      </c>
      <c r="Q285" s="4">
        <v>5.1056121551000597</v>
      </c>
      <c r="R285" s="4">
        <v>-4.3377672837922701</v>
      </c>
      <c r="S285" s="4">
        <v>-22.501000588969099</v>
      </c>
      <c r="T285" s="4">
        <v>-9.6402215071436892</v>
      </c>
      <c r="V285" s="4">
        <v>-176.05220678513501</v>
      </c>
      <c r="W285" s="4">
        <v>-167.68947530493401</v>
      </c>
      <c r="X285" s="4">
        <v>-339.85167362263098</v>
      </c>
      <c r="Y285" s="4">
        <v>-109.889991107285</v>
      </c>
      <c r="AA285" s="4">
        <v>10.2112243102001</v>
      </c>
      <c r="AB285" s="4">
        <v>-8.6755345675845295</v>
      </c>
      <c r="AC285" s="4">
        <v>-45.002001177938297</v>
      </c>
      <c r="AD285" s="4">
        <v>-19.2804430142874</v>
      </c>
      <c r="AF285" s="4">
        <v>-704.20882714054198</v>
      </c>
      <c r="AG285" s="4">
        <v>-670.75790121973398</v>
      </c>
      <c r="AH285" s="4">
        <v>-1359.4066944905201</v>
      </c>
      <c r="AI285" s="4">
        <v>-439.55996442914</v>
      </c>
      <c r="AK285" s="1">
        <v>126.81066243097101</v>
      </c>
      <c r="AL285" s="1">
        <v>101.83114493437201</v>
      </c>
      <c r="AN285" s="4">
        <v>30.319549460068401</v>
      </c>
      <c r="AO285" s="4">
        <v>-0.18076409489237799</v>
      </c>
      <c r="AQ285" s="4">
        <v>19.994561544680501</v>
      </c>
      <c r="AR285" s="4">
        <v>-1.24530744957096</v>
      </c>
      <c r="AT285" s="4">
        <v>0.99998222796001701</v>
      </c>
      <c r="AU285" s="4">
        <v>-5.9618591161363704E-3</v>
      </c>
      <c r="AV285" s="4">
        <v>5.9618591161363704E-3</v>
      </c>
      <c r="AW285" s="4">
        <v>0.99998222796001701</v>
      </c>
      <c r="AX285" s="4">
        <v>-816.37832023179499</v>
      </c>
      <c r="AY285" s="4">
        <v>121.94352990028101</v>
      </c>
      <c r="AZ285" s="4">
        <v>-714.53266658927396</v>
      </c>
      <c r="BB285" s="1">
        <f>25*PointPFirstOrderCoefficients[[#This Row],[Column1]]</f>
        <v>757.98873650171004</v>
      </c>
      <c r="BC285" s="1">
        <f>25*PointPFirstOrderCoefficients[[#This Row],[Column2]]</f>
        <v>-4.5191023723094501</v>
      </c>
      <c r="BE285" s="1">
        <f>50*PointPFirstOrderCoefficients[[#This Row],[Column1]]</f>
        <v>1515.9774730034201</v>
      </c>
      <c r="BF285" s="1">
        <f>50*PointPFirstOrderCoefficients[[#This Row],[Column2]]</f>
        <v>-9.0382047446189002</v>
      </c>
      <c r="BH285" s="1">
        <f>25^2*PointPSecondOrderCoefficients[[#This Row],[Column1]]/1000</f>
        <v>12.496600965425312</v>
      </c>
      <c r="BI285" s="1">
        <f>25^2*PointPSecondOrderCoefficients[[#This Row],[Column2]]/1000</f>
        <v>-0.77831715598184992</v>
      </c>
      <c r="BK285" s="1">
        <f>50^2*PointPSecondOrderCoefficients[[#This Row],[Column1]]</f>
        <v>49986.403861701248</v>
      </c>
      <c r="BL285" s="1">
        <f>50^2*PointPSecondOrderCoefficients[[#This Row],[Column2]]</f>
        <v>-3113.2686239273999</v>
      </c>
      <c r="BN285" s="4">
        <v>40.635285782355503</v>
      </c>
      <c r="BO285" s="4">
        <v>31.042991959316002</v>
      </c>
      <c r="BP285" s="4">
        <v>38.303262095083198</v>
      </c>
      <c r="BQ285" s="4">
        <v>16.976440730141199</v>
      </c>
      <c r="BR285" s="4">
        <v>12.4020185879191</v>
      </c>
      <c r="BS285" s="4">
        <v>44.090858424192398</v>
      </c>
      <c r="BT285" s="4">
        <v>7751.2616174494096</v>
      </c>
      <c r="BU285" s="4">
        <v>27556.7865151203</v>
      </c>
    </row>
    <row r="286" spans="1:73" x14ac:dyDescent="0.35">
      <c r="A286">
        <v>282</v>
      </c>
      <c r="B286" s="1">
        <v>71.363655950700107</v>
      </c>
      <c r="C286" s="1">
        <v>138.16382972733101</v>
      </c>
      <c r="D286" s="1">
        <v>42.371673646412802</v>
      </c>
      <c r="E286" s="1">
        <v>69.517455070159698</v>
      </c>
      <c r="F286" s="4"/>
      <c r="G286" s="4">
        <v>0.199244914095417</v>
      </c>
      <c r="H286" s="4">
        <v>-0.17820629737163499</v>
      </c>
      <c r="I286" s="4">
        <v>-0.90942671148300802</v>
      </c>
      <c r="J286" s="4">
        <v>-0.388589831926762</v>
      </c>
      <c r="K286" s="4"/>
      <c r="L286" s="4">
        <v>-0.288939892726995</v>
      </c>
      <c r="M286" s="4">
        <v>-0.26977211967688097</v>
      </c>
      <c r="N286" s="4">
        <v>-0.52771217657146996</v>
      </c>
      <c r="O286" s="4">
        <v>-0.16470127283219099</v>
      </c>
      <c r="Q286" s="4">
        <v>4.9811228523854298</v>
      </c>
      <c r="R286" s="4">
        <v>-4.4551574342908804</v>
      </c>
      <c r="S286" s="4">
        <v>-22.735667787075201</v>
      </c>
      <c r="T286" s="4">
        <v>-9.7147457981690604</v>
      </c>
      <c r="V286" s="4">
        <v>-180.58743295437199</v>
      </c>
      <c r="W286" s="4">
        <v>-168.60757479805099</v>
      </c>
      <c r="X286" s="4">
        <v>-329.82011035716801</v>
      </c>
      <c r="Y286" s="4">
        <v>-102.938295520119</v>
      </c>
      <c r="AA286" s="4">
        <v>9.9622457047708508</v>
      </c>
      <c r="AB286" s="4">
        <v>-8.9103148685817501</v>
      </c>
      <c r="AC286" s="4">
        <v>-45.471335574150402</v>
      </c>
      <c r="AD286" s="4">
        <v>-19.429491596338099</v>
      </c>
      <c r="AF286" s="4">
        <v>-722.34973181748705</v>
      </c>
      <c r="AG286" s="4">
        <v>-674.43029919220396</v>
      </c>
      <c r="AH286" s="4">
        <v>-1319.28044142867</v>
      </c>
      <c r="AI286" s="4">
        <v>-411.75318208047599</v>
      </c>
      <c r="AK286" s="1">
        <v>127.34323627628</v>
      </c>
      <c r="AL286" s="1">
        <v>101.827379978748</v>
      </c>
      <c r="AN286" s="4">
        <v>30.6633153759796</v>
      </c>
      <c r="AO286" s="4">
        <v>-0.203366903824513</v>
      </c>
      <c r="AQ286" s="4">
        <v>19.3706494524315</v>
      </c>
      <c r="AR286" s="4">
        <v>-1.22398667324643</v>
      </c>
      <c r="AT286" s="4">
        <v>0.99997800732729702</v>
      </c>
      <c r="AU286" s="4">
        <v>-6.6321083923646601E-3</v>
      </c>
      <c r="AV286" s="4">
        <v>6.6321083923646601E-3</v>
      </c>
      <c r="AW286" s="4">
        <v>0.99997800732729702</v>
      </c>
      <c r="AX286" s="4">
        <v>-858.31817164030099</v>
      </c>
      <c r="AY286" s="4">
        <v>121.65077712682501</v>
      </c>
      <c r="AZ286" s="4">
        <v>-756.47191495093</v>
      </c>
      <c r="BB286" s="1">
        <f>25*PointPFirstOrderCoefficients[[#This Row],[Column1]]</f>
        <v>766.58288439949001</v>
      </c>
      <c r="BC286" s="1">
        <f>25*PointPFirstOrderCoefficients[[#This Row],[Column2]]</f>
        <v>-5.0841725956128254</v>
      </c>
      <c r="BE286" s="1">
        <f>50*PointPFirstOrderCoefficients[[#This Row],[Column1]]</f>
        <v>1533.16576879898</v>
      </c>
      <c r="BF286" s="1">
        <f>50*PointPFirstOrderCoefficients[[#This Row],[Column2]]</f>
        <v>-10.168345191225651</v>
      </c>
      <c r="BH286" s="1">
        <f>25^2*PointPSecondOrderCoefficients[[#This Row],[Column1]]/1000</f>
        <v>12.106655907769687</v>
      </c>
      <c r="BI286" s="1">
        <f>25^2*PointPSecondOrderCoefficients[[#This Row],[Column2]]/1000</f>
        <v>-0.76499167077901875</v>
      </c>
      <c r="BK286" s="1">
        <f>50^2*PointPSecondOrderCoefficients[[#This Row],[Column1]]</f>
        <v>48426.62363107875</v>
      </c>
      <c r="BL286" s="1">
        <f>50^2*PointPSecondOrderCoefficients[[#This Row],[Column2]]</f>
        <v>-3059.9666831160748</v>
      </c>
      <c r="BN286" s="4">
        <v>41.305680340872001</v>
      </c>
      <c r="BO286" s="4">
        <v>31.345994493011599</v>
      </c>
      <c r="BP286" s="4">
        <v>38.517588484731696</v>
      </c>
      <c r="BQ286" s="4">
        <v>17.744641281343799</v>
      </c>
      <c r="BR286" s="4">
        <v>12.1589522688071</v>
      </c>
      <c r="BS286" s="4">
        <v>43.935921278358499</v>
      </c>
      <c r="BT286" s="4">
        <v>7599.34516800441</v>
      </c>
      <c r="BU286" s="4">
        <v>27459.9507989741</v>
      </c>
    </row>
    <row r="287" spans="1:73" x14ac:dyDescent="0.35">
      <c r="A287">
        <v>283</v>
      </c>
      <c r="B287" s="1">
        <v>71.560358197739603</v>
      </c>
      <c r="C287" s="1">
        <v>137.983264974066</v>
      </c>
      <c r="D287" s="1">
        <v>41.456472504961297</v>
      </c>
      <c r="E287" s="1">
        <v>69.1254446666305</v>
      </c>
      <c r="F287" s="4"/>
      <c r="G287" s="4">
        <v>0.19413836327925801</v>
      </c>
      <c r="H287" s="4">
        <v>-0.182927449493404</v>
      </c>
      <c r="I287" s="4">
        <v>-0.91854038402350102</v>
      </c>
      <c r="J287" s="4">
        <v>-0.39137927991315402</v>
      </c>
      <c r="K287" s="4"/>
      <c r="L287" s="4">
        <v>-0.29623371435968898</v>
      </c>
      <c r="M287" s="4">
        <v>-0.27122984636545899</v>
      </c>
      <c r="N287" s="4">
        <v>-0.51246550453375495</v>
      </c>
      <c r="O287" s="4">
        <v>-0.15386711382180901</v>
      </c>
      <c r="Q287" s="4">
        <v>4.8534590819814598</v>
      </c>
      <c r="R287" s="4">
        <v>-4.5731862373350998</v>
      </c>
      <c r="S287" s="4">
        <v>-22.9635096005875</v>
      </c>
      <c r="T287" s="4">
        <v>-9.7844819978288502</v>
      </c>
      <c r="V287" s="4">
        <v>-185.14607147480501</v>
      </c>
      <c r="W287" s="4">
        <v>-169.518653978412</v>
      </c>
      <c r="X287" s="4">
        <v>-320.29094033359701</v>
      </c>
      <c r="Y287" s="4">
        <v>-96.166946138630607</v>
      </c>
      <c r="AA287" s="4">
        <v>9.7069181639629196</v>
      </c>
      <c r="AB287" s="4">
        <v>-9.1463724746701995</v>
      </c>
      <c r="AC287" s="4">
        <v>-45.927019201175099</v>
      </c>
      <c r="AD287" s="4">
        <v>-19.5689639956577</v>
      </c>
      <c r="AF287" s="4">
        <v>-740.58428589922096</v>
      </c>
      <c r="AG287" s="4">
        <v>-678.07461591364802</v>
      </c>
      <c r="AH287" s="4">
        <v>-1281.1637613343901</v>
      </c>
      <c r="AI287" s="4">
        <v>-384.667784554523</v>
      </c>
      <c r="AK287" s="1">
        <v>127.881688091862</v>
      </c>
      <c r="AL287" s="1">
        <v>101.8232421095</v>
      </c>
      <c r="AN287" s="4">
        <v>30.9964009611524</v>
      </c>
      <c r="AO287" s="4">
        <v>-0.22552940693295301</v>
      </c>
      <c r="AQ287" s="4">
        <v>18.770276529275002</v>
      </c>
      <c r="AR287" s="4">
        <v>-1.19621067558349</v>
      </c>
      <c r="AT287" s="4">
        <v>0.99997353105835596</v>
      </c>
      <c r="AU287" s="4">
        <v>-7.27579429917973E-3</v>
      </c>
      <c r="AV287" s="4">
        <v>7.27579429917973E-3</v>
      </c>
      <c r="AW287" s="4">
        <v>0.99997353105835596</v>
      </c>
      <c r="AX287" s="4">
        <v>-906.77459232289402</v>
      </c>
      <c r="AY287" s="4">
        <v>121.284182682398</v>
      </c>
      <c r="AZ287" s="4">
        <v>-804.92734884962499</v>
      </c>
      <c r="BB287" s="1">
        <f>25*PointPFirstOrderCoefficients[[#This Row],[Column1]]</f>
        <v>774.91002402880997</v>
      </c>
      <c r="BC287" s="1">
        <f>25*PointPFirstOrderCoefficients[[#This Row],[Column2]]</f>
        <v>-5.6382351733238254</v>
      </c>
      <c r="BE287" s="1">
        <f>50*PointPFirstOrderCoefficients[[#This Row],[Column1]]</f>
        <v>1549.8200480576199</v>
      </c>
      <c r="BF287" s="1">
        <f>50*PointPFirstOrderCoefficients[[#This Row],[Column2]]</f>
        <v>-11.276470346647651</v>
      </c>
      <c r="BH287" s="1">
        <f>25^2*PointPSecondOrderCoefficients[[#This Row],[Column1]]/1000</f>
        <v>11.731422830796875</v>
      </c>
      <c r="BI287" s="1">
        <f>25^2*PointPSecondOrderCoefficients[[#This Row],[Column2]]/1000</f>
        <v>-0.7476316722396813</v>
      </c>
      <c r="BK287" s="1">
        <f>50^2*PointPSecondOrderCoefficients[[#This Row],[Column1]]</f>
        <v>46925.691323187501</v>
      </c>
      <c r="BL287" s="1">
        <f>50^2*PointPSecondOrderCoefficients[[#This Row],[Column2]]</f>
        <v>-2990.5266889587251</v>
      </c>
      <c r="BN287" s="4">
        <v>41.979778875488797</v>
      </c>
      <c r="BO287" s="4">
        <v>31.662380285314999</v>
      </c>
      <c r="BP287" s="4">
        <v>38.727723377280803</v>
      </c>
      <c r="BQ287" s="4">
        <v>18.510004690766099</v>
      </c>
      <c r="BR287" s="4">
        <v>11.9216915795425</v>
      </c>
      <c r="BS287" s="4">
        <v>43.765683706151201</v>
      </c>
      <c r="BT287" s="4">
        <v>7451.0572372140296</v>
      </c>
      <c r="BU287" s="4">
        <v>27353.5523163445</v>
      </c>
    </row>
    <row r="288" spans="1:73" x14ac:dyDescent="0.35">
      <c r="A288">
        <v>284</v>
      </c>
      <c r="B288" s="1">
        <v>71.751890141220699</v>
      </c>
      <c r="C288" s="1">
        <v>137.79796638940499</v>
      </c>
      <c r="D288" s="1">
        <v>40.532359236888901</v>
      </c>
      <c r="E288" s="1">
        <v>68.730791678479804</v>
      </c>
      <c r="F288" s="4"/>
      <c r="G288" s="4">
        <v>0.18890420721061599</v>
      </c>
      <c r="H288" s="4">
        <v>-0.187673915197586</v>
      </c>
      <c r="I288" s="4">
        <v>-0.92739438538822605</v>
      </c>
      <c r="J288" s="4">
        <v>-0.39398199696775899</v>
      </c>
      <c r="K288" s="4"/>
      <c r="L288" s="4">
        <v>-0.30356182475300703</v>
      </c>
      <c r="M288" s="4">
        <v>-0.27267211585402801</v>
      </c>
      <c r="N288" s="4">
        <v>-0.49796000693471998</v>
      </c>
      <c r="O288" s="4">
        <v>-0.14329885433408299</v>
      </c>
      <c r="Q288" s="4">
        <v>4.7226051802653899</v>
      </c>
      <c r="R288" s="4">
        <v>-4.6918478799396501</v>
      </c>
      <c r="S288" s="4">
        <v>-23.184859634705699</v>
      </c>
      <c r="T288" s="4">
        <v>-9.8495499241939708</v>
      </c>
      <c r="V288" s="4">
        <v>-189.72614047062899</v>
      </c>
      <c r="W288" s="4">
        <v>-170.42007240876799</v>
      </c>
      <c r="X288" s="4">
        <v>-311.22500433419998</v>
      </c>
      <c r="Y288" s="4">
        <v>-89.561783958801897</v>
      </c>
      <c r="AA288" s="4">
        <v>9.4452103605307904</v>
      </c>
      <c r="AB288" s="4">
        <v>-9.3836957598793003</v>
      </c>
      <c r="AC288" s="4">
        <v>-46.369719269411299</v>
      </c>
      <c r="AD288" s="4">
        <v>-19.699099848387899</v>
      </c>
      <c r="AF288" s="4">
        <v>-758.90456188251801</v>
      </c>
      <c r="AG288" s="4">
        <v>-681.68028963507095</v>
      </c>
      <c r="AH288" s="4">
        <v>-1244.9000173367999</v>
      </c>
      <c r="AI288" s="4">
        <v>-358.24713583520798</v>
      </c>
      <c r="AK288" s="1">
        <v>128.42583612836299</v>
      </c>
      <c r="AL288" s="1">
        <v>101.81874010892</v>
      </c>
      <c r="AN288" s="4">
        <v>31.3192031002223</v>
      </c>
      <c r="AO288" s="4">
        <v>-0.24713761458598099</v>
      </c>
      <c r="AQ288" s="4">
        <v>18.1920836474496</v>
      </c>
      <c r="AR288" s="4">
        <v>-1.16208089999903</v>
      </c>
      <c r="AT288" s="4">
        <v>0.99996886807195495</v>
      </c>
      <c r="AU288" s="4">
        <v>-7.8906835504314703E-3</v>
      </c>
      <c r="AV288" s="4">
        <v>7.8906835504314703E-3</v>
      </c>
      <c r="AW288" s="4">
        <v>0.99996886807195495</v>
      </c>
      <c r="AX288" s="4">
        <v>-963.138628304593</v>
      </c>
      <c r="AY288" s="4">
        <v>120.826013997215</v>
      </c>
      <c r="AZ288" s="4">
        <v>-861.28990383319899</v>
      </c>
      <c r="BB288" s="1">
        <f>25*PointPFirstOrderCoefficients[[#This Row],[Column1]]</f>
        <v>782.98007750555746</v>
      </c>
      <c r="BC288" s="1">
        <f>25*PointPFirstOrderCoefficients[[#This Row],[Column2]]</f>
        <v>-6.178440364649525</v>
      </c>
      <c r="BE288" s="1">
        <f>50*PointPFirstOrderCoefficients[[#This Row],[Column1]]</f>
        <v>1565.9601550111149</v>
      </c>
      <c r="BF288" s="1">
        <f>50*PointPFirstOrderCoefficients[[#This Row],[Column2]]</f>
        <v>-12.35688072929905</v>
      </c>
      <c r="BH288" s="1">
        <f>25^2*PointPSecondOrderCoefficients[[#This Row],[Column1]]/1000</f>
        <v>11.370052279655999</v>
      </c>
      <c r="BI288" s="1">
        <f>25^2*PointPSecondOrderCoefficients[[#This Row],[Column2]]/1000</f>
        <v>-0.72630056249939379</v>
      </c>
      <c r="BK288" s="1">
        <f>50^2*PointPSecondOrderCoefficients[[#This Row],[Column1]]</f>
        <v>45480.209118624</v>
      </c>
      <c r="BL288" s="1">
        <f>50^2*PointPSecondOrderCoefficients[[#This Row],[Column2]]</f>
        <v>-2905.2022499975751</v>
      </c>
      <c r="BN288" s="4">
        <v>42.657509109580502</v>
      </c>
      <c r="BO288" s="4">
        <v>31.992097469262799</v>
      </c>
      <c r="BP288" s="4">
        <v>38.933767144344898</v>
      </c>
      <c r="BQ288" s="4">
        <v>19.272260621585598</v>
      </c>
      <c r="BR288" s="4">
        <v>11.6901226503303</v>
      </c>
      <c r="BS288" s="4">
        <v>43.579766171757697</v>
      </c>
      <c r="BT288" s="4">
        <v>7306.3266564564301</v>
      </c>
      <c r="BU288" s="4">
        <v>27237.3538573486</v>
      </c>
    </row>
    <row r="289" spans="1:73" x14ac:dyDescent="0.35">
      <c r="A289">
        <v>285</v>
      </c>
      <c r="B289" s="1">
        <v>71.938123886532594</v>
      </c>
      <c r="C289" s="1">
        <v>137.607908807538</v>
      </c>
      <c r="D289" s="1">
        <v>39.5995852738303</v>
      </c>
      <c r="E289" s="1">
        <v>68.333682656288502</v>
      </c>
      <c r="F289" s="4"/>
      <c r="G289" s="4">
        <v>0.18354187726066501</v>
      </c>
      <c r="H289" s="4">
        <v>-0.19244538584745999</v>
      </c>
      <c r="I289" s="4">
        <v>-0.93600097148901096</v>
      </c>
      <c r="J289" s="4">
        <v>-0.39640238438976499</v>
      </c>
      <c r="K289" s="4"/>
      <c r="L289" s="4">
        <v>-0.310920755562138</v>
      </c>
      <c r="M289" s="4">
        <v>-0.27409442875447698</v>
      </c>
      <c r="N289" s="4">
        <v>-0.484136205362526</v>
      </c>
      <c r="O289" s="4">
        <v>-0.132975212801203</v>
      </c>
      <c r="Q289" s="4">
        <v>4.5885469315166096</v>
      </c>
      <c r="R289" s="4">
        <v>-4.8111346461864901</v>
      </c>
      <c r="S289" s="4">
        <v>-23.4000242872253</v>
      </c>
      <c r="T289" s="4">
        <v>-9.9100596097441205</v>
      </c>
      <c r="V289" s="4">
        <v>-194.32547222633701</v>
      </c>
      <c r="W289" s="4">
        <v>-171.309017971548</v>
      </c>
      <c r="X289" s="4">
        <v>-302.58512835157899</v>
      </c>
      <c r="Y289" s="4">
        <v>-83.109508000751902</v>
      </c>
      <c r="AA289" s="4">
        <v>9.1770938630332193</v>
      </c>
      <c r="AB289" s="4">
        <v>-9.6222692923729909</v>
      </c>
      <c r="AC289" s="4">
        <v>-46.800048574450599</v>
      </c>
      <c r="AD289" s="4">
        <v>-19.820119219488198</v>
      </c>
      <c r="AF289" s="4">
        <v>-777.301888905346</v>
      </c>
      <c r="AG289" s="4">
        <v>-685.23607188619303</v>
      </c>
      <c r="AH289" s="4">
        <v>-1210.34051340631</v>
      </c>
      <c r="AI289" s="4">
        <v>-332.438032003008</v>
      </c>
      <c r="AK289" s="1">
        <v>128.97550539488</v>
      </c>
      <c r="AL289" s="1">
        <v>101.813884659219</v>
      </c>
      <c r="AN289" s="4">
        <v>31.632095251352901</v>
      </c>
      <c r="AO289" s="4">
        <v>-0.26807904247334902</v>
      </c>
      <c r="AQ289" s="4">
        <v>17.634782885108098</v>
      </c>
      <c r="AR289" s="4">
        <v>-1.12172191217968</v>
      </c>
      <c r="AT289" s="4">
        <v>0.99996408991622598</v>
      </c>
      <c r="AU289" s="4">
        <v>-8.4746019383907505E-3</v>
      </c>
      <c r="AV289" s="4">
        <v>8.4746019383907505E-3</v>
      </c>
      <c r="AW289" s="4">
        <v>0.99996408991622598</v>
      </c>
      <c r="AX289" s="4">
        <v>-1029.23931322716</v>
      </c>
      <c r="AY289" s="4">
        <v>120.25311191593801</v>
      </c>
      <c r="AZ289" s="4">
        <v>-927.38846849797699</v>
      </c>
      <c r="BB289" s="1">
        <f>25*PointPFirstOrderCoefficients[[#This Row],[Column1]]</f>
        <v>790.80238128382257</v>
      </c>
      <c r="BC289" s="1">
        <f>25*PointPFirstOrderCoefficients[[#This Row],[Column2]]</f>
        <v>-6.7019760618337259</v>
      </c>
      <c r="BE289" s="1">
        <f>50*PointPFirstOrderCoefficients[[#This Row],[Column1]]</f>
        <v>1581.6047625676451</v>
      </c>
      <c r="BF289" s="1">
        <f>50*PointPFirstOrderCoefficients[[#This Row],[Column2]]</f>
        <v>-13.403952123667452</v>
      </c>
      <c r="BH289" s="1">
        <f>25^2*PointPSecondOrderCoefficients[[#This Row],[Column1]]/1000</f>
        <v>11.021739303192563</v>
      </c>
      <c r="BI289" s="1">
        <f>25^2*PointPSecondOrderCoefficients[[#This Row],[Column2]]/1000</f>
        <v>-0.7010761951122999</v>
      </c>
      <c r="BK289" s="1">
        <f>50^2*PointPSecondOrderCoefficients[[#This Row],[Column1]]</f>
        <v>44086.957212770249</v>
      </c>
      <c r="BL289" s="1">
        <f>50^2*PointPSecondOrderCoefficients[[#This Row],[Column2]]</f>
        <v>-2804.3047804491998</v>
      </c>
      <c r="BN289" s="4">
        <v>43.338800499647903</v>
      </c>
      <c r="BO289" s="4">
        <v>32.335089401189101</v>
      </c>
      <c r="BP289" s="4">
        <v>39.135817937727303</v>
      </c>
      <c r="BQ289" s="4">
        <v>20.0311320050061</v>
      </c>
      <c r="BR289" s="4">
        <v>11.464104711136001</v>
      </c>
      <c r="BS289" s="4">
        <v>43.377776820250503</v>
      </c>
      <c r="BT289" s="4">
        <v>7165.0654444599804</v>
      </c>
      <c r="BU289" s="4">
        <v>27111.1105126566</v>
      </c>
    </row>
    <row r="290" spans="1:73" x14ac:dyDescent="0.35">
      <c r="A290">
        <v>286</v>
      </c>
      <c r="B290" s="1">
        <v>72.118931001602704</v>
      </c>
      <c r="C290" s="1">
        <v>137.41306741138101</v>
      </c>
      <c r="D290" s="1">
        <v>38.658390159473399</v>
      </c>
      <c r="E290" s="1">
        <v>67.934299777527499</v>
      </c>
      <c r="F290" s="4"/>
      <c r="G290" s="4">
        <v>0.17805086804605599</v>
      </c>
      <c r="H290" s="4">
        <v>-0.19724147180646201</v>
      </c>
      <c r="I290" s="4">
        <v>-0.94437139395688097</v>
      </c>
      <c r="J290" s="4">
        <v>-0.39864448618708798</v>
      </c>
      <c r="K290" s="4"/>
      <c r="L290" s="4">
        <v>-0.31830672503047702</v>
      </c>
      <c r="M290" s="4">
        <v>-0.27549200087154602</v>
      </c>
      <c r="N290" s="4">
        <v>-0.47093761544144902</v>
      </c>
      <c r="O290" s="4">
        <v>-0.122876218426015</v>
      </c>
      <c r="Q290" s="4">
        <v>4.4512717011514003</v>
      </c>
      <c r="R290" s="4">
        <v>-4.9310367951615497</v>
      </c>
      <c r="S290" s="4">
        <v>-23.609284848922002</v>
      </c>
      <c r="T290" s="4">
        <v>-9.9661121546772105</v>
      </c>
      <c r="V290" s="4">
        <v>-198.94170314404801</v>
      </c>
      <c r="W290" s="4">
        <v>-172.18250054471599</v>
      </c>
      <c r="X290" s="4">
        <v>-294.33600965090602</v>
      </c>
      <c r="Y290" s="4">
        <v>-76.797636516259303</v>
      </c>
      <c r="AA290" s="4">
        <v>8.9025434023028094</v>
      </c>
      <c r="AB290" s="4">
        <v>-9.86207359032311</v>
      </c>
      <c r="AC290" s="4">
        <v>-47.218569697844103</v>
      </c>
      <c r="AD290" s="4">
        <v>-19.9322243093544</v>
      </c>
      <c r="AF290" s="4">
        <v>-795.76681257619202</v>
      </c>
      <c r="AG290" s="4">
        <v>-688.73000217886499</v>
      </c>
      <c r="AH290" s="4">
        <v>-1177.34403860362</v>
      </c>
      <c r="AI290" s="4">
        <v>-307.19054606503698</v>
      </c>
      <c r="AK290" s="1">
        <v>129.53052725986001</v>
      </c>
      <c r="AL290" s="1">
        <v>101.808688304976</v>
      </c>
      <c r="AN290" s="4">
        <v>31.935429154196498</v>
      </c>
      <c r="AO290" s="4">
        <v>-0.28824368010085899</v>
      </c>
      <c r="AQ290" s="4">
        <v>17.097151835731601</v>
      </c>
      <c r="AR290" s="4">
        <v>-1.07528136710406</v>
      </c>
      <c r="AT290" s="4">
        <v>0.99995926970601001</v>
      </c>
      <c r="AU290" s="4">
        <v>-9.0254600449968404E-3</v>
      </c>
      <c r="AV290" s="4">
        <v>9.0254600449968404E-3</v>
      </c>
      <c r="AW290" s="4">
        <v>0.99995926970601001</v>
      </c>
      <c r="AX290" s="4">
        <v>-1107.5293829481</v>
      </c>
      <c r="AY290" s="4">
        <v>119.53456506540201</v>
      </c>
      <c r="AZ290" s="4">
        <v>-1005.67558464575</v>
      </c>
      <c r="BB290" s="1">
        <f>25*PointPFirstOrderCoefficients[[#This Row],[Column1]]</f>
        <v>798.38572885491249</v>
      </c>
      <c r="BC290" s="1">
        <f>25*PointPFirstOrderCoefficients[[#This Row],[Column2]]</f>
        <v>-7.2060920025214745</v>
      </c>
      <c r="BE290" s="1">
        <f>50*PointPFirstOrderCoefficients[[#This Row],[Column1]]</f>
        <v>1596.771457709825</v>
      </c>
      <c r="BF290" s="1">
        <f>50*PointPFirstOrderCoefficients[[#This Row],[Column2]]</f>
        <v>-14.412184005042949</v>
      </c>
      <c r="BH290" s="1">
        <f>25^2*PointPSecondOrderCoefficients[[#This Row],[Column1]]/1000</f>
        <v>10.68571989733225</v>
      </c>
      <c r="BI290" s="1">
        <f>25^2*PointPSecondOrderCoefficients[[#This Row],[Column2]]/1000</f>
        <v>-0.67205085444003754</v>
      </c>
      <c r="BK290" s="1">
        <f>50^2*PointPSecondOrderCoefficients[[#This Row],[Column1]]</f>
        <v>42742.879589329001</v>
      </c>
      <c r="BL290" s="1">
        <f>50^2*PointPSecondOrderCoefficients[[#This Row],[Column2]]</f>
        <v>-2688.2034177601499</v>
      </c>
      <c r="BN290" s="4">
        <v>44.023584192395901</v>
      </c>
      <c r="BO290" s="4">
        <v>32.691294541366197</v>
      </c>
      <c r="BP290" s="4">
        <v>39.333971205732198</v>
      </c>
      <c r="BQ290" s="4">
        <v>20.786334827402101</v>
      </c>
      <c r="BR290" s="4">
        <v>11.2434684573204</v>
      </c>
      <c r="BS290" s="4">
        <v>43.159311738153903</v>
      </c>
      <c r="BT290" s="4">
        <v>7027.1677858252497</v>
      </c>
      <c r="BU290" s="4">
        <v>26974.5698363462</v>
      </c>
    </row>
    <row r="291" spans="1:73" x14ac:dyDescent="0.35">
      <c r="A291">
        <v>287</v>
      </c>
      <c r="B291" s="1">
        <v>72.294182582924194</v>
      </c>
      <c r="C291" s="1">
        <v>137.21341781608299</v>
      </c>
      <c r="D291" s="1">
        <v>37.709002547149503</v>
      </c>
      <c r="E291" s="1">
        <v>67.532821039037998</v>
      </c>
      <c r="F291" s="4"/>
      <c r="G291" s="4">
        <v>0.172430743041354</v>
      </c>
      <c r="H291" s="4">
        <v>-0.202061697379291</v>
      </c>
      <c r="I291" s="4">
        <v>-0.95251595705936698</v>
      </c>
      <c r="J291" s="4">
        <v>-0.40071201364574999</v>
      </c>
      <c r="K291" s="4"/>
      <c r="L291" s="4">
        <v>-0.32571562163094803</v>
      </c>
      <c r="M291" s="4">
        <v>-0.27685975312136801</v>
      </c>
      <c r="N291" s="4">
        <v>-0.45831058842394201</v>
      </c>
      <c r="O291" s="4">
        <v>-0.112983162724724</v>
      </c>
      <c r="Q291" s="4">
        <v>4.3107685760338503</v>
      </c>
      <c r="R291" s="4">
        <v>-5.0515424344822701</v>
      </c>
      <c r="S291" s="4">
        <v>-23.812898926484198</v>
      </c>
      <c r="T291" s="4">
        <v>-10.017800341143699</v>
      </c>
      <c r="V291" s="4">
        <v>-203.57226351934301</v>
      </c>
      <c r="W291" s="4">
        <v>-173.03734570085501</v>
      </c>
      <c r="X291" s="4">
        <v>-286.44411776496401</v>
      </c>
      <c r="Y291" s="4">
        <v>-70.614476702952302</v>
      </c>
      <c r="AA291" s="4">
        <v>8.6215371520677007</v>
      </c>
      <c r="AB291" s="4">
        <v>-10.103084868964499</v>
      </c>
      <c r="AC291" s="4">
        <v>-47.625797852968297</v>
      </c>
      <c r="AD291" s="4">
        <v>-20.035600682287502</v>
      </c>
      <c r="AF291" s="4">
        <v>-814.28905407737102</v>
      </c>
      <c r="AG291" s="4">
        <v>-692.14938280342096</v>
      </c>
      <c r="AH291" s="4">
        <v>-1145.7764710598599</v>
      </c>
      <c r="AI291" s="4">
        <v>-282.45790681180898</v>
      </c>
      <c r="AK291" s="1">
        <v>130.090739071755</v>
      </c>
      <c r="AL291" s="1">
        <v>101.803165409717</v>
      </c>
      <c r="AN291" s="4">
        <v>32.229536027387198</v>
      </c>
      <c r="AO291" s="4">
        <v>-0.30752451177692902</v>
      </c>
      <c r="AQ291" s="4">
        <v>16.5780289250878</v>
      </c>
      <c r="AR291" s="4">
        <v>-1.02292990464756</v>
      </c>
      <c r="AT291" s="4">
        <v>0.99995448110413399</v>
      </c>
      <c r="AU291" s="4">
        <v>-9.5412640547910196E-3</v>
      </c>
      <c r="AV291" s="4">
        <v>9.5412640547910196E-3</v>
      </c>
      <c r="AW291" s="4">
        <v>0.99995448110413399</v>
      </c>
      <c r="AX291" s="4">
        <v>-1201.3738455621699</v>
      </c>
      <c r="AY291" s="4">
        <v>118.628113982727</v>
      </c>
      <c r="AZ291" s="4">
        <v>-1099.5159949414799</v>
      </c>
      <c r="BB291" s="1">
        <f>25*PointPFirstOrderCoefficients[[#This Row],[Column1]]</f>
        <v>805.73840068467996</v>
      </c>
      <c r="BC291" s="1">
        <f>25*PointPFirstOrderCoefficients[[#This Row],[Column2]]</f>
        <v>-7.6881127944232253</v>
      </c>
      <c r="BE291" s="1">
        <f>50*PointPFirstOrderCoefficients[[#This Row],[Column1]]</f>
        <v>1611.4768013693599</v>
      </c>
      <c r="BF291" s="1">
        <f>50*PointPFirstOrderCoefficients[[#This Row],[Column2]]</f>
        <v>-15.376225588846451</v>
      </c>
      <c r="BH291" s="1">
        <f>25^2*PointPSecondOrderCoefficients[[#This Row],[Column1]]/1000</f>
        <v>10.361268078179876</v>
      </c>
      <c r="BI291" s="1">
        <f>25^2*PointPSecondOrderCoefficients[[#This Row],[Column2]]/1000</f>
        <v>-0.63933119040472497</v>
      </c>
      <c r="BK291" s="1">
        <f>50^2*PointPSecondOrderCoefficients[[#This Row],[Column1]]</f>
        <v>41445.072312719501</v>
      </c>
      <c r="BL291" s="1">
        <f>50^2*PointPSecondOrderCoefficients[[#This Row],[Column2]]</f>
        <v>-2557.3247616189001</v>
      </c>
      <c r="BN291" s="4">
        <v>44.711792973117603</v>
      </c>
      <c r="BO291" s="4">
        <v>33.060646330974897</v>
      </c>
      <c r="BP291" s="4">
        <v>39.528319180528399</v>
      </c>
      <c r="BQ291" s="4">
        <v>21.537577922757901</v>
      </c>
      <c r="BR291" s="4">
        <v>11.028014367393199</v>
      </c>
      <c r="BS291" s="4">
        <v>42.923955301042703</v>
      </c>
      <c r="BT291" s="4">
        <v>6892.5089796207203</v>
      </c>
      <c r="BU291" s="4">
        <v>26827.472063151701</v>
      </c>
    </row>
    <row r="292" spans="1:73" x14ac:dyDescent="0.35">
      <c r="A292">
        <v>288</v>
      </c>
      <c r="B292" s="1">
        <v>72.463749327340096</v>
      </c>
      <c r="C292" s="1">
        <v>137.00893615769499</v>
      </c>
      <c r="D292" s="1">
        <v>36.751641146732801</v>
      </c>
      <c r="E292" s="1">
        <v>67.129420575467904</v>
      </c>
      <c r="F292" s="4"/>
      <c r="G292" s="4">
        <v>0.166681140479155</v>
      </c>
      <c r="H292" s="4">
        <v>-0.20690549557783</v>
      </c>
      <c r="I292" s="4">
        <v>-0.960444066298487</v>
      </c>
      <c r="J292" s="4">
        <v>-0.402608367091839</v>
      </c>
      <c r="K292" s="4"/>
      <c r="L292" s="4">
        <v>-0.33314298746764698</v>
      </c>
      <c r="M292" s="4">
        <v>-0.278192301550444</v>
      </c>
      <c r="N292" s="4">
        <v>-0.446204152461536</v>
      </c>
      <c r="O292" s="4">
        <v>-0.1032785516655</v>
      </c>
      <c r="Q292" s="4">
        <v>4.1670285119788799</v>
      </c>
      <c r="R292" s="4">
        <v>-5.1726373894457396</v>
      </c>
      <c r="S292" s="4">
        <v>-24.011101657462198</v>
      </c>
      <c r="T292" s="4">
        <v>-10.065209177296</v>
      </c>
      <c r="V292" s="4">
        <v>-208.21436716727899</v>
      </c>
      <c r="W292" s="4">
        <v>-173.87018846902799</v>
      </c>
      <c r="X292" s="4">
        <v>-278.87759528845999</v>
      </c>
      <c r="Y292" s="4">
        <v>-64.549094790937204</v>
      </c>
      <c r="AA292" s="4">
        <v>8.3340570239577598</v>
      </c>
      <c r="AB292" s="4">
        <v>-10.3452747788915</v>
      </c>
      <c r="AC292" s="4">
        <v>-48.022203314924298</v>
      </c>
      <c r="AD292" s="4">
        <v>-20.1304183545919</v>
      </c>
      <c r="AF292" s="4">
        <v>-832.85746866911802</v>
      </c>
      <c r="AG292" s="4">
        <v>-695.48075387611004</v>
      </c>
      <c r="AH292" s="4">
        <v>-1115.5103811538399</v>
      </c>
      <c r="AI292" s="4">
        <v>-258.19637916374899</v>
      </c>
      <c r="AK292" s="1">
        <v>130.65598379896301</v>
      </c>
      <c r="AL292" s="1">
        <v>101.79733210575201</v>
      </c>
      <c r="AN292" s="4">
        <v>32.5147275899836</v>
      </c>
      <c r="AO292" s="4">
        <v>-0.32581793114767899</v>
      </c>
      <c r="AQ292" s="4">
        <v>16.076308746021201</v>
      </c>
      <c r="AR292" s="4">
        <v>-0.96486103124923195</v>
      </c>
      <c r="AT292" s="4">
        <v>0.99994979730600697</v>
      </c>
      <c r="AU292" s="4">
        <v>-1.0020123136758201E-2</v>
      </c>
      <c r="AV292" s="4">
        <v>1.0020123136758201E-2</v>
      </c>
      <c r="AW292" s="4">
        <v>0.99994979730600697</v>
      </c>
      <c r="AX292" s="4">
        <v>-1315.5150739877899</v>
      </c>
      <c r="AY292" s="4">
        <v>117.474360769344</v>
      </c>
      <c r="AZ292" s="4">
        <v>-1213.6516994813401</v>
      </c>
      <c r="BB292" s="1">
        <f>25*PointPFirstOrderCoefficients[[#This Row],[Column1]]</f>
        <v>812.86818974958999</v>
      </c>
      <c r="BC292" s="1">
        <f>25*PointPFirstOrderCoefficients[[#This Row],[Column2]]</f>
        <v>-8.1454482786919744</v>
      </c>
      <c r="BE292" s="1">
        <f>50*PointPFirstOrderCoefficients[[#This Row],[Column1]]</f>
        <v>1625.73637949918</v>
      </c>
      <c r="BF292" s="1">
        <f>50*PointPFirstOrderCoefficients[[#This Row],[Column2]]</f>
        <v>-16.290896557383949</v>
      </c>
      <c r="BH292" s="1">
        <f>25^2*PointPSecondOrderCoefficients[[#This Row],[Column1]]/1000</f>
        <v>10.04769296626325</v>
      </c>
      <c r="BI292" s="1">
        <f>25^2*PointPSecondOrderCoefficients[[#This Row],[Column2]]/1000</f>
        <v>-0.60303814453076998</v>
      </c>
      <c r="BK292" s="1">
        <f>50^2*PointPSecondOrderCoefficients[[#This Row],[Column1]]</f>
        <v>40190.771865053001</v>
      </c>
      <c r="BL292" s="1">
        <f>50^2*PointPSecondOrderCoefficients[[#This Row],[Column2]]</f>
        <v>-2412.1525781230798</v>
      </c>
      <c r="BN292" s="4">
        <v>45.403361204872503</v>
      </c>
      <c r="BO292" s="4">
        <v>33.443073065508599</v>
      </c>
      <c r="BP292" s="4">
        <v>39.718950335764902</v>
      </c>
      <c r="BQ292" s="4">
        <v>22.2845627719962</v>
      </c>
      <c r="BR292" s="4">
        <v>10.8175109771688</v>
      </c>
      <c r="BS292" s="4">
        <v>42.671280616906799</v>
      </c>
      <c r="BT292" s="4">
        <v>6760.9443607304802</v>
      </c>
      <c r="BU292" s="4">
        <v>26669.550385566799</v>
      </c>
    </row>
    <row r="293" spans="1:73" x14ac:dyDescent="0.35">
      <c r="A293">
        <v>289</v>
      </c>
      <c r="B293" s="1">
        <v>72.627501609872596</v>
      </c>
      <c r="C293" s="1">
        <v>136.799599187144</v>
      </c>
      <c r="D293" s="1">
        <v>35.786515623153498</v>
      </c>
      <c r="E293" s="1">
        <v>66.724268984950299</v>
      </c>
      <c r="F293" s="4"/>
      <c r="G293" s="4">
        <v>0.16080177954157501</v>
      </c>
      <c r="H293" s="4">
        <v>-0.211772202714261</v>
      </c>
      <c r="I293" s="4">
        <v>-0.96816427308858599</v>
      </c>
      <c r="J293" s="4">
        <v>-0.40433665641268102</v>
      </c>
      <c r="K293" s="4"/>
      <c r="L293" s="4">
        <v>-0.34058400149675799</v>
      </c>
      <c r="M293" s="4">
        <v>-0.279483947525967</v>
      </c>
      <c r="N293" s="4">
        <v>-0.434569850806307</v>
      </c>
      <c r="O293" s="4">
        <v>-9.3746056509349598E-2</v>
      </c>
      <c r="Q293" s="4">
        <v>4.0200444885393702</v>
      </c>
      <c r="R293" s="4">
        <v>-5.2943050678565102</v>
      </c>
      <c r="S293" s="4">
        <v>-24.204106827214598</v>
      </c>
      <c r="T293" s="4">
        <v>-10.108416410317</v>
      </c>
      <c r="V293" s="4">
        <v>-212.86500093547301</v>
      </c>
      <c r="W293" s="4">
        <v>-174.67746720372901</v>
      </c>
      <c r="X293" s="4">
        <v>-271.606156753942</v>
      </c>
      <c r="Y293" s="4">
        <v>-58.591285318343502</v>
      </c>
      <c r="AA293" s="4">
        <v>8.0400889770787405</v>
      </c>
      <c r="AB293" s="4">
        <v>-10.588610135712999</v>
      </c>
      <c r="AC293" s="4">
        <v>-48.408213654429296</v>
      </c>
      <c r="AD293" s="4">
        <v>-20.216832820634</v>
      </c>
      <c r="AF293" s="4">
        <v>-851.46000374189396</v>
      </c>
      <c r="AG293" s="4">
        <v>-698.70986881491797</v>
      </c>
      <c r="AH293" s="4">
        <v>-1086.4246270157701</v>
      </c>
      <c r="AI293" s="4">
        <v>-234.36514127337401</v>
      </c>
      <c r="AK293" s="1">
        <v>131.22610968772199</v>
      </c>
      <c r="AL293" s="1">
        <v>101.79120623711199</v>
      </c>
      <c r="AN293" s="4">
        <v>32.791296981861301</v>
      </c>
      <c r="AO293" s="4">
        <v>-0.34302413195435799</v>
      </c>
      <c r="AQ293" s="4">
        <v>15.5909372544434</v>
      </c>
      <c r="AR293" s="4">
        <v>-0.90129098786436801</v>
      </c>
      <c r="AT293" s="4">
        <v>0.99994529002430499</v>
      </c>
      <c r="AU293" s="4">
        <v>-1.0460256125342401E-2</v>
      </c>
      <c r="AV293" s="4">
        <v>1.0460256125342401E-2</v>
      </c>
      <c r="AW293" s="4">
        <v>0.99994529002430499</v>
      </c>
      <c r="AX293" s="4">
        <v>-1456.8548139745601</v>
      </c>
      <c r="AY293" s="4">
        <v>115.98703519611</v>
      </c>
      <c r="AZ293" s="4">
        <v>-1354.9839032459799</v>
      </c>
      <c r="BB293" s="1">
        <f>25*PointPFirstOrderCoefficients[[#This Row],[Column1]]</f>
        <v>819.78242454653252</v>
      </c>
      <c r="BC293" s="1">
        <f>25*PointPFirstOrderCoefficients[[#This Row],[Column2]]</f>
        <v>-8.5756032988589492</v>
      </c>
      <c r="BE293" s="1">
        <f>50*PointPFirstOrderCoefficients[[#This Row],[Column1]]</f>
        <v>1639.564849093065</v>
      </c>
      <c r="BF293" s="1">
        <f>50*PointPFirstOrderCoefficients[[#This Row],[Column2]]</f>
        <v>-17.151206597717898</v>
      </c>
      <c r="BH293" s="1">
        <f>25^2*PointPSecondOrderCoefficients[[#This Row],[Column1]]/1000</f>
        <v>9.7443357840271254</v>
      </c>
      <c r="BI293" s="1">
        <f>25^2*PointPSecondOrderCoefficients[[#This Row],[Column2]]/1000</f>
        <v>-0.56330686741523006</v>
      </c>
      <c r="BK293" s="1">
        <f>50^2*PointPSecondOrderCoefficients[[#This Row],[Column1]]</f>
        <v>38977.343136108502</v>
      </c>
      <c r="BL293" s="1">
        <f>50^2*PointPSecondOrderCoefficients[[#This Row],[Column2]]</f>
        <v>-2253.2274696609202</v>
      </c>
      <c r="BN293" s="4">
        <v>46.098224757933998</v>
      </c>
      <c r="BO293" s="4">
        <v>33.838497764748901</v>
      </c>
      <c r="BP293" s="4">
        <v>39.905948813721203</v>
      </c>
      <c r="BQ293" s="4">
        <v>23.026983310947202</v>
      </c>
      <c r="BR293" s="4">
        <v>10.6116931155386</v>
      </c>
      <c r="BS293" s="4">
        <v>42.4008500744389</v>
      </c>
      <c r="BT293" s="4">
        <v>6632.3081972116297</v>
      </c>
      <c r="BU293" s="4">
        <v>26500.531296524299</v>
      </c>
    </row>
    <row r="294" spans="1:73" x14ac:dyDescent="0.35">
      <c r="A294">
        <v>290</v>
      </c>
      <c r="B294" s="1">
        <v>72.785309567890394</v>
      </c>
      <c r="C294" s="1">
        <v>136.585384369716</v>
      </c>
      <c r="D294" s="1">
        <v>34.813827449425503</v>
      </c>
      <c r="E294" s="1">
        <v>66.317533636524203</v>
      </c>
      <c r="F294" s="4"/>
      <c r="G294" s="4">
        <v>0.15479246684567199</v>
      </c>
      <c r="H294" s="4">
        <v>-0.21666105282502801</v>
      </c>
      <c r="I294" s="4">
        <v>-0.97568431645222597</v>
      </c>
      <c r="J294" s="4">
        <v>-0.40589972066379099</v>
      </c>
      <c r="K294" s="4"/>
      <c r="L294" s="4">
        <v>-0.34803346263468898</v>
      </c>
      <c r="M294" s="4">
        <v>-0.28072866817661202</v>
      </c>
      <c r="N294" s="4">
        <v>-0.42336157884060099</v>
      </c>
      <c r="O294" s="4">
        <v>-8.4370463948247598E-2</v>
      </c>
      <c r="Q294" s="4">
        <v>3.8698116711417998</v>
      </c>
      <c r="R294" s="4">
        <v>-5.4165263206257004</v>
      </c>
      <c r="S294" s="4">
        <v>-24.392107911305601</v>
      </c>
      <c r="T294" s="4">
        <v>-10.147493016594799</v>
      </c>
      <c r="V294" s="4">
        <v>-217.52091414668101</v>
      </c>
      <c r="W294" s="4">
        <v>-175.45541761038299</v>
      </c>
      <c r="X294" s="4">
        <v>-264.60098677537599</v>
      </c>
      <c r="Y294" s="4">
        <v>-52.731539967654697</v>
      </c>
      <c r="AA294" s="4">
        <v>7.7396233422835996</v>
      </c>
      <c r="AB294" s="4">
        <v>-10.833052641251401</v>
      </c>
      <c r="AC294" s="4">
        <v>-48.784215822611301</v>
      </c>
      <c r="AD294" s="4">
        <v>-20.294986033189598</v>
      </c>
      <c r="AF294" s="4">
        <v>-870.08365658672301</v>
      </c>
      <c r="AG294" s="4">
        <v>-701.82167044153005</v>
      </c>
      <c r="AH294" s="4">
        <v>-1058.4039471015001</v>
      </c>
      <c r="AI294" s="4">
        <v>-210.92615987061899</v>
      </c>
      <c r="AK294" s="1">
        <v>131.800969936473</v>
      </c>
      <c r="AL294" s="1">
        <v>101.78480729555299</v>
      </c>
      <c r="AN294" s="4">
        <v>33.059519597261897</v>
      </c>
      <c r="AO294" s="4">
        <v>-0.35904749327482599</v>
      </c>
      <c r="AQ294" s="4">
        <v>15.120906859542499</v>
      </c>
      <c r="AR294" s="4">
        <v>-0.83245859437774095</v>
      </c>
      <c r="AT294" s="4">
        <v>0.99994102848191702</v>
      </c>
      <c r="AU294" s="4">
        <v>-1.08599980904991E-2</v>
      </c>
      <c r="AV294" s="4">
        <v>1.08599980904991E-2</v>
      </c>
      <c r="AW294" s="4">
        <v>0.99994102848191702</v>
      </c>
      <c r="AX294" s="4">
        <v>-1635.83732965322</v>
      </c>
      <c r="AY294" s="4">
        <v>114.035779660072</v>
      </c>
      <c r="AZ294" s="4">
        <v>-1533.9560545469999</v>
      </c>
      <c r="BB294" s="1">
        <f>25*PointPFirstOrderCoefficients[[#This Row],[Column1]]</f>
        <v>826.48798993154742</v>
      </c>
      <c r="BC294" s="1">
        <f>25*PointPFirstOrderCoefficients[[#This Row],[Column2]]</f>
        <v>-8.9761873318706495</v>
      </c>
      <c r="BE294" s="1">
        <f>50*PointPFirstOrderCoefficients[[#This Row],[Column1]]</f>
        <v>1652.9759798630948</v>
      </c>
      <c r="BF294" s="1">
        <f>50*PointPFirstOrderCoefficients[[#This Row],[Column2]]</f>
        <v>-17.952374663741299</v>
      </c>
      <c r="BH294" s="1">
        <f>25^2*PointPSecondOrderCoefficients[[#This Row],[Column1]]/1000</f>
        <v>9.4505667872140613</v>
      </c>
      <c r="BI294" s="1">
        <f>25^2*PointPSecondOrderCoefficients[[#This Row],[Column2]]/1000</f>
        <v>-0.52028662148608806</v>
      </c>
      <c r="BK294" s="1">
        <f>50^2*PointPSecondOrderCoefficients[[#This Row],[Column1]]</f>
        <v>37802.267148856248</v>
      </c>
      <c r="BL294" s="1">
        <f>50^2*PointPSecondOrderCoefficients[[#This Row],[Column2]]</f>
        <v>-2081.1464859443522</v>
      </c>
      <c r="BN294" s="4">
        <v>46.796320928967702</v>
      </c>
      <c r="BO294" s="4">
        <v>34.246838039478497</v>
      </c>
      <c r="BP294" s="4">
        <v>40.089393821376099</v>
      </c>
      <c r="BQ294" s="4">
        <v>23.764525748871201</v>
      </c>
      <c r="BR294" s="4">
        <v>10.410260108088799</v>
      </c>
      <c r="BS294" s="4">
        <v>42.112216005800001</v>
      </c>
      <c r="BT294" s="4">
        <v>6506.4125675555097</v>
      </c>
      <c r="BU294" s="4">
        <v>26320.135003625001</v>
      </c>
    </row>
    <row r="295" spans="1:73" x14ac:dyDescent="0.35">
      <c r="A295">
        <v>291</v>
      </c>
      <c r="B295" s="1">
        <v>72.937043191910007</v>
      </c>
      <c r="C295" s="1">
        <v>136.36626999017901</v>
      </c>
      <c r="D295" s="1">
        <v>33.833770717192301</v>
      </c>
      <c r="E295" s="1">
        <v>65.909378955152604</v>
      </c>
      <c r="F295" s="4"/>
      <c r="G295" s="4">
        <v>0.14865310322412201</v>
      </c>
      <c r="H295" s="4">
        <v>-0.22157117193078099</v>
      </c>
      <c r="I295" s="4">
        <v>-0.98301116192589</v>
      </c>
      <c r="J295" s="4">
        <v>-0.407300146824218</v>
      </c>
      <c r="K295" s="4"/>
      <c r="L295" s="4">
        <v>-0.35548577283101401</v>
      </c>
      <c r="M295" s="4">
        <v>-0.28192010717155802</v>
      </c>
      <c r="N295" s="4">
        <v>-0.41253542234270202</v>
      </c>
      <c r="O295" s="4">
        <v>-7.5137626479655203E-2</v>
      </c>
      <c r="Q295" s="4">
        <v>3.71632758060306</v>
      </c>
      <c r="R295" s="4">
        <v>-5.5392792982695296</v>
      </c>
      <c r="S295" s="4">
        <v>-24.575279048147301</v>
      </c>
      <c r="T295" s="4">
        <v>-10.182503670605501</v>
      </c>
      <c r="V295" s="4">
        <v>-222.178608019384</v>
      </c>
      <c r="W295" s="4">
        <v>-176.200066982224</v>
      </c>
      <c r="X295" s="4">
        <v>-257.83463896418903</v>
      </c>
      <c r="Y295" s="4">
        <v>-46.961016549784503</v>
      </c>
      <c r="AA295" s="4">
        <v>7.43265516120612</v>
      </c>
      <c r="AB295" s="4">
        <v>-11.0785585965391</v>
      </c>
      <c r="AC295" s="4">
        <v>-49.150558096294503</v>
      </c>
      <c r="AD295" s="4">
        <v>-20.365007341210902</v>
      </c>
      <c r="AF295" s="4">
        <v>-888.714432077536</v>
      </c>
      <c r="AG295" s="4">
        <v>-704.80026792889498</v>
      </c>
      <c r="AH295" s="4">
        <v>-1031.33855585676</v>
      </c>
      <c r="AI295" s="4">
        <v>-187.84406619913801</v>
      </c>
      <c r="AK295" s="1">
        <v>132.38042238510801</v>
      </c>
      <c r="AL295" s="1">
        <v>101.77815634968201</v>
      </c>
      <c r="AN295" s="4">
        <v>33.319653833267402</v>
      </c>
      <c r="AO295" s="4">
        <v>-0.373796962470198</v>
      </c>
      <c r="AQ295" s="4">
        <v>14.6652514709033</v>
      </c>
      <c r="AR295" s="4">
        <v>-0.75862505936562696</v>
      </c>
      <c r="AT295" s="4">
        <v>0.99993707842464796</v>
      </c>
      <c r="AU295" s="4">
        <v>-1.12178068969994E-2</v>
      </c>
      <c r="AV295" s="4">
        <v>1.12178068969994E-2</v>
      </c>
      <c r="AW295" s="4">
        <v>0.99993707842464796</v>
      </c>
      <c r="AX295" s="4">
        <v>-1869.05199085086</v>
      </c>
      <c r="AY295" s="4">
        <v>111.413758071291</v>
      </c>
      <c r="AZ295" s="4">
        <v>-1767.1562308054999</v>
      </c>
      <c r="BB295" s="1">
        <f>25*PointPFirstOrderCoefficients[[#This Row],[Column1]]</f>
        <v>832.99134583168507</v>
      </c>
      <c r="BC295" s="1">
        <f>25*PointPFirstOrderCoefficients[[#This Row],[Column2]]</f>
        <v>-9.3449240617549503</v>
      </c>
      <c r="BE295" s="1">
        <f>50*PointPFirstOrderCoefficients[[#This Row],[Column1]]</f>
        <v>1665.9826916633701</v>
      </c>
      <c r="BF295" s="1">
        <f>50*PointPFirstOrderCoefficients[[#This Row],[Column2]]</f>
        <v>-18.689848123509901</v>
      </c>
      <c r="BH295" s="1">
        <f>25^2*PointPSecondOrderCoefficients[[#This Row],[Column1]]/1000</f>
        <v>9.1657821693145642</v>
      </c>
      <c r="BI295" s="1">
        <f>25^2*PointPSecondOrderCoefficients[[#This Row],[Column2]]/1000</f>
        <v>-0.47414066210351685</v>
      </c>
      <c r="BK295" s="1">
        <f>50^2*PointPSecondOrderCoefficients[[#This Row],[Column1]]</f>
        <v>36663.128677258253</v>
      </c>
      <c r="BL295" s="1">
        <f>50^2*PointPSecondOrderCoefficients[[#This Row],[Column2]]</f>
        <v>-1896.5626484140673</v>
      </c>
      <c r="BN295" s="4">
        <v>47.497588349395102</v>
      </c>
      <c r="BO295" s="4">
        <v>34.668005955132998</v>
      </c>
      <c r="BP295" s="4">
        <v>40.269358994895398</v>
      </c>
      <c r="BQ295" s="4">
        <v>24.496868399620201</v>
      </c>
      <c r="BR295" s="4">
        <v>10.2128739559128</v>
      </c>
      <c r="BS295" s="4">
        <v>41.804921473774499</v>
      </c>
      <c r="BT295" s="4">
        <v>6383.0462224455096</v>
      </c>
      <c r="BU295" s="4">
        <v>26128.075921109099</v>
      </c>
    </row>
    <row r="296" spans="1:73" x14ac:dyDescent="0.35">
      <c r="A296">
        <v>292</v>
      </c>
      <c r="B296" s="1">
        <v>73.082572423324095</v>
      </c>
      <c r="C296" s="1">
        <v>136.14223526374099</v>
      </c>
      <c r="D296" s="1">
        <v>32.846532907787903</v>
      </c>
      <c r="E296" s="1">
        <v>65.499966684696304</v>
      </c>
      <c r="F296" s="4"/>
      <c r="G296" s="4">
        <v>0.142383690800998</v>
      </c>
      <c r="H296" s="4">
        <v>-0.226501572139027</v>
      </c>
      <c r="I296" s="4">
        <v>-0.99015103774141</v>
      </c>
      <c r="J296" s="4">
        <v>-0.40854028772034701</v>
      </c>
      <c r="K296" s="4"/>
      <c r="L296" s="4">
        <v>-0.36293492019414703</v>
      </c>
      <c r="M296" s="4">
        <v>-0.28305156593464398</v>
      </c>
      <c r="N296" s="4">
        <v>-0.40204949904003201</v>
      </c>
      <c r="O296" s="4">
        <v>-6.6034413837244496E-2</v>
      </c>
      <c r="Q296" s="4">
        <v>3.55959227002496</v>
      </c>
      <c r="R296" s="4">
        <v>-5.6625393034756897</v>
      </c>
      <c r="S296" s="4">
        <v>-24.753775943535299</v>
      </c>
      <c r="T296" s="4">
        <v>-10.2135071930087</v>
      </c>
      <c r="V296" s="4">
        <v>-226.834325121342</v>
      </c>
      <c r="W296" s="4">
        <v>-176.907228709153</v>
      </c>
      <c r="X296" s="4">
        <v>-251.28093690002001</v>
      </c>
      <c r="Y296" s="4">
        <v>-41.271508648277802</v>
      </c>
      <c r="AA296" s="4">
        <v>7.1191845400499103</v>
      </c>
      <c r="AB296" s="4">
        <v>-11.325078606951401</v>
      </c>
      <c r="AC296" s="4">
        <v>-49.507551887070498</v>
      </c>
      <c r="AD296" s="4">
        <v>-20.427014386017401</v>
      </c>
      <c r="AF296" s="4">
        <v>-907.33730048536597</v>
      </c>
      <c r="AG296" s="4">
        <v>-707.62891483661099</v>
      </c>
      <c r="AH296" s="4">
        <v>-1005.12374760008</v>
      </c>
      <c r="AI296" s="4">
        <v>-165.08603459311101</v>
      </c>
      <c r="AK296" s="1">
        <v>132.96432921752401</v>
      </c>
      <c r="AL296" s="1">
        <v>101.77127596724</v>
      </c>
      <c r="AN296" s="4">
        <v>33.571941753299299</v>
      </c>
      <c r="AO296" s="4">
        <v>-0.387186435676867</v>
      </c>
      <c r="AQ296" s="4">
        <v>14.2230415600214</v>
      </c>
      <c r="AR296" s="4">
        <v>-0.68007374413537403</v>
      </c>
      <c r="AT296" s="4">
        <v>0.99993350116619395</v>
      </c>
      <c r="AU296" s="4">
        <v>-1.15322697470241E-2</v>
      </c>
      <c r="AV296" s="4">
        <v>1.15322697470241E-2</v>
      </c>
      <c r="AW296" s="4">
        <v>0.99993350116619395</v>
      </c>
      <c r="AX296" s="4">
        <v>-2184.5255953941801</v>
      </c>
      <c r="AY296" s="4">
        <v>107.77179078216</v>
      </c>
      <c r="AZ296" s="4">
        <v>-2082.6090510224199</v>
      </c>
      <c r="BB296" s="1">
        <f>25*PointPFirstOrderCoefficients[[#This Row],[Column1]]</f>
        <v>839.29854383248244</v>
      </c>
      <c r="BC296" s="1">
        <f>25*PointPFirstOrderCoefficients[[#This Row],[Column2]]</f>
        <v>-9.6796608919216744</v>
      </c>
      <c r="BE296" s="1">
        <f>50*PointPFirstOrderCoefficients[[#This Row],[Column1]]</f>
        <v>1678.5970876649649</v>
      </c>
      <c r="BF296" s="1">
        <f>50*PointPFirstOrderCoefficients[[#This Row],[Column2]]</f>
        <v>-19.359321783843349</v>
      </c>
      <c r="BH296" s="1">
        <f>25^2*PointPSecondOrderCoefficients[[#This Row],[Column1]]/1000</f>
        <v>8.8894009750133751</v>
      </c>
      <c r="BI296" s="1">
        <f>25^2*PointPSecondOrderCoefficients[[#This Row],[Column2]]/1000</f>
        <v>-0.42504609008460875</v>
      </c>
      <c r="BK296" s="1">
        <f>50^2*PointPSecondOrderCoefficients[[#This Row],[Column1]]</f>
        <v>35557.603900053502</v>
      </c>
      <c r="BL296" s="1">
        <f>50^2*PointPSecondOrderCoefficients[[#This Row],[Column2]]</f>
        <v>-1700.184360338435</v>
      </c>
      <c r="BN296" s="4">
        <v>48.201966882385697</v>
      </c>
      <c r="BO296" s="4">
        <v>35.101907892634003</v>
      </c>
      <c r="BP296" s="4">
        <v>40.445911732178701</v>
      </c>
      <c r="BQ296" s="4">
        <v>25.223681527697501</v>
      </c>
      <c r="BR296" s="4">
        <v>10.019157498182601</v>
      </c>
      <c r="BS296" s="4">
        <v>41.478501193536601</v>
      </c>
      <c r="BT296" s="4">
        <v>6261.9734363641301</v>
      </c>
      <c r="BU296" s="4">
        <v>25924.063245960398</v>
      </c>
    </row>
    <row r="297" spans="1:73" x14ac:dyDescent="0.35">
      <c r="A297">
        <v>293</v>
      </c>
      <c r="B297" s="1">
        <v>73.2217672593533</v>
      </c>
      <c r="C297" s="1">
        <v>135.91326045297399</v>
      </c>
      <c r="D297" s="1">
        <v>31.852295626731301</v>
      </c>
      <c r="E297" s="1">
        <v>65.089456130038201</v>
      </c>
      <c r="F297" s="4"/>
      <c r="G297" s="4">
        <v>0.135984340360888</v>
      </c>
      <c r="H297" s="4">
        <v>-0.231451145598014</v>
      </c>
      <c r="I297" s="4">
        <v>-0.99710946834901504</v>
      </c>
      <c r="J297" s="4">
        <v>-0.40962227913988603</v>
      </c>
      <c r="K297" s="4"/>
      <c r="L297" s="4">
        <v>-0.37037446226876197</v>
      </c>
      <c r="M297" s="4">
        <v>-0.28411599540017402</v>
      </c>
      <c r="N297" s="4">
        <v>-0.39186380504747198</v>
      </c>
      <c r="O297" s="4">
        <v>-5.70486661131702E-2</v>
      </c>
      <c r="Q297" s="4">
        <v>3.3996085090222001</v>
      </c>
      <c r="R297" s="4">
        <v>-5.7862786399503401</v>
      </c>
      <c r="S297" s="4">
        <v>-24.927736708725401</v>
      </c>
      <c r="T297" s="4">
        <v>-10.240556978497199</v>
      </c>
      <c r="V297" s="4">
        <v>-231.48403891797599</v>
      </c>
      <c r="W297" s="4">
        <v>-177.57249712510901</v>
      </c>
      <c r="X297" s="4">
        <v>-244.91487815466999</v>
      </c>
      <c r="Y297" s="4">
        <v>-35.655416320731398</v>
      </c>
      <c r="AA297" s="4">
        <v>6.79921701804441</v>
      </c>
      <c r="AB297" s="4">
        <v>-11.5725572799007</v>
      </c>
      <c r="AC297" s="4">
        <v>-49.855473417450703</v>
      </c>
      <c r="AD297" s="4">
        <v>-20.481113956994299</v>
      </c>
      <c r="AF297" s="4">
        <v>-925.93615567190398</v>
      </c>
      <c r="AG297" s="4">
        <v>-710.28998850043399</v>
      </c>
      <c r="AH297" s="4">
        <v>-979.65951261868099</v>
      </c>
      <c r="AI297" s="4">
        <v>-142.62166528292599</v>
      </c>
      <c r="AK297" s="1">
        <v>133.55255667589799</v>
      </c>
      <c r="AL297" s="1">
        <v>101.764190130617</v>
      </c>
      <c r="AN297" s="4">
        <v>33.816609666156701</v>
      </c>
      <c r="AO297" s="4">
        <v>-0.399135134855861</v>
      </c>
      <c r="AQ297" s="4">
        <v>13.793379283247001</v>
      </c>
      <c r="AR297" s="4">
        <v>-0.59710987013193095</v>
      </c>
      <c r="AT297" s="4">
        <v>0.99993035267821895</v>
      </c>
      <c r="AU297" s="4">
        <v>-1.18021096763616E-2</v>
      </c>
      <c r="AV297" s="4">
        <v>1.18021096763616E-2</v>
      </c>
      <c r="AW297" s="4">
        <v>0.99993035267821895</v>
      </c>
      <c r="AX297" s="4">
        <v>-2633.6222899756399</v>
      </c>
      <c r="AY297" s="4">
        <v>102.470257563495</v>
      </c>
      <c r="AZ297" s="4">
        <v>-2531.67467510595</v>
      </c>
      <c r="BB297" s="1">
        <f>25*PointPFirstOrderCoefficients[[#This Row],[Column1]]</f>
        <v>845.41524165391752</v>
      </c>
      <c r="BC297" s="1">
        <f>25*PointPFirstOrderCoefficients[[#This Row],[Column2]]</f>
        <v>-9.9783783713965253</v>
      </c>
      <c r="BE297" s="1">
        <f>50*PointPFirstOrderCoefficients[[#This Row],[Column1]]</f>
        <v>1690.830483307835</v>
      </c>
      <c r="BF297" s="1">
        <f>50*PointPFirstOrderCoefficients[[#This Row],[Column2]]</f>
        <v>-19.956756742793051</v>
      </c>
      <c r="BH297" s="1">
        <f>25^2*PointPSecondOrderCoefficients[[#This Row],[Column1]]/1000</f>
        <v>8.6208620520293753</v>
      </c>
      <c r="BI297" s="1">
        <f>25^2*PointPSecondOrderCoefficients[[#This Row],[Column2]]/1000</f>
        <v>-0.37319366883245686</v>
      </c>
      <c r="BK297" s="1">
        <f>50^2*PointPSecondOrderCoefficients[[#This Row],[Column1]]</f>
        <v>34483.448208117501</v>
      </c>
      <c r="BL297" s="1">
        <f>50^2*PointPSecondOrderCoefficients[[#This Row],[Column2]]</f>
        <v>-1492.7746753298275</v>
      </c>
      <c r="BN297" s="4">
        <v>48.909397507921099</v>
      </c>
      <c r="BO297" s="4">
        <v>35.5484444066823</v>
      </c>
      <c r="BP297" s="4">
        <v>40.619112493266599</v>
      </c>
      <c r="BQ297" s="4">
        <v>25.944627211655501</v>
      </c>
      <c r="BR297" s="4">
        <v>9.8286925683623405</v>
      </c>
      <c r="BS297" s="4">
        <v>41.132482599501003</v>
      </c>
      <c r="BT297" s="4">
        <v>6142.9328552264597</v>
      </c>
      <c r="BU297" s="4">
        <v>25707.801624688102</v>
      </c>
    </row>
    <row r="298" spans="1:73" x14ac:dyDescent="0.35">
      <c r="A298">
        <v>294</v>
      </c>
      <c r="B298" s="1">
        <v>73.354497865512499</v>
      </c>
      <c r="C298" s="1">
        <v>135.67932699084901</v>
      </c>
      <c r="D298" s="1">
        <v>30.851257137657299</v>
      </c>
      <c r="E298" s="1">
        <v>64.684951211741307</v>
      </c>
      <c r="F298" s="4"/>
      <c r="G298" s="4">
        <v>0.12945527900776299</v>
      </c>
      <c r="H298" s="4">
        <v>-0.23641865831227901</v>
      </c>
      <c r="I298" s="4">
        <v>-1.0036683741486301</v>
      </c>
      <c r="J298" s="4">
        <v>-0.41047406657861601</v>
      </c>
      <c r="K298" s="4"/>
      <c r="L298" s="4">
        <v>-0.37779750957569702</v>
      </c>
      <c r="M298" s="4">
        <v>-0.28510598842683899</v>
      </c>
      <c r="N298" s="4">
        <v>-0.38230861323251297</v>
      </c>
      <c r="O298" s="4">
        <v>-4.8371001976056503E-2</v>
      </c>
      <c r="Q298" s="4">
        <v>3.2363819751940599</v>
      </c>
      <c r="R298" s="4">
        <v>-5.9104664578069803</v>
      </c>
      <c r="S298" s="4">
        <v>-25.0917093537157</v>
      </c>
      <c r="T298" s="4">
        <v>-10.2618516644654</v>
      </c>
      <c r="V298" s="4">
        <v>-236.12344348481099</v>
      </c>
      <c r="W298" s="4">
        <v>-178.191242766774</v>
      </c>
      <c r="X298" s="4">
        <v>-238.94288327032001</v>
      </c>
      <c r="Y298" s="4">
        <v>-30.231876235035301</v>
      </c>
      <c r="AA298" s="4">
        <v>6.4727639503881296</v>
      </c>
      <c r="AB298" s="4">
        <v>-11.820932915614</v>
      </c>
      <c r="AC298" s="4">
        <v>-50.1834187074314</v>
      </c>
      <c r="AD298" s="4">
        <v>-20.5237033289308</v>
      </c>
      <c r="AF298" s="4">
        <v>-944.49377393924203</v>
      </c>
      <c r="AG298" s="4">
        <v>-712.76497106709701</v>
      </c>
      <c r="AH298" s="4">
        <v>-955.77153308128197</v>
      </c>
      <c r="AI298" s="4">
        <v>-120.92750494014101</v>
      </c>
      <c r="AK298" s="1">
        <v>134.144969821687</v>
      </c>
      <c r="AL298" s="1">
        <v>101.756932455075</v>
      </c>
      <c r="AN298" s="4">
        <v>34.050973194834697</v>
      </c>
      <c r="AO298" s="4">
        <v>-0.40470177310222899</v>
      </c>
      <c r="AQ298" s="4">
        <v>13.3899615349161</v>
      </c>
      <c r="AR298" s="4">
        <v>-0.51227363607747001</v>
      </c>
      <c r="AT298" s="4">
        <v>0.999929378790129</v>
      </c>
      <c r="AU298" s="4">
        <v>-1.18843355888213E-2</v>
      </c>
      <c r="AV298" s="4">
        <v>1.18843355888213E-2</v>
      </c>
      <c r="AW298" s="4">
        <v>0.999929378790129</v>
      </c>
      <c r="AX298" s="4">
        <v>-3284.0857533419498</v>
      </c>
      <c r="AY298" s="4">
        <v>95.1157926265046</v>
      </c>
      <c r="AZ298" s="4">
        <v>-3182.09689477765</v>
      </c>
      <c r="BB298" s="1">
        <f>25*PointPFirstOrderCoefficients[[#This Row],[Column1]]</f>
        <v>851.2743298708674</v>
      </c>
      <c r="BC298" s="1">
        <f>25*PointPFirstOrderCoefficients[[#This Row],[Column2]]</f>
        <v>-10.117544327555725</v>
      </c>
      <c r="BE298" s="1">
        <f>50*PointPFirstOrderCoefficients[[#This Row],[Column1]]</f>
        <v>1702.5486597417348</v>
      </c>
      <c r="BF298" s="1">
        <f>50*PointPFirstOrderCoefficients[[#This Row],[Column2]]</f>
        <v>-20.235088655111451</v>
      </c>
      <c r="BH298" s="1">
        <f>25^2*PointPSecondOrderCoefficients[[#This Row],[Column1]]/1000</f>
        <v>8.3687259593225622</v>
      </c>
      <c r="BI298" s="1">
        <f>25^2*PointPSecondOrderCoefficients[[#This Row],[Column2]]/1000</f>
        <v>-0.32017102254841878</v>
      </c>
      <c r="BK298" s="1">
        <f>50^2*PointPSecondOrderCoefficients[[#This Row],[Column1]]</f>
        <v>33474.903837290251</v>
      </c>
      <c r="BL298" s="1">
        <f>50^2*PointPSecondOrderCoefficients[[#This Row],[Column2]]</f>
        <v>-1280.684090193675</v>
      </c>
      <c r="BN298" s="4">
        <v>49.619822195367</v>
      </c>
      <c r="BO298" s="4">
        <v>36.0075100818365</v>
      </c>
      <c r="BP298" s="4">
        <v>40.789014068592699</v>
      </c>
      <c r="BQ298" s="4">
        <v>26.659359227457202</v>
      </c>
      <c r="BR298" s="4">
        <v>9.6410181553672096</v>
      </c>
      <c r="BS298" s="4">
        <v>40.766387067906301</v>
      </c>
      <c r="BT298" s="4">
        <v>6025.6363471045097</v>
      </c>
      <c r="BU298" s="4">
        <v>25478.991917441399</v>
      </c>
    </row>
    <row r="299" spans="1:73" x14ac:dyDescent="0.35">
      <c r="A299">
        <v>295</v>
      </c>
      <c r="B299" s="1">
        <v>73.480634695877896</v>
      </c>
      <c r="C299" s="1">
        <v>135.44041761003299</v>
      </c>
      <c r="D299" s="1">
        <v>29.8435251996369</v>
      </c>
      <c r="E299" s="1">
        <v>64.266304512302298</v>
      </c>
      <c r="F299" s="4"/>
      <c r="G299" s="4">
        <v>0.122796858107944</v>
      </c>
      <c r="H299" s="4">
        <v>-0.24140274383246901</v>
      </c>
      <c r="I299" s="4">
        <v>-1.01048370968068</v>
      </c>
      <c r="J299" s="4">
        <v>-0.41131374951828698</v>
      </c>
      <c r="K299" s="4"/>
      <c r="L299" s="4">
        <v>-0.38519670953747298</v>
      </c>
      <c r="M299" s="4">
        <v>-0.286013772996632</v>
      </c>
      <c r="N299" s="4">
        <v>-0.37226978439751002</v>
      </c>
      <c r="O299" s="4">
        <v>-3.9401021257088602E-2</v>
      </c>
      <c r="Q299" s="4">
        <v>3.0699214526985998</v>
      </c>
      <c r="R299" s="4">
        <v>-6.0350685958117296</v>
      </c>
      <c r="S299" s="4">
        <v>-25.262092742017</v>
      </c>
      <c r="T299" s="4">
        <v>-10.282843737957201</v>
      </c>
      <c r="V299" s="4">
        <v>-240.74794346092099</v>
      </c>
      <c r="W299" s="4">
        <v>-178.758608122895</v>
      </c>
      <c r="X299" s="4">
        <v>-232.66861524844401</v>
      </c>
      <c r="Y299" s="4">
        <v>-24.625638285680299</v>
      </c>
      <c r="AA299" s="4">
        <v>6.1398429053971899</v>
      </c>
      <c r="AB299" s="4">
        <v>-12.0701371916235</v>
      </c>
      <c r="AC299" s="4">
        <v>-50.524185484034</v>
      </c>
      <c r="AD299" s="4">
        <v>-20.565687475914402</v>
      </c>
      <c r="AF299" s="4">
        <v>-962.99177384368295</v>
      </c>
      <c r="AG299" s="4">
        <v>-715.03443249157897</v>
      </c>
      <c r="AH299" s="4">
        <v>-930.67446099377401</v>
      </c>
      <c r="AI299" s="4">
        <v>-98.502553142721396</v>
      </c>
      <c r="AK299" s="1">
        <v>134.74145679192699</v>
      </c>
      <c r="AL299" s="1">
        <v>101.74950505681799</v>
      </c>
      <c r="AN299" s="4">
        <v>34.283699879503303</v>
      </c>
      <c r="AO299" s="4">
        <v>-0.418040098615517</v>
      </c>
      <c r="AQ299" s="4">
        <v>12.9693518370799</v>
      </c>
      <c r="AR299" s="4">
        <v>-0.41945823036322899</v>
      </c>
      <c r="AT299" s="4">
        <v>0.99992566692613705</v>
      </c>
      <c r="AU299" s="4">
        <v>-1.21926462394421E-2</v>
      </c>
      <c r="AV299" s="4">
        <v>1.21926462394421E-2</v>
      </c>
      <c r="AW299" s="4">
        <v>0.99992566692613705</v>
      </c>
      <c r="AX299" s="4">
        <v>-4498.90293781533</v>
      </c>
      <c r="AY299" s="4">
        <v>79.8879248055581</v>
      </c>
      <c r="AZ299" s="4">
        <v>-4396.8190154741296</v>
      </c>
      <c r="BB299" s="1">
        <f>25*PointPFirstOrderCoefficients[[#This Row],[Column1]]</f>
        <v>857.09249698758254</v>
      </c>
      <c r="BC299" s="1">
        <f>25*PointPFirstOrderCoefficients[[#This Row],[Column2]]</f>
        <v>-10.451002465387925</v>
      </c>
      <c r="BE299" s="1">
        <f>50*PointPFirstOrderCoefficients[[#This Row],[Column1]]</f>
        <v>1714.1849939751651</v>
      </c>
      <c r="BF299" s="1">
        <f>50*PointPFirstOrderCoefficients[[#This Row],[Column2]]</f>
        <v>-20.902004930775849</v>
      </c>
      <c r="BH299" s="1">
        <f>25^2*PointPSecondOrderCoefficients[[#This Row],[Column1]]/1000</f>
        <v>8.1058448981749383</v>
      </c>
      <c r="BI299" s="1">
        <f>25^2*PointPSecondOrderCoefficients[[#This Row],[Column2]]/1000</f>
        <v>-0.2621613939770181</v>
      </c>
      <c r="BK299" s="1">
        <f>50^2*PointPSecondOrderCoefficients[[#This Row],[Column1]]</f>
        <v>32423.379592699752</v>
      </c>
      <c r="BL299" s="1">
        <f>50^2*PointPSecondOrderCoefficients[[#This Row],[Column2]]</f>
        <v>-1048.6455759080725</v>
      </c>
      <c r="BN299" s="4">
        <v>50.333183762995503</v>
      </c>
      <c r="BO299" s="4">
        <v>36.478993386751704</v>
      </c>
      <c r="BP299" s="4">
        <v>40.955660815277398</v>
      </c>
      <c r="BQ299" s="4">
        <v>27.367522954613001</v>
      </c>
      <c r="BR299" s="4">
        <v>9.4556285824958408</v>
      </c>
      <c r="BS299" s="4">
        <v>40.379731305867601</v>
      </c>
      <c r="BT299" s="4">
        <v>5909.7678640598997</v>
      </c>
      <c r="BU299" s="4">
        <v>25237.332066167201</v>
      </c>
    </row>
    <row r="300" spans="1:73" x14ac:dyDescent="0.35">
      <c r="A300">
        <v>296</v>
      </c>
      <c r="B300" s="1">
        <v>73.6000486214364</v>
      </c>
      <c r="C300" s="1">
        <v>135.19651647853601</v>
      </c>
      <c r="D300" s="1">
        <v>28.829348026510399</v>
      </c>
      <c r="E300" s="1">
        <v>63.859493825806702</v>
      </c>
      <c r="F300" s="4"/>
      <c r="G300" s="4">
        <v>0.116009561509283</v>
      </c>
      <c r="H300" s="4">
        <v>-0.24640189683428701</v>
      </c>
      <c r="I300" s="4">
        <v>-1.0167352736442901</v>
      </c>
      <c r="J300" s="4">
        <v>-0.41187035222913299</v>
      </c>
      <c r="K300" s="4"/>
      <c r="L300" s="4">
        <v>-0.392564230925598</v>
      </c>
      <c r="M300" s="4">
        <v>-0.28683120633623399</v>
      </c>
      <c r="N300" s="4">
        <v>-0.36307367376361699</v>
      </c>
      <c r="O300" s="4">
        <v>-3.0876618392452301E-2</v>
      </c>
      <c r="Q300" s="4">
        <v>2.9002390377320899</v>
      </c>
      <c r="R300" s="4">
        <v>-6.1600474208571798</v>
      </c>
      <c r="S300" s="4">
        <v>-25.418381841107202</v>
      </c>
      <c r="T300" s="4">
        <v>-10.296758805728301</v>
      </c>
      <c r="V300" s="4">
        <v>-245.352644328499</v>
      </c>
      <c r="W300" s="4">
        <v>-179.26950396014601</v>
      </c>
      <c r="X300" s="4">
        <v>-226.92104610226099</v>
      </c>
      <c r="Y300" s="4">
        <v>-19.2978864952827</v>
      </c>
      <c r="AA300" s="4">
        <v>5.80047807546417</v>
      </c>
      <c r="AB300" s="4">
        <v>-12.320094841714401</v>
      </c>
      <c r="AC300" s="4">
        <v>-50.836763682214297</v>
      </c>
      <c r="AD300" s="4">
        <v>-20.593517611456701</v>
      </c>
      <c r="AF300" s="4">
        <v>-981.41057731399496</v>
      </c>
      <c r="AG300" s="4">
        <v>-717.07801584058495</v>
      </c>
      <c r="AH300" s="4">
        <v>-907.68418440904304</v>
      </c>
      <c r="AI300" s="4">
        <v>-77.191545981130801</v>
      </c>
      <c r="AK300" s="1">
        <v>135.34187638821501</v>
      </c>
      <c r="AL300" s="1">
        <v>101.741966223459</v>
      </c>
      <c r="AN300" s="4">
        <v>34.5044126008167</v>
      </c>
      <c r="AO300" s="4">
        <v>-0.42102549555778501</v>
      </c>
      <c r="AQ300" s="4">
        <v>12.5845809864849</v>
      </c>
      <c r="AR300" s="4">
        <v>-0.327562892913001</v>
      </c>
      <c r="AT300" s="4">
        <v>0.99992556297193202</v>
      </c>
      <c r="AU300" s="4">
        <v>-1.22011686024526E-2</v>
      </c>
      <c r="AV300" s="4">
        <v>1.22011686024526E-2</v>
      </c>
      <c r="AW300" s="4">
        <v>0.99992556297193202</v>
      </c>
      <c r="AX300" s="4">
        <v>-6843.60389172339</v>
      </c>
      <c r="AY300" s="4">
        <v>51.8419114568974</v>
      </c>
      <c r="AZ300" s="4">
        <v>-6741.3525079649598</v>
      </c>
      <c r="BB300" s="1">
        <f>25*PointPFirstOrderCoefficients[[#This Row],[Column1]]</f>
        <v>862.61031502041749</v>
      </c>
      <c r="BC300" s="1">
        <f>25*PointPFirstOrderCoefficients[[#This Row],[Column2]]</f>
        <v>-10.525637388944626</v>
      </c>
      <c r="BE300" s="1">
        <f>50*PointPFirstOrderCoefficients[[#This Row],[Column1]]</f>
        <v>1725.220630040835</v>
      </c>
      <c r="BF300" s="1">
        <f>50*PointPFirstOrderCoefficients[[#This Row],[Column2]]</f>
        <v>-21.051274777889251</v>
      </c>
      <c r="BH300" s="1">
        <f>25^2*PointPSecondOrderCoefficients[[#This Row],[Column1]]/1000</f>
        <v>7.8653631165530626</v>
      </c>
      <c r="BI300" s="1">
        <f>25^2*PointPSecondOrderCoefficients[[#This Row],[Column2]]/1000</f>
        <v>-0.20472680807062563</v>
      </c>
      <c r="BK300" s="1">
        <f>50^2*PointPSecondOrderCoefficients[[#This Row],[Column1]]</f>
        <v>31461.452466212249</v>
      </c>
      <c r="BL300" s="1">
        <f>50^2*PointPSecondOrderCoefficients[[#This Row],[Column2]]</f>
        <v>-818.90723228250249</v>
      </c>
      <c r="BN300" s="4">
        <v>51.049425723901301</v>
      </c>
      <c r="BO300" s="4">
        <v>36.962776526999697</v>
      </c>
      <c r="BP300" s="4">
        <v>41.119087861897498</v>
      </c>
      <c r="BQ300" s="4">
        <v>28.068755308091902</v>
      </c>
      <c r="BR300" s="4">
        <v>9.2719717185851103</v>
      </c>
      <c r="BS300" s="4">
        <v>39.972028917619603</v>
      </c>
      <c r="BT300" s="4">
        <v>5794.9823241156901</v>
      </c>
      <c r="BU300" s="4">
        <v>24982.518073512201</v>
      </c>
    </row>
    <row r="301" spans="1:73" x14ac:dyDescent="0.35">
      <c r="A301">
        <v>297</v>
      </c>
      <c r="B301" s="1">
        <v>73.712611066788497</v>
      </c>
      <c r="C301" s="1">
        <v>134.94760934184501</v>
      </c>
      <c r="D301" s="1">
        <v>27.8088355709022</v>
      </c>
      <c r="E301" s="1">
        <v>63.4464984837009</v>
      </c>
      <c r="F301" s="4"/>
      <c r="G301" s="4">
        <v>0.109094014026153</v>
      </c>
      <c r="H301" s="4">
        <v>-0.25141446660396899</v>
      </c>
      <c r="I301" s="4">
        <v>-1.02300194520145</v>
      </c>
      <c r="J301" s="4">
        <v>-0.41233516834381001</v>
      </c>
      <c r="K301" s="4"/>
      <c r="L301" s="4">
        <v>-0.39989174897938501</v>
      </c>
      <c r="M301" s="4">
        <v>-0.28754977010925797</v>
      </c>
      <c r="N301" s="4">
        <v>-0.353734670653712</v>
      </c>
      <c r="O301" s="4">
        <v>-2.2265354161554202E-2</v>
      </c>
      <c r="Q301" s="4">
        <v>2.7273503506538299</v>
      </c>
      <c r="R301" s="4">
        <v>-6.2853616650992103</v>
      </c>
      <c r="S301" s="4">
        <v>-25.5750486300362</v>
      </c>
      <c r="T301" s="4">
        <v>-10.3083792085952</v>
      </c>
      <c r="V301" s="4">
        <v>-249.932343112116</v>
      </c>
      <c r="W301" s="4">
        <v>-179.71860631828599</v>
      </c>
      <c r="X301" s="4">
        <v>-221.08416915857001</v>
      </c>
      <c r="Y301" s="4">
        <v>-13.9158463509714</v>
      </c>
      <c r="AA301" s="4">
        <v>5.4547007013076696</v>
      </c>
      <c r="AB301" s="4">
        <v>-12.570723330198399</v>
      </c>
      <c r="AC301" s="4">
        <v>-51.1500972600723</v>
      </c>
      <c r="AD301" s="4">
        <v>-20.6167584171905</v>
      </c>
      <c r="AF301" s="4">
        <v>-999.72937244846298</v>
      </c>
      <c r="AG301" s="4">
        <v>-718.87442527314397</v>
      </c>
      <c r="AH301" s="4">
        <v>-884.33667663428105</v>
      </c>
      <c r="AI301" s="4">
        <v>-55.663385403885499</v>
      </c>
      <c r="AK301" s="1">
        <v>135.946120537577</v>
      </c>
      <c r="AL301" s="1">
        <v>101.734323539009</v>
      </c>
      <c r="AN301" s="4">
        <v>34.7205495405573</v>
      </c>
      <c r="AO301" s="4">
        <v>-0.42629477192937398</v>
      </c>
      <c r="AQ301" s="4">
        <v>12.197145657531101</v>
      </c>
      <c r="AR301" s="4">
        <v>-0.230733119735092</v>
      </c>
      <c r="AT301" s="4">
        <v>0.999924635340946</v>
      </c>
      <c r="AU301" s="4">
        <v>-1.22769555784626E-2</v>
      </c>
      <c r="AV301" s="4">
        <v>1.22769555784626E-2</v>
      </c>
      <c r="AW301" s="4">
        <v>0.999924635340946</v>
      </c>
      <c r="AX301" s="4">
        <v>-14890.326908930499</v>
      </c>
      <c r="AY301" s="4">
        <v>-46.861761472148103</v>
      </c>
      <c r="AZ301" s="4">
        <v>-14787.4703809808</v>
      </c>
      <c r="BB301" s="1">
        <f>25*PointPFirstOrderCoefficients[[#This Row],[Column1]]</f>
        <v>868.01373851393248</v>
      </c>
      <c r="BC301" s="1">
        <f>25*PointPFirstOrderCoefficients[[#This Row],[Column2]]</f>
        <v>-10.65736929823435</v>
      </c>
      <c r="BE301" s="1">
        <f>50*PointPFirstOrderCoefficients[[#This Row],[Column1]]</f>
        <v>1736.027477027865</v>
      </c>
      <c r="BF301" s="1">
        <f>50*PointPFirstOrderCoefficients[[#This Row],[Column2]]</f>
        <v>-21.3147385964687</v>
      </c>
      <c r="BH301" s="1">
        <f>25^2*PointPSecondOrderCoefficients[[#This Row],[Column1]]/1000</f>
        <v>7.6232160359569381</v>
      </c>
      <c r="BI301" s="1">
        <f>25^2*PointPSecondOrderCoefficients[[#This Row],[Column2]]/1000</f>
        <v>-0.1442081998344325</v>
      </c>
      <c r="BK301" s="1">
        <f>50^2*PointPSecondOrderCoefficients[[#This Row],[Column1]]</f>
        <v>30492.864143827752</v>
      </c>
      <c r="BL301" s="1">
        <f>50^2*PointPSecondOrderCoefficients[[#This Row],[Column2]]</f>
        <v>-576.83279933772997</v>
      </c>
      <c r="BN301" s="4">
        <v>51.768492117768602</v>
      </c>
      <c r="BO301" s="4">
        <v>37.458735296948802</v>
      </c>
      <c r="BP301" s="4">
        <v>41.279320282431101</v>
      </c>
      <c r="BQ301" s="4">
        <v>28.7626846991914</v>
      </c>
      <c r="BR301" s="4">
        <v>9.08944723755606</v>
      </c>
      <c r="BS301" s="4">
        <v>39.542792158532002</v>
      </c>
      <c r="BT301" s="4">
        <v>5680.9045234725399</v>
      </c>
      <c r="BU301" s="4">
        <v>24714.245099082498</v>
      </c>
    </row>
    <row r="302" spans="1:73" x14ac:dyDescent="0.35">
      <c r="A302">
        <v>298</v>
      </c>
      <c r="B302" s="1">
        <v>73.818194155462294</v>
      </c>
      <c r="C302" s="1">
        <v>134.69368367159501</v>
      </c>
      <c r="D302" s="1">
        <v>26.7821650900507</v>
      </c>
      <c r="E302" s="1">
        <v>63.032571324032702</v>
      </c>
      <c r="F302" s="4"/>
      <c r="G302" s="4">
        <v>0.10205099017712101</v>
      </c>
      <c r="H302" s="4">
        <v>-0.25643865045033798</v>
      </c>
      <c r="I302" s="4">
        <v>-1.0291237800109201</v>
      </c>
      <c r="J302" s="4">
        <v>-0.41265583202768402</v>
      </c>
      <c r="K302" s="4"/>
      <c r="L302" s="4">
        <v>-0.407170431360112</v>
      </c>
      <c r="M302" s="4">
        <v>-0.28816056683869901</v>
      </c>
      <c r="N302" s="4">
        <v>-0.344488507484842</v>
      </c>
      <c r="O302" s="4">
        <v>-1.3706788037520699E-2</v>
      </c>
      <c r="Q302" s="4">
        <v>2.5512747544280301</v>
      </c>
      <c r="R302" s="4">
        <v>-6.4109662612584399</v>
      </c>
      <c r="S302" s="4">
        <v>-25.728094500272999</v>
      </c>
      <c r="T302" s="4">
        <v>-10.316395800692099</v>
      </c>
      <c r="V302" s="4">
        <v>-254.48151960006999</v>
      </c>
      <c r="W302" s="4">
        <v>-180.100354274187</v>
      </c>
      <c r="X302" s="4">
        <v>-215.305317178026</v>
      </c>
      <c r="Y302" s="4">
        <v>-8.5667425234504204</v>
      </c>
      <c r="AA302" s="4">
        <v>5.1025495088560699</v>
      </c>
      <c r="AB302" s="4">
        <v>-12.821932522516899</v>
      </c>
      <c r="AC302" s="4">
        <v>-51.456189000545997</v>
      </c>
      <c r="AD302" s="4">
        <v>-20.632791601384199</v>
      </c>
      <c r="AF302" s="4">
        <v>-1017.9260784002799</v>
      </c>
      <c r="AG302" s="4">
        <v>-720.40141709674697</v>
      </c>
      <c r="AH302" s="4">
        <v>-861.22126871210401</v>
      </c>
      <c r="AI302" s="4">
        <v>-34.266970093801703</v>
      </c>
      <c r="AK302" s="1">
        <v>136.55406842023299</v>
      </c>
      <c r="AL302" s="1">
        <v>101.726612347667</v>
      </c>
      <c r="AN302" s="4">
        <v>34.930195590669797</v>
      </c>
      <c r="AO302" s="4">
        <v>-0.43023073625574798</v>
      </c>
      <c r="AQ302" s="4">
        <v>11.8168607265467</v>
      </c>
      <c r="AR302" s="4">
        <v>-0.13109088079724901</v>
      </c>
      <c r="AT302" s="4">
        <v>0.99992415596556705</v>
      </c>
      <c r="AU302" s="4">
        <v>-1.2315937501818201E-2</v>
      </c>
      <c r="AV302" s="4">
        <v>1.2315937501818201E-2</v>
      </c>
      <c r="AW302" s="4">
        <v>0.99992415596556705</v>
      </c>
      <c r="AX302" s="4">
        <v>84422.154886321499</v>
      </c>
      <c r="AY302" s="4">
        <v>1176.2920517689799</v>
      </c>
      <c r="AZ302" s="4">
        <v>84517.478581846997</v>
      </c>
      <c r="BB302" s="1">
        <f>25*PointPFirstOrderCoefficients[[#This Row],[Column1]]</f>
        <v>873.2548897667449</v>
      </c>
      <c r="BC302" s="1">
        <f>25*PointPFirstOrderCoefficients[[#This Row],[Column2]]</f>
        <v>-10.755768406393699</v>
      </c>
      <c r="BE302" s="1">
        <f>50*PointPFirstOrderCoefficients[[#This Row],[Column1]]</f>
        <v>1746.5097795334898</v>
      </c>
      <c r="BF302" s="1">
        <f>50*PointPFirstOrderCoefficients[[#This Row],[Column2]]</f>
        <v>-21.511536812787398</v>
      </c>
      <c r="BH302" s="1">
        <f>25^2*PointPSecondOrderCoefficients[[#This Row],[Column1]]/1000</f>
        <v>7.3855379540916877</v>
      </c>
      <c r="BI302" s="1">
        <f>25^2*PointPSecondOrderCoefficients[[#This Row],[Column2]]/1000</f>
        <v>-8.1931800498280638E-2</v>
      </c>
      <c r="BK302" s="1">
        <f>50^2*PointPSecondOrderCoefficients[[#This Row],[Column1]]</f>
        <v>29542.15181636675</v>
      </c>
      <c r="BL302" s="1">
        <f>50^2*PointPSecondOrderCoefficients[[#This Row],[Column2]]</f>
        <v>-327.72720199312255</v>
      </c>
      <c r="BN302" s="4">
        <v>52.4903273279592</v>
      </c>
      <c r="BO302" s="4">
        <v>37.966738931237501</v>
      </c>
      <c r="BP302" s="4">
        <v>41.436372240378503</v>
      </c>
      <c r="BQ302" s="4">
        <v>29.448931028736101</v>
      </c>
      <c r="BR302" s="4">
        <v>8.9074049443267391</v>
      </c>
      <c r="BS302" s="4">
        <v>39.091533887202502</v>
      </c>
      <c r="BT302" s="4">
        <v>5567.1280902042099</v>
      </c>
      <c r="BU302" s="4">
        <v>24432.208679501498</v>
      </c>
    </row>
    <row r="303" spans="1:73" x14ac:dyDescent="0.35">
      <c r="A303">
        <v>299</v>
      </c>
      <c r="B303" s="1">
        <v>73.916670864086797</v>
      </c>
      <c r="C303" s="1">
        <v>134.434728820868</v>
      </c>
      <c r="D303" s="1">
        <v>25.7494985253674</v>
      </c>
      <c r="E303" s="1">
        <v>62.618404400672603</v>
      </c>
      <c r="F303" s="4"/>
      <c r="G303" s="4">
        <v>9.4881423159197301E-2</v>
      </c>
      <c r="H303" s="4">
        <v>-0.26147248706639198</v>
      </c>
      <c r="I303" s="4">
        <v>-1.0350856103542301</v>
      </c>
      <c r="J303" s="4">
        <v>-0.41282790951627502</v>
      </c>
      <c r="K303" s="4"/>
      <c r="L303" s="4">
        <v>-0.414390925118783</v>
      </c>
      <c r="M303" s="4">
        <v>-0.28865431772995198</v>
      </c>
      <c r="N303" s="4">
        <v>-0.33533176671523501</v>
      </c>
      <c r="O303" s="4">
        <v>-5.2092906729434996E-3</v>
      </c>
      <c r="Q303" s="4">
        <v>2.3720355789799301</v>
      </c>
      <c r="R303" s="4">
        <v>-6.5368121766598097</v>
      </c>
      <c r="S303" s="4">
        <v>-25.8771402588557</v>
      </c>
      <c r="T303" s="4">
        <v>-10.320697737906899</v>
      </c>
      <c r="V303" s="4">
        <v>-258.99432819923902</v>
      </c>
      <c r="W303" s="4">
        <v>-180.40894858121999</v>
      </c>
      <c r="X303" s="4">
        <v>-209.582354197022</v>
      </c>
      <c r="Y303" s="4">
        <v>-3.2558066705896902</v>
      </c>
      <c r="AA303" s="4">
        <v>4.74407115795987</v>
      </c>
      <c r="AB303" s="4">
        <v>-13.0736243533196</v>
      </c>
      <c r="AC303" s="4">
        <v>-51.7542805177114</v>
      </c>
      <c r="AD303" s="4">
        <v>-20.641395475813699</v>
      </c>
      <c r="AF303" s="4">
        <v>-1035.9773127969599</v>
      </c>
      <c r="AG303" s="4">
        <v>-721.63579432488098</v>
      </c>
      <c r="AH303" s="4">
        <v>-838.329416788088</v>
      </c>
      <c r="AI303" s="4">
        <v>-13.0232266823588</v>
      </c>
      <c r="AK303" s="1">
        <v>137.165604692518</v>
      </c>
      <c r="AL303" s="1">
        <v>101.718863708079</v>
      </c>
      <c r="AN303" s="4">
        <v>35.133280203737897</v>
      </c>
      <c r="AO303" s="4">
        <v>-0.43241338604611501</v>
      </c>
      <c r="AQ303" s="4">
        <v>11.4440402557608</v>
      </c>
      <c r="AR303" s="4">
        <v>-2.9259265919605999E-2</v>
      </c>
      <c r="AT303" s="4">
        <v>0.99992426763355202</v>
      </c>
      <c r="AU303" s="4">
        <v>-1.2306867899886701E-2</v>
      </c>
      <c r="AV303" s="4">
        <v>1.2306867899886701E-2</v>
      </c>
      <c r="AW303" s="4">
        <v>0.99992426763355202</v>
      </c>
      <c r="AX303" s="4">
        <v>11063.797226716501</v>
      </c>
      <c r="AY303" s="4">
        <v>273.32629563285002</v>
      </c>
      <c r="AZ303" s="4">
        <v>11164.6782028787</v>
      </c>
      <c r="BB303" s="1">
        <f>25*PointPFirstOrderCoefficients[[#This Row],[Column1]]</f>
        <v>878.33200509344738</v>
      </c>
      <c r="BC303" s="1">
        <f>25*PointPFirstOrderCoefficients[[#This Row],[Column2]]</f>
        <v>-10.810334651152875</v>
      </c>
      <c r="BE303" s="1">
        <f>50*PointPFirstOrderCoefficients[[#This Row],[Column1]]</f>
        <v>1756.6640101868948</v>
      </c>
      <c r="BF303" s="1">
        <f>50*PointPFirstOrderCoefficients[[#This Row],[Column2]]</f>
        <v>-21.62066930230575</v>
      </c>
      <c r="BH303" s="1">
        <f>25^2*PointPSecondOrderCoefficients[[#This Row],[Column1]]/1000</f>
        <v>7.1525251598504997</v>
      </c>
      <c r="BI303" s="1">
        <f>25^2*PointPSecondOrderCoefficients[[#This Row],[Column2]]/1000</f>
        <v>-1.8287041199753749E-2</v>
      </c>
      <c r="BK303" s="1">
        <f>50^2*PointPSecondOrderCoefficients[[#This Row],[Column1]]</f>
        <v>28610.100639402001</v>
      </c>
      <c r="BL303" s="1">
        <f>50^2*PointPSecondOrderCoefficients[[#This Row],[Column2]]</f>
        <v>-73.148164799014992</v>
      </c>
      <c r="BN303" s="4">
        <v>53.214875883411104</v>
      </c>
      <c r="BO303" s="4">
        <v>38.486649956438498</v>
      </c>
      <c r="BP303" s="4">
        <v>41.590246104385699</v>
      </c>
      <c r="BQ303" s="4">
        <v>30.1271057161455</v>
      </c>
      <c r="BR303" s="4">
        <v>8.7251431869538205</v>
      </c>
      <c r="BS303" s="4">
        <v>38.6177697254927</v>
      </c>
      <c r="BT303" s="4">
        <v>5453.2144918461399</v>
      </c>
      <c r="BU303" s="4">
        <v>24136.106078432898</v>
      </c>
    </row>
    <row r="304" spans="1:73" x14ac:dyDescent="0.35">
      <c r="A304">
        <v>300</v>
      </c>
      <c r="B304" s="1">
        <v>74.007915185648201</v>
      </c>
      <c r="C304" s="1">
        <v>134.17073618613401</v>
      </c>
      <c r="D304" s="1">
        <v>24.7109945779412</v>
      </c>
      <c r="E304" s="1">
        <v>62.204198891182898</v>
      </c>
      <c r="F304" s="4"/>
      <c r="G304" s="4">
        <v>8.7586414039297802E-2</v>
      </c>
      <c r="H304" s="4">
        <v>-0.26651384986642401</v>
      </c>
      <c r="I304" s="4">
        <v>-1.0408871130103501</v>
      </c>
      <c r="J304" s="4">
        <v>-0.412851896944257</v>
      </c>
      <c r="K304" s="4"/>
      <c r="L304" s="4">
        <v>-0.42154334487051498</v>
      </c>
      <c r="M304" s="4">
        <v>-0.28902136207559698</v>
      </c>
      <c r="N304" s="4">
        <v>-0.32623663579845502</v>
      </c>
      <c r="O304" s="4">
        <v>3.2320787396902802E-3</v>
      </c>
      <c r="Q304" s="4">
        <v>2.1896603509824502</v>
      </c>
      <c r="R304" s="4">
        <v>-6.6628462466606004</v>
      </c>
      <c r="S304" s="4">
        <v>-26.022177825258801</v>
      </c>
      <c r="T304" s="4">
        <v>-10.321297423606399</v>
      </c>
      <c r="V304" s="4">
        <v>-263.464590544072</v>
      </c>
      <c r="W304" s="4">
        <v>-180.63835129724799</v>
      </c>
      <c r="X304" s="4">
        <v>-203.89789737403399</v>
      </c>
      <c r="Y304" s="4">
        <v>2.02004921230643</v>
      </c>
      <c r="AA304" s="4">
        <v>4.3793207019648897</v>
      </c>
      <c r="AB304" s="4">
        <v>-13.325692493321201</v>
      </c>
      <c r="AC304" s="4">
        <v>-52.044355650517701</v>
      </c>
      <c r="AD304" s="4">
        <v>-20.642594847212901</v>
      </c>
      <c r="AF304" s="4">
        <v>-1053.85836217629</v>
      </c>
      <c r="AG304" s="4">
        <v>-722.553405188993</v>
      </c>
      <c r="AH304" s="4">
        <v>-815.59158949613698</v>
      </c>
      <c r="AI304" s="4">
        <v>8.0801968492257092</v>
      </c>
      <c r="AK304" s="1">
        <v>137.78061664186501</v>
      </c>
      <c r="AL304" s="1">
        <v>101.711108664199</v>
      </c>
      <c r="AN304" s="4">
        <v>35.329909276901503</v>
      </c>
      <c r="AO304" s="4">
        <v>-0.43277161506948802</v>
      </c>
      <c r="AQ304" s="4">
        <v>11.077992726561501</v>
      </c>
      <c r="AR304" s="4">
        <v>7.4297279024662502E-2</v>
      </c>
      <c r="AT304" s="4">
        <v>0.99992498404790198</v>
      </c>
      <c r="AU304" s="4">
        <v>-1.2248521412922601E-2</v>
      </c>
      <c r="AV304" s="4">
        <v>1.2248521412922601E-2</v>
      </c>
      <c r="AW304" s="4">
        <v>0.99992498404790198</v>
      </c>
      <c r="AX304" s="4">
        <v>5945.2586013378004</v>
      </c>
      <c r="AY304" s="4">
        <v>210.60124392571299</v>
      </c>
      <c r="AZ304" s="4">
        <v>6046.52372076755</v>
      </c>
      <c r="BB304" s="1">
        <f>25*PointPFirstOrderCoefficients[[#This Row],[Column1]]</f>
        <v>883.24773192253758</v>
      </c>
      <c r="BC304" s="1">
        <f>25*PointPFirstOrderCoefficients[[#This Row],[Column2]]</f>
        <v>-10.8192903767372</v>
      </c>
      <c r="BE304" s="1">
        <f>50*PointPFirstOrderCoefficients[[#This Row],[Column1]]</f>
        <v>1766.4954638450752</v>
      </c>
      <c r="BF304" s="1">
        <f>50*PointPFirstOrderCoefficients[[#This Row],[Column2]]</f>
        <v>-21.6385807534744</v>
      </c>
      <c r="BH304" s="1">
        <f>25^2*PointPSecondOrderCoefficients[[#This Row],[Column1]]/1000</f>
        <v>6.9237454541009384</v>
      </c>
      <c r="BI304" s="1">
        <f>25^2*PointPSecondOrderCoefficients[[#This Row],[Column2]]/1000</f>
        <v>4.6435799390414062E-2</v>
      </c>
      <c r="BK304" s="1">
        <f>50^2*PointPSecondOrderCoefficients[[#This Row],[Column1]]</f>
        <v>27694.981816403753</v>
      </c>
      <c r="BL304" s="1">
        <f>50^2*PointPSecondOrderCoefficients[[#This Row],[Column2]]</f>
        <v>185.74319756165625</v>
      </c>
      <c r="BN304" s="4">
        <v>53.942082244865297</v>
      </c>
      <c r="BO304" s="4">
        <v>39.018324043567603</v>
      </c>
      <c r="BP304" s="4">
        <v>41.740931537065997</v>
      </c>
      <c r="BQ304" s="4">
        <v>30.796811768085799</v>
      </c>
      <c r="BR304" s="4">
        <v>8.5419073768196903</v>
      </c>
      <c r="BS304" s="4">
        <v>38.121020435754701</v>
      </c>
      <c r="BT304" s="4">
        <v>5338.6921105123101</v>
      </c>
      <c r="BU304" s="4">
        <v>23825.637772346701</v>
      </c>
    </row>
    <row r="305" spans="1:73" x14ac:dyDescent="0.35">
      <c r="A305">
        <v>301</v>
      </c>
      <c r="B305" s="1">
        <v>74.091802302037905</v>
      </c>
      <c r="C305" s="1">
        <v>133.90169937586501</v>
      </c>
      <c r="D305" s="1">
        <v>23.6668107799123</v>
      </c>
      <c r="E305" s="1">
        <v>61.790106580261401</v>
      </c>
      <c r="F305" s="4"/>
      <c r="G305" s="4">
        <v>8.0167241140073203E-2</v>
      </c>
      <c r="H305" s="4">
        <v>-0.27156044032794102</v>
      </c>
      <c r="I305" s="4">
        <v>-1.0465289428864399</v>
      </c>
      <c r="J305" s="4">
        <v>-0.41272867325201301</v>
      </c>
      <c r="K305" s="4"/>
      <c r="L305" s="4">
        <v>-0.42861726238344999</v>
      </c>
      <c r="M305" s="4">
        <v>-0.28925165843372502</v>
      </c>
      <c r="N305" s="4">
        <v>-0.31717374665143799</v>
      </c>
      <c r="O305" s="4">
        <v>1.16229433793377E-2</v>
      </c>
      <c r="Q305" s="4">
        <v>2.0041810285018302</v>
      </c>
      <c r="R305" s="4">
        <v>-6.7890110081985204</v>
      </c>
      <c r="S305" s="4">
        <v>-26.163223572161101</v>
      </c>
      <c r="T305" s="4">
        <v>-10.318216831300299</v>
      </c>
      <c r="V305" s="4">
        <v>-267.88578898965699</v>
      </c>
      <c r="W305" s="4">
        <v>-180.78228652107799</v>
      </c>
      <c r="X305" s="4">
        <v>-198.23359165714899</v>
      </c>
      <c r="Y305" s="4">
        <v>7.2643396120860499</v>
      </c>
      <c r="AA305" s="4">
        <v>4.0083620570036604</v>
      </c>
      <c r="AB305" s="4">
        <v>-13.578022016397</v>
      </c>
      <c r="AC305" s="4">
        <v>-52.326447144322202</v>
      </c>
      <c r="AD305" s="4">
        <v>-20.636433662600702</v>
      </c>
      <c r="AF305" s="4">
        <v>-1071.54315595863</v>
      </c>
      <c r="AG305" s="4">
        <v>-723.12914608431197</v>
      </c>
      <c r="AH305" s="4">
        <v>-792.93436662859597</v>
      </c>
      <c r="AI305" s="4">
        <v>29.0573584483442</v>
      </c>
      <c r="AK305" s="1">
        <v>138.39899360848099</v>
      </c>
      <c r="AL305" s="1">
        <v>101.70337870662399</v>
      </c>
      <c r="AN305" s="4">
        <v>35.520192735911799</v>
      </c>
      <c r="AO305" s="4">
        <v>-0.43127586036478099</v>
      </c>
      <c r="AQ305" s="4">
        <v>10.717926647038899</v>
      </c>
      <c r="AR305" s="4">
        <v>0.179116665648795</v>
      </c>
      <c r="AT305" s="4">
        <v>0.99992629759449303</v>
      </c>
      <c r="AU305" s="4">
        <v>-1.2140814592496199E-2</v>
      </c>
      <c r="AV305" s="4">
        <v>1.2140814592496199E-2</v>
      </c>
      <c r="AW305" s="4">
        <v>0.99992629759449303</v>
      </c>
      <c r="AX305" s="4">
        <v>4080.7132820935599</v>
      </c>
      <c r="AY305" s="4">
        <v>187.94217697151601</v>
      </c>
      <c r="AZ305" s="4">
        <v>4182.1159024151102</v>
      </c>
      <c r="BB305" s="1">
        <f>25*PointPFirstOrderCoefficients[[#This Row],[Column1]]</f>
        <v>888.00481839779502</v>
      </c>
      <c r="BC305" s="1">
        <f>25*PointPFirstOrderCoefficients[[#This Row],[Column2]]</f>
        <v>-10.781896509119525</v>
      </c>
      <c r="BE305" s="1">
        <f>50*PointPFirstOrderCoefficients[[#This Row],[Column1]]</f>
        <v>1776.00963679559</v>
      </c>
      <c r="BF305" s="1">
        <f>50*PointPFirstOrderCoefficients[[#This Row],[Column2]]</f>
        <v>-21.56379301823905</v>
      </c>
      <c r="BH305" s="1">
        <f>25^2*PointPSecondOrderCoefficients[[#This Row],[Column1]]/1000</f>
        <v>6.6987041543993122</v>
      </c>
      <c r="BI305" s="1">
        <f>25^2*PointPSecondOrderCoefficients[[#This Row],[Column2]]/1000</f>
        <v>0.11194791603049686</v>
      </c>
      <c r="BK305" s="1">
        <f>50^2*PointPSecondOrderCoefficients[[#This Row],[Column1]]</f>
        <v>26794.816617597247</v>
      </c>
      <c r="BL305" s="1">
        <f>50^2*PointPSecondOrderCoefficients[[#This Row],[Column2]]</f>
        <v>447.79166412198748</v>
      </c>
      <c r="BN305" s="4">
        <v>54.6718905749714</v>
      </c>
      <c r="BO305" s="4">
        <v>39.561609862166797</v>
      </c>
      <c r="BP305" s="4">
        <v>41.888404559106803</v>
      </c>
      <c r="BQ305" s="4">
        <v>31.457643890568399</v>
      </c>
      <c r="BR305" s="4">
        <v>8.3568886406883909</v>
      </c>
      <c r="BS305" s="4">
        <v>37.600814523672497</v>
      </c>
      <c r="BT305" s="4">
        <v>5223.0554004302403</v>
      </c>
      <c r="BU305" s="4">
        <v>23500.509077295301</v>
      </c>
    </row>
    <row r="306" spans="1:73" x14ac:dyDescent="0.35">
      <c r="A306">
        <v>302</v>
      </c>
      <c r="B306" s="1">
        <v>74.168208766072198</v>
      </c>
      <c r="C306" s="1">
        <v>133.62761438578701</v>
      </c>
      <c r="D306" s="1">
        <v>22.617104158931799</v>
      </c>
      <c r="E306" s="1">
        <v>61.376273900710402</v>
      </c>
      <c r="F306" s="4"/>
      <c r="G306" s="4">
        <v>7.2625369593491806E-2</v>
      </c>
      <c r="H306" s="4">
        <v>-0.27660978137109499</v>
      </c>
      <c r="I306" s="4">
        <v>-1.0520113855261599</v>
      </c>
      <c r="J306" s="4">
        <v>-0.41245906792000098</v>
      </c>
      <c r="K306" s="4"/>
      <c r="L306" s="4">
        <v>-0.43560169780493502</v>
      </c>
      <c r="M306" s="4">
        <v>-0.289334787781659</v>
      </c>
      <c r="N306" s="4">
        <v>-0.30811434205079602</v>
      </c>
      <c r="O306" s="4">
        <v>1.9968383724713299E-2</v>
      </c>
      <c r="Q306" s="4">
        <v>1.81563423983729</v>
      </c>
      <c r="R306" s="4">
        <v>-6.9152445342773801</v>
      </c>
      <c r="S306" s="4">
        <v>-26.3002846381541</v>
      </c>
      <c r="T306" s="4">
        <v>-10.311476698</v>
      </c>
      <c r="V306" s="4">
        <v>-272.25106112808498</v>
      </c>
      <c r="W306" s="4">
        <v>-180.83424236353699</v>
      </c>
      <c r="X306" s="4">
        <v>-192.57146378174701</v>
      </c>
      <c r="Y306" s="4">
        <v>12.4802398279458</v>
      </c>
      <c r="AA306" s="4">
        <v>3.6312684796745902</v>
      </c>
      <c r="AB306" s="4">
        <v>-13.830489068554799</v>
      </c>
      <c r="AC306" s="4">
        <v>-52.6005692763082</v>
      </c>
      <c r="AD306" s="4">
        <v>-20.622953396000099</v>
      </c>
      <c r="AF306" s="4">
        <v>-1089.0042445123399</v>
      </c>
      <c r="AG306" s="4">
        <v>-723.33696945414795</v>
      </c>
      <c r="AH306" s="4">
        <v>-770.28585512698896</v>
      </c>
      <c r="AI306" s="4">
        <v>49.920959311783299</v>
      </c>
      <c r="AK306" s="1">
        <v>139.020626710154</v>
      </c>
      <c r="AL306" s="1">
        <v>101.695705692212</v>
      </c>
      <c r="AN306" s="4">
        <v>35.7042281092493</v>
      </c>
      <c r="AO306" s="4">
        <v>-0.42790787226481802</v>
      </c>
      <c r="AQ306" s="4">
        <v>10.363036608226899</v>
      </c>
      <c r="AR306" s="4">
        <v>0.28472357176474</v>
      </c>
      <c r="AT306" s="4">
        <v>0.99992819007418698</v>
      </c>
      <c r="AU306" s="4">
        <v>-1.1983934869646801E-2</v>
      </c>
      <c r="AV306" s="4">
        <v>1.1983934869646801E-2</v>
      </c>
      <c r="AW306" s="4">
        <v>0.99992819007418698</v>
      </c>
      <c r="AX306" s="4">
        <v>3118.1134324612999</v>
      </c>
      <c r="AY306" s="4">
        <v>176.387895000941</v>
      </c>
      <c r="AZ306" s="4">
        <v>3219.5852266592501</v>
      </c>
      <c r="BB306" s="1">
        <f>25*PointPFirstOrderCoefficients[[#This Row],[Column1]]</f>
        <v>892.60570273123244</v>
      </c>
      <c r="BC306" s="1">
        <f>25*PointPFirstOrderCoefficients[[#This Row],[Column2]]</f>
        <v>-10.697696806620451</v>
      </c>
      <c r="BE306" s="1">
        <f>50*PointPFirstOrderCoefficients[[#This Row],[Column1]]</f>
        <v>1785.2114054624649</v>
      </c>
      <c r="BF306" s="1">
        <f>50*PointPFirstOrderCoefficients[[#This Row],[Column2]]</f>
        <v>-21.395393613240902</v>
      </c>
      <c r="BH306" s="1">
        <f>25^2*PointPSecondOrderCoefficients[[#This Row],[Column1]]/1000</f>
        <v>6.476897880141812</v>
      </c>
      <c r="BI306" s="1">
        <f>25^2*PointPSecondOrderCoefficients[[#This Row],[Column2]]/1000</f>
        <v>0.17795223235296251</v>
      </c>
      <c r="BK306" s="1">
        <f>50^2*PointPSecondOrderCoefficients[[#This Row],[Column1]]</f>
        <v>25907.591520567246</v>
      </c>
      <c r="BL306" s="1">
        <f>50^2*PointPSecondOrderCoefficients[[#This Row],[Column2]]</f>
        <v>711.80892941185004</v>
      </c>
      <c r="BN306" s="4">
        <v>55.404244491859799</v>
      </c>
      <c r="BO306" s="4">
        <v>40.116348936750398</v>
      </c>
      <c r="BP306" s="4">
        <v>42.032626591188901</v>
      </c>
      <c r="BQ306" s="4">
        <v>32.109188648499803</v>
      </c>
      <c r="BR306" s="4">
        <v>8.1692226304904896</v>
      </c>
      <c r="BS306" s="4">
        <v>37.056691074097103</v>
      </c>
      <c r="BT306" s="4">
        <v>5105.7641440565603</v>
      </c>
      <c r="BU306" s="4">
        <v>23160.431921310701</v>
      </c>
    </row>
    <row r="307" spans="1:73" x14ac:dyDescent="0.35">
      <c r="A307">
        <v>303</v>
      </c>
      <c r="B307" s="1">
        <v>74.237012693136805</v>
      </c>
      <c r="C307" s="1">
        <v>133.34847978071201</v>
      </c>
      <c r="D307" s="1">
        <v>21.5620317519009</v>
      </c>
      <c r="E307" s="1">
        <v>60.962846027151002</v>
      </c>
      <c r="F307" s="4"/>
      <c r="G307" s="4">
        <v>6.4962461031552496E-2</v>
      </c>
      <c r="H307" s="4">
        <v>-0.28165921081192002</v>
      </c>
      <c r="I307" s="4">
        <v>-1.0573342482714201</v>
      </c>
      <c r="J307" s="4">
        <v>-0.41204383272045603</v>
      </c>
      <c r="K307" s="4"/>
      <c r="L307" s="4">
        <v>-0.442485112762317</v>
      </c>
      <c r="M307" s="4">
        <v>-0.289259958856323</v>
      </c>
      <c r="N307" s="4">
        <v>-0.299030403499841</v>
      </c>
      <c r="O307" s="4">
        <v>2.8272845019620001E-2</v>
      </c>
      <c r="Q307" s="4">
        <v>1.62406152578881</v>
      </c>
      <c r="R307" s="4">
        <v>-7.0414802702980097</v>
      </c>
      <c r="S307" s="4">
        <v>-26.433356206785401</v>
      </c>
      <c r="T307" s="4">
        <v>-10.301095818011399</v>
      </c>
      <c r="V307" s="4">
        <v>-276.55319547644802</v>
      </c>
      <c r="W307" s="4">
        <v>-180.78747428520199</v>
      </c>
      <c r="X307" s="4">
        <v>-186.89400218740099</v>
      </c>
      <c r="Y307" s="4">
        <v>17.670528137262501</v>
      </c>
      <c r="AA307" s="4">
        <v>3.24812305157762</v>
      </c>
      <c r="AB307" s="4">
        <v>-14.082960540596</v>
      </c>
      <c r="AC307" s="4">
        <v>-52.866712413570802</v>
      </c>
      <c r="AD307" s="4">
        <v>-20.602191636022798</v>
      </c>
      <c r="AF307" s="4">
        <v>-1106.2127819057901</v>
      </c>
      <c r="AG307" s="4">
        <v>-723.14989714080696</v>
      </c>
      <c r="AH307" s="4">
        <v>-747.57600874960303</v>
      </c>
      <c r="AI307" s="4">
        <v>70.682112549050103</v>
      </c>
      <c r="AK307" s="1">
        <v>139.64540859436201</v>
      </c>
      <c r="AL307" s="1">
        <v>101.688121706074</v>
      </c>
      <c r="AN307" s="4">
        <v>35.882098983792602</v>
      </c>
      <c r="AO307" s="4">
        <v>-0.42265819466493998</v>
      </c>
      <c r="AQ307" s="4">
        <v>10.0125083228448</v>
      </c>
      <c r="AR307" s="4">
        <v>0.390629218529568</v>
      </c>
      <c r="AT307" s="4">
        <v>0.99993063382902603</v>
      </c>
      <c r="AU307" s="4">
        <v>-1.1778265164343899E-2</v>
      </c>
      <c r="AV307" s="4">
        <v>1.1778265164343899E-2</v>
      </c>
      <c r="AW307" s="4">
        <v>0.99993063382902603</v>
      </c>
      <c r="AX307" s="4">
        <v>2532.1974114760701</v>
      </c>
      <c r="AY307" s="4">
        <v>169.470301155193</v>
      </c>
      <c r="AZ307" s="4">
        <v>2633.7098843435601</v>
      </c>
      <c r="BB307" s="1">
        <f>25*PointPFirstOrderCoefficients[[#This Row],[Column1]]</f>
        <v>897.05247459481507</v>
      </c>
      <c r="BC307" s="1">
        <f>25*PointPFirstOrderCoefficients[[#This Row],[Column2]]</f>
        <v>-10.5664548666235</v>
      </c>
      <c r="BE307" s="1">
        <f>50*PointPFirstOrderCoefficients[[#This Row],[Column1]]</f>
        <v>1794.1049491896301</v>
      </c>
      <c r="BF307" s="1">
        <f>50*PointPFirstOrderCoefficients[[#This Row],[Column2]]</f>
        <v>-21.132909733247001</v>
      </c>
      <c r="BH307" s="1">
        <f>25^2*PointPSecondOrderCoefficients[[#This Row],[Column1]]/1000</f>
        <v>6.2578177017780003</v>
      </c>
      <c r="BI307" s="1">
        <f>25^2*PointPSecondOrderCoefficients[[#This Row],[Column2]]/1000</f>
        <v>0.24414326158098001</v>
      </c>
      <c r="BK307" s="1">
        <f>50^2*PointPSecondOrderCoefficients[[#This Row],[Column1]]</f>
        <v>25031.270807112</v>
      </c>
      <c r="BL307" s="1">
        <f>50^2*PointPSecondOrderCoefficients[[#This Row],[Column2]]</f>
        <v>976.57304632392004</v>
      </c>
      <c r="BN307" s="4">
        <v>56.139086805820597</v>
      </c>
      <c r="BO307" s="4">
        <v>40.68237550648</v>
      </c>
      <c r="BP307" s="4">
        <v>42.173543476710201</v>
      </c>
      <c r="BQ307" s="4">
        <v>32.751024676805699</v>
      </c>
      <c r="BR307" s="4">
        <v>7.9779885187456001</v>
      </c>
      <c r="BS307" s="4">
        <v>36.488202825960997</v>
      </c>
      <c r="BT307" s="4">
        <v>4986.2428242160004</v>
      </c>
      <c r="BU307" s="4">
        <v>22805.1267662256</v>
      </c>
    </row>
    <row r="308" spans="1:73" x14ac:dyDescent="0.35">
      <c r="A308">
        <v>304</v>
      </c>
      <c r="B308" s="1">
        <v>74.298093962576701</v>
      </c>
      <c r="C308" s="1">
        <v>133.06429688287699</v>
      </c>
      <c r="D308" s="1">
        <v>20.501751093384598</v>
      </c>
      <c r="E308" s="1">
        <v>60.549967286525302</v>
      </c>
      <c r="F308" s="4"/>
      <c r="G308" s="4">
        <v>5.7180383379230301E-2</v>
      </c>
      <c r="H308" s="4">
        <v>-0.28670587492944899</v>
      </c>
      <c r="I308" s="4">
        <v>-1.0624968625694999</v>
      </c>
      <c r="J308" s="4">
        <v>-0.41148364949034399</v>
      </c>
      <c r="K308" s="4"/>
      <c r="L308" s="4">
        <v>-0.44925540558989802</v>
      </c>
      <c r="M308" s="4">
        <v>-0.28901601590096299</v>
      </c>
      <c r="N308" s="4">
        <v>-0.28989460208843498</v>
      </c>
      <c r="O308" s="4">
        <v>3.6540145693674898E-2</v>
      </c>
      <c r="Q308" s="4">
        <v>1.4295095844807599</v>
      </c>
      <c r="R308" s="4">
        <v>-7.1676468732362304</v>
      </c>
      <c r="S308" s="4">
        <v>-26.562421564237599</v>
      </c>
      <c r="T308" s="4">
        <v>-10.287091237258601</v>
      </c>
      <c r="V308" s="4">
        <v>-280.784628493686</v>
      </c>
      <c r="W308" s="4">
        <v>-180.635009938102</v>
      </c>
      <c r="X308" s="4">
        <v>-181.184126305272</v>
      </c>
      <c r="Y308" s="4">
        <v>22.837591058546799</v>
      </c>
      <c r="AA308" s="4">
        <v>2.8590191689615101</v>
      </c>
      <c r="AB308" s="4">
        <v>-14.3352937464725</v>
      </c>
      <c r="AC308" s="4">
        <v>-53.124843128475199</v>
      </c>
      <c r="AD308" s="4">
        <v>-20.574182474517201</v>
      </c>
      <c r="AF308" s="4">
        <v>-1123.1385139747499</v>
      </c>
      <c r="AG308" s="4">
        <v>-722.54003975240801</v>
      </c>
      <c r="AH308" s="4">
        <v>-724.73650522108801</v>
      </c>
      <c r="AI308" s="4">
        <v>91.350364234187296</v>
      </c>
      <c r="AK308" s="1">
        <v>140.27323319053201</v>
      </c>
      <c r="AL308" s="1">
        <v>101.68065891469701</v>
      </c>
      <c r="AN308" s="4">
        <v>36.053874716691404</v>
      </c>
      <c r="AO308" s="4">
        <v>-0.41552615698668299</v>
      </c>
      <c r="AQ308" s="4">
        <v>9.6655165640516891</v>
      </c>
      <c r="AR308" s="4">
        <v>0.49633280649508599</v>
      </c>
      <c r="AT308" s="4">
        <v>0.99993359212458599</v>
      </c>
      <c r="AU308" s="4">
        <v>-1.15243802793008E-2</v>
      </c>
      <c r="AV308" s="4">
        <v>1.15243802793008E-2</v>
      </c>
      <c r="AW308" s="4">
        <v>0.99993359212458599</v>
      </c>
      <c r="AX308" s="4">
        <v>2139.3421372702501</v>
      </c>
      <c r="AY308" s="4">
        <v>164.92782552796601</v>
      </c>
      <c r="AZ308" s="4">
        <v>2240.8807270188299</v>
      </c>
      <c r="BB308" s="1">
        <f>25*PointPFirstOrderCoefficients[[#This Row],[Column1]]</f>
        <v>901.34686791728507</v>
      </c>
      <c r="BC308" s="1">
        <f>25*PointPFirstOrderCoefficients[[#This Row],[Column2]]</f>
        <v>-10.388153924667074</v>
      </c>
      <c r="BE308" s="1">
        <f>50*PointPFirstOrderCoefficients[[#This Row],[Column1]]</f>
        <v>1802.6937358345701</v>
      </c>
      <c r="BF308" s="1">
        <f>50*PointPFirstOrderCoefficients[[#This Row],[Column2]]</f>
        <v>-20.776307849334149</v>
      </c>
      <c r="BH308" s="1">
        <f>25^2*PointPSecondOrderCoefficients[[#This Row],[Column1]]/1000</f>
        <v>6.0409478525323053</v>
      </c>
      <c r="BI308" s="1">
        <f>25^2*PointPSecondOrderCoefficients[[#This Row],[Column2]]/1000</f>
        <v>0.31020800405942872</v>
      </c>
      <c r="BK308" s="1">
        <f>50^2*PointPSecondOrderCoefficients[[#This Row],[Column1]]</f>
        <v>24163.791410129223</v>
      </c>
      <c r="BL308" s="1">
        <f>50^2*PointPSecondOrderCoefficients[[#This Row],[Column2]]</f>
        <v>1240.8320162377149</v>
      </c>
      <c r="BN308" s="4">
        <v>56.876359238783998</v>
      </c>
      <c r="BO308" s="4">
        <v>41.259516389005597</v>
      </c>
      <c r="BP308" s="4">
        <v>42.311084488812099</v>
      </c>
      <c r="BQ308" s="4">
        <v>33.382722947342103</v>
      </c>
      <c r="BR308" s="4">
        <v>7.7822082095584904</v>
      </c>
      <c r="BS308" s="4">
        <v>35.8949194907931</v>
      </c>
      <c r="BT308" s="4">
        <v>4863.8801309740602</v>
      </c>
      <c r="BU308" s="4">
        <v>22434.3246817457</v>
      </c>
    </row>
    <row r="309" spans="1:73" x14ac:dyDescent="0.35">
      <c r="A309">
        <v>305</v>
      </c>
      <c r="B309" s="1">
        <v>74.351334428913106</v>
      </c>
      <c r="C309" s="1">
        <v>132.775069966632</v>
      </c>
      <c r="D309" s="1">
        <v>19.436420690800102</v>
      </c>
      <c r="E309" s="1">
        <v>60.137781249459003</v>
      </c>
      <c r="F309" s="4"/>
      <c r="G309" s="4">
        <v>4.92812207102594E-2</v>
      </c>
      <c r="H309" s="4">
        <v>-0.29174672219068598</v>
      </c>
      <c r="I309" s="4">
        <v>-1.0674980944935599</v>
      </c>
      <c r="J309" s="4">
        <v>-0.41077914059500398</v>
      </c>
      <c r="K309" s="4"/>
      <c r="L309" s="4">
        <v>-0.455899908947</v>
      </c>
      <c r="M309" s="4">
        <v>-0.28859144904524903</v>
      </c>
      <c r="N309" s="4">
        <v>-0.28068024230816802</v>
      </c>
      <c r="O309" s="4">
        <v>4.4773492151125603E-2</v>
      </c>
      <c r="Q309" s="4">
        <v>1.2320305177564801</v>
      </c>
      <c r="R309" s="4">
        <v>-7.2936680547671502</v>
      </c>
      <c r="S309" s="4">
        <v>-26.687452362338998</v>
      </c>
      <c r="T309" s="4">
        <v>-10.2694785148751</v>
      </c>
      <c r="V309" s="4">
        <v>-284.93744309187502</v>
      </c>
      <c r="W309" s="4">
        <v>-180.36965565328001</v>
      </c>
      <c r="X309" s="4">
        <v>-175.425151442605</v>
      </c>
      <c r="Y309" s="4">
        <v>27.9834325944535</v>
      </c>
      <c r="AA309" s="4">
        <v>2.46406103551297</v>
      </c>
      <c r="AB309" s="4">
        <v>-14.5873361095343</v>
      </c>
      <c r="AC309" s="4">
        <v>-53.374904724677997</v>
      </c>
      <c r="AD309" s="4">
        <v>-20.5389570297502</v>
      </c>
      <c r="AF309" s="4">
        <v>-1139.7497723675001</v>
      </c>
      <c r="AG309" s="4">
        <v>-721.47862261312105</v>
      </c>
      <c r="AH309" s="4">
        <v>-701.70060577042102</v>
      </c>
      <c r="AI309" s="4">
        <v>111.933730377814</v>
      </c>
      <c r="AK309" s="1">
        <v>140.90399545935799</v>
      </c>
      <c r="AL309" s="1">
        <v>101.673349414974</v>
      </c>
      <c r="AN309" s="4">
        <v>36.219610206355597</v>
      </c>
      <c r="AO309" s="4">
        <v>-0.40652004862507601</v>
      </c>
      <c r="AQ309" s="4">
        <v>9.3212227786777397</v>
      </c>
      <c r="AR309" s="4">
        <v>0.60132325355058902</v>
      </c>
      <c r="AT309" s="4">
        <v>0.99993701960672998</v>
      </c>
      <c r="AU309" s="4">
        <v>-1.1223048605896201E-2</v>
      </c>
      <c r="AV309" s="4">
        <v>1.1223048605896201E-2</v>
      </c>
      <c r="AW309" s="4">
        <v>0.99993701960672998</v>
      </c>
      <c r="AX309" s="4">
        <v>1858.66169606223</v>
      </c>
      <c r="AY309" s="4">
        <v>161.76384601618199</v>
      </c>
      <c r="AZ309" s="4">
        <v>1960.21798623263</v>
      </c>
      <c r="BB309" s="1">
        <f>25*PointPFirstOrderCoefficients[[#This Row],[Column1]]</f>
        <v>905.49025515888991</v>
      </c>
      <c r="BC309" s="1">
        <f>25*PointPFirstOrderCoefficients[[#This Row],[Column2]]</f>
        <v>-10.163001215626901</v>
      </c>
      <c r="BE309" s="1">
        <f>50*PointPFirstOrderCoefficients[[#This Row],[Column1]]</f>
        <v>1810.9805103177798</v>
      </c>
      <c r="BF309" s="1">
        <f>50*PointPFirstOrderCoefficients[[#This Row],[Column2]]</f>
        <v>-20.326002431253801</v>
      </c>
      <c r="BH309" s="1">
        <f>25^2*PointPSecondOrderCoefficients[[#This Row],[Column1]]/1000</f>
        <v>5.8257642366735869</v>
      </c>
      <c r="BI309" s="1">
        <f>25^2*PointPSecondOrderCoefficients[[#This Row],[Column2]]/1000</f>
        <v>0.37582703346911811</v>
      </c>
      <c r="BK309" s="1">
        <f>50^2*PointPSecondOrderCoefficients[[#This Row],[Column1]]</f>
        <v>23303.056946694349</v>
      </c>
      <c r="BL309" s="1">
        <f>50^2*PointPSecondOrderCoefficients[[#This Row],[Column2]]</f>
        <v>1503.3081338764725</v>
      </c>
      <c r="BN309" s="4">
        <v>57.616002126360797</v>
      </c>
      <c r="BO309" s="4">
        <v>41.8475908494826</v>
      </c>
      <c r="BP309" s="4">
        <v>42.445161325747897</v>
      </c>
      <c r="BQ309" s="4">
        <v>34.003847095872501</v>
      </c>
      <c r="BR309" s="4">
        <v>7.58084579710063</v>
      </c>
      <c r="BS309" s="4">
        <v>35.276431317506002</v>
      </c>
      <c r="BT309" s="4">
        <v>4738.0286231878899</v>
      </c>
      <c r="BU309" s="4">
        <v>22047.769573441201</v>
      </c>
    </row>
    <row r="310" spans="1:73" x14ac:dyDescent="0.35">
      <c r="A310">
        <v>306</v>
      </c>
      <c r="B310" s="1">
        <v>74.396618142930393</v>
      </c>
      <c r="C310" s="1">
        <v>132.48080645930401</v>
      </c>
      <c r="D310" s="1">
        <v>18.366200488288602</v>
      </c>
      <c r="E310" s="1">
        <v>59.726430787604002</v>
      </c>
      <c r="F310" s="4"/>
      <c r="G310" s="4">
        <v>4.1267283121610099E-2</v>
      </c>
      <c r="H310" s="4">
        <v>-0.29677849718141303</v>
      </c>
      <c r="I310" s="4">
        <v>-1.07233635502118</v>
      </c>
      <c r="J310" s="4">
        <v>-0.40993087935920303</v>
      </c>
      <c r="K310" s="4"/>
      <c r="L310" s="4">
        <v>-0.46240539010454101</v>
      </c>
      <c r="M310" s="4">
        <v>-0.28797440755153197</v>
      </c>
      <c r="N310" s="4">
        <v>-0.27136121292429399</v>
      </c>
      <c r="O310" s="4">
        <v>5.29754921550755E-2</v>
      </c>
      <c r="Q310" s="4">
        <v>1.03168207804025</v>
      </c>
      <c r="R310" s="4">
        <v>-7.4194624295353302</v>
      </c>
      <c r="S310" s="4">
        <v>-26.808408875529398</v>
      </c>
      <c r="T310" s="4">
        <v>-10.2482719839801</v>
      </c>
      <c r="V310" s="4">
        <v>-289.00336881533798</v>
      </c>
      <c r="W310" s="4">
        <v>-179.984004719708</v>
      </c>
      <c r="X310" s="4">
        <v>-169.60075807768399</v>
      </c>
      <c r="Y310" s="4">
        <v>33.109682596922198</v>
      </c>
      <c r="AA310" s="4">
        <v>2.0633641560805001</v>
      </c>
      <c r="AB310" s="4">
        <v>-14.838924859070699</v>
      </c>
      <c r="AC310" s="4">
        <v>-53.616817751058797</v>
      </c>
      <c r="AD310" s="4">
        <v>-20.4965439679601</v>
      </c>
      <c r="AF310" s="4">
        <v>-1156.0134752613501</v>
      </c>
      <c r="AG310" s="4">
        <v>-719.93601887883096</v>
      </c>
      <c r="AH310" s="4">
        <v>-678.40303231073403</v>
      </c>
      <c r="AI310" s="4">
        <v>132.43873038768899</v>
      </c>
      <c r="AK310" s="1">
        <v>141.537591138263</v>
      </c>
      <c r="AL310" s="1">
        <v>101.66622508001799</v>
      </c>
      <c r="AN310" s="4">
        <v>36.379345631149299</v>
      </c>
      <c r="AO310" s="4">
        <v>-0.39565727694151698</v>
      </c>
      <c r="AQ310" s="4">
        <v>8.9787729551118698</v>
      </c>
      <c r="AR310" s="4">
        <v>0.705081116853016</v>
      </c>
      <c r="AT310" s="4">
        <v>0.999940862899382</v>
      </c>
      <c r="AU310" s="4">
        <v>-1.08752335165304E-2</v>
      </c>
      <c r="AV310" s="4">
        <v>1.08752335165304E-2</v>
      </c>
      <c r="AW310" s="4">
        <v>0.999940862899382</v>
      </c>
      <c r="AX310" s="4">
        <v>1648.9808872748499</v>
      </c>
      <c r="AY310" s="4">
        <v>159.47064335167201</v>
      </c>
      <c r="AZ310" s="4">
        <v>1750.54959640622</v>
      </c>
      <c r="BB310" s="1">
        <f>25*PointPFirstOrderCoefficients[[#This Row],[Column1]]</f>
        <v>909.48364077873248</v>
      </c>
      <c r="BC310" s="1">
        <f>25*PointPFirstOrderCoefficients[[#This Row],[Column2]]</f>
        <v>-9.8914319235379242</v>
      </c>
      <c r="BE310" s="1">
        <f>50*PointPFirstOrderCoefficients[[#This Row],[Column1]]</f>
        <v>1818.967281557465</v>
      </c>
      <c r="BF310" s="1">
        <f>50*PointPFirstOrderCoefficients[[#This Row],[Column2]]</f>
        <v>-19.782863847075848</v>
      </c>
      <c r="BH310" s="1">
        <f>25^2*PointPSecondOrderCoefficients[[#This Row],[Column1]]/1000</f>
        <v>5.6117330969449188</v>
      </c>
      <c r="BI310" s="1">
        <f>25^2*PointPSecondOrderCoefficients[[#This Row],[Column2]]/1000</f>
        <v>0.440675698033135</v>
      </c>
      <c r="BK310" s="1">
        <f>50^2*PointPSecondOrderCoefficients[[#This Row],[Column1]]</f>
        <v>22446.932387779674</v>
      </c>
      <c r="BL310" s="1">
        <f>50^2*PointPSecondOrderCoefficients[[#This Row],[Column2]]</f>
        <v>1762.70279213254</v>
      </c>
      <c r="BN310" s="4">
        <v>58.357954102281298</v>
      </c>
      <c r="BO310" s="4">
        <v>42.446410475851003</v>
      </c>
      <c r="BP310" s="4">
        <v>42.575667099203201</v>
      </c>
      <c r="BQ310" s="4">
        <v>34.6139538134167</v>
      </c>
      <c r="BR310" s="4">
        <v>7.3728073053750798</v>
      </c>
      <c r="BS310" s="4">
        <v>34.632352903958498</v>
      </c>
      <c r="BT310" s="4">
        <v>4608.0045658594199</v>
      </c>
      <c r="BU310" s="4">
        <v>21645.220564973999</v>
      </c>
    </row>
    <row r="311" spans="1:73" x14ac:dyDescent="0.35">
      <c r="A311">
        <v>307</v>
      </c>
      <c r="B311" s="1">
        <v>74.4338315826257</v>
      </c>
      <c r="C311" s="1">
        <v>132.181517148007</v>
      </c>
      <c r="D311" s="1">
        <v>17.291252320223801</v>
      </c>
      <c r="E311" s="1">
        <v>59.316058119314697</v>
      </c>
      <c r="F311" s="4"/>
      <c r="G311" s="4">
        <v>3.31411165775886E-2</v>
      </c>
      <c r="H311" s="4">
        <v>-0.301797734794921</v>
      </c>
      <c r="I311" s="4">
        <v>-1.07700960955846</v>
      </c>
      <c r="J311" s="4">
        <v>-0.40893940029159898</v>
      </c>
      <c r="K311" s="4"/>
      <c r="L311" s="4">
        <v>-0.46875805418862798</v>
      </c>
      <c r="M311" s="4">
        <v>-0.28715271616412003</v>
      </c>
      <c r="N311" s="4">
        <v>-0.26191194591753503</v>
      </c>
      <c r="O311" s="4">
        <v>6.1148166373502601E-2</v>
      </c>
      <c r="Q311" s="4">
        <v>0.82852791443971596</v>
      </c>
      <c r="R311" s="4">
        <v>-7.5449433698730104</v>
      </c>
      <c r="S311" s="4">
        <v>-26.9252402389615</v>
      </c>
      <c r="T311" s="4">
        <v>-10.22348500729</v>
      </c>
      <c r="V311" s="4">
        <v>-292.97378386789302</v>
      </c>
      <c r="W311" s="4">
        <v>-179.47044760257501</v>
      </c>
      <c r="X311" s="4">
        <v>-163.69496619845901</v>
      </c>
      <c r="Y311" s="4">
        <v>38.217603983439098</v>
      </c>
      <c r="AA311" s="4">
        <v>1.6570558288794299</v>
      </c>
      <c r="AB311" s="4">
        <v>-15.089886739745999</v>
      </c>
      <c r="AC311" s="4">
        <v>-53.8504804779229</v>
      </c>
      <c r="AD311" s="4">
        <v>-20.4469700145799</v>
      </c>
      <c r="AF311" s="4">
        <v>-1171.89513547157</v>
      </c>
      <c r="AG311" s="4">
        <v>-717.881790410299</v>
      </c>
      <c r="AH311" s="4">
        <v>-654.77986479383799</v>
      </c>
      <c r="AI311" s="4">
        <v>152.87041593375599</v>
      </c>
      <c r="AK311" s="1">
        <v>142.173916482305</v>
      </c>
      <c r="AL311" s="1">
        <v>101.65931740236</v>
      </c>
      <c r="AN311" s="4">
        <v>36.533106154168998</v>
      </c>
      <c r="AO311" s="4">
        <v>-0.3829644906486</v>
      </c>
      <c r="AQ311" s="4">
        <v>8.6372958062441594</v>
      </c>
      <c r="AR311" s="4">
        <v>0.807080692300856</v>
      </c>
      <c r="AT311" s="4">
        <v>0.99994506134405503</v>
      </c>
      <c r="AU311" s="4">
        <v>-1.04820939527615E-2</v>
      </c>
      <c r="AV311" s="4">
        <v>1.04820939527615E-2</v>
      </c>
      <c r="AW311" s="4">
        <v>0.99994506134405503</v>
      </c>
      <c r="AX311" s="4">
        <v>1487.13704973943</v>
      </c>
      <c r="AY311" s="4">
        <v>157.76222675830601</v>
      </c>
      <c r="AZ311" s="4">
        <v>1588.7146658310701</v>
      </c>
      <c r="BB311" s="1">
        <f>25*PointPFirstOrderCoefficients[[#This Row],[Column1]]</f>
        <v>913.32765385422499</v>
      </c>
      <c r="BC311" s="1">
        <f>25*PointPFirstOrderCoefficients[[#This Row],[Column2]]</f>
        <v>-9.5741122662149998</v>
      </c>
      <c r="BE311" s="1">
        <f>50*PointPFirstOrderCoefficients[[#This Row],[Column1]]</f>
        <v>1826.65530770845</v>
      </c>
      <c r="BF311" s="1">
        <f>50*PointPFirstOrderCoefficients[[#This Row],[Column2]]</f>
        <v>-19.14822453243</v>
      </c>
      <c r="BH311" s="1">
        <f>25^2*PointPSecondOrderCoefficients[[#This Row],[Column1]]/1000</f>
        <v>5.3983098789025998</v>
      </c>
      <c r="BI311" s="1">
        <f>25^2*PointPSecondOrderCoefficients[[#This Row],[Column2]]/1000</f>
        <v>0.50442543268803497</v>
      </c>
      <c r="BK311" s="1">
        <f>50^2*PointPSecondOrderCoefficients[[#This Row],[Column1]]</f>
        <v>21593.239515610399</v>
      </c>
      <c r="BL311" s="1">
        <f>50^2*PointPSecondOrderCoefficients[[#This Row],[Column2]]</f>
        <v>2017.7017307521401</v>
      </c>
      <c r="BN311" s="4">
        <v>59.102151765152101</v>
      </c>
      <c r="BO311" s="4">
        <v>43.055779061538402</v>
      </c>
      <c r="BP311" s="4">
        <v>42.702475320786803</v>
      </c>
      <c r="BQ311" s="4">
        <v>35.212593306265497</v>
      </c>
      <c r="BR311" s="4">
        <v>7.15694074481548</v>
      </c>
      <c r="BS311" s="4">
        <v>33.962327253311102</v>
      </c>
      <c r="BT311" s="4">
        <v>4473.0879655096696</v>
      </c>
      <c r="BU311" s="4">
        <v>21226.4545333194</v>
      </c>
    </row>
    <row r="312" spans="1:73" x14ac:dyDescent="0.35">
      <c r="A312">
        <v>308</v>
      </c>
      <c r="B312" s="1">
        <v>74.462863893965704</v>
      </c>
      <c r="C312" s="1">
        <v>131.877216392115</v>
      </c>
      <c r="D312" s="1">
        <v>16.211740355106102</v>
      </c>
      <c r="E312" s="1">
        <v>58.906804845559201</v>
      </c>
      <c r="F312" s="4"/>
      <c r="G312" s="4">
        <v>2.4905512669359399E-2</v>
      </c>
      <c r="H312" s="4">
        <v>-0.30680075473490098</v>
      </c>
      <c r="I312" s="4">
        <v>-1.08151538680391</v>
      </c>
      <c r="J312" s="4">
        <v>-0.40780520911934798</v>
      </c>
      <c r="K312" s="4"/>
      <c r="L312" s="4">
        <v>-0.47494355067905403</v>
      </c>
      <c r="M312" s="4">
        <v>-0.28611389480022398</v>
      </c>
      <c r="N312" s="4">
        <v>-0.25230738351366699</v>
      </c>
      <c r="O312" s="4">
        <v>6.9292958224017695E-2</v>
      </c>
      <c r="Q312" s="4">
        <v>0.622637816733984</v>
      </c>
      <c r="R312" s="4">
        <v>-7.6700188683725301</v>
      </c>
      <c r="S312" s="4">
        <v>-27.037884670097799</v>
      </c>
      <c r="T312" s="4">
        <v>-10.1951302279837</v>
      </c>
      <c r="V312" s="4">
        <v>-296.83971917440903</v>
      </c>
      <c r="W312" s="4">
        <v>-178.82118425013999</v>
      </c>
      <c r="X312" s="4">
        <v>-157.69211469604201</v>
      </c>
      <c r="Y312" s="4">
        <v>43.308098890011102</v>
      </c>
      <c r="AA312" s="4">
        <v>1.24527563346797</v>
      </c>
      <c r="AB312" s="4">
        <v>-15.340037736745099</v>
      </c>
      <c r="AC312" s="4">
        <v>-54.075769340195599</v>
      </c>
      <c r="AD312" s="4">
        <v>-20.3902604559674</v>
      </c>
      <c r="AF312" s="4">
        <v>-1187.35887669764</v>
      </c>
      <c r="AG312" s="4">
        <v>-715.28473700055895</v>
      </c>
      <c r="AH312" s="4">
        <v>-630.768458784166</v>
      </c>
      <c r="AI312" s="4">
        <v>173.23239556004401</v>
      </c>
      <c r="AK312" s="1">
        <v>142.81286799998099</v>
      </c>
      <c r="AL312" s="1">
        <v>101.652657335179</v>
      </c>
      <c r="AN312" s="4">
        <v>36.680901599397401</v>
      </c>
      <c r="AO312" s="4">
        <v>-0.36847766436482798</v>
      </c>
      <c r="AQ312" s="4">
        <v>8.2959012891762995</v>
      </c>
      <c r="AR312" s="4">
        <v>0.90679229283474605</v>
      </c>
      <c r="AT312" s="4">
        <v>0.99994954787435797</v>
      </c>
      <c r="AU312" s="4">
        <v>-1.0044984114825101E-2</v>
      </c>
      <c r="AV312" s="4">
        <v>1.0044984114825101E-2</v>
      </c>
      <c r="AW312" s="4">
        <v>0.99994954787435797</v>
      </c>
      <c r="AX312" s="4">
        <v>1359.1083857272799</v>
      </c>
      <c r="AY312" s="4">
        <v>156.46509014493699</v>
      </c>
      <c r="AZ312" s="4">
        <v>1460.69247315542</v>
      </c>
      <c r="BB312" s="1">
        <f>25*PointPFirstOrderCoefficients[[#This Row],[Column1]]</f>
        <v>917.02253998493507</v>
      </c>
      <c r="BC312" s="1">
        <f>25*PointPFirstOrderCoefficients[[#This Row],[Column2]]</f>
        <v>-9.2119416091207</v>
      </c>
      <c r="BE312" s="1">
        <f>50*PointPFirstOrderCoefficients[[#This Row],[Column1]]</f>
        <v>1834.0450799698701</v>
      </c>
      <c r="BF312" s="1">
        <f>50*PointPFirstOrderCoefficients[[#This Row],[Column2]]</f>
        <v>-18.4238832182414</v>
      </c>
      <c r="BH312" s="1">
        <f>25^2*PointPSecondOrderCoefficients[[#This Row],[Column1]]/1000</f>
        <v>5.1849383057351872</v>
      </c>
      <c r="BI312" s="1">
        <f>25^2*PointPSecondOrderCoefficients[[#This Row],[Column2]]/1000</f>
        <v>0.56674518302171628</v>
      </c>
      <c r="BK312" s="1">
        <f>50^2*PointPSecondOrderCoefficients[[#This Row],[Column1]]</f>
        <v>20739.753222940748</v>
      </c>
      <c r="BL312" s="1">
        <f>50^2*PointPSecondOrderCoefficients[[#This Row],[Column2]]</f>
        <v>2266.9807320868649</v>
      </c>
      <c r="BN312" s="4">
        <v>59.8485293275507</v>
      </c>
      <c r="BO312" s="4">
        <v>43.675492496821299</v>
      </c>
      <c r="BP312" s="4">
        <v>42.825438892543303</v>
      </c>
      <c r="BQ312" s="4">
        <v>35.7993098288946</v>
      </c>
      <c r="BR312" s="4">
        <v>6.9320365228407796</v>
      </c>
      <c r="BS312" s="4">
        <v>33.266030070350702</v>
      </c>
      <c r="BT312" s="4">
        <v>4332.5228267754801</v>
      </c>
      <c r="BU312" s="4">
        <v>20791.2687939692</v>
      </c>
    </row>
    <row r="313" spans="1:73" x14ac:dyDescent="0.35">
      <c r="A313">
        <v>309</v>
      </c>
      <c r="B313" s="1">
        <v>74.483607141335796</v>
      </c>
      <c r="C313" s="1">
        <v>131.56792234104401</v>
      </c>
      <c r="D313" s="1">
        <v>15.1278315304393</v>
      </c>
      <c r="E313" s="1">
        <v>58.498811976474002</v>
      </c>
      <c r="F313" s="4"/>
      <c r="G313" s="4">
        <v>1.6563518230426899E-2</v>
      </c>
      <c r="H313" s="4">
        <v>-0.31178365639291</v>
      </c>
      <c r="I313" s="4">
        <v>-1.0858507870888101</v>
      </c>
      <c r="J313" s="4">
        <v>-0.40652879266004099</v>
      </c>
      <c r="K313" s="4"/>
      <c r="L313" s="4">
        <v>-0.48094698346789899</v>
      </c>
      <c r="M313" s="4">
        <v>-0.28484518182070301</v>
      </c>
      <c r="N313" s="4">
        <v>-0.24252295325472201</v>
      </c>
      <c r="O313" s="4">
        <v>7.7410742200268307E-2</v>
      </c>
      <c r="Q313" s="4">
        <v>0.41408795576067298</v>
      </c>
      <c r="R313" s="4">
        <v>-7.7945914098227398</v>
      </c>
      <c r="S313" s="4">
        <v>-27.1462696772203</v>
      </c>
      <c r="T313" s="4">
        <v>-10.163219816501</v>
      </c>
      <c r="V313" s="4">
        <v>-300.59186466743699</v>
      </c>
      <c r="W313" s="4">
        <v>-178.02823863793901</v>
      </c>
      <c r="X313" s="4">
        <v>-151.576845784201</v>
      </c>
      <c r="Y313" s="4">
        <v>48.381713875167698</v>
      </c>
      <c r="AA313" s="4">
        <v>0.82817591152134695</v>
      </c>
      <c r="AB313" s="4">
        <v>-15.589182819645499</v>
      </c>
      <c r="AC313" s="4">
        <v>-54.2925393544405</v>
      </c>
      <c r="AD313" s="4">
        <v>-20.326439633002099</v>
      </c>
      <c r="AF313" s="4">
        <v>-1202.36745866975</v>
      </c>
      <c r="AG313" s="4">
        <v>-712.11295455175696</v>
      </c>
      <c r="AH313" s="4">
        <v>-606.30738313680502</v>
      </c>
      <c r="AI313" s="4">
        <v>193.52685550067099</v>
      </c>
      <c r="AK313" s="1">
        <v>143.45434218344101</v>
      </c>
      <c r="AL313" s="1">
        <v>101.646275132235</v>
      </c>
      <c r="AN313" s="4">
        <v>36.822726105311901</v>
      </c>
      <c r="AO313" s="4">
        <v>-0.352242141099541</v>
      </c>
      <c r="AQ313" s="4">
        <v>7.9536794817126104</v>
      </c>
      <c r="AR313" s="4">
        <v>1.00368470576396</v>
      </c>
      <c r="AT313" s="4">
        <v>0.99995425001567995</v>
      </c>
      <c r="AU313" s="4">
        <v>-9.5654521889485707E-3</v>
      </c>
      <c r="AV313" s="4">
        <v>9.5654521889485707E-3</v>
      </c>
      <c r="AW313" s="4">
        <v>0.99995425001567995</v>
      </c>
      <c r="AX313" s="4">
        <v>1255.9164193608999</v>
      </c>
      <c r="AY313" s="4">
        <v>155.467750646154</v>
      </c>
      <c r="AZ313" s="4">
        <v>1357.5052363366401</v>
      </c>
      <c r="BB313" s="1">
        <f>25*PointPFirstOrderCoefficients[[#This Row],[Column1]]</f>
        <v>920.56815263279748</v>
      </c>
      <c r="BC313" s="1">
        <f>25*PointPFirstOrderCoefficients[[#This Row],[Column2]]</f>
        <v>-8.8060535274885243</v>
      </c>
      <c r="BE313" s="1">
        <f>50*PointPFirstOrderCoefficients[[#This Row],[Column1]]</f>
        <v>1841.136305265595</v>
      </c>
      <c r="BF313" s="1">
        <f>50*PointPFirstOrderCoefficients[[#This Row],[Column2]]</f>
        <v>-17.612107054977049</v>
      </c>
      <c r="BH313" s="1">
        <f>25^2*PointPSecondOrderCoefficients[[#This Row],[Column1]]/1000</f>
        <v>4.9710496760703817</v>
      </c>
      <c r="BI313" s="1">
        <f>25^2*PointPSecondOrderCoefficients[[#This Row],[Column2]]/1000</f>
        <v>0.62730294110247498</v>
      </c>
      <c r="BK313" s="1">
        <f>50^2*PointPSecondOrderCoefficients[[#This Row],[Column1]]</f>
        <v>19884.198704281527</v>
      </c>
      <c r="BL313" s="1">
        <f>50^2*PointPSecondOrderCoefficients[[#This Row],[Column2]]</f>
        <v>2509.2117644098998</v>
      </c>
      <c r="BN313" s="4">
        <v>60.597018247582497</v>
      </c>
      <c r="BO313" s="4">
        <v>44.305338670154597</v>
      </c>
      <c r="BP313" s="4">
        <v>42.944389107998802</v>
      </c>
      <c r="BQ313" s="4">
        <v>36.373642293902897</v>
      </c>
      <c r="BR313" s="4">
        <v>6.6968282468233804</v>
      </c>
      <c r="BS313" s="4">
        <v>32.543174289773603</v>
      </c>
      <c r="BT313" s="4">
        <v>4185.5176542646104</v>
      </c>
      <c r="BU313" s="4">
        <v>20339.483931108502</v>
      </c>
    </row>
    <row r="314" spans="1:73" x14ac:dyDescent="0.35">
      <c r="A314">
        <v>310</v>
      </c>
      <c r="B314" s="1">
        <v>74.4959565675059</v>
      </c>
      <c r="C314" s="1">
        <v>131.25365715694701</v>
      </c>
      <c r="D314" s="1">
        <v>14.039695979051301</v>
      </c>
      <c r="E314" s="1">
        <v>58.092219948830198</v>
      </c>
      <c r="F314" s="4"/>
      <c r="G314" s="4">
        <v>8.1184447432438803E-3</v>
      </c>
      <c r="H314" s="4">
        <v>-0.31674231416492399</v>
      </c>
      <c r="I314" s="4">
        <v>-1.0900124903333199</v>
      </c>
      <c r="J314" s="4">
        <v>-0.405110628555997</v>
      </c>
      <c r="K314" s="4"/>
      <c r="L314" s="4">
        <v>-0.48675292478822002</v>
      </c>
      <c r="M314" s="4">
        <v>-0.28333356111513303</v>
      </c>
      <c r="N314" s="4">
        <v>-0.23253455106601001</v>
      </c>
      <c r="O314" s="4">
        <v>8.55018308714839E-2</v>
      </c>
      <c r="Q314" s="4">
        <v>0.202961118581097</v>
      </c>
      <c r="R314" s="4">
        <v>-7.9185578541230903</v>
      </c>
      <c r="S314" s="4">
        <v>-27.250312258332901</v>
      </c>
      <c r="T314" s="4">
        <v>-10.127765713899899</v>
      </c>
      <c r="V314" s="4">
        <v>-304.220577992637</v>
      </c>
      <c r="W314" s="4">
        <v>-177.083475696958</v>
      </c>
      <c r="X314" s="4">
        <v>-145.33409441625699</v>
      </c>
      <c r="Y314" s="4">
        <v>53.438644294677403</v>
      </c>
      <c r="AA314" s="4">
        <v>0.405922237162194</v>
      </c>
      <c r="AB314" s="4">
        <v>-15.8371157082462</v>
      </c>
      <c r="AC314" s="4">
        <v>-54.500624516665802</v>
      </c>
      <c r="AD314" s="4">
        <v>-20.255531427799902</v>
      </c>
      <c r="AF314" s="4">
        <v>-1216.8823119705501</v>
      </c>
      <c r="AG314" s="4">
        <v>-708.33390278783202</v>
      </c>
      <c r="AH314" s="4">
        <v>-581.33637766502602</v>
      </c>
      <c r="AI314" s="4">
        <v>213.75457717871001</v>
      </c>
      <c r="AK314" s="1">
        <v>144.09823523277799</v>
      </c>
      <c r="AL314" s="1">
        <v>101.64020018727</v>
      </c>
      <c r="AN314" s="4">
        <v>36.958557762416198</v>
      </c>
      <c r="AO314" s="4">
        <v>-0.33431262952736801</v>
      </c>
      <c r="AQ314" s="4">
        <v>7.6096998363987201</v>
      </c>
      <c r="AR314" s="4">
        <v>1.0972278273670899</v>
      </c>
      <c r="AT314" s="4">
        <v>0.99995909099749103</v>
      </c>
      <c r="AU314" s="4">
        <v>-9.0452380550174495E-3</v>
      </c>
      <c r="AV314" s="4">
        <v>9.0452380550174495E-3</v>
      </c>
      <c r="AW314" s="4">
        <v>0.99995909099749103</v>
      </c>
      <c r="AX314" s="4">
        <v>1171.55213039965</v>
      </c>
      <c r="AY314" s="4">
        <v>154.695203146106</v>
      </c>
      <c r="AZ314" s="4">
        <v>1273.14440355788</v>
      </c>
      <c r="BB314" s="1">
        <f>25*PointPFirstOrderCoefficients[[#This Row],[Column1]]</f>
        <v>923.96394406040497</v>
      </c>
      <c r="BC314" s="1">
        <f>25*PointPFirstOrderCoefficients[[#This Row],[Column2]]</f>
        <v>-8.3578157381842004</v>
      </c>
      <c r="BE314" s="1">
        <f>50*PointPFirstOrderCoefficients[[#This Row],[Column1]]</f>
        <v>1847.9278881208099</v>
      </c>
      <c r="BF314" s="1">
        <f>50*PointPFirstOrderCoefficients[[#This Row],[Column2]]</f>
        <v>-16.715631476368401</v>
      </c>
      <c r="BH314" s="1">
        <f>25^2*PointPSecondOrderCoefficients[[#This Row],[Column1]]/1000</f>
        <v>4.7560623977491998</v>
      </c>
      <c r="BI314" s="1">
        <f>25^2*PointPSecondOrderCoefficients[[#This Row],[Column2]]/1000</f>
        <v>0.68576739210443127</v>
      </c>
      <c r="BK314" s="1">
        <f>50^2*PointPSecondOrderCoefficients[[#This Row],[Column1]]</f>
        <v>19024.249590996798</v>
      </c>
      <c r="BL314" s="1">
        <f>50^2*PointPSecondOrderCoefficients[[#This Row],[Column2]]</f>
        <v>2743.0695684177249</v>
      </c>
      <c r="BN314" s="4">
        <v>61.347546843147001</v>
      </c>
      <c r="BO314" s="4">
        <v>44.9450973808461</v>
      </c>
      <c r="BP314" s="4">
        <v>43.059134670932103</v>
      </c>
      <c r="BQ314" s="4">
        <v>36.9351249629267</v>
      </c>
      <c r="BR314" s="4">
        <v>6.4499939589680002</v>
      </c>
      <c r="BS314" s="4">
        <v>31.7935148248628</v>
      </c>
      <c r="BT314" s="4">
        <v>4031.2462243549999</v>
      </c>
      <c r="BU314" s="4">
        <v>19870.946765539298</v>
      </c>
    </row>
    <row r="315" spans="1:73" x14ac:dyDescent="0.35">
      <c r="A315">
        <v>311</v>
      </c>
      <c r="B315" s="1">
        <v>74.499810862869694</v>
      </c>
      <c r="C315" s="1">
        <v>130.93444724184101</v>
      </c>
      <c r="D315" s="1">
        <v>12.947507447169601</v>
      </c>
      <c r="E315" s="1">
        <v>57.687168634621599</v>
      </c>
      <c r="F315" s="4"/>
      <c r="G315" s="4">
        <v>-4.2612253332534501E-4</v>
      </c>
      <c r="H315" s="4">
        <v>-0.32167237327557902</v>
      </c>
      <c r="I315" s="4">
        <v>-1.09399676375785</v>
      </c>
      <c r="J315" s="4">
        <v>-0.40355119489286001</v>
      </c>
      <c r="K315" s="4"/>
      <c r="L315" s="4">
        <v>-0.492345433324616</v>
      </c>
      <c r="M315" s="4">
        <v>-0.28156579322900499</v>
      </c>
      <c r="N315" s="4">
        <v>-0.222318532275876</v>
      </c>
      <c r="O315" s="4">
        <v>9.3565980752522704E-2</v>
      </c>
      <c r="Q315" s="4">
        <v>-1.06530633331336E-2</v>
      </c>
      <c r="R315" s="4">
        <v>-8.0418093318894606</v>
      </c>
      <c r="S315" s="4">
        <v>-27.349919093946301</v>
      </c>
      <c r="T315" s="4">
        <v>-10.088779872321499</v>
      </c>
      <c r="V315" s="4">
        <v>-307.71589582788499</v>
      </c>
      <c r="W315" s="4">
        <v>-175.978620768128</v>
      </c>
      <c r="X315" s="4">
        <v>-138.949082672423</v>
      </c>
      <c r="Y315" s="4">
        <v>58.478737970326698</v>
      </c>
      <c r="AA315" s="4">
        <v>-2.13061266662673E-2</v>
      </c>
      <c r="AB315" s="4">
        <v>-16.0836186637789</v>
      </c>
      <c r="AC315" s="4">
        <v>-54.699838187892702</v>
      </c>
      <c r="AD315" s="4">
        <v>-20.177559744642998</v>
      </c>
      <c r="AF315" s="4">
        <v>-1230.86358331154</v>
      </c>
      <c r="AG315" s="4">
        <v>-703.91448307251198</v>
      </c>
      <c r="AH315" s="4">
        <v>-555.79633068968997</v>
      </c>
      <c r="AI315" s="4">
        <v>233.91495188130699</v>
      </c>
      <c r="AK315" s="1">
        <v>144.74444277412701</v>
      </c>
      <c r="AL315" s="1">
        <v>101.634460873655</v>
      </c>
      <c r="AN315" s="4">
        <v>37.088358241543503</v>
      </c>
      <c r="AO315" s="4">
        <v>-0.31475315299022499</v>
      </c>
      <c r="AQ315" s="4">
        <v>7.2630108335984396</v>
      </c>
      <c r="AR315" s="4">
        <v>1.1868954707925099</v>
      </c>
      <c r="AT315" s="4">
        <v>0.99996399096307298</v>
      </c>
      <c r="AU315" s="4">
        <v>-8.4862699228289498E-3</v>
      </c>
      <c r="AV315" s="4">
        <v>8.4862699228289498E-3</v>
      </c>
      <c r="AW315" s="4">
        <v>0.99996399096307298</v>
      </c>
      <c r="AX315" s="4">
        <v>1101.8485744753</v>
      </c>
      <c r="AY315" s="4">
        <v>154.095027191209</v>
      </c>
      <c r="AZ315" s="4">
        <v>1203.4433588429499</v>
      </c>
      <c r="BB315" s="1">
        <f>25*PointPFirstOrderCoefficients[[#This Row],[Column1]]</f>
        <v>927.20895603858753</v>
      </c>
      <c r="BC315" s="1">
        <f>25*PointPFirstOrderCoefficients[[#This Row],[Column2]]</f>
        <v>-7.8688288247556244</v>
      </c>
      <c r="BE315" s="1">
        <f>50*PointPFirstOrderCoefficients[[#This Row],[Column1]]</f>
        <v>1854.4179120771751</v>
      </c>
      <c r="BF315" s="1">
        <f>50*PointPFirstOrderCoefficients[[#This Row],[Column2]]</f>
        <v>-15.737657649511249</v>
      </c>
      <c r="BH315" s="1">
        <f>25^2*PointPSecondOrderCoefficients[[#This Row],[Column1]]/1000</f>
        <v>4.5393817709990243</v>
      </c>
      <c r="BI315" s="1">
        <f>25^2*PointPSecondOrderCoefficients[[#This Row],[Column2]]/1000</f>
        <v>0.74180966924531866</v>
      </c>
      <c r="BK315" s="1">
        <f>50^2*PointPSecondOrderCoefficients[[#This Row],[Column1]]</f>
        <v>18157.527083996098</v>
      </c>
      <c r="BL315" s="1">
        <f>50^2*PointPSecondOrderCoefficients[[#This Row],[Column2]]</f>
        <v>2967.2386769812747</v>
      </c>
      <c r="BN315" s="4">
        <v>62.100039889289803</v>
      </c>
      <c r="BO315" s="4">
        <v>45.594540264525499</v>
      </c>
      <c r="BP315" s="4">
        <v>43.169460739759501</v>
      </c>
      <c r="BQ315" s="4">
        <v>37.483288222246898</v>
      </c>
      <c r="BR315" s="4">
        <v>6.1901578432806401</v>
      </c>
      <c r="BS315" s="4">
        <v>31.0168535210789</v>
      </c>
      <c r="BT315" s="4">
        <v>3868.8486520503998</v>
      </c>
      <c r="BU315" s="4">
        <v>19385.533450674298</v>
      </c>
    </row>
    <row r="316" spans="1:73" x14ac:dyDescent="0.35">
      <c r="A316">
        <v>312</v>
      </c>
      <c r="B316" s="1">
        <v>74.495072443639998</v>
      </c>
      <c r="C316" s="1">
        <v>130.61032346863001</v>
      </c>
      <c r="D316" s="1">
        <v>11.851443704430199</v>
      </c>
      <c r="E316" s="1">
        <v>57.283797340939302</v>
      </c>
      <c r="F316" s="4"/>
      <c r="G316" s="4">
        <v>-9.0663157913794101E-3</v>
      </c>
      <c r="H316" s="4">
        <v>-0.32656924618253502</v>
      </c>
      <c r="I316" s="4">
        <v>-1.09779946948937</v>
      </c>
      <c r="J316" s="4">
        <v>-0.40185097972122702</v>
      </c>
      <c r="K316" s="4"/>
      <c r="L316" s="4">
        <v>-0.49770807681582502</v>
      </c>
      <c r="M316" s="4">
        <v>-0.27952845075031302</v>
      </c>
      <c r="N316" s="4">
        <v>-0.211851710545125</v>
      </c>
      <c r="O316" s="4">
        <v>0.101602397247414</v>
      </c>
      <c r="Q316" s="4">
        <v>-0.226657894784485</v>
      </c>
      <c r="R316" s="4">
        <v>-8.1642311545633692</v>
      </c>
      <c r="S316" s="4">
        <v>-27.444986737234402</v>
      </c>
      <c r="T316" s="4">
        <v>-10.046274493030699</v>
      </c>
      <c r="V316" s="4">
        <v>-311.06754800989103</v>
      </c>
      <c r="W316" s="4">
        <v>-174.705281718946</v>
      </c>
      <c r="X316" s="4">
        <v>-132.407319090703</v>
      </c>
      <c r="Y316" s="4">
        <v>63.501498279633999</v>
      </c>
      <c r="AA316" s="4">
        <v>-0.45331578956897101</v>
      </c>
      <c r="AB316" s="4">
        <v>-16.328462309126699</v>
      </c>
      <c r="AC316" s="4">
        <v>-54.889973474468697</v>
      </c>
      <c r="AD316" s="4">
        <v>-20.092548986061299</v>
      </c>
      <c r="AF316" s="4">
        <v>-1244.27019203956</v>
      </c>
      <c r="AG316" s="4">
        <v>-698.82112687578206</v>
      </c>
      <c r="AH316" s="4">
        <v>-529.62927636281199</v>
      </c>
      <c r="AI316" s="4">
        <v>254.005993118536</v>
      </c>
      <c r="AK316" s="1">
        <v>145.39285957147601</v>
      </c>
      <c r="AL316" s="1">
        <v>101.629084385152</v>
      </c>
      <c r="AN316" s="4">
        <v>37.212072420162698</v>
      </c>
      <c r="AO316" s="4">
        <v>-0.29363694728086298</v>
      </c>
      <c r="AQ316" s="4">
        <v>6.9126400555613099</v>
      </c>
      <c r="AR316" s="4">
        <v>1.27216834082832</v>
      </c>
      <c r="AT316" s="4">
        <v>0.99996886825895803</v>
      </c>
      <c r="AU316" s="4">
        <v>-7.8906598518915898E-3</v>
      </c>
      <c r="AV316" s="4">
        <v>7.8906598518915898E-3</v>
      </c>
      <c r="AW316" s="4">
        <v>0.99996886825895803</v>
      </c>
      <c r="AX316" s="4">
        <v>1043.8318139125299</v>
      </c>
      <c r="AY316" s="4">
        <v>153.62938135764301</v>
      </c>
      <c r="AZ316" s="4">
        <v>1145.42840199596</v>
      </c>
      <c r="BB316" s="1">
        <f>25*PointPFirstOrderCoefficients[[#This Row],[Column1]]</f>
        <v>930.30181050406748</v>
      </c>
      <c r="BC316" s="1">
        <f>25*PointPFirstOrderCoefficients[[#This Row],[Column2]]</f>
        <v>-7.3409236820215744</v>
      </c>
      <c r="BE316" s="1">
        <f>50*PointPFirstOrderCoefficients[[#This Row],[Column1]]</f>
        <v>1860.603621008135</v>
      </c>
      <c r="BF316" s="1">
        <f>50*PointPFirstOrderCoefficients[[#This Row],[Column2]]</f>
        <v>-14.681847364043149</v>
      </c>
      <c r="BH316" s="1">
        <f>25^2*PointPSecondOrderCoefficients[[#This Row],[Column1]]/1000</f>
        <v>4.3204000347258189</v>
      </c>
      <c r="BI316" s="1">
        <f>25^2*PointPSecondOrderCoefficients[[#This Row],[Column2]]/1000</f>
        <v>0.79510521301769999</v>
      </c>
      <c r="BK316" s="1">
        <f>50^2*PointPSecondOrderCoefficients[[#This Row],[Column1]]</f>
        <v>17281.600138903275</v>
      </c>
      <c r="BL316" s="1">
        <f>50^2*PointPSecondOrderCoefficients[[#This Row],[Column2]]</f>
        <v>3180.4208520707998</v>
      </c>
      <c r="BN316" s="4">
        <v>62.854418199161103</v>
      </c>
      <c r="BO316" s="4">
        <v>46.253430732913102</v>
      </c>
      <c r="BP316" s="4">
        <v>43.275128006126103</v>
      </c>
      <c r="BQ316" s="4">
        <v>38.017659446502101</v>
      </c>
      <c r="BR316" s="4">
        <v>5.9158924450586001</v>
      </c>
      <c r="BS316" s="4">
        <v>30.213044294812899</v>
      </c>
      <c r="BT316" s="4">
        <v>3697.4327781616198</v>
      </c>
      <c r="BU316" s="4">
        <v>18883.152684257999</v>
      </c>
    </row>
    <row r="317" spans="1:73" x14ac:dyDescent="0.35">
      <c r="A317">
        <v>313</v>
      </c>
      <c r="B317" s="1">
        <v>74.481647738606398</v>
      </c>
      <c r="C317" s="1">
        <v>130.281321415398</v>
      </c>
      <c r="D317" s="1">
        <v>10.751695995366999</v>
      </c>
      <c r="E317" s="1">
        <v>56.887261167422203</v>
      </c>
      <c r="F317" s="4"/>
      <c r="G317" s="4">
        <v>-1.7797976337267801E-2</v>
      </c>
      <c r="H317" s="4">
        <v>-0.331428109637118</v>
      </c>
      <c r="I317" s="4">
        <v>-1.1012948015894499</v>
      </c>
      <c r="J317" s="4">
        <v>-0.39997692512965</v>
      </c>
      <c r="K317" s="4"/>
      <c r="L317" s="4">
        <v>-0.50282395945389702</v>
      </c>
      <c r="M317" s="4">
        <v>-0.27720795815821703</v>
      </c>
      <c r="N317" s="4">
        <v>-0.201308113092072</v>
      </c>
      <c r="O317" s="4">
        <v>0.109492113576813</v>
      </c>
      <c r="Q317" s="4">
        <v>-0.444949408431695</v>
      </c>
      <c r="R317" s="4">
        <v>-8.28570274092794</v>
      </c>
      <c r="S317" s="4">
        <v>-27.532370039736101</v>
      </c>
      <c r="T317" s="4">
        <v>-9.99942312824124</v>
      </c>
      <c r="V317" s="4">
        <v>-314.26497465868601</v>
      </c>
      <c r="W317" s="4">
        <v>-173.25497384888601</v>
      </c>
      <c r="X317" s="4">
        <v>-125.817570682545</v>
      </c>
      <c r="Y317" s="4">
        <v>68.432570985508306</v>
      </c>
      <c r="AA317" s="4">
        <v>-0.88989881686339001</v>
      </c>
      <c r="AB317" s="4">
        <v>-16.571405481855901</v>
      </c>
      <c r="AC317" s="4">
        <v>-55.064740079472301</v>
      </c>
      <c r="AD317" s="4">
        <v>-19.998846256482501</v>
      </c>
      <c r="AF317" s="4">
        <v>-1257.05989863474</v>
      </c>
      <c r="AG317" s="4">
        <v>-693.01989539554302</v>
      </c>
      <c r="AH317" s="4">
        <v>-503.27028273017902</v>
      </c>
      <c r="AI317" s="4">
        <v>273.730283942033</v>
      </c>
      <c r="AK317" s="1">
        <v>146.04337848377801</v>
      </c>
      <c r="AL317" s="1">
        <v>101.62410052003</v>
      </c>
      <c r="AN317" s="4">
        <v>37.329057720731299</v>
      </c>
      <c r="AO317" s="4">
        <v>-0.268019281135569</v>
      </c>
      <c r="AQ317" s="4">
        <v>6.5651945279841604</v>
      </c>
      <c r="AR317" s="4">
        <v>1.34888860956127</v>
      </c>
      <c r="AT317" s="4">
        <v>0.99997422544150705</v>
      </c>
      <c r="AU317" s="4">
        <v>-7.1797251101809803E-3</v>
      </c>
      <c r="AV317" s="4">
        <v>7.1797251101809803E-3</v>
      </c>
      <c r="AW317" s="4">
        <v>0.99997422544150705</v>
      </c>
      <c r="AX317" s="4">
        <v>998.23798904802197</v>
      </c>
      <c r="AY317" s="4">
        <v>153.21045283968201</v>
      </c>
      <c r="AZ317" s="4">
        <v>1099.8363604246099</v>
      </c>
      <c r="BB317" s="1">
        <f>25*PointPFirstOrderCoefficients[[#This Row],[Column1]]</f>
        <v>933.22644301828245</v>
      </c>
      <c r="BC317" s="1">
        <f>25*PointPFirstOrderCoefficients[[#This Row],[Column2]]</f>
        <v>-6.7004820283892252</v>
      </c>
      <c r="BE317" s="1">
        <f>50*PointPFirstOrderCoefficients[[#This Row],[Column1]]</f>
        <v>1866.4528860365649</v>
      </c>
      <c r="BF317" s="1">
        <f>50*PointPFirstOrderCoefficients[[#This Row],[Column2]]</f>
        <v>-13.40096405677845</v>
      </c>
      <c r="BH317" s="1">
        <f>25^2*PointPSecondOrderCoefficients[[#This Row],[Column1]]/1000</f>
        <v>4.1032465799900999</v>
      </c>
      <c r="BI317" s="1">
        <f>25^2*PointPSecondOrderCoefficients[[#This Row],[Column2]]/1000</f>
        <v>0.84305538097579369</v>
      </c>
      <c r="BK317" s="1">
        <f>50^2*PointPSecondOrderCoefficients[[#This Row],[Column1]]</f>
        <v>16412.986319960401</v>
      </c>
      <c r="BL317" s="1">
        <f>50^2*PointPSecondOrderCoefficients[[#This Row],[Column2]]</f>
        <v>3372.2215239031748</v>
      </c>
      <c r="BN317" s="4">
        <v>63.610598189258504</v>
      </c>
      <c r="BO317" s="4">
        <v>46.921523929454501</v>
      </c>
      <c r="BP317" s="4">
        <v>43.375871816999101</v>
      </c>
      <c r="BQ317" s="4">
        <v>38.537763953530799</v>
      </c>
      <c r="BR317" s="4">
        <v>5.6257214430857898</v>
      </c>
      <c r="BS317" s="4">
        <v>29.381998432931301</v>
      </c>
      <c r="BT317" s="4">
        <v>3516.0759019286202</v>
      </c>
      <c r="BU317" s="4">
        <v>18363.749020582101</v>
      </c>
    </row>
    <row r="318" spans="1:73" x14ac:dyDescent="0.35">
      <c r="A318">
        <v>314</v>
      </c>
      <c r="B318" s="1">
        <v>74.459447483975097</v>
      </c>
      <c r="C318" s="1">
        <v>129.94748160227999</v>
      </c>
      <c r="D318" s="1">
        <v>9.6484325152492403</v>
      </c>
      <c r="E318" s="1">
        <v>56.487508103032802</v>
      </c>
      <c r="F318" s="4"/>
      <c r="G318" s="4">
        <v>-2.66166467770932E-2</v>
      </c>
      <c r="H318" s="4">
        <v>-0.33624390248073799</v>
      </c>
      <c r="I318" s="4">
        <v>-1.10472610946751</v>
      </c>
      <c r="J318" s="4">
        <v>-0.39799869553185002</v>
      </c>
      <c r="K318" s="4"/>
      <c r="L318" s="4">
        <v>-0.50767575437443002</v>
      </c>
      <c r="M318" s="4">
        <v>-0.27459063631729602</v>
      </c>
      <c r="N318" s="4">
        <v>-0.190262559186055</v>
      </c>
      <c r="O318" s="4">
        <v>0.117473762317651</v>
      </c>
      <c r="Q318" s="4">
        <v>-0.66541616942732995</v>
      </c>
      <c r="R318" s="4">
        <v>-8.4060975620184504</v>
      </c>
      <c r="S318" s="4">
        <v>-27.618152736687701</v>
      </c>
      <c r="T318" s="4">
        <v>-9.94996738829626</v>
      </c>
      <c r="V318" s="4">
        <v>-317.29734648401899</v>
      </c>
      <c r="W318" s="4">
        <v>-171.61914769831</v>
      </c>
      <c r="X318" s="4">
        <v>-118.91409949128401</v>
      </c>
      <c r="Y318" s="4">
        <v>73.421101448531601</v>
      </c>
      <c r="AA318" s="4">
        <v>-1.3308323388546599</v>
      </c>
      <c r="AB318" s="4">
        <v>-16.812195124036901</v>
      </c>
      <c r="AC318" s="4">
        <v>-55.236305473375502</v>
      </c>
      <c r="AD318" s="4">
        <v>-19.899934776592499</v>
      </c>
      <c r="AF318" s="4">
        <v>-1269.18938593607</v>
      </c>
      <c r="AG318" s="4">
        <v>-686.47659079323898</v>
      </c>
      <c r="AH318" s="4">
        <v>-475.65639796513699</v>
      </c>
      <c r="AI318" s="4">
        <v>293.68440579412601</v>
      </c>
      <c r="AK318" s="1">
        <v>146.69589328747401</v>
      </c>
      <c r="AL318" s="1">
        <v>101.619525460449</v>
      </c>
      <c r="AN318" s="4">
        <v>37.440447392211297</v>
      </c>
      <c r="AO318" s="4">
        <v>-0.24417853596967001</v>
      </c>
      <c r="AQ318" s="4">
        <v>6.2040539963021004</v>
      </c>
      <c r="AR318" s="4">
        <v>1.42389816100125</v>
      </c>
      <c r="AT318" s="4">
        <v>0.99997873384072999</v>
      </c>
      <c r="AU318" s="4">
        <v>-6.5216459801393598E-3</v>
      </c>
      <c r="AV318" s="4">
        <v>6.5216459801393598E-3</v>
      </c>
      <c r="AW318" s="4">
        <v>0.99997873384072999</v>
      </c>
      <c r="AX318" s="4">
        <v>957.33074999706503</v>
      </c>
      <c r="AY318" s="4">
        <v>152.93926552485601</v>
      </c>
      <c r="AZ318" s="4">
        <v>1058.92991670931</v>
      </c>
      <c r="BB318" s="1">
        <f>25*PointPFirstOrderCoefficients[[#This Row],[Column1]]</f>
        <v>936.01118480528248</v>
      </c>
      <c r="BC318" s="1">
        <f>25*PointPFirstOrderCoefficients[[#This Row],[Column2]]</f>
        <v>-6.1044633992417507</v>
      </c>
      <c r="BE318" s="1">
        <f>50*PointPFirstOrderCoefficients[[#This Row],[Column1]]</f>
        <v>1872.022369610565</v>
      </c>
      <c r="BF318" s="1">
        <f>50*PointPFirstOrderCoefficients[[#This Row],[Column2]]</f>
        <v>-12.208926798483501</v>
      </c>
      <c r="BH318" s="1">
        <f>25^2*PointPSecondOrderCoefficients[[#This Row],[Column1]]/1000</f>
        <v>3.8775337476888128</v>
      </c>
      <c r="BI318" s="1">
        <f>25^2*PointPSecondOrderCoefficients[[#This Row],[Column2]]/1000</f>
        <v>0.88993635062578125</v>
      </c>
      <c r="BK318" s="1">
        <f>50^2*PointPSecondOrderCoefficients[[#This Row],[Column1]]</f>
        <v>15510.13499075525</v>
      </c>
      <c r="BL318" s="1">
        <f>50^2*PointPSecondOrderCoefficients[[#This Row],[Column2]]</f>
        <v>3559.7454025031252</v>
      </c>
      <c r="BN318" s="4">
        <v>64.368491429799406</v>
      </c>
      <c r="BO318" s="4">
        <v>47.598566702435299</v>
      </c>
      <c r="BP318" s="4">
        <v>43.471401350255903</v>
      </c>
      <c r="BQ318" s="4">
        <v>39.043126052902203</v>
      </c>
      <c r="BR318" s="4">
        <v>5.3181230138914399</v>
      </c>
      <c r="BS318" s="4">
        <v>28.523690023810001</v>
      </c>
      <c r="BT318" s="4">
        <v>3323.8268836821499</v>
      </c>
      <c r="BU318" s="4">
        <v>17827.306264881299</v>
      </c>
    </row>
    <row r="319" spans="1:73" x14ac:dyDescent="0.35">
      <c r="A319">
        <v>315</v>
      </c>
      <c r="B319" s="1">
        <v>74.428387025724902</v>
      </c>
      <c r="C319" s="1">
        <v>129.608849730141</v>
      </c>
      <c r="D319" s="1">
        <v>8.5418549189231197</v>
      </c>
      <c r="E319" s="1">
        <v>56.089674983119501</v>
      </c>
      <c r="F319" s="4"/>
      <c r="G319" s="4">
        <v>-3.5517563815748603E-2</v>
      </c>
      <c r="H319" s="4">
        <v>-0.34101132425959901</v>
      </c>
      <c r="I319" s="4">
        <v>-1.1079650254395099</v>
      </c>
      <c r="J319" s="4">
        <v>-0.39588233158730601</v>
      </c>
      <c r="K319" s="4"/>
      <c r="L319" s="4">
        <v>-0.51224574151735003</v>
      </c>
      <c r="M319" s="4">
        <v>-0.27166275177686</v>
      </c>
      <c r="N319" s="4">
        <v>-0.17889314346939</v>
      </c>
      <c r="O319" s="4">
        <v>0.12542591257764199</v>
      </c>
      <c r="Q319" s="4">
        <v>-0.88793909539371496</v>
      </c>
      <c r="R319" s="4">
        <v>-8.5252831064899794</v>
      </c>
      <c r="S319" s="4">
        <v>-27.699125635987901</v>
      </c>
      <c r="T319" s="4">
        <v>-9.8970582896826595</v>
      </c>
      <c r="V319" s="4">
        <v>-320.15358844834401</v>
      </c>
      <c r="W319" s="4">
        <v>-169.789219860538</v>
      </c>
      <c r="X319" s="4">
        <v>-111.808214668369</v>
      </c>
      <c r="Y319" s="4">
        <v>78.391195361026305</v>
      </c>
      <c r="AA319" s="4">
        <v>-1.7758781907874299</v>
      </c>
      <c r="AB319" s="4">
        <v>-17.050566212980002</v>
      </c>
      <c r="AC319" s="4">
        <v>-55.398251271975703</v>
      </c>
      <c r="AD319" s="4">
        <v>-19.794116579365301</v>
      </c>
      <c r="AF319" s="4">
        <v>-1280.6143537933799</v>
      </c>
      <c r="AG319" s="4">
        <v>-679.15687944214994</v>
      </c>
      <c r="AH319" s="4">
        <v>-447.23285867347499</v>
      </c>
      <c r="AI319" s="4">
        <v>313.56478144410499</v>
      </c>
      <c r="AK319" s="1">
        <v>147.35029350127601</v>
      </c>
      <c r="AL319" s="1">
        <v>101.61538602351899</v>
      </c>
      <c r="AN319" s="4">
        <v>37.545490550236302</v>
      </c>
      <c r="AO319" s="4">
        <v>-0.219155227197291</v>
      </c>
      <c r="AQ319" s="4">
        <v>5.8359543396947799</v>
      </c>
      <c r="AR319" s="4">
        <v>1.49316878897923</v>
      </c>
      <c r="AT319" s="4">
        <v>0.99998296480895998</v>
      </c>
      <c r="AU319" s="4">
        <v>-5.8369591296963102E-3</v>
      </c>
      <c r="AV319" s="4">
        <v>5.8369591296963102E-3</v>
      </c>
      <c r="AW319" s="4">
        <v>0.99998296480895998</v>
      </c>
      <c r="AX319" s="4">
        <v>923.06501654993895</v>
      </c>
      <c r="AY319" s="4">
        <v>152.73818627693001</v>
      </c>
      <c r="AZ319" s="4">
        <v>1024.6646779845601</v>
      </c>
      <c r="BB319" s="1">
        <f>25*PointPFirstOrderCoefficients[[#This Row],[Column1]]</f>
        <v>938.6372637559075</v>
      </c>
      <c r="BC319" s="1">
        <f>25*PointPFirstOrderCoefficients[[#This Row],[Column2]]</f>
        <v>-5.4788806799322751</v>
      </c>
      <c r="BE319" s="1">
        <f>50*PointPFirstOrderCoefficients[[#This Row],[Column1]]</f>
        <v>1877.274527511815</v>
      </c>
      <c r="BF319" s="1">
        <f>50*PointPFirstOrderCoefficients[[#This Row],[Column2]]</f>
        <v>-10.95776135986455</v>
      </c>
      <c r="BH319" s="1">
        <f>25^2*PointPSecondOrderCoefficients[[#This Row],[Column1]]/1000</f>
        <v>3.6474714623092375</v>
      </c>
      <c r="BI319" s="1">
        <f>25^2*PointPSecondOrderCoefficients[[#This Row],[Column2]]/1000</f>
        <v>0.93323049311201878</v>
      </c>
      <c r="BK319" s="1">
        <f>50^2*PointPSecondOrderCoefficients[[#This Row],[Column1]]</f>
        <v>14589.885849236949</v>
      </c>
      <c r="BL319" s="1">
        <f>50^2*PointPSecondOrderCoefficients[[#This Row],[Column2]]</f>
        <v>3732.9219724480749</v>
      </c>
      <c r="BN319" s="4">
        <v>65.128004181247903</v>
      </c>
      <c r="BO319" s="4">
        <v>48.284297597228502</v>
      </c>
      <c r="BP319" s="4">
        <v>43.561398854433399</v>
      </c>
      <c r="BQ319" s="4">
        <v>39.533270190136797</v>
      </c>
      <c r="BR319" s="4">
        <v>4.99153382595129</v>
      </c>
      <c r="BS319" s="4">
        <v>27.638161485326201</v>
      </c>
      <c r="BT319" s="4">
        <v>3119.7086412195599</v>
      </c>
      <c r="BU319" s="4">
        <v>17273.850928328899</v>
      </c>
    </row>
    <row r="320" spans="1:73" x14ac:dyDescent="0.35">
      <c r="A320">
        <v>316</v>
      </c>
      <c r="B320" s="1">
        <v>74.3883866288175</v>
      </c>
      <c r="C320" s="1">
        <v>129.26547692018701</v>
      </c>
      <c r="D320" s="1">
        <v>7.4321614328286199</v>
      </c>
      <c r="E320" s="1">
        <v>55.694077646787001</v>
      </c>
      <c r="F320" s="4"/>
      <c r="G320" s="4">
        <v>-4.4495651765517001E-2</v>
      </c>
      <c r="H320" s="4">
        <v>-0.34572483474274701</v>
      </c>
      <c r="I320" s="4">
        <v>-1.11100155342412</v>
      </c>
      <c r="J320" s="4">
        <v>-0.393627262907641</v>
      </c>
      <c r="K320" s="4"/>
      <c r="L320" s="4">
        <v>-0.51651585111716503</v>
      </c>
      <c r="M320" s="4">
        <v>-0.26841057100541699</v>
      </c>
      <c r="N320" s="4">
        <v>-0.16718565647740599</v>
      </c>
      <c r="O320" s="4">
        <v>0.133341411440344</v>
      </c>
      <c r="Q320" s="4">
        <v>-1.1123912941379299</v>
      </c>
      <c r="R320" s="4">
        <v>-8.6431208685686602</v>
      </c>
      <c r="S320" s="4">
        <v>-27.775038835602999</v>
      </c>
      <c r="T320" s="4">
        <v>-9.8406815726910093</v>
      </c>
      <c r="V320" s="4">
        <v>-322.82240694822798</v>
      </c>
      <c r="W320" s="4">
        <v>-167.75660687838501</v>
      </c>
      <c r="X320" s="4">
        <v>-104.491035298379</v>
      </c>
      <c r="Y320" s="4">
        <v>83.338382150214997</v>
      </c>
      <c r="AA320" s="4">
        <v>-2.2247825882758501</v>
      </c>
      <c r="AB320" s="4">
        <v>-17.286241737137299</v>
      </c>
      <c r="AC320" s="4">
        <v>-55.550077671205997</v>
      </c>
      <c r="AD320" s="4">
        <v>-19.681363145382001</v>
      </c>
      <c r="AF320" s="4">
        <v>-1291.2896277929101</v>
      </c>
      <c r="AG320" s="4">
        <v>-671.02642751354199</v>
      </c>
      <c r="AH320" s="4">
        <v>-417.96414119351601</v>
      </c>
      <c r="AI320" s="4">
        <v>333.35352860085999</v>
      </c>
      <c r="AK320" s="1">
        <v>148.00646740281601</v>
      </c>
      <c r="AL320" s="1">
        <v>101.611703333371</v>
      </c>
      <c r="AN320" s="4">
        <v>37.644041579211603</v>
      </c>
      <c r="AO320" s="4">
        <v>-0.19294920739131499</v>
      </c>
      <c r="AQ320" s="4">
        <v>5.4601203519916996</v>
      </c>
      <c r="AR320" s="4">
        <v>1.5561104708803499</v>
      </c>
      <c r="AT320" s="4">
        <v>0.99998686424753103</v>
      </c>
      <c r="AU320" s="4">
        <v>-5.1255567883773702E-3</v>
      </c>
      <c r="AV320" s="4">
        <v>5.1255567883773702E-3</v>
      </c>
      <c r="AW320" s="4">
        <v>0.99998686424753103</v>
      </c>
      <c r="AX320" s="4">
        <v>894.59781500664405</v>
      </c>
      <c r="AY320" s="4">
        <v>152.591779306391</v>
      </c>
      <c r="AZ320" s="4">
        <v>996.197767124557</v>
      </c>
      <c r="BB320" s="1">
        <f>25*PointPFirstOrderCoefficients[[#This Row],[Column1]]</f>
        <v>941.10103948029007</v>
      </c>
      <c r="BC320" s="1">
        <f>25*PointPFirstOrderCoefficients[[#This Row],[Column2]]</f>
        <v>-4.8237301847828746</v>
      </c>
      <c r="BE320" s="1">
        <f>50*PointPFirstOrderCoefficients[[#This Row],[Column1]]</f>
        <v>1882.2020789605801</v>
      </c>
      <c r="BF320" s="1">
        <f>50*PointPFirstOrderCoefficients[[#This Row],[Column2]]</f>
        <v>-9.6474603695657493</v>
      </c>
      <c r="BH320" s="1">
        <f>25^2*PointPSecondOrderCoefficients[[#This Row],[Column1]]/1000</f>
        <v>3.4125752199948125</v>
      </c>
      <c r="BI320" s="1">
        <f>25^2*PointPSecondOrderCoefficients[[#This Row],[Column2]]/1000</f>
        <v>0.97256904430021873</v>
      </c>
      <c r="BK320" s="1">
        <f>50^2*PointPSecondOrderCoefficients[[#This Row],[Column1]]</f>
        <v>13650.30087997925</v>
      </c>
      <c r="BL320" s="1">
        <f>50^2*PointPSecondOrderCoefficients[[#This Row],[Column2]]</f>
        <v>3890.2761772008748</v>
      </c>
      <c r="BN320" s="4">
        <v>65.889036918215893</v>
      </c>
      <c r="BO320" s="4">
        <v>48.978446869356702</v>
      </c>
      <c r="BP320" s="4">
        <v>43.645518963946799</v>
      </c>
      <c r="BQ320" s="4">
        <v>40.007722187967801</v>
      </c>
      <c r="BR320" s="4">
        <v>4.6443536995001402</v>
      </c>
      <c r="BS320" s="4">
        <v>26.7255291498169</v>
      </c>
      <c r="BT320" s="4">
        <v>2902.7210621875902</v>
      </c>
      <c r="BU320" s="4">
        <v>16703.455718635501</v>
      </c>
    </row>
    <row r="321" spans="1:73" x14ac:dyDescent="0.35">
      <c r="A321">
        <v>317</v>
      </c>
      <c r="B321" s="1">
        <v>74.339371792502604</v>
      </c>
      <c r="C321" s="1">
        <v>128.91741995357501</v>
      </c>
      <c r="D321" s="1">
        <v>6.3195558127820499</v>
      </c>
      <c r="E321" s="1">
        <v>55.300858678679603</v>
      </c>
      <c r="F321" s="4"/>
      <c r="G321" s="4">
        <v>-5.35455168645593E-2</v>
      </c>
      <c r="H321" s="4">
        <v>-0.350378654430472</v>
      </c>
      <c r="I321" s="4">
        <v>-1.1138295129672</v>
      </c>
      <c r="J321" s="4">
        <v>-0.39123413391911199</v>
      </c>
      <c r="K321" s="4"/>
      <c r="L321" s="4">
        <v>-0.52046771305517003</v>
      </c>
      <c r="M321" s="4">
        <v>-0.26482041965535902</v>
      </c>
      <c r="N321" s="4">
        <v>-0.15511967831975301</v>
      </c>
      <c r="O321" s="4">
        <v>0.14121662569813501</v>
      </c>
      <c r="Q321" s="4">
        <v>-1.3386379216139801</v>
      </c>
      <c r="R321" s="4">
        <v>-8.7594663607618006</v>
      </c>
      <c r="S321" s="4">
        <v>-27.845737824179999</v>
      </c>
      <c r="T321" s="4">
        <v>-9.7808533479777893</v>
      </c>
      <c r="V321" s="4">
        <v>-325.29232065948099</v>
      </c>
      <c r="W321" s="4">
        <v>-165.51276228459901</v>
      </c>
      <c r="X321" s="4">
        <v>-96.949798949845302</v>
      </c>
      <c r="Y321" s="4">
        <v>88.260391061334403</v>
      </c>
      <c r="AA321" s="4">
        <v>-2.6772758432279602</v>
      </c>
      <c r="AB321" s="4">
        <v>-17.518932721523601</v>
      </c>
      <c r="AC321" s="4">
        <v>-55.691475648359997</v>
      </c>
      <c r="AD321" s="4">
        <v>-19.5617066959556</v>
      </c>
      <c r="AF321" s="4">
        <v>-1301.1692826379201</v>
      </c>
      <c r="AG321" s="4">
        <v>-662.05104913839796</v>
      </c>
      <c r="AH321" s="4">
        <v>-387.79919579938098</v>
      </c>
      <c r="AI321" s="4">
        <v>353.04156424533801</v>
      </c>
      <c r="AK321" s="1">
        <v>148.66430091229401</v>
      </c>
      <c r="AL321" s="1">
        <v>101.60849640543699</v>
      </c>
      <c r="AN321" s="4">
        <v>37.735956335987701</v>
      </c>
      <c r="AO321" s="4">
        <v>-0.16567247961818399</v>
      </c>
      <c r="AQ321" s="4">
        <v>5.0755011425345904</v>
      </c>
      <c r="AR321" s="4">
        <v>1.6122821320459499</v>
      </c>
      <c r="AT321" s="4">
        <v>0.99999036273614605</v>
      </c>
      <c r="AU321" s="4">
        <v>-4.39026591809969E-3</v>
      </c>
      <c r="AV321" s="4">
        <v>4.39026591809969E-3</v>
      </c>
      <c r="AW321" s="4">
        <v>0.99999036273614605</v>
      </c>
      <c r="AX321" s="4">
        <v>871.20637248098205</v>
      </c>
      <c r="AY321" s="4">
        <v>152.48912855702801</v>
      </c>
      <c r="AZ321" s="4">
        <v>972.80647284073598</v>
      </c>
      <c r="BB321" s="1">
        <f>25*PointPFirstOrderCoefficients[[#This Row],[Column1]]</f>
        <v>943.39890839969257</v>
      </c>
      <c r="BC321" s="1">
        <f>25*PointPFirstOrderCoefficients[[#This Row],[Column2]]</f>
        <v>-4.1418119904545998</v>
      </c>
      <c r="BE321" s="1">
        <f>50*PointPFirstOrderCoefficients[[#This Row],[Column1]]</f>
        <v>1886.7978167993851</v>
      </c>
      <c r="BF321" s="1">
        <f>50*PointPFirstOrderCoefficients[[#This Row],[Column2]]</f>
        <v>-8.2836239809091996</v>
      </c>
      <c r="BH321" s="1">
        <f>25^2*PointPSecondOrderCoefficients[[#This Row],[Column1]]/1000</f>
        <v>3.1721882140841191</v>
      </c>
      <c r="BI321" s="1">
        <f>25^2*PointPSecondOrderCoefficients[[#This Row],[Column2]]/1000</f>
        <v>1.0076763325287188</v>
      </c>
      <c r="BK321" s="1">
        <f>50^2*PointPSecondOrderCoefficients[[#This Row],[Column1]]</f>
        <v>12688.752856336476</v>
      </c>
      <c r="BL321" s="1">
        <f>50^2*PointPSecondOrderCoefficients[[#This Row],[Column2]]</f>
        <v>4030.7053301148749</v>
      </c>
      <c r="BN321" s="4">
        <v>66.651483842155201</v>
      </c>
      <c r="BO321" s="4">
        <v>49.680736520072003</v>
      </c>
      <c r="BP321" s="4">
        <v>43.723388101687704</v>
      </c>
      <c r="BQ321" s="4">
        <v>40.466010585248299</v>
      </c>
      <c r="BR321" s="4">
        <v>4.2749509646041401</v>
      </c>
      <c r="BS321" s="4">
        <v>25.785988860360799</v>
      </c>
      <c r="BT321" s="4">
        <v>2671.8443528775902</v>
      </c>
      <c r="BU321" s="4">
        <v>16116.2430377255</v>
      </c>
    </row>
    <row r="322" spans="1:73" x14ac:dyDescent="0.35">
      <c r="A322">
        <v>318</v>
      </c>
      <c r="B322" s="1">
        <v>74.2812735708562</v>
      </c>
      <c r="C322" s="1">
        <v>128.564741509985</v>
      </c>
      <c r="D322" s="1">
        <v>5.2042481081259098</v>
      </c>
      <c r="E322" s="1">
        <v>54.910154327336997</v>
      </c>
      <c r="F322" s="4"/>
      <c r="G322" s="4">
        <v>-6.2661442509393303E-2</v>
      </c>
      <c r="H322" s="4">
        <v>-0.35496676614140399</v>
      </c>
      <c r="I322" s="4">
        <v>-1.11644250378985</v>
      </c>
      <c r="J322" s="4">
        <v>-0.388703691571328</v>
      </c>
      <c r="K322" s="4"/>
      <c r="L322" s="4">
        <v>-0.52408271227318803</v>
      </c>
      <c r="M322" s="4">
        <v>-0.260878746912038</v>
      </c>
      <c r="N322" s="4">
        <v>-0.14267518650993399</v>
      </c>
      <c r="O322" s="4">
        <v>0.149047523730369</v>
      </c>
      <c r="Q322" s="4">
        <v>-1.5665360627348299</v>
      </c>
      <c r="R322" s="4">
        <v>-8.8741691535350906</v>
      </c>
      <c r="S322" s="4">
        <v>-27.911062594746301</v>
      </c>
      <c r="T322" s="4">
        <v>-9.7175922892831998</v>
      </c>
      <c r="V322" s="4">
        <v>-327.55169517074302</v>
      </c>
      <c r="W322" s="4">
        <v>-163.04921682002399</v>
      </c>
      <c r="X322" s="4">
        <v>-89.171991568709004</v>
      </c>
      <c r="Y322" s="4">
        <v>93.154702331480394</v>
      </c>
      <c r="AA322" s="4">
        <v>-3.1330721254696599</v>
      </c>
      <c r="AB322" s="4">
        <v>-17.748338307070199</v>
      </c>
      <c r="AC322" s="4">
        <v>-55.822125189492503</v>
      </c>
      <c r="AD322" s="4">
        <v>-19.4351845785664</v>
      </c>
      <c r="AF322" s="4">
        <v>-1310.20678068297</v>
      </c>
      <c r="AG322" s="4">
        <v>-652.19686728009503</v>
      </c>
      <c r="AH322" s="4">
        <v>-356.68796627483601</v>
      </c>
      <c r="AI322" s="4">
        <v>372.61880932592197</v>
      </c>
      <c r="AK322" s="1">
        <v>149.32367723746</v>
      </c>
      <c r="AL322" s="1">
        <v>101.605782191388</v>
      </c>
      <c r="AN322" s="4">
        <v>37.821072639632398</v>
      </c>
      <c r="AO322" s="4">
        <v>-0.13744781230387601</v>
      </c>
      <c r="AQ322" s="4">
        <v>4.6810269726237896</v>
      </c>
      <c r="AR322" s="4">
        <v>1.6612743544458799</v>
      </c>
      <c r="AT322" s="4">
        <v>0.999993396507594</v>
      </c>
      <c r="AU322" s="4">
        <v>-3.6341355513080098E-3</v>
      </c>
      <c r="AV322" s="4">
        <v>3.6341355513080098E-3</v>
      </c>
      <c r="AW322" s="4">
        <v>0.999993396507594</v>
      </c>
      <c r="AX322" s="4">
        <v>852.33500925637202</v>
      </c>
      <c r="AY322" s="4">
        <v>152.421178196223</v>
      </c>
      <c r="AZ322" s="4">
        <v>953.93516306000004</v>
      </c>
      <c r="BB322" s="1">
        <f>25*PointPFirstOrderCoefficients[[#This Row],[Column1]]</f>
        <v>945.52681599080995</v>
      </c>
      <c r="BC322" s="1">
        <f>25*PointPFirstOrderCoefficients[[#This Row],[Column2]]</f>
        <v>-3.4361953075969001</v>
      </c>
      <c r="BE322" s="1">
        <f>50*PointPFirstOrderCoefficients[[#This Row],[Column1]]</f>
        <v>1891.0536319816199</v>
      </c>
      <c r="BF322" s="1">
        <f>50*PointPFirstOrderCoefficients[[#This Row],[Column2]]</f>
        <v>-6.8723906151938001</v>
      </c>
      <c r="BH322" s="1">
        <f>25^2*PointPSecondOrderCoefficients[[#This Row],[Column1]]/1000</f>
        <v>2.9256418578898682</v>
      </c>
      <c r="BI322" s="1">
        <f>25^2*PointPSecondOrderCoefficients[[#This Row],[Column2]]/1000</f>
        <v>1.0382964715286749</v>
      </c>
      <c r="BK322" s="1">
        <f>50^2*PointPSecondOrderCoefficients[[#This Row],[Column1]]</f>
        <v>11702.567431559473</v>
      </c>
      <c r="BL322" s="1">
        <f>50^2*PointPSecondOrderCoefficients[[#This Row],[Column2]]</f>
        <v>4153.1858861146993</v>
      </c>
      <c r="BN322" s="4">
        <v>67.415232384477903</v>
      </c>
      <c r="BO322" s="4">
        <v>50.390880356153602</v>
      </c>
      <c r="BP322" s="4">
        <v>43.7946039814424</v>
      </c>
      <c r="BQ322" s="4">
        <v>40.907668073260602</v>
      </c>
      <c r="BR322" s="4">
        <v>3.8816685462423202</v>
      </c>
      <c r="BS322" s="4">
        <v>24.819821526979201</v>
      </c>
      <c r="BT322" s="4">
        <v>2426.04284140145</v>
      </c>
      <c r="BU322" s="4">
        <v>15512.388454362001</v>
      </c>
    </row>
    <row r="323" spans="1:73" x14ac:dyDescent="0.35">
      <c r="A323">
        <v>319</v>
      </c>
      <c r="B323" s="1">
        <v>74.214028897585493</v>
      </c>
      <c r="C323" s="1">
        <v>128.20751040402101</v>
      </c>
      <c r="D323" s="1">
        <v>4.0864550211260404</v>
      </c>
      <c r="E323" s="1">
        <v>54.522099816921703</v>
      </c>
      <c r="F323" s="4"/>
      <c r="G323" s="4">
        <v>-7.1837385508618706E-2</v>
      </c>
      <c r="H323" s="4">
        <v>-0.35948291776716301</v>
      </c>
      <c r="I323" s="4">
        <v>-1.11883378842156</v>
      </c>
      <c r="J323" s="4">
        <v>-0.386036759313797</v>
      </c>
      <c r="K323" s="4"/>
      <c r="L323" s="4">
        <v>-0.52734205040871396</v>
      </c>
      <c r="M323" s="4">
        <v>-0.25657219493428002</v>
      </c>
      <c r="N323" s="4">
        <v>-0.129832815926993</v>
      </c>
      <c r="O323" s="4">
        <v>0.15682955557897499</v>
      </c>
      <c r="Q323" s="4">
        <v>-1.7959346377154699</v>
      </c>
      <c r="R323" s="4">
        <v>-8.9870729441790704</v>
      </c>
      <c r="S323" s="4">
        <v>-27.970844710539101</v>
      </c>
      <c r="T323" s="4">
        <v>-9.6509189828449298</v>
      </c>
      <c r="V323" s="4">
        <v>-329.58878150544598</v>
      </c>
      <c r="W323" s="4">
        <v>-160.35762183392501</v>
      </c>
      <c r="X323" s="4">
        <v>-81.145509954370795</v>
      </c>
      <c r="Y323" s="4">
        <v>98.018472236859097</v>
      </c>
      <c r="AA323" s="4">
        <v>-3.5918692754309398</v>
      </c>
      <c r="AB323" s="4">
        <v>-17.974145888358098</v>
      </c>
      <c r="AC323" s="4">
        <v>-55.941689421078202</v>
      </c>
      <c r="AD323" s="4">
        <v>-19.301837965689899</v>
      </c>
      <c r="AF323" s="4">
        <v>-1318.3551260217901</v>
      </c>
      <c r="AG323" s="4">
        <v>-641.43048733570004</v>
      </c>
      <c r="AH323" s="4">
        <v>-324.58203981748301</v>
      </c>
      <c r="AI323" s="4">
        <v>392.07388894743599</v>
      </c>
      <c r="AK323" s="1">
        <v>149.98447654866001</v>
      </c>
      <c r="AL323" s="1">
        <v>101.603575460847</v>
      </c>
      <c r="AN323" s="4">
        <v>37.899209562383099</v>
      </c>
      <c r="AO323" s="4">
        <v>-0.10840500964404499</v>
      </c>
      <c r="AQ323" s="4">
        <v>4.2756208340708097</v>
      </c>
      <c r="AR323" s="4">
        <v>1.7027091243829</v>
      </c>
      <c r="AT323" s="4">
        <v>0.99999590922362003</v>
      </c>
      <c r="AU323" s="4">
        <v>-2.8603384459761701E-3</v>
      </c>
      <c r="AV323" s="4">
        <v>2.8603384459761701E-3</v>
      </c>
      <c r="AW323" s="4">
        <v>0.99999590922362003</v>
      </c>
      <c r="AX323" s="4">
        <v>837.56203525240096</v>
      </c>
      <c r="AY323" s="4">
        <v>152.38018743898201</v>
      </c>
      <c r="AZ323" s="4">
        <v>939.16218443425703</v>
      </c>
      <c r="BB323" s="1">
        <f>25*PointPFirstOrderCoefficients[[#This Row],[Column1]]</f>
        <v>947.48023905957746</v>
      </c>
      <c r="BC323" s="1">
        <f>25*PointPFirstOrderCoefficients[[#This Row],[Column2]]</f>
        <v>-2.710125241101125</v>
      </c>
      <c r="BE323" s="1">
        <f>50*PointPFirstOrderCoefficients[[#This Row],[Column1]]</f>
        <v>1894.9604781191549</v>
      </c>
      <c r="BF323" s="1">
        <f>50*PointPFirstOrderCoefficients[[#This Row],[Column2]]</f>
        <v>-5.4202504822022499</v>
      </c>
      <c r="BH323" s="1">
        <f>25^2*PointPSecondOrderCoefficients[[#This Row],[Column1]]/1000</f>
        <v>2.6722630212942562</v>
      </c>
      <c r="BI323" s="1">
        <f>25^2*PointPSecondOrderCoefficients[[#This Row],[Column2]]/1000</f>
        <v>1.0641932027393124</v>
      </c>
      <c r="BK323" s="1">
        <f>50^2*PointPSecondOrderCoefficients[[#This Row],[Column1]]</f>
        <v>10689.052085177025</v>
      </c>
      <c r="BL323" s="1">
        <f>50^2*PointPSecondOrderCoefficients[[#This Row],[Column2]]</f>
        <v>4256.7728109572499</v>
      </c>
      <c r="BN323" s="4">
        <v>68.180162701955894</v>
      </c>
      <c r="BO323" s="4">
        <v>51.108584075617102</v>
      </c>
      <c r="BP323" s="4">
        <v>43.858735223038302</v>
      </c>
      <c r="BQ323" s="4">
        <v>41.332233028238299</v>
      </c>
      <c r="BR323" s="4">
        <v>3.4628308002996602</v>
      </c>
      <c r="BS323" s="4">
        <v>23.827398585562001</v>
      </c>
      <c r="BT323" s="4">
        <v>2164.2692501872898</v>
      </c>
      <c r="BU323" s="4">
        <v>14892.124115976199</v>
      </c>
    </row>
    <row r="324" spans="1:73" x14ac:dyDescent="0.35">
      <c r="A324">
        <v>320</v>
      </c>
      <c r="B324" s="1">
        <v>74.137580914023005</v>
      </c>
      <c r="C324" s="1">
        <v>127.84580181824199</v>
      </c>
      <c r="D324" s="1">
        <v>2.9664002426308</v>
      </c>
      <c r="E324" s="1">
        <v>54.136829426281302</v>
      </c>
      <c r="F324" s="4"/>
      <c r="G324" s="4">
        <v>-8.1066973467525394E-2</v>
      </c>
      <c r="H324" s="4">
        <v>-0.363920626283114</v>
      </c>
      <c r="I324" s="4">
        <v>-1.12099630032288</v>
      </c>
      <c r="J324" s="4">
        <v>-0.38323424506746601</v>
      </c>
      <c r="K324" s="4"/>
      <c r="L324" s="4">
        <v>-0.53022681376445402</v>
      </c>
      <c r="M324" s="4">
        <v>-0.25188767334006901</v>
      </c>
      <c r="N324" s="4">
        <v>-0.116573923954507</v>
      </c>
      <c r="O324" s="4">
        <v>0.16455765492855301</v>
      </c>
      <c r="Q324" s="4">
        <v>-2.0266743366881301</v>
      </c>
      <c r="R324" s="4">
        <v>-9.0980156570778501</v>
      </c>
      <c r="S324" s="4">
        <v>-28.024907508071902</v>
      </c>
      <c r="T324" s="4">
        <v>-9.5808561266866601</v>
      </c>
      <c r="V324" s="4">
        <v>-331.39175860278402</v>
      </c>
      <c r="W324" s="4">
        <v>-157.429795837543</v>
      </c>
      <c r="X324" s="4">
        <v>-72.858702471566602</v>
      </c>
      <c r="Y324" s="4">
        <v>102.848534330346</v>
      </c>
      <c r="AA324" s="4">
        <v>-4.05334867337627</v>
      </c>
      <c r="AB324" s="4">
        <v>-18.1960313141557</v>
      </c>
      <c r="AC324" s="4">
        <v>-56.049815016143803</v>
      </c>
      <c r="AD324" s="4">
        <v>-19.161712253373299</v>
      </c>
      <c r="AF324" s="4">
        <v>-1325.56703441114</v>
      </c>
      <c r="AG324" s="4">
        <v>-629.71918335017301</v>
      </c>
      <c r="AH324" s="4">
        <v>-291.43480988626601</v>
      </c>
      <c r="AI324" s="4">
        <v>411.39413732138399</v>
      </c>
      <c r="AK324" s="1">
        <v>150.646575652694</v>
      </c>
      <c r="AL324" s="1">
        <v>101.601888687219</v>
      </c>
      <c r="AN324" s="4">
        <v>37.970167323549198</v>
      </c>
      <c r="AO324" s="4">
        <v>-7.8680233936996302E-2</v>
      </c>
      <c r="AQ324" s="4">
        <v>3.8582028320653898</v>
      </c>
      <c r="AR324" s="4">
        <v>1.7362434475185999</v>
      </c>
      <c r="AT324" s="4">
        <v>0.99999785308490796</v>
      </c>
      <c r="AU324" s="4">
        <v>-2.0721548142459E-3</v>
      </c>
      <c r="AV324" s="4">
        <v>2.0721548142459E-3</v>
      </c>
      <c r="AW324" s="4">
        <v>0.99999785308490796</v>
      </c>
      <c r="AX324" s="4">
        <v>826.57451505449797</v>
      </c>
      <c r="AY324" s="4">
        <v>152.35936601339699</v>
      </c>
      <c r="AZ324" s="4">
        <v>928.17462915641602</v>
      </c>
      <c r="BB324" s="1">
        <f>25*PointPFirstOrderCoefficients[[#This Row],[Column1]]</f>
        <v>949.25418308872997</v>
      </c>
      <c r="BC324" s="1">
        <f>25*PointPFirstOrderCoefficients[[#This Row],[Column2]]</f>
        <v>-1.9670058484249076</v>
      </c>
      <c r="BE324" s="1">
        <f>50*PointPFirstOrderCoefficients[[#This Row],[Column1]]</f>
        <v>1898.5083661774599</v>
      </c>
      <c r="BF324" s="1">
        <f>50*PointPFirstOrderCoefficients[[#This Row],[Column2]]</f>
        <v>-3.9340116968498151</v>
      </c>
      <c r="BH324" s="1">
        <f>25^2*PointPSecondOrderCoefficients[[#This Row],[Column1]]/1000</f>
        <v>2.4113767700408686</v>
      </c>
      <c r="BI324" s="1">
        <f>25^2*PointPSecondOrderCoefficients[[#This Row],[Column2]]/1000</f>
        <v>1.085152154699125</v>
      </c>
      <c r="BK324" s="1">
        <f>50^2*PointPSecondOrderCoefficients[[#This Row],[Column1]]</f>
        <v>9645.5070801634738</v>
      </c>
      <c r="BL324" s="1">
        <f>50^2*PointPSecondOrderCoefficients[[#This Row],[Column2]]</f>
        <v>4340.6086187965002</v>
      </c>
      <c r="BN324" s="4">
        <v>68.946147166482604</v>
      </c>
      <c r="BO324" s="4">
        <v>51.833545380994501</v>
      </c>
      <c r="BP324" s="4">
        <v>43.915321093488799</v>
      </c>
      <c r="BQ324" s="4">
        <v>41.739251137862702</v>
      </c>
      <c r="BR324" s="4">
        <v>3.0167511185222402</v>
      </c>
      <c r="BS324" s="4">
        <v>22.809187296612201</v>
      </c>
      <c r="BT324" s="4">
        <v>1885.4694490764</v>
      </c>
      <c r="BU324" s="4">
        <v>14255.742060382599</v>
      </c>
    </row>
    <row r="325" spans="1:73" x14ac:dyDescent="0.35">
      <c r="A325">
        <v>321</v>
      </c>
      <c r="B325" s="1">
        <v>74.051879299124593</v>
      </c>
      <c r="C325" s="1">
        <v>127.479697531518</v>
      </c>
      <c r="D325" s="1">
        <v>1.8443147747925199</v>
      </c>
      <c r="E325" s="1">
        <v>53.754476409161398</v>
      </c>
      <c r="F325" s="4"/>
      <c r="G325" s="4">
        <v>-9.03435034147477E-2</v>
      </c>
      <c r="H325" s="4">
        <v>-0.368273183102449</v>
      </c>
      <c r="I325" s="4">
        <v>-1.12292265662464</v>
      </c>
      <c r="J325" s="4">
        <v>-0.38029715004507397</v>
      </c>
      <c r="K325" s="4"/>
      <c r="L325" s="4">
        <v>-0.53271804767104503</v>
      </c>
      <c r="M325" s="4">
        <v>-0.24681243863147001</v>
      </c>
      <c r="N325" s="4">
        <v>-0.102880656684416</v>
      </c>
      <c r="O325" s="4">
        <v>0.172226245619611</v>
      </c>
      <c r="Q325" s="4">
        <v>-2.2585875853686899</v>
      </c>
      <c r="R325" s="4">
        <v>-9.2068295775612405</v>
      </c>
      <c r="S325" s="4">
        <v>-28.0730664156161</v>
      </c>
      <c r="T325" s="4">
        <v>-9.5074287511268398</v>
      </c>
      <c r="V325" s="4">
        <v>-332.94877979440298</v>
      </c>
      <c r="W325" s="4">
        <v>-154.25777414466901</v>
      </c>
      <c r="X325" s="4">
        <v>-64.3004104277599</v>
      </c>
      <c r="Y325" s="4">
        <v>107.641403512257</v>
      </c>
      <c r="AA325" s="4">
        <v>-4.5171751707373904</v>
      </c>
      <c r="AB325" s="4">
        <v>-18.413659155122499</v>
      </c>
      <c r="AC325" s="4">
        <v>-56.146132831232102</v>
      </c>
      <c r="AD325" s="4">
        <v>-19.014857502253701</v>
      </c>
      <c r="AF325" s="4">
        <v>-1331.7951191776101</v>
      </c>
      <c r="AG325" s="4">
        <v>-617.03109657867503</v>
      </c>
      <c r="AH325" s="4">
        <v>-257.20164171103897</v>
      </c>
      <c r="AI325" s="4">
        <v>430.56561404902698</v>
      </c>
      <c r="AK325" s="1">
        <v>151.30984766587699</v>
      </c>
      <c r="AL325" s="1">
        <v>101.600731943943</v>
      </c>
      <c r="AN325" s="4">
        <v>38.033727274971099</v>
      </c>
      <c r="AO325" s="4">
        <v>-4.8415351299787801E-2</v>
      </c>
      <c r="AQ325" s="4">
        <v>3.4276949197739999</v>
      </c>
      <c r="AR325" s="4">
        <v>1.7615730436772301</v>
      </c>
      <c r="AT325" s="4">
        <v>0.99999918978948499</v>
      </c>
      <c r="AU325" s="4">
        <v>-1.2729573339771399E-3</v>
      </c>
      <c r="AV325" s="4">
        <v>1.2729573339771399E-3</v>
      </c>
      <c r="AW325" s="4">
        <v>0.99999918978948499</v>
      </c>
      <c r="AX325" s="4">
        <v>819.15065686933303</v>
      </c>
      <c r="AY325" s="4">
        <v>152.35259150217101</v>
      </c>
      <c r="AZ325" s="4">
        <v>920.75072512880001</v>
      </c>
      <c r="BB325" s="1">
        <f>25*PointPFirstOrderCoefficients[[#This Row],[Column1]]</f>
        <v>950.84318187427743</v>
      </c>
      <c r="BC325" s="1">
        <f>25*PointPFirstOrderCoefficients[[#This Row],[Column2]]</f>
        <v>-1.210383782494695</v>
      </c>
      <c r="BE325" s="1">
        <f>50*PointPFirstOrderCoefficients[[#This Row],[Column1]]</f>
        <v>1901.6863637485549</v>
      </c>
      <c r="BF325" s="1">
        <f>50*PointPFirstOrderCoefficients[[#This Row],[Column2]]</f>
        <v>-2.4207675649893901</v>
      </c>
      <c r="BH325" s="1">
        <f>25^2*PointPSecondOrderCoefficients[[#This Row],[Column1]]/1000</f>
        <v>2.1423093248587497</v>
      </c>
      <c r="BI325" s="1">
        <f>25^2*PointPSecondOrderCoefficients[[#This Row],[Column2]]/1000</f>
        <v>1.1009831522982687</v>
      </c>
      <c r="BK325" s="1">
        <f>50^2*PointPSecondOrderCoefficients[[#This Row],[Column1]]</f>
        <v>8569.2372994349989</v>
      </c>
      <c r="BL325" s="1">
        <f>50^2*PointPSecondOrderCoefficients[[#This Row],[Column2]]</f>
        <v>4403.9326091930752</v>
      </c>
      <c r="BN325" s="4">
        <v>69.7130498515168</v>
      </c>
      <c r="BO325" s="4">
        <v>52.5654541217991</v>
      </c>
      <c r="BP325" s="4">
        <v>43.9638713876681</v>
      </c>
      <c r="BQ325" s="4">
        <v>42.128277118347199</v>
      </c>
      <c r="BR325" s="4">
        <v>2.54174031358456</v>
      </c>
      <c r="BS325" s="4">
        <v>21.7657558153706</v>
      </c>
      <c r="BT325" s="4">
        <v>1588.5876959903501</v>
      </c>
      <c r="BU325" s="4">
        <v>13603.597384606601</v>
      </c>
    </row>
    <row r="326" spans="1:73" x14ac:dyDescent="0.35">
      <c r="A326">
        <v>322</v>
      </c>
      <c r="B326" s="1">
        <v>73.956880600174202</v>
      </c>
      <c r="C326" s="1">
        <v>127.10928614132401</v>
      </c>
      <c r="D326" s="1">
        <v>0.72043724003486198</v>
      </c>
      <c r="E326" s="1">
        <v>53.375172902752603</v>
      </c>
      <c r="F326" s="4"/>
      <c r="G326" s="4">
        <v>-9.9659941782605496E-2</v>
      </c>
      <c r="H326" s="4">
        <v>-0.37253366085839401</v>
      </c>
      <c r="I326" s="4">
        <v>-1.12460517215458</v>
      </c>
      <c r="J326" s="4">
        <v>-0.37722657746903399</v>
      </c>
      <c r="K326" s="4"/>
      <c r="L326" s="4">
        <v>-0.53479683723989901</v>
      </c>
      <c r="M326" s="4">
        <v>-0.241334178386962</v>
      </c>
      <c r="N326" s="4">
        <v>-8.8736021451885902E-2</v>
      </c>
      <c r="O326" s="4">
        <v>0.17982924957323601</v>
      </c>
      <c r="Q326" s="4">
        <v>-2.4914985445651401</v>
      </c>
      <c r="R326" s="4">
        <v>-9.3133415214598596</v>
      </c>
      <c r="S326" s="4">
        <v>-28.115129303864599</v>
      </c>
      <c r="T326" s="4">
        <v>-9.4306644367258592</v>
      </c>
      <c r="V326" s="4">
        <v>-334.248023274937</v>
      </c>
      <c r="W326" s="4">
        <v>-150.833861491851</v>
      </c>
      <c r="X326" s="4">
        <v>-55.460013407428697</v>
      </c>
      <c r="Y326" s="4">
        <v>112.39328098327201</v>
      </c>
      <c r="AA326" s="4">
        <v>-4.9829970891302704</v>
      </c>
      <c r="AB326" s="4">
        <v>-18.626683042919701</v>
      </c>
      <c r="AC326" s="4">
        <v>-56.230258607729098</v>
      </c>
      <c r="AD326" s="4">
        <v>-18.861328873451701</v>
      </c>
      <c r="AF326" s="4">
        <v>-1336.99209309975</v>
      </c>
      <c r="AG326" s="4">
        <v>-603.33544596740398</v>
      </c>
      <c r="AH326" s="4">
        <v>-221.84005362971499</v>
      </c>
      <c r="AI326" s="4">
        <v>449.57312393308899</v>
      </c>
      <c r="AK326" s="1">
        <v>151.97416168768399</v>
      </c>
      <c r="AL326" s="1">
        <v>101.60011281243</v>
      </c>
      <c r="AN326" s="4">
        <v>38.089651974898501</v>
      </c>
      <c r="AO326" s="4">
        <v>-1.7757215209325501E-2</v>
      </c>
      <c r="AQ326" s="4">
        <v>2.9830261976877601</v>
      </c>
      <c r="AR326" s="4">
        <v>1.7784359702638699</v>
      </c>
      <c r="AT326" s="4">
        <v>0.99999989133100697</v>
      </c>
      <c r="AU326" s="4">
        <v>-4.6619520943297197E-4</v>
      </c>
      <c r="AV326" s="4">
        <v>4.6619520943297197E-4</v>
      </c>
      <c r="AW326" s="4">
        <v>0.99999989133100697</v>
      </c>
      <c r="AX326" s="4">
        <v>815.14796191165499</v>
      </c>
      <c r="AY326" s="4">
        <v>152.35417976250599</v>
      </c>
      <c r="AZ326" s="4">
        <v>916.74798614277699</v>
      </c>
      <c r="BB326" s="1">
        <f>25*PointPFirstOrderCoefficients[[#This Row],[Column1]]</f>
        <v>952.24129937246255</v>
      </c>
      <c r="BC326" s="1">
        <f>25*PointPFirstOrderCoefficients[[#This Row],[Column2]]</f>
        <v>-0.44393038023313752</v>
      </c>
      <c r="BE326" s="1">
        <f>50*PointPFirstOrderCoefficients[[#This Row],[Column1]]</f>
        <v>1904.4825987449251</v>
      </c>
      <c r="BF326" s="1">
        <f>50*PointPFirstOrderCoefficients[[#This Row],[Column2]]</f>
        <v>-0.88786076046627505</v>
      </c>
      <c r="BH326" s="1">
        <f>25^2*PointPSecondOrderCoefficients[[#This Row],[Column1]]/1000</f>
        <v>1.8643913735548501</v>
      </c>
      <c r="BI326" s="1">
        <f>25^2*PointPSecondOrderCoefficients[[#This Row],[Column2]]/1000</f>
        <v>1.1115224814149187</v>
      </c>
      <c r="BK326" s="1">
        <f>50^2*PointPSecondOrderCoefficients[[#This Row],[Column1]]</f>
        <v>7457.5654942194005</v>
      </c>
      <c r="BL326" s="1">
        <f>50^2*PointPSecondOrderCoefficients[[#This Row],[Column2]]</f>
        <v>4446.0899256596749</v>
      </c>
      <c r="BN326" s="4">
        <v>70.480726017758897</v>
      </c>
      <c r="BO326" s="4">
        <v>53.303992467716299</v>
      </c>
      <c r="BP326" s="4">
        <v>44.003866462168403</v>
      </c>
      <c r="BQ326" s="4">
        <v>42.498876517486003</v>
      </c>
      <c r="BR326" s="4">
        <v>2.0361157874340798</v>
      </c>
      <c r="BS326" s="4">
        <v>20.697777959675999</v>
      </c>
      <c r="BT326" s="4">
        <v>1272.5723671462999</v>
      </c>
      <c r="BU326" s="4">
        <v>12936.1112247975</v>
      </c>
    </row>
    <row r="327" spans="1:73" x14ac:dyDescent="0.35">
      <c r="A327">
        <v>323</v>
      </c>
      <c r="B327" s="1">
        <v>73.852548562783397</v>
      </c>
      <c r="C327" s="1">
        <v>126.734663278501</v>
      </c>
      <c r="D327" s="1">
        <v>359.595014175014</v>
      </c>
      <c r="E327" s="1">
        <v>52.999049828462297</v>
      </c>
      <c r="F327" s="4"/>
      <c r="G327" s="4">
        <v>-0.109008925852144</v>
      </c>
      <c r="H327" s="4">
        <v>-0.37669492169573898</v>
      </c>
      <c r="I327" s="4">
        <v>-1.12603587477683</v>
      </c>
      <c r="J327" s="4">
        <v>-0.37402374113961201</v>
      </c>
      <c r="K327" s="4"/>
      <c r="L327" s="4">
        <v>-0.53644439443383596</v>
      </c>
      <c r="M327" s="4">
        <v>-0.23544109997752699</v>
      </c>
      <c r="N327" s="4">
        <v>-7.4123965459999497E-2</v>
      </c>
      <c r="O327" s="4">
        <v>0.18736009628002101</v>
      </c>
      <c r="Q327" s="4">
        <v>-2.7252231463036001</v>
      </c>
      <c r="R327" s="4">
        <v>-9.4173730423934696</v>
      </c>
      <c r="S327" s="4">
        <v>-28.150896869420801</v>
      </c>
      <c r="T327" s="4">
        <v>-9.3505935284903003</v>
      </c>
      <c r="V327" s="4">
        <v>-335.277746521148</v>
      </c>
      <c r="W327" s="4">
        <v>-147.15068748595399</v>
      </c>
      <c r="X327" s="4">
        <v>-46.327478412499701</v>
      </c>
      <c r="Y327" s="4">
        <v>117.100060175013</v>
      </c>
      <c r="AA327" s="4">
        <v>-5.4504462926072099</v>
      </c>
      <c r="AB327" s="4">
        <v>-18.8347460847869</v>
      </c>
      <c r="AC327" s="4">
        <v>-56.301793738841504</v>
      </c>
      <c r="AD327" s="4">
        <v>-18.701187056980601</v>
      </c>
      <c r="AF327" s="4">
        <v>-1341.11098608459</v>
      </c>
      <c r="AG327" s="4">
        <v>-588.602749943817</v>
      </c>
      <c r="AH327" s="4">
        <v>-185.309913649999</v>
      </c>
      <c r="AI327" s="4">
        <v>468.40024070005302</v>
      </c>
      <c r="AK327" s="1">
        <v>152.63938247659101</v>
      </c>
      <c r="AL327" s="1">
        <v>101.600036302787</v>
      </c>
      <c r="AN327" s="4">
        <v>38.137685359947803</v>
      </c>
      <c r="AO327" s="4">
        <v>1.31431125528856E-2</v>
      </c>
      <c r="AQ327" s="4">
        <v>2.5231387767206601</v>
      </c>
      <c r="AR327" s="4">
        <v>1.7866161278749</v>
      </c>
      <c r="AT327" s="4">
        <v>0.999999940617599</v>
      </c>
      <c r="AU327" s="4">
        <v>3.4462269139749399E-4</v>
      </c>
      <c r="AV327" s="4">
        <v>-3.4462269139749399E-4</v>
      </c>
      <c r="AW327" s="4">
        <v>0.999999940617599</v>
      </c>
      <c r="AX327" s="4">
        <v>814.49591236121603</v>
      </c>
      <c r="AY327" s="4">
        <v>152.35868870314101</v>
      </c>
      <c r="AZ327" s="4">
        <v>916.09590029727997</v>
      </c>
      <c r="BB327" s="1">
        <f>25*PointPFirstOrderCoefficients[[#This Row],[Column1]]</f>
        <v>953.44213399869511</v>
      </c>
      <c r="BC327" s="1">
        <f>25*PointPFirstOrderCoefficients[[#This Row],[Column2]]</f>
        <v>0.32857781382214002</v>
      </c>
      <c r="BE327" s="1">
        <f>50*PointPFirstOrderCoefficients[[#This Row],[Column1]]</f>
        <v>1906.8842679973902</v>
      </c>
      <c r="BF327" s="1">
        <f>50*PointPFirstOrderCoefficients[[#This Row],[Column2]]</f>
        <v>0.65715562764428004</v>
      </c>
      <c r="BH327" s="1">
        <f>25^2*PointPSecondOrderCoefficients[[#This Row],[Column1]]/1000</f>
        <v>1.5769617354504126</v>
      </c>
      <c r="BI327" s="1">
        <f>25^2*PointPSecondOrderCoefficients[[#This Row],[Column2]]/1000</f>
        <v>1.1166350799218125</v>
      </c>
      <c r="BK327" s="1">
        <f>50^2*PointPSecondOrderCoefficients[[#This Row],[Column1]]</f>
        <v>6307.8469418016502</v>
      </c>
      <c r="BL327" s="1">
        <f>50^2*PointPSecondOrderCoefficients[[#This Row],[Column2]]</f>
        <v>4466.5403196872503</v>
      </c>
      <c r="BN327" s="4">
        <v>71.249021600854704</v>
      </c>
      <c r="BO327" s="4">
        <v>54.048835113971897</v>
      </c>
      <c r="BP327" s="4">
        <v>44.034757435975997</v>
      </c>
      <c r="BQ327" s="4">
        <v>42.850627597712403</v>
      </c>
      <c r="BR327" s="4">
        <v>1.4982114770053701</v>
      </c>
      <c r="BS327" s="4">
        <v>19.606037597165901</v>
      </c>
      <c r="BT327" s="4">
        <v>936.38217312835604</v>
      </c>
      <c r="BU327" s="4">
        <v>12253.7734982287</v>
      </c>
    </row>
    <row r="328" spans="1:73" x14ac:dyDescent="0.35">
      <c r="A328">
        <v>324</v>
      </c>
      <c r="B328" s="1">
        <v>73.738854458669394</v>
      </c>
      <c r="C328" s="1">
        <v>126.355931812943</v>
      </c>
      <c r="D328" s="1">
        <v>358.46830030821002</v>
      </c>
      <c r="E328" s="1">
        <v>52.626236785101298</v>
      </c>
      <c r="F328" s="4"/>
      <c r="G328" s="4">
        <v>-0.11838276677194901</v>
      </c>
      <c r="H328" s="4">
        <v>-0.38074962714795602</v>
      </c>
      <c r="I328" s="4">
        <v>-1.1272065221488099</v>
      </c>
      <c r="J328" s="4">
        <v>-0.37068997382483099</v>
      </c>
      <c r="K328" s="4"/>
      <c r="L328" s="4">
        <v>-0.53764215130642401</v>
      </c>
      <c r="M328" s="4">
        <v>-0.22912202348534699</v>
      </c>
      <c r="N328" s="4">
        <v>-5.9029460045769297E-2</v>
      </c>
      <c r="O328" s="4">
        <v>0.19481173408751201</v>
      </c>
      <c r="Q328" s="4">
        <v>-2.9595691692987298</v>
      </c>
      <c r="R328" s="4">
        <v>-9.5187406786988902</v>
      </c>
      <c r="S328" s="4">
        <v>-28.1801630537202</v>
      </c>
      <c r="T328" s="4">
        <v>-9.2672493456207707</v>
      </c>
      <c r="V328" s="4">
        <v>-336.02634456651498</v>
      </c>
      <c r="W328" s="4">
        <v>-143.201264678342</v>
      </c>
      <c r="X328" s="4">
        <v>-36.893412528605801</v>
      </c>
      <c r="Y328" s="4">
        <v>121.75733380469499</v>
      </c>
      <c r="AA328" s="4">
        <v>-5.9191383385974596</v>
      </c>
      <c r="AB328" s="4">
        <v>-19.037481357397802</v>
      </c>
      <c r="AC328" s="4">
        <v>-56.360326107440301</v>
      </c>
      <c r="AD328" s="4">
        <v>-18.534498691241499</v>
      </c>
      <c r="AF328" s="4">
        <v>-1344.1053782660599</v>
      </c>
      <c r="AG328" s="4">
        <v>-572.805058713368</v>
      </c>
      <c r="AH328" s="4">
        <v>-147.573650114423</v>
      </c>
      <c r="AI328" s="4">
        <v>487.02933521877901</v>
      </c>
      <c r="AK328" s="1">
        <v>153.30537012988901</v>
      </c>
      <c r="AL328" s="1">
        <v>101.60050478841001</v>
      </c>
      <c r="AN328" s="4">
        <v>38.177553024907397</v>
      </c>
      <c r="AO328" s="4">
        <v>4.4131201021031102E-2</v>
      </c>
      <c r="AQ328" s="4">
        <v>2.0469941920075998</v>
      </c>
      <c r="AR328" s="4">
        <v>1.7859466015704</v>
      </c>
      <c r="AT328" s="4">
        <v>0.99999933189474999</v>
      </c>
      <c r="AU328" s="4">
        <v>1.1559455240086299E-3</v>
      </c>
      <c r="AV328" s="4">
        <v>-1.1559455240086299E-3</v>
      </c>
      <c r="AW328" s="4">
        <v>0.99999933189474999</v>
      </c>
      <c r="AX328" s="4">
        <v>817.19247844361996</v>
      </c>
      <c r="AY328" s="4">
        <v>152.360740142179</v>
      </c>
      <c r="AZ328" s="4">
        <v>918.792437261445</v>
      </c>
      <c r="BB328" s="1">
        <f>25*PointPFirstOrderCoefficients[[#This Row],[Column1]]</f>
        <v>954.43882562268493</v>
      </c>
      <c r="BC328" s="1">
        <f>25*PointPFirstOrderCoefficients[[#This Row],[Column2]]</f>
        <v>1.1032800255257775</v>
      </c>
      <c r="BE328" s="1">
        <f>50*PointPFirstOrderCoefficients[[#This Row],[Column1]]</f>
        <v>1908.8776512453699</v>
      </c>
      <c r="BF328" s="1">
        <f>50*PointPFirstOrderCoefficients[[#This Row],[Column2]]</f>
        <v>2.2065600510515551</v>
      </c>
      <c r="BH328" s="1">
        <f>25^2*PointPSecondOrderCoefficients[[#This Row],[Column1]]/1000</f>
        <v>1.27937137000475</v>
      </c>
      <c r="BI328" s="1">
        <f>25^2*PointPSecondOrderCoefficients[[#This Row],[Column2]]/1000</f>
        <v>1.1162166259814998</v>
      </c>
      <c r="BK328" s="1">
        <f>50^2*PointPSecondOrderCoefficients[[#This Row],[Column1]]</f>
        <v>5117.4854800189996</v>
      </c>
      <c r="BL328" s="1">
        <f>50^2*PointPSecondOrderCoefficients[[#This Row],[Column2]]</f>
        <v>4464.8665039259995</v>
      </c>
      <c r="BN328" s="4">
        <v>72.017772704155504</v>
      </c>
      <c r="BO328" s="4">
        <v>54.799649520211503</v>
      </c>
      <c r="BP328" s="4">
        <v>44.055966571406898</v>
      </c>
      <c r="BQ328" s="4">
        <v>43.183123291809103</v>
      </c>
      <c r="BR328" s="4">
        <v>0.92638856123470203</v>
      </c>
      <c r="BS328" s="4">
        <v>18.491432569291302</v>
      </c>
      <c r="BT328" s="4">
        <v>578.99285077168895</v>
      </c>
      <c r="BU328" s="4">
        <v>11557.145355807101</v>
      </c>
    </row>
    <row r="329" spans="1:73" x14ac:dyDescent="0.35">
      <c r="A329">
        <v>325</v>
      </c>
      <c r="B329" s="1">
        <v>73.615777409582606</v>
      </c>
      <c r="C329" s="1">
        <v>125.973202048582</v>
      </c>
      <c r="D329" s="1">
        <v>357.34055881968999</v>
      </c>
      <c r="E329" s="1">
        <v>52.256861934596998</v>
      </c>
      <c r="F329" s="4"/>
      <c r="G329" s="4">
        <v>-0.127773454256499</v>
      </c>
      <c r="H329" s="4">
        <v>-0.38469024966985599</v>
      </c>
      <c r="I329" s="4">
        <v>-1.12810861999344</v>
      </c>
      <c r="J329" s="4">
        <v>-0.36722673543996598</v>
      </c>
      <c r="K329" s="4"/>
      <c r="L329" s="4">
        <v>-0.53837185917715302</v>
      </c>
      <c r="M329" s="4">
        <v>-0.22236647842146101</v>
      </c>
      <c r="N329" s="4">
        <v>-4.3438590062206801E-2</v>
      </c>
      <c r="O329" s="4">
        <v>0.20217664351811401</v>
      </c>
      <c r="Q329" s="4">
        <v>-3.1943363564124798</v>
      </c>
      <c r="R329" s="4">
        <v>-9.6172562417464</v>
      </c>
      <c r="S329" s="4">
        <v>-28.202715499836</v>
      </c>
      <c r="T329" s="4">
        <v>-9.1806683859991498</v>
      </c>
      <c r="V329" s="4">
        <v>-336.48241198571998</v>
      </c>
      <c r="W329" s="4">
        <v>-138.979049013413</v>
      </c>
      <c r="X329" s="4">
        <v>-27.1491187888792</v>
      </c>
      <c r="Y329" s="4">
        <v>126.36040219882101</v>
      </c>
      <c r="AA329" s="4">
        <v>-6.3886727128249596</v>
      </c>
      <c r="AB329" s="4">
        <v>-19.2345124834928</v>
      </c>
      <c r="AC329" s="4">
        <v>-56.405430999672099</v>
      </c>
      <c r="AD329" s="4">
        <v>-18.3613367719983</v>
      </c>
      <c r="AF329" s="4">
        <v>-1345.9296479428799</v>
      </c>
      <c r="AG329" s="4">
        <v>-555.91619605365395</v>
      </c>
      <c r="AH329" s="4">
        <v>-108.596475155517</v>
      </c>
      <c r="AI329" s="4">
        <v>505.44160879528602</v>
      </c>
      <c r="AK329" s="1">
        <v>153.97197976940501</v>
      </c>
      <c r="AL329" s="1">
        <v>101.601517955457</v>
      </c>
      <c r="AN329" s="4">
        <v>38.208962619851803</v>
      </c>
      <c r="AO329" s="4">
        <v>7.5050145808642596E-2</v>
      </c>
      <c r="AQ329" s="4">
        <v>1.5535803467082201</v>
      </c>
      <c r="AR329" s="4">
        <v>1.77631278879377</v>
      </c>
      <c r="AT329" s="4">
        <v>0.99999807095954796</v>
      </c>
      <c r="AU329" s="4">
        <v>1.96419886560548E-3</v>
      </c>
      <c r="AV329" s="4">
        <v>-1.96419886560548E-3</v>
      </c>
      <c r="AW329" s="4">
        <v>0.99999807095954796</v>
      </c>
      <c r="AX329" s="4">
        <v>823.30411254448404</v>
      </c>
      <c r="AY329" s="4">
        <v>152.354846765497</v>
      </c>
      <c r="AZ329" s="4">
        <v>924.90404231300295</v>
      </c>
      <c r="BB329" s="1">
        <f>25*PointPFirstOrderCoefficients[[#This Row],[Column1]]</f>
        <v>955.22406549629511</v>
      </c>
      <c r="BC329" s="1">
        <f>25*PointPFirstOrderCoefficients[[#This Row],[Column2]]</f>
        <v>1.876253645216065</v>
      </c>
      <c r="BE329" s="1">
        <f>50*PointPFirstOrderCoefficients[[#This Row],[Column1]]</f>
        <v>1910.4481309925902</v>
      </c>
      <c r="BF329" s="1">
        <f>50*PointPFirstOrderCoefficients[[#This Row],[Column2]]</f>
        <v>3.7525072904321299</v>
      </c>
      <c r="BH329" s="1">
        <f>25^2*PointPSecondOrderCoefficients[[#This Row],[Column1]]/1000</f>
        <v>0.97098771669263761</v>
      </c>
      <c r="BI329" s="1">
        <f>25^2*PointPSecondOrderCoefficients[[#This Row],[Column2]]/1000</f>
        <v>1.1101954929961062</v>
      </c>
      <c r="BK329" s="1">
        <f>50^2*PointPSecondOrderCoefficients[[#This Row],[Column1]]</f>
        <v>3883.9508667705504</v>
      </c>
      <c r="BL329" s="1">
        <f>50^2*PointPSecondOrderCoefficients[[#This Row],[Column2]]</f>
        <v>4440.7819719844247</v>
      </c>
      <c r="BN329" s="4">
        <v>72.7868050997957</v>
      </c>
      <c r="BO329" s="4">
        <v>55.556096184084801</v>
      </c>
      <c r="BP329" s="4">
        <v>44.0668878483689</v>
      </c>
      <c r="BQ329" s="4">
        <v>43.495973222440703</v>
      </c>
      <c r="BR329" s="4">
        <v>0.31904690210051001</v>
      </c>
      <c r="BS329" s="4">
        <v>17.354978066267599</v>
      </c>
      <c r="BT329" s="4">
        <v>199.404313812819</v>
      </c>
      <c r="BU329" s="4">
        <v>10846.861291417301</v>
      </c>
    </row>
    <row r="330" spans="1:73" x14ac:dyDescent="0.35">
      <c r="A330">
        <v>326</v>
      </c>
      <c r="B330" s="1">
        <v>73.483304705653396</v>
      </c>
      <c r="C330" s="1">
        <v>125.586591905986</v>
      </c>
      <c r="D330" s="1">
        <v>356.21206158148601</v>
      </c>
      <c r="E330" s="1">
        <v>51.891051880359598</v>
      </c>
      <c r="F330" s="4"/>
      <c r="G330" s="4">
        <v>-0.137172663064968</v>
      </c>
      <c r="H330" s="4">
        <v>-0.38850908588793898</v>
      </c>
      <c r="I330" s="4">
        <v>-1.1287334419751001</v>
      </c>
      <c r="J330" s="4">
        <v>-0.36363562098045499</v>
      </c>
      <c r="K330" s="4"/>
      <c r="L330" s="4">
        <v>-0.53861569341917404</v>
      </c>
      <c r="M330" s="4">
        <v>-0.21516480375191399</v>
      </c>
      <c r="N330" s="4">
        <v>-2.73386477731099E-2</v>
      </c>
      <c r="O330" s="4">
        <v>0.20944685284293499</v>
      </c>
      <c r="Q330" s="4">
        <v>-3.4293165766242</v>
      </c>
      <c r="R330" s="4">
        <v>-9.7127271471984802</v>
      </c>
      <c r="S330" s="4">
        <v>-28.218336049377498</v>
      </c>
      <c r="T330" s="4">
        <v>-9.0908905245113605</v>
      </c>
      <c r="V330" s="4">
        <v>-336.63480838698399</v>
      </c>
      <c r="W330" s="4">
        <v>-134.47800234494599</v>
      </c>
      <c r="X330" s="4">
        <v>-17.0866548581937</v>
      </c>
      <c r="Y330" s="4">
        <v>130.904283026835</v>
      </c>
      <c r="AA330" s="4">
        <v>-6.8586331532483999</v>
      </c>
      <c r="AB330" s="4">
        <v>-19.425454294396999</v>
      </c>
      <c r="AC330" s="4">
        <v>-56.436672098754897</v>
      </c>
      <c r="AD330" s="4">
        <v>-18.1817810490227</v>
      </c>
      <c r="AF330" s="4">
        <v>-1346.5392335479401</v>
      </c>
      <c r="AG330" s="4">
        <v>-537.91200937978499</v>
      </c>
      <c r="AH330" s="4">
        <v>-68.346619432774801</v>
      </c>
      <c r="AI330" s="4">
        <v>523.61713210733797</v>
      </c>
      <c r="AK330" s="1">
        <v>154.639061235236</v>
      </c>
      <c r="AL330" s="1">
        <v>101.60307276815</v>
      </c>
      <c r="AN330" s="4">
        <v>38.231604373585498</v>
      </c>
      <c r="AO330" s="4">
        <v>0.10574151721314699</v>
      </c>
      <c r="AQ330" s="4">
        <v>1.04191895689787</v>
      </c>
      <c r="AR330" s="4">
        <v>1.7576552628863</v>
      </c>
      <c r="AT330" s="4">
        <v>0.99999617515763695</v>
      </c>
      <c r="AU330" s="4">
        <v>2.7658036983028E-3</v>
      </c>
      <c r="AV330" s="4">
        <v>-2.7658036983028E-3</v>
      </c>
      <c r="AW330" s="4">
        <v>0.99999617515763695</v>
      </c>
      <c r="AX330" s="4">
        <v>832.96923379749398</v>
      </c>
      <c r="AY330" s="4">
        <v>152.335231847827</v>
      </c>
      <c r="AZ330" s="4">
        <v>934.56912058963098</v>
      </c>
      <c r="BB330" s="1">
        <f>25*PointPFirstOrderCoefficients[[#This Row],[Column1]]</f>
        <v>955.79010933963741</v>
      </c>
      <c r="BC330" s="1">
        <f>25*PointPFirstOrderCoefficients[[#This Row],[Column2]]</f>
        <v>2.6435379303286748</v>
      </c>
      <c r="BE330" s="1">
        <f>50*PointPFirstOrderCoefficients[[#This Row],[Column1]]</f>
        <v>1911.5802186792748</v>
      </c>
      <c r="BF330" s="1">
        <f>50*PointPFirstOrderCoefficients[[#This Row],[Column2]]</f>
        <v>5.2870758606573496</v>
      </c>
      <c r="BH330" s="1">
        <f>25^2*PointPSecondOrderCoefficients[[#This Row],[Column1]]/1000</f>
        <v>0.65119934806116875</v>
      </c>
      <c r="BI330" s="1">
        <f>25^2*PointPSecondOrderCoefficients[[#This Row],[Column2]]/1000</f>
        <v>1.0985345393039374</v>
      </c>
      <c r="BK330" s="1">
        <f>50^2*PointPSecondOrderCoefficients[[#This Row],[Column1]]</f>
        <v>2604.7973922446749</v>
      </c>
      <c r="BL330" s="1">
        <f>50^2*PointPSecondOrderCoefficients[[#This Row],[Column2]]</f>
        <v>4394.1381572157497</v>
      </c>
      <c r="BN330" s="4">
        <v>73.5559337415703</v>
      </c>
      <c r="BO330" s="4">
        <v>56.317828950559502</v>
      </c>
      <c r="BP330" s="4">
        <v>44.066887744435903</v>
      </c>
      <c r="BQ330" s="4">
        <v>43.788805775157897</v>
      </c>
      <c r="BR330" s="4">
        <v>-0.32536281977495202</v>
      </c>
      <c r="BS330" s="4">
        <v>16.197809364685899</v>
      </c>
      <c r="BT330" s="4">
        <v>-203.351762359345</v>
      </c>
      <c r="BU330" s="4">
        <v>10123.6308529287</v>
      </c>
    </row>
    <row r="331" spans="1:73" x14ac:dyDescent="0.35">
      <c r="A331">
        <v>327</v>
      </c>
      <c r="B331" s="1">
        <v>73.341432116331205</v>
      </c>
      <c r="C331" s="1">
        <v>125.19622709082699</v>
      </c>
      <c r="D331" s="1">
        <v>355.08308937695699</v>
      </c>
      <c r="E331" s="1">
        <v>51.528931538448703</v>
      </c>
      <c r="F331" s="4"/>
      <c r="G331" s="4">
        <v>-0.146571761354921</v>
      </c>
      <c r="H331" s="4">
        <v>-0.39219827162124199</v>
      </c>
      <c r="I331" s="4">
        <v>-1.1290720512563399</v>
      </c>
      <c r="J331" s="4">
        <v>-0.35991836816807898</v>
      </c>
      <c r="K331" s="4"/>
      <c r="L331" s="4">
        <v>-0.53835636344012205</v>
      </c>
      <c r="M331" s="4">
        <v>-0.20750825065176301</v>
      </c>
      <c r="N331" s="4">
        <v>-1.07182305760529E-2</v>
      </c>
      <c r="O331" s="4">
        <v>0.21661395612784901</v>
      </c>
      <c r="Q331" s="4">
        <v>-3.6642940338730301</v>
      </c>
      <c r="R331" s="4">
        <v>-9.80495679053106</v>
      </c>
      <c r="S331" s="4">
        <v>-28.226801281408498</v>
      </c>
      <c r="T331" s="4">
        <v>-8.9979592042019707</v>
      </c>
      <c r="V331" s="4">
        <v>-336.47272715007603</v>
      </c>
      <c r="W331" s="4">
        <v>-129.69265665735199</v>
      </c>
      <c r="X331" s="4">
        <v>-6.6988941100330504</v>
      </c>
      <c r="Y331" s="4">
        <v>135.383722579905</v>
      </c>
      <c r="AA331" s="4">
        <v>-7.3285880677460504</v>
      </c>
      <c r="AB331" s="4">
        <v>-19.609913581062099</v>
      </c>
      <c r="AC331" s="4">
        <v>-56.453602562817103</v>
      </c>
      <c r="AD331" s="4">
        <v>-17.995918408403899</v>
      </c>
      <c r="AF331" s="4">
        <v>-1345.8909086003</v>
      </c>
      <c r="AG331" s="4">
        <v>-518.77062662940705</v>
      </c>
      <c r="AH331" s="4">
        <v>-26.795576440132201</v>
      </c>
      <c r="AI331" s="4">
        <v>541.53489031962204</v>
      </c>
      <c r="AK331" s="1">
        <v>155.30645878975599</v>
      </c>
      <c r="AL331" s="1">
        <v>101.60516345080001</v>
      </c>
      <c r="AN331" s="4">
        <v>38.245151751838399</v>
      </c>
      <c r="AO331" s="4">
        <v>0.13604635545350199</v>
      </c>
      <c r="AQ331" s="4">
        <v>0.51107345978376595</v>
      </c>
      <c r="AR331" s="4">
        <v>1.72997231972906</v>
      </c>
      <c r="AT331" s="4">
        <v>0.999993673158864</v>
      </c>
      <c r="AU331" s="4">
        <v>3.5571958399481002E-3</v>
      </c>
      <c r="AV331" s="4">
        <v>-3.5571958399481002E-3</v>
      </c>
      <c r="AW331" s="4">
        <v>0.999993673158864</v>
      </c>
      <c r="AX331" s="4">
        <v>846.405543029927</v>
      </c>
      <c r="AY331" s="4">
        <v>152.29562851318099</v>
      </c>
      <c r="AZ331" s="4">
        <v>948.00535140731904</v>
      </c>
      <c r="BB331" s="1">
        <f>25*PointPFirstOrderCoefficients[[#This Row],[Column1]]</f>
        <v>956.12879379595995</v>
      </c>
      <c r="BC331" s="1">
        <f>25*PointPFirstOrderCoefficients[[#This Row],[Column2]]</f>
        <v>3.4011588863375497</v>
      </c>
      <c r="BE331" s="1">
        <f>50*PointPFirstOrderCoefficients[[#This Row],[Column1]]</f>
        <v>1912.2575875919199</v>
      </c>
      <c r="BF331" s="1">
        <f>50*PointPFirstOrderCoefficients[[#This Row],[Column2]]</f>
        <v>6.8023177726750994</v>
      </c>
      <c r="BH331" s="1">
        <f>25^2*PointPSecondOrderCoefficients[[#This Row],[Column1]]/1000</f>
        <v>0.31942091236485376</v>
      </c>
      <c r="BI331" s="1">
        <f>25^2*PointPSecondOrderCoefficients[[#This Row],[Column2]]/1000</f>
        <v>1.0812326998306625</v>
      </c>
      <c r="BK331" s="1">
        <f>50^2*PointPSecondOrderCoefficients[[#This Row],[Column1]]</f>
        <v>1277.6836494594149</v>
      </c>
      <c r="BL331" s="1">
        <f>50^2*PointPSecondOrderCoefficients[[#This Row],[Column2]]</f>
        <v>4324.9307993226503</v>
      </c>
      <c r="BN331" s="4">
        <v>74.324962293310307</v>
      </c>
      <c r="BO331" s="4">
        <v>57.0844953577976</v>
      </c>
      <c r="BP331" s="4">
        <v>44.055306232417102</v>
      </c>
      <c r="BQ331" s="4">
        <v>44.0612702129702</v>
      </c>
      <c r="BR331" s="4">
        <v>-1.0083263275062899</v>
      </c>
      <c r="BS331" s="4">
        <v>15.0211838382459</v>
      </c>
      <c r="BT331" s="4">
        <v>-630.20395469143102</v>
      </c>
      <c r="BU331" s="4">
        <v>9388.2398989036592</v>
      </c>
    </row>
    <row r="332" spans="1:73" x14ac:dyDescent="0.35">
      <c r="A332">
        <v>328</v>
      </c>
      <c r="B332" s="1">
        <v>73.190164191994697</v>
      </c>
      <c r="C332" s="1">
        <v>124.802241246427</v>
      </c>
      <c r="D332" s="1">
        <v>353.95393209744799</v>
      </c>
      <c r="E332" s="1">
        <v>51.170624001716</v>
      </c>
      <c r="F332" s="4"/>
      <c r="G332" s="4">
        <v>-0.15596182099714301</v>
      </c>
      <c r="H332" s="4">
        <v>-0.395749798714565</v>
      </c>
      <c r="I332" s="4">
        <v>-1.12911532380003</v>
      </c>
      <c r="J332" s="4">
        <v>-0.35607686476654599</v>
      </c>
      <c r="K332" s="4"/>
      <c r="L332" s="4">
        <v>-0.53757722733531099</v>
      </c>
      <c r="M332" s="4">
        <v>-0.19938908731393901</v>
      </c>
      <c r="N332" s="4">
        <v>6.43265821430273E-3</v>
      </c>
      <c r="O332" s="4">
        <v>0.22366913395613799</v>
      </c>
      <c r="Q332" s="4">
        <v>-3.89904552492857</v>
      </c>
      <c r="R332" s="4">
        <v>-9.89374496786413</v>
      </c>
      <c r="S332" s="4">
        <v>-28.227883095000799</v>
      </c>
      <c r="T332" s="4">
        <v>-8.9019216191636499</v>
      </c>
      <c r="V332" s="4">
        <v>-335.98576708456898</v>
      </c>
      <c r="W332" s="4">
        <v>-124.618179571212</v>
      </c>
      <c r="X332" s="4">
        <v>4.0204113839392104</v>
      </c>
      <c r="Y332" s="4">
        <v>139.793208722586</v>
      </c>
      <c r="AA332" s="4">
        <v>-7.7980910498571303</v>
      </c>
      <c r="AB332" s="4">
        <v>-19.787489935728299</v>
      </c>
      <c r="AC332" s="4">
        <v>-56.455766190001498</v>
      </c>
      <c r="AD332" s="4">
        <v>-17.8038432383273</v>
      </c>
      <c r="AF332" s="4">
        <v>-1343.94306833828</v>
      </c>
      <c r="AG332" s="4">
        <v>-498.47271828484799</v>
      </c>
      <c r="AH332" s="4">
        <v>16.081645535756799</v>
      </c>
      <c r="AI332" s="4">
        <v>559.17283489034503</v>
      </c>
      <c r="AK332" s="1">
        <v>155.974010834285</v>
      </c>
      <c r="AL332" s="1">
        <v>101.607781487312</v>
      </c>
      <c r="AN332" s="4">
        <v>38.249262257882002</v>
      </c>
      <c r="AO332" s="4">
        <v>0.165806206910702</v>
      </c>
      <c r="AQ332" s="4">
        <v>-3.9842661898397601E-2</v>
      </c>
      <c r="AR332" s="4">
        <v>1.6933221543582</v>
      </c>
      <c r="AT332" s="4">
        <v>0.999990604512348</v>
      </c>
      <c r="AU332" s="4">
        <v>4.3348456752617401E-3</v>
      </c>
      <c r="AV332" s="4">
        <v>-4.3348456752617401E-3</v>
      </c>
      <c r="AW332" s="4">
        <v>0.999990604512348</v>
      </c>
      <c r="AX332" s="4">
        <v>863.92189835127499</v>
      </c>
      <c r="AY332" s="4">
        <v>152.229042729453</v>
      </c>
      <c r="AZ332" s="4">
        <v>965.52156287105902</v>
      </c>
      <c r="BB332" s="1">
        <f>25*PointPFirstOrderCoefficients[[#This Row],[Column1]]</f>
        <v>956.23155644705002</v>
      </c>
      <c r="BC332" s="1">
        <f>25*PointPFirstOrderCoefficients[[#This Row],[Column2]]</f>
        <v>4.1451551727675495</v>
      </c>
      <c r="BE332" s="1">
        <f>50*PointPFirstOrderCoefficients[[#This Row],[Column1]]</f>
        <v>1912.4631128941</v>
      </c>
      <c r="BF332" s="1">
        <f>50*PointPFirstOrderCoefficients[[#This Row],[Column2]]</f>
        <v>8.290310345535099</v>
      </c>
      <c r="BH332" s="1">
        <f>25^2*PointPSecondOrderCoefficients[[#This Row],[Column1]]/1000</f>
        <v>-2.4901663686498501E-2</v>
      </c>
      <c r="BI332" s="1">
        <f>25^2*PointPSecondOrderCoefficients[[#This Row],[Column2]]/1000</f>
        <v>1.058326346473875</v>
      </c>
      <c r="BK332" s="1">
        <f>50^2*PointPSecondOrderCoefficients[[#This Row],[Column1]]</f>
        <v>-99.606654745994007</v>
      </c>
      <c r="BL332" s="1">
        <f>50^2*PointPSecondOrderCoefficients[[#This Row],[Column2]]</f>
        <v>4233.3053858955</v>
      </c>
      <c r="BN332" s="4">
        <v>75.093682676644505</v>
      </c>
      <c r="BO332" s="4">
        <v>57.855737020204302</v>
      </c>
      <c r="BP332" s="4">
        <v>44.031458006067801</v>
      </c>
      <c r="BQ332" s="4">
        <v>44.313038819016697</v>
      </c>
      <c r="BR332" s="4">
        <v>-1.7312523946848599</v>
      </c>
      <c r="BS332" s="4">
        <v>13.8264821521127</v>
      </c>
      <c r="BT332" s="4">
        <v>-1082.03274667804</v>
      </c>
      <c r="BU332" s="4">
        <v>8641.5513450704493</v>
      </c>
    </row>
    <row r="333" spans="1:73" x14ac:dyDescent="0.35">
      <c r="A333">
        <v>329</v>
      </c>
      <c r="B333" s="1">
        <v>73.029514554235803</v>
      </c>
      <c r="C333" s="1">
        <v>124.40477608854199</v>
      </c>
      <c r="D333" s="1">
        <v>352.82488891447798</v>
      </c>
      <c r="E333" s="1">
        <v>50.816250397133501</v>
      </c>
      <c r="F333" s="4"/>
      <c r="G333" s="4">
        <v>-0.165333629927846</v>
      </c>
      <c r="H333" s="4">
        <v>-0.39915553371338303</v>
      </c>
      <c r="I333" s="4">
        <v>-1.1288539734669001</v>
      </c>
      <c r="J333" s="4">
        <v>-0.35211315551896699</v>
      </c>
      <c r="K333" s="4"/>
      <c r="L333" s="4">
        <v>-0.53626241058772806</v>
      </c>
      <c r="M333" s="4">
        <v>-0.190800705046726</v>
      </c>
      <c r="N333" s="4">
        <v>2.4122506374373E-2</v>
      </c>
      <c r="O333" s="4">
        <v>0.23060317701695399</v>
      </c>
      <c r="Q333" s="4">
        <v>-4.1333407481961597</v>
      </c>
      <c r="R333" s="4">
        <v>-9.9788883428345905</v>
      </c>
      <c r="S333" s="4">
        <v>-28.2213493366725</v>
      </c>
      <c r="T333" s="4">
        <v>-8.8028288879741599</v>
      </c>
      <c r="V333" s="4">
        <v>-335.16400661733002</v>
      </c>
      <c r="W333" s="4">
        <v>-119.250440654204</v>
      </c>
      <c r="X333" s="4">
        <v>15.0765664839831</v>
      </c>
      <c r="Y333" s="4">
        <v>144.12698563559599</v>
      </c>
      <c r="AA333" s="4">
        <v>-8.2666814963923105</v>
      </c>
      <c r="AB333" s="4">
        <v>-19.957776685669199</v>
      </c>
      <c r="AC333" s="4">
        <v>-56.442698673344999</v>
      </c>
      <c r="AD333" s="4">
        <v>-17.605657775948298</v>
      </c>
      <c r="AF333" s="4">
        <v>-1340.6560264693201</v>
      </c>
      <c r="AG333" s="4">
        <v>-477.00176261681497</v>
      </c>
      <c r="AH333" s="4">
        <v>60.306265935932501</v>
      </c>
      <c r="AI333" s="4">
        <v>576.50794254238394</v>
      </c>
      <c r="AK333" s="1">
        <v>156.641549640958</v>
      </c>
      <c r="AL333" s="1">
        <v>101.610915638862</v>
      </c>
      <c r="AN333" s="4">
        <v>38.243578382313302</v>
      </c>
      <c r="AO333" s="4">
        <v>0.19486419431975199</v>
      </c>
      <c r="AQ333" s="4">
        <v>-0.61165719624902004</v>
      </c>
      <c r="AR333" s="4">
        <v>1.6478246145518101</v>
      </c>
      <c r="AT333" s="4">
        <v>0.999987018986636</v>
      </c>
      <c r="AU333" s="4">
        <v>5.0952780317011503E-3</v>
      </c>
      <c r="AV333" s="4">
        <v>-5.0952780317011503E-3</v>
      </c>
      <c r="AW333" s="4">
        <v>0.999987018986636</v>
      </c>
      <c r="AX333" s="4">
        <v>885.93599188148005</v>
      </c>
      <c r="AY333" s="4">
        <v>152.12745944403099</v>
      </c>
      <c r="AZ333" s="4">
        <v>987.53540717339195</v>
      </c>
      <c r="BB333" s="1">
        <f>25*PointPFirstOrderCoefficients[[#This Row],[Column1]]</f>
        <v>956.08945955783258</v>
      </c>
      <c r="BC333" s="1">
        <f>25*PointPFirstOrderCoefficients[[#This Row],[Column2]]</f>
        <v>4.8716048579938001</v>
      </c>
      <c r="BE333" s="1">
        <f>50*PointPFirstOrderCoefficients[[#This Row],[Column1]]</f>
        <v>1912.1789191156652</v>
      </c>
      <c r="BF333" s="1">
        <f>50*PointPFirstOrderCoefficients[[#This Row],[Column2]]</f>
        <v>9.7432097159876001</v>
      </c>
      <c r="BH333" s="1">
        <f>25^2*PointPSecondOrderCoefficients[[#This Row],[Column1]]/1000</f>
        <v>-0.3822857476556375</v>
      </c>
      <c r="BI333" s="1">
        <f>25^2*PointPSecondOrderCoefficients[[#This Row],[Column2]]/1000</f>
        <v>1.0298903840948812</v>
      </c>
      <c r="BK333" s="1">
        <f>50^2*PointPSecondOrderCoefficients[[#This Row],[Column1]]</f>
        <v>-1529.1429906225501</v>
      </c>
      <c r="BL333" s="1">
        <f>50^2*PointPSecondOrderCoefficients[[#This Row],[Column2]]</f>
        <v>4119.561536379525</v>
      </c>
      <c r="BN333" s="4">
        <v>75.861874642214204</v>
      </c>
      <c r="BO333" s="4">
        <v>58.631190049009597</v>
      </c>
      <c r="BP333" s="4">
        <v>43.994633943305402</v>
      </c>
      <c r="BQ333" s="4">
        <v>44.543809052316902</v>
      </c>
      <c r="BR333" s="4">
        <v>-2.49545899728066</v>
      </c>
      <c r="BS333" s="4">
        <v>12.6152085529204</v>
      </c>
      <c r="BT333" s="4">
        <v>-1559.66187330041</v>
      </c>
      <c r="BU333" s="4">
        <v>7884.5053455752304</v>
      </c>
    </row>
    <row r="334" spans="1:73" x14ac:dyDescent="0.35">
      <c r="A334">
        <v>330</v>
      </c>
      <c r="B334" s="1">
        <v>72.859506172744304</v>
      </c>
      <c r="C334" s="1">
        <v>124.00398152056</v>
      </c>
      <c r="D334" s="1">
        <v>351.69627290497698</v>
      </c>
      <c r="E334" s="1">
        <v>50.468965933330502</v>
      </c>
      <c r="F334" s="4"/>
      <c r="G334" s="4">
        <v>-0.17467770660265</v>
      </c>
      <c r="H334" s="4">
        <v>-0.40240723839557702</v>
      </c>
      <c r="I334" s="4">
        <v>-1.1282247139450901</v>
      </c>
      <c r="J334" s="4">
        <v>-0.34801830814705598</v>
      </c>
      <c r="K334" s="4"/>
      <c r="L334" s="4">
        <v>-0.53439692808192096</v>
      </c>
      <c r="M334" s="4">
        <v>-0.181737724801146</v>
      </c>
      <c r="N334" s="4">
        <v>4.2270489283346799E-2</v>
      </c>
      <c r="O334" s="4">
        <v>0.23735315033092</v>
      </c>
      <c r="Q334" s="4">
        <v>-4.3669426650662402</v>
      </c>
      <c r="R334" s="4">
        <v>-10.060180959889401</v>
      </c>
      <c r="S334" s="4">
        <v>-28.205617848627199</v>
      </c>
      <c r="T334" s="4">
        <v>-8.7004577036764008</v>
      </c>
      <c r="V334" s="4">
        <v>-333.99808005120099</v>
      </c>
      <c r="W334" s="4">
        <v>-113.586078000716</v>
      </c>
      <c r="X334" s="4">
        <v>26.419055802091702</v>
      </c>
      <c r="Y334" s="4">
        <v>148.34571895682501</v>
      </c>
      <c r="AA334" s="4">
        <v>-8.7338853301324892</v>
      </c>
      <c r="AB334" s="4">
        <v>-20.120361919778802</v>
      </c>
      <c r="AC334" s="4">
        <v>-56.411235697254398</v>
      </c>
      <c r="AD334" s="4">
        <v>-17.400915407352802</v>
      </c>
      <c r="AF334" s="4">
        <v>-1335.9923202048001</v>
      </c>
      <c r="AG334" s="4">
        <v>-454.34431200286502</v>
      </c>
      <c r="AH334" s="4">
        <v>105.67622320836701</v>
      </c>
      <c r="AI334" s="4">
        <v>593.38287582729902</v>
      </c>
      <c r="AK334" s="1">
        <v>157.308901389196</v>
      </c>
      <c r="AL334" s="1">
        <v>101.614553945184</v>
      </c>
      <c r="AN334" s="4">
        <v>38.2279285166601</v>
      </c>
      <c r="AO334" s="4">
        <v>0.22441961696703999</v>
      </c>
      <c r="AQ334" s="4">
        <v>-1.20239746377488</v>
      </c>
      <c r="AR334" s="4">
        <v>1.59100991579881</v>
      </c>
      <c r="AT334" s="4">
        <v>0.99998276866673197</v>
      </c>
      <c r="AU334" s="4">
        <v>5.8704658773238404E-3</v>
      </c>
      <c r="AV334" s="4">
        <v>-5.8704658773238404E-3</v>
      </c>
      <c r="AW334" s="4">
        <v>0.99998276866673197</v>
      </c>
      <c r="AX334" s="4">
        <v>914.51017866508505</v>
      </c>
      <c r="AY334" s="4">
        <v>151.940300590878</v>
      </c>
      <c r="AZ334" s="4">
        <v>1016.1089743806</v>
      </c>
      <c r="BB334" s="1">
        <f>25*PointPFirstOrderCoefficients[[#This Row],[Column1]]</f>
        <v>955.69821291650248</v>
      </c>
      <c r="BC334" s="1">
        <f>25*PointPFirstOrderCoefficients[[#This Row],[Column2]]</f>
        <v>5.6104904241759996</v>
      </c>
      <c r="BE334" s="1">
        <f>50*PointPFirstOrderCoefficients[[#This Row],[Column1]]</f>
        <v>1911.396425833005</v>
      </c>
      <c r="BF334" s="1">
        <f>50*PointPFirstOrderCoefficients[[#This Row],[Column2]]</f>
        <v>11.220980848351999</v>
      </c>
      <c r="BH334" s="1">
        <f>25^2*PointPSecondOrderCoefficients[[#This Row],[Column1]]/1000</f>
        <v>-0.75149841485929991</v>
      </c>
      <c r="BI334" s="1">
        <f>25^2*PointPSecondOrderCoefficients[[#This Row],[Column2]]/1000</f>
        <v>0.99438119737425623</v>
      </c>
      <c r="BK334" s="1">
        <f>50^2*PointPSecondOrderCoefficients[[#This Row],[Column1]]</f>
        <v>-3005.9936594371998</v>
      </c>
      <c r="BL334" s="1">
        <f>50^2*PointPSecondOrderCoefficients[[#This Row],[Column2]]</f>
        <v>3977.5247894970248</v>
      </c>
      <c r="BN334" s="4">
        <v>76.629305368557098</v>
      </c>
      <c r="BO334" s="4">
        <v>59.410485510471098</v>
      </c>
      <c r="BP334" s="4">
        <v>43.944102814754402</v>
      </c>
      <c r="BQ334" s="4">
        <v>44.7533057000715</v>
      </c>
      <c r="BR334" s="4">
        <v>-3.30215906631802</v>
      </c>
      <c r="BS334" s="4">
        <v>11.388990169605799</v>
      </c>
      <c r="BT334" s="4">
        <v>-2063.8494164487602</v>
      </c>
      <c r="BU334" s="4">
        <v>7118.1188560036198</v>
      </c>
    </row>
    <row r="335" spans="1:73" x14ac:dyDescent="0.35">
      <c r="A335">
        <v>331</v>
      </c>
      <c r="B335" s="1">
        <v>72.680171626666606</v>
      </c>
      <c r="C335" s="1">
        <v>123.600015727219</v>
      </c>
      <c r="D335" s="1">
        <v>350.56839258962401</v>
      </c>
      <c r="E335" s="1">
        <v>50.122535964794601</v>
      </c>
      <c r="F335" s="4"/>
      <c r="G335" s="4">
        <v>-0.18398431660298001</v>
      </c>
      <c r="H335" s="4">
        <v>-0.40549659215932898</v>
      </c>
      <c r="I335" s="4">
        <v>-1.1273316760519301</v>
      </c>
      <c r="J335" s="4">
        <v>-0.343818431204719</v>
      </c>
      <c r="K335" s="4"/>
      <c r="L335" s="4">
        <v>-0.53196680859095202</v>
      </c>
      <c r="M335" s="4">
        <v>-0.172196103179551</v>
      </c>
      <c r="N335" s="4">
        <v>6.1066684674606998E-2</v>
      </c>
      <c r="O335" s="4">
        <v>0.24402179063488999</v>
      </c>
      <c r="Q335" s="4">
        <v>-4.5996079150745102</v>
      </c>
      <c r="R335" s="4">
        <v>-10.1374148039832</v>
      </c>
      <c r="S335" s="4">
        <v>-28.183291901298301</v>
      </c>
      <c r="T335" s="4">
        <v>-8.5954607801179801</v>
      </c>
      <c r="V335" s="4">
        <v>-332.47925536934503</v>
      </c>
      <c r="W335" s="4">
        <v>-107.62256448721899</v>
      </c>
      <c r="X335" s="4">
        <v>38.1666779216294</v>
      </c>
      <c r="Y335" s="4">
        <v>152.51361914680601</v>
      </c>
      <c r="AA335" s="4">
        <v>-9.1992158301490203</v>
      </c>
      <c r="AB335" s="4">
        <v>-20.274829607966399</v>
      </c>
      <c r="AC335" s="4">
        <v>-56.366583802596701</v>
      </c>
      <c r="AD335" s="4">
        <v>-17.190921560235999</v>
      </c>
      <c r="AF335" s="4">
        <v>-1329.9170214773801</v>
      </c>
      <c r="AG335" s="4">
        <v>-430.490257948877</v>
      </c>
      <c r="AH335" s="4">
        <v>152.666711686517</v>
      </c>
      <c r="AI335" s="4">
        <v>610.05447658722403</v>
      </c>
      <c r="AK335" s="1">
        <v>157.975884779333</v>
      </c>
      <c r="AL335" s="1">
        <v>101.618675624685</v>
      </c>
      <c r="AN335" s="4">
        <v>38.2015305801078</v>
      </c>
      <c r="AO335" s="4">
        <v>0.251462358032782</v>
      </c>
      <c r="AQ335" s="4">
        <v>-1.81856259563468</v>
      </c>
      <c r="AR335" s="4">
        <v>1.5286713863774199</v>
      </c>
      <c r="AT335" s="4">
        <v>0.99997833591597696</v>
      </c>
      <c r="AU335" s="4">
        <v>6.5823778920017203E-3</v>
      </c>
      <c r="AV335" s="4">
        <v>-6.5823778920017203E-3</v>
      </c>
      <c r="AW335" s="4">
        <v>0.99997833591597696</v>
      </c>
      <c r="AX335" s="4">
        <v>947.30098467303606</v>
      </c>
      <c r="AY335" s="4">
        <v>151.74039172074899</v>
      </c>
      <c r="AZ335" s="4">
        <v>1048.8991378895901</v>
      </c>
      <c r="BB335" s="1">
        <f>25*PointPFirstOrderCoefficients[[#This Row],[Column1]]</f>
        <v>955.03826450269503</v>
      </c>
      <c r="BC335" s="1">
        <f>25*PointPFirstOrderCoefficients[[#This Row],[Column2]]</f>
        <v>6.2865589508195496</v>
      </c>
      <c r="BE335" s="1">
        <f>50*PointPFirstOrderCoefficients[[#This Row],[Column1]]</f>
        <v>1910.0765290053901</v>
      </c>
      <c r="BF335" s="1">
        <f>50*PointPFirstOrderCoefficients[[#This Row],[Column2]]</f>
        <v>12.573117901639099</v>
      </c>
      <c r="BH335" s="1">
        <f>25^2*PointPSecondOrderCoefficients[[#This Row],[Column1]]/1000</f>
        <v>-1.136601622271675</v>
      </c>
      <c r="BI335" s="1">
        <f>25^2*PointPSecondOrderCoefficients[[#This Row],[Column2]]/1000</f>
        <v>0.95541961648588747</v>
      </c>
      <c r="BK335" s="1">
        <f>50^2*PointPSecondOrderCoefficients[[#This Row],[Column1]]</f>
        <v>-4546.4064890867003</v>
      </c>
      <c r="BL335" s="1">
        <f>50^2*PointPSecondOrderCoefficients[[#This Row],[Column2]]</f>
        <v>3821.6784659435498</v>
      </c>
      <c r="BN335" s="4">
        <v>77.395729092996007</v>
      </c>
      <c r="BO335" s="4">
        <v>60.193249921480401</v>
      </c>
      <c r="BP335" s="4">
        <v>43.879113243643801</v>
      </c>
      <c r="BQ335" s="4">
        <v>44.941283008542598</v>
      </c>
      <c r="BR335" s="4">
        <v>-4.1524459518903001</v>
      </c>
      <c r="BS335" s="4">
        <v>10.149575245202699</v>
      </c>
      <c r="BT335" s="4">
        <v>-2595.2787199314398</v>
      </c>
      <c r="BU335" s="4">
        <v>6343.4845282516799</v>
      </c>
    </row>
    <row r="336" spans="1:73" x14ac:dyDescent="0.35">
      <c r="A336">
        <v>332</v>
      </c>
      <c r="B336" s="1">
        <v>72.491553348265896</v>
      </c>
      <c r="C336" s="1">
        <v>123.19304524503301</v>
      </c>
      <c r="D336" s="1">
        <v>349.44158089749197</v>
      </c>
      <c r="E336" s="1">
        <v>49.780372470532903</v>
      </c>
      <c r="F336" s="4"/>
      <c r="G336" s="4">
        <v>-0.19324349142995201</v>
      </c>
      <c r="H336" s="4">
        <v>-0.40841521624923599</v>
      </c>
      <c r="I336" s="4">
        <v>-1.1261055567328</v>
      </c>
      <c r="J336" s="4">
        <v>-0.33950345261116199</v>
      </c>
      <c r="K336" s="4"/>
      <c r="L336" s="4">
        <v>-0.52895922078874802</v>
      </c>
      <c r="M336" s="4">
        <v>-0.162173236891163</v>
      </c>
      <c r="N336" s="4">
        <v>8.0417377558944E-2</v>
      </c>
      <c r="O336" s="4">
        <v>0.250539706875125</v>
      </c>
      <c r="Q336" s="4">
        <v>-4.8310872857488096</v>
      </c>
      <c r="R336" s="4">
        <v>-10.2103804062309</v>
      </c>
      <c r="S336" s="4">
        <v>-28.1526389183201</v>
      </c>
      <c r="T336" s="4">
        <v>-8.4875863152790405</v>
      </c>
      <c r="V336" s="4">
        <v>-330.59951299296699</v>
      </c>
      <c r="W336" s="4">
        <v>-101.358273056977</v>
      </c>
      <c r="X336" s="4">
        <v>50.260860974339998</v>
      </c>
      <c r="Y336" s="4">
        <v>156.58731679695299</v>
      </c>
      <c r="AA336" s="4">
        <v>-9.6621745714976104</v>
      </c>
      <c r="AB336" s="4">
        <v>-20.420760812461801</v>
      </c>
      <c r="AC336" s="4">
        <v>-56.305277836640101</v>
      </c>
      <c r="AD336" s="4">
        <v>-16.975172630558099</v>
      </c>
      <c r="AF336" s="4">
        <v>-1322.39805197187</v>
      </c>
      <c r="AG336" s="4">
        <v>-405.43309222790703</v>
      </c>
      <c r="AH336" s="4">
        <v>201.04344389735999</v>
      </c>
      <c r="AI336" s="4">
        <v>626.34926718781196</v>
      </c>
      <c r="AK336" s="1">
        <v>158.642312564961</v>
      </c>
      <c r="AL336" s="1">
        <v>101.623263833084</v>
      </c>
      <c r="AN336" s="4">
        <v>38.164181128619902</v>
      </c>
      <c r="AO336" s="4">
        <v>0.27735127420890399</v>
      </c>
      <c r="AQ336" s="4">
        <v>-2.4576603008280098</v>
      </c>
      <c r="AR336" s="4">
        <v>1.4582430291205599</v>
      </c>
      <c r="AT336" s="4">
        <v>0.99997359408406505</v>
      </c>
      <c r="AU336" s="4">
        <v>7.2671269838012597E-3</v>
      </c>
      <c r="AV336" s="4">
        <v>-7.2671269838012597E-3</v>
      </c>
      <c r="AW336" s="4">
        <v>0.99997359408406505</v>
      </c>
      <c r="AX336" s="4">
        <v>986.80070863547098</v>
      </c>
      <c r="AY336" s="4">
        <v>151.471106507602</v>
      </c>
      <c r="AZ336" s="4">
        <v>1088.3979150919999</v>
      </c>
      <c r="BB336" s="1">
        <f>25*PointPFirstOrderCoefficients[[#This Row],[Column1]]</f>
        <v>954.10452821549757</v>
      </c>
      <c r="BC336" s="1">
        <f>25*PointPFirstOrderCoefficients[[#This Row],[Column2]]</f>
        <v>6.9337818552226</v>
      </c>
      <c r="BE336" s="1">
        <f>50*PointPFirstOrderCoefficients[[#This Row],[Column1]]</f>
        <v>1908.2090564309951</v>
      </c>
      <c r="BF336" s="1">
        <f>50*PointPFirstOrderCoefficients[[#This Row],[Column2]]</f>
        <v>13.8675637104452</v>
      </c>
      <c r="BH336" s="1">
        <f>25^2*PointPSecondOrderCoefficients[[#This Row],[Column1]]/1000</f>
        <v>-1.5360376880175062</v>
      </c>
      <c r="BI336" s="1">
        <f>25^2*PointPSecondOrderCoefficients[[#This Row],[Column2]]/1000</f>
        <v>0.91140189320034992</v>
      </c>
      <c r="BK336" s="1">
        <f>50^2*PointPSecondOrderCoefficients[[#This Row],[Column1]]</f>
        <v>-6144.1507520700243</v>
      </c>
      <c r="BL336" s="1">
        <f>50^2*PointPSecondOrderCoefficients[[#This Row],[Column2]]</f>
        <v>3645.6075728013998</v>
      </c>
      <c r="BN336" s="4">
        <v>78.160886778959195</v>
      </c>
      <c r="BO336" s="4">
        <v>60.979105782035603</v>
      </c>
      <c r="BP336" s="4">
        <v>43.798895921024297</v>
      </c>
      <c r="BQ336" s="4">
        <v>45.1075267732067</v>
      </c>
      <c r="BR336" s="4">
        <v>-5.0472787238952401</v>
      </c>
      <c r="BS336" s="4">
        <v>8.8988302265686805</v>
      </c>
      <c r="BT336" s="4">
        <v>-3154.5492024345199</v>
      </c>
      <c r="BU336" s="4">
        <v>5561.7688916054303</v>
      </c>
    </row>
    <row r="337" spans="1:73" x14ac:dyDescent="0.35">
      <c r="A337">
        <v>333</v>
      </c>
      <c r="B337" s="1">
        <v>72.293703846687393</v>
      </c>
      <c r="C337" s="1">
        <v>122.78324500757699</v>
      </c>
      <c r="D337" s="1">
        <v>348.31617536485697</v>
      </c>
      <c r="E337" s="1">
        <v>49.442624247249498</v>
      </c>
      <c r="F337" s="4"/>
      <c r="G337" s="4">
        <v>-0.20244504950331599</v>
      </c>
      <c r="H337" s="4">
        <v>-0.411154699783915</v>
      </c>
      <c r="I337" s="4">
        <v>-1.1245360743875401</v>
      </c>
      <c r="J337" s="4">
        <v>-0.33507598048180398</v>
      </c>
      <c r="K337" s="4"/>
      <c r="L337" s="4">
        <v>-0.52536259973673105</v>
      </c>
      <c r="M337" s="4">
        <v>-0.151668064541335</v>
      </c>
      <c r="N337" s="4">
        <v>0.100322947662517</v>
      </c>
      <c r="O337" s="4">
        <v>0.25689579664308598</v>
      </c>
      <c r="Q337" s="4">
        <v>-5.0611262375828998</v>
      </c>
      <c r="R337" s="4">
        <v>-10.2788674945979</v>
      </c>
      <c r="S337" s="4">
        <v>-28.113401859688398</v>
      </c>
      <c r="T337" s="4">
        <v>-8.3768995120450995</v>
      </c>
      <c r="V337" s="4">
        <v>-328.35162483545702</v>
      </c>
      <c r="W337" s="4">
        <v>-94.792540338334305</v>
      </c>
      <c r="X337" s="4">
        <v>62.7018422890729</v>
      </c>
      <c r="Y337" s="4">
        <v>160.559872901929</v>
      </c>
      <c r="AA337" s="4">
        <v>-10.1222524751658</v>
      </c>
      <c r="AB337" s="4">
        <v>-20.557734989195701</v>
      </c>
      <c r="AC337" s="4">
        <v>-56.226803719376797</v>
      </c>
      <c r="AD337" s="4">
        <v>-16.753799024090199</v>
      </c>
      <c r="AF337" s="4">
        <v>-1313.4064993418301</v>
      </c>
      <c r="AG337" s="4">
        <v>-379.17016135333699</v>
      </c>
      <c r="AH337" s="4">
        <v>250.807369156291</v>
      </c>
      <c r="AI337" s="4">
        <v>642.23949160771599</v>
      </c>
      <c r="AK337" s="1">
        <v>159.307990225011</v>
      </c>
      <c r="AL337" s="1">
        <v>101.628297028891</v>
      </c>
      <c r="AN337" s="4">
        <v>38.115478442172297</v>
      </c>
      <c r="AO337" s="4">
        <v>0.30196286040067799</v>
      </c>
      <c r="AQ337" s="4">
        <v>-3.12016083202594</v>
      </c>
      <c r="AR337" s="4">
        <v>1.3800654135824999</v>
      </c>
      <c r="AT337" s="4">
        <v>0.99996861993261899</v>
      </c>
      <c r="AU337" s="4">
        <v>7.9220672841320196E-3</v>
      </c>
      <c r="AV337" s="4">
        <v>-7.9220672841320196E-3</v>
      </c>
      <c r="AW337" s="4">
        <v>0.99996861993261899</v>
      </c>
      <c r="AX337" s="4">
        <v>1034.2701421188101</v>
      </c>
      <c r="AY337" s="4">
        <v>151.11443256917701</v>
      </c>
      <c r="AZ337" s="4">
        <v>1135.86598368095</v>
      </c>
      <c r="BB337" s="1">
        <f>25*PointPFirstOrderCoefficients[[#This Row],[Column1]]</f>
        <v>952.88696105430745</v>
      </c>
      <c r="BC337" s="1">
        <f>25*PointPFirstOrderCoefficients[[#This Row],[Column2]]</f>
        <v>7.5490715100169501</v>
      </c>
      <c r="BE337" s="1">
        <f>50*PointPFirstOrderCoefficients[[#This Row],[Column1]]</f>
        <v>1905.7739221086149</v>
      </c>
      <c r="BF337" s="1">
        <f>50*PointPFirstOrderCoefficients[[#This Row],[Column2]]</f>
        <v>15.0981430200339</v>
      </c>
      <c r="BH337" s="1">
        <f>25^2*PointPSecondOrderCoefficients[[#This Row],[Column1]]/1000</f>
        <v>-1.9501005200162125</v>
      </c>
      <c r="BI337" s="1">
        <f>25^2*PointPSecondOrderCoefficients[[#This Row],[Column2]]/1000</f>
        <v>0.86254088348906244</v>
      </c>
      <c r="BK337" s="1">
        <f>50^2*PointPSecondOrderCoefficients[[#This Row],[Column1]]</f>
        <v>-7800.4020800648495</v>
      </c>
      <c r="BL337" s="1">
        <f>50^2*PointPSecondOrderCoefficients[[#This Row],[Column2]]</f>
        <v>3450.1635339562499</v>
      </c>
      <c r="BN337" s="4">
        <v>78.924505824205198</v>
      </c>
      <c r="BO337" s="4">
        <v>61.767672143688301</v>
      </c>
      <c r="BP337" s="4">
        <v>43.702666077954497</v>
      </c>
      <c r="BQ337" s="4">
        <v>45.251856367674002</v>
      </c>
      <c r="BR337" s="4">
        <v>-5.9874674492409001</v>
      </c>
      <c r="BS337" s="4">
        <v>7.63873564786158</v>
      </c>
      <c r="BT337" s="4">
        <v>-3742.1671557755599</v>
      </c>
      <c r="BU337" s="4">
        <v>4774.2097799134899</v>
      </c>
    </row>
    <row r="338" spans="1:73" x14ac:dyDescent="0.35">
      <c r="A338">
        <v>334</v>
      </c>
      <c r="B338" s="1">
        <v>72.086685909621096</v>
      </c>
      <c r="C338" s="1">
        <v>122.370798363867</v>
      </c>
      <c r="D338" s="1">
        <v>347.19252315690102</v>
      </c>
      <c r="E338" s="1">
        <v>49.109400571829099</v>
      </c>
      <c r="F338" s="4"/>
      <c r="G338" s="4">
        <v>-0.21157861936386499</v>
      </c>
      <c r="H338" s="4">
        <v>-0.41370662752833898</v>
      </c>
      <c r="I338" s="4">
        <v>-1.12261359010505</v>
      </c>
      <c r="J338" s="4">
        <v>-0.33053894155767599</v>
      </c>
      <c r="K338" s="4"/>
      <c r="L338" s="4">
        <v>-0.52116677269558098</v>
      </c>
      <c r="M338" s="4">
        <v>-0.140681164571096</v>
      </c>
      <c r="N338" s="4">
        <v>0.120782813654789</v>
      </c>
      <c r="O338" s="4">
        <v>0.26307938014261201</v>
      </c>
      <c r="Q338" s="4">
        <v>-5.2894654840966302</v>
      </c>
      <c r="R338" s="4">
        <v>-10.3426656882085</v>
      </c>
      <c r="S338" s="4">
        <v>-28.065339752626201</v>
      </c>
      <c r="T338" s="4">
        <v>-8.2634735389419092</v>
      </c>
      <c r="V338" s="4">
        <v>-325.72923293473798</v>
      </c>
      <c r="W338" s="4">
        <v>-87.925727856934799</v>
      </c>
      <c r="X338" s="4">
        <v>75.489258534242794</v>
      </c>
      <c r="Y338" s="4">
        <v>164.42461258913301</v>
      </c>
      <c r="AA338" s="4">
        <v>-10.578930968193299</v>
      </c>
      <c r="AB338" s="4">
        <v>-20.685331376417</v>
      </c>
      <c r="AC338" s="4">
        <v>-56.130679505252402</v>
      </c>
      <c r="AD338" s="4">
        <v>-16.526947077883801</v>
      </c>
      <c r="AF338" s="4">
        <v>-1302.9169317389501</v>
      </c>
      <c r="AG338" s="4">
        <v>-351.70291142773902</v>
      </c>
      <c r="AH338" s="4">
        <v>301.957034136971</v>
      </c>
      <c r="AI338" s="4">
        <v>657.698450356531</v>
      </c>
      <c r="AK338" s="1">
        <v>159.97271608575599</v>
      </c>
      <c r="AL338" s="1">
        <v>101.633751286091</v>
      </c>
      <c r="AN338" s="4">
        <v>38.055010458796801</v>
      </c>
      <c r="AO338" s="4">
        <v>0.32516433757095298</v>
      </c>
      <c r="AQ338" s="4">
        <v>-3.8064627184618298</v>
      </c>
      <c r="AR338" s="4">
        <v>1.2945736736416</v>
      </c>
      <c r="AT338" s="4">
        <v>0.99996349701756204</v>
      </c>
      <c r="AU338" s="4">
        <v>8.5442748322169196E-3</v>
      </c>
      <c r="AV338" s="4">
        <v>-8.5442748322169196E-3</v>
      </c>
      <c r="AW338" s="4">
        <v>0.99996349701756204</v>
      </c>
      <c r="AX338" s="4">
        <v>1091.3602970875099</v>
      </c>
      <c r="AY338" s="4">
        <v>150.64783376647</v>
      </c>
      <c r="AZ338" s="4">
        <v>1192.9542104678501</v>
      </c>
      <c r="BB338" s="1">
        <f>25*PointPFirstOrderCoefficients[[#This Row],[Column1]]</f>
        <v>951.37526146992002</v>
      </c>
      <c r="BC338" s="1">
        <f>25*PointPFirstOrderCoefficients[[#This Row],[Column2]]</f>
        <v>8.1291084392738249</v>
      </c>
      <c r="BE338" s="1">
        <f>50*PointPFirstOrderCoefficients[[#This Row],[Column1]]</f>
        <v>1902.75052293984</v>
      </c>
      <c r="BF338" s="1">
        <f>50*PointPFirstOrderCoefficients[[#This Row],[Column2]]</f>
        <v>16.25821687854765</v>
      </c>
      <c r="BH338" s="1">
        <f>25^2*PointPSecondOrderCoefficients[[#This Row],[Column1]]/1000</f>
        <v>-2.3790391990386439</v>
      </c>
      <c r="BI338" s="1">
        <f>25^2*PointPSecondOrderCoefficients[[#This Row],[Column2]]/1000</f>
        <v>0.80910854602600002</v>
      </c>
      <c r="BK338" s="1">
        <f>50^2*PointPSecondOrderCoefficients[[#This Row],[Column1]]</f>
        <v>-9516.1567961545752</v>
      </c>
      <c r="BL338" s="1">
        <f>50^2*PointPSecondOrderCoefficients[[#This Row],[Column2]]</f>
        <v>3236.434184104</v>
      </c>
      <c r="BN338" s="4">
        <v>79.6862998144328</v>
      </c>
      <c r="BO338" s="4">
        <v>62.558565212713503</v>
      </c>
      <c r="BP338" s="4">
        <v>43.589626213747501</v>
      </c>
      <c r="BQ338" s="4">
        <v>45.3741266898367</v>
      </c>
      <c r="BR338" s="4">
        <v>-6.9736585988465496</v>
      </c>
      <c r="BS338" s="4">
        <v>6.3713807544641599</v>
      </c>
      <c r="BT338" s="4">
        <v>-4358.5366242790897</v>
      </c>
      <c r="BU338" s="4">
        <v>3982.1129715400998</v>
      </c>
    </row>
    <row r="339" spans="1:73" x14ac:dyDescent="0.35">
      <c r="A339">
        <v>335</v>
      </c>
      <c r="B339" s="1">
        <v>71.870572780669505</v>
      </c>
      <c r="C339" s="1">
        <v>121.95589706813401</v>
      </c>
      <c r="D339" s="1">
        <v>346.07098113709202</v>
      </c>
      <c r="E339" s="1">
        <v>48.780807287262903</v>
      </c>
      <c r="F339" s="4"/>
      <c r="G339" s="4">
        <v>-0.22063366505683299</v>
      </c>
      <c r="H339" s="4">
        <v>-0.41606260933295103</v>
      </c>
      <c r="I339" s="4">
        <v>-1.1203284997645599</v>
      </c>
      <c r="J339" s="4">
        <v>-0.32589545154828797</v>
      </c>
      <c r="K339" s="4"/>
      <c r="L339" s="4">
        <v>-0.51636308302305101</v>
      </c>
      <c r="M339" s="4">
        <v>-0.129214848104448</v>
      </c>
      <c r="N339" s="4">
        <v>0.141794291148855</v>
      </c>
      <c r="O339" s="4">
        <v>0.269079605757511</v>
      </c>
      <c r="Q339" s="4">
        <v>-5.5158416264208299</v>
      </c>
      <c r="R339" s="4">
        <v>-10.401565233323799</v>
      </c>
      <c r="S339" s="4">
        <v>-28.008212494113899</v>
      </c>
      <c r="T339" s="4">
        <v>-8.1473862887072102</v>
      </c>
      <c r="V339" s="4">
        <v>-322.72692688940703</v>
      </c>
      <c r="W339" s="4">
        <v>-80.759280065279995</v>
      </c>
      <c r="X339" s="4">
        <v>88.621431968034102</v>
      </c>
      <c r="Y339" s="4">
        <v>168.174753598444</v>
      </c>
      <c r="AA339" s="4">
        <v>-11.031683252841701</v>
      </c>
      <c r="AB339" s="4">
        <v>-20.803130466647598</v>
      </c>
      <c r="AC339" s="4">
        <v>-56.016424988227897</v>
      </c>
      <c r="AD339" s="4">
        <v>-16.294772577414399</v>
      </c>
      <c r="AF339" s="4">
        <v>-1290.9077075576299</v>
      </c>
      <c r="AG339" s="4">
        <v>-323.03712026111998</v>
      </c>
      <c r="AH339" s="4">
        <v>354.48572787213601</v>
      </c>
      <c r="AI339" s="4">
        <v>672.69901439377702</v>
      </c>
      <c r="AK339" s="1">
        <v>160.63628120664799</v>
      </c>
      <c r="AL339" s="1">
        <v>101.639600462419</v>
      </c>
      <c r="AN339" s="4">
        <v>37.982359068998399</v>
      </c>
      <c r="AO339" s="4">
        <v>0.34683091256708198</v>
      </c>
      <c r="AQ339" s="4">
        <v>-4.5168509727079202</v>
      </c>
      <c r="AR339" s="4">
        <v>1.20226407372791</v>
      </c>
      <c r="AT339" s="4">
        <v>0.99995831166278404</v>
      </c>
      <c r="AU339" s="4">
        <v>9.1309877075570305E-3</v>
      </c>
      <c r="AV339" s="4">
        <v>-9.1309877075570305E-3</v>
      </c>
      <c r="AW339" s="4">
        <v>0.99995831166278404</v>
      </c>
      <c r="AX339" s="4">
        <v>1160.2971278909599</v>
      </c>
      <c r="AY339" s="4">
        <v>150.04162239476199</v>
      </c>
      <c r="AZ339" s="4">
        <v>1261.88835749544</v>
      </c>
      <c r="BB339" s="1">
        <f>25*PointPFirstOrderCoefficients[[#This Row],[Column1]]</f>
        <v>949.55897672495996</v>
      </c>
      <c r="BC339" s="1">
        <f>25*PointPFirstOrderCoefficients[[#This Row],[Column2]]</f>
        <v>8.6707728141770488</v>
      </c>
      <c r="BE339" s="1">
        <f>50*PointPFirstOrderCoefficients[[#This Row],[Column1]]</f>
        <v>1899.1179534499199</v>
      </c>
      <c r="BF339" s="1">
        <f>50*PointPFirstOrderCoefficients[[#This Row],[Column2]]</f>
        <v>17.341545628354098</v>
      </c>
      <c r="BH339" s="1">
        <f>25^2*PointPSecondOrderCoefficients[[#This Row],[Column1]]/1000</f>
        <v>-2.8230318579424503</v>
      </c>
      <c r="BI339" s="1">
        <f>25^2*PointPSecondOrderCoefficients[[#This Row],[Column2]]/1000</f>
        <v>0.7514150460799438</v>
      </c>
      <c r="BK339" s="1">
        <f>50^2*PointPSecondOrderCoefficients[[#This Row],[Column1]]</f>
        <v>-11292.127431769801</v>
      </c>
      <c r="BL339" s="1">
        <f>50^2*PointPSecondOrderCoefficients[[#This Row],[Column2]]</f>
        <v>3005.660184319775</v>
      </c>
      <c r="BN339" s="4">
        <v>80.445968326718003</v>
      </c>
      <c r="BO339" s="4">
        <v>63.351398986359897</v>
      </c>
      <c r="BP339" s="4">
        <v>43.458969076584197</v>
      </c>
      <c r="BQ339" s="4">
        <v>45.474230002892597</v>
      </c>
      <c r="BR339" s="4">
        <v>-8.0063207501772595</v>
      </c>
      <c r="BS339" s="4">
        <v>5.0989568269951402</v>
      </c>
      <c r="BT339" s="4">
        <v>-5003.9504688607904</v>
      </c>
      <c r="BU339" s="4">
        <v>3186.8480168719602</v>
      </c>
    </row>
    <row r="340" spans="1:73" x14ac:dyDescent="0.35">
      <c r="A340">
        <v>336</v>
      </c>
      <c r="B340" s="1">
        <v>71.645448310258601</v>
      </c>
      <c r="C340" s="1">
        <v>121.538741239356</v>
      </c>
      <c r="D340" s="1">
        <v>344.95191581885001</v>
      </c>
      <c r="E340" s="1">
        <v>48.456946979218898</v>
      </c>
      <c r="F340" s="4"/>
      <c r="G340" s="4">
        <v>-0.22959951365147699</v>
      </c>
      <c r="H340" s="4">
        <v>-0.41821431113948399</v>
      </c>
      <c r="I340" s="4">
        <v>-1.1176712651720799</v>
      </c>
      <c r="J340" s="4">
        <v>-0.32114881651141902</v>
      </c>
      <c r="K340" s="4"/>
      <c r="L340" s="4">
        <v>-0.51094451083929804</v>
      </c>
      <c r="M340" s="4">
        <v>-0.117273245415244</v>
      </c>
      <c r="N340" s="4">
        <v>0.16335249406740701</v>
      </c>
      <c r="O340" s="4">
        <v>0.27488549062687001</v>
      </c>
      <c r="Q340" s="4">
        <v>-5.7399878412869301</v>
      </c>
      <c r="R340" s="4">
        <v>-10.4553577784871</v>
      </c>
      <c r="S340" s="4">
        <v>-27.9417816293019</v>
      </c>
      <c r="T340" s="4">
        <v>-8.0287204127854803</v>
      </c>
      <c r="V340" s="4">
        <v>-319.34031927456101</v>
      </c>
      <c r="W340" s="4">
        <v>-73.295778384527296</v>
      </c>
      <c r="X340" s="4">
        <v>102.09530879213</v>
      </c>
      <c r="Y340" s="4">
        <v>171.80343164179399</v>
      </c>
      <c r="AA340" s="4">
        <v>-11.479975682573899</v>
      </c>
      <c r="AB340" s="4">
        <v>-20.9107155569742</v>
      </c>
      <c r="AC340" s="4">
        <v>-55.8835632586038</v>
      </c>
      <c r="AD340" s="4">
        <v>-16.057440825571</v>
      </c>
      <c r="AF340" s="4">
        <v>-1277.36127709824</v>
      </c>
      <c r="AG340" s="4">
        <v>-293.18311353810901</v>
      </c>
      <c r="AH340" s="4">
        <v>408.38123516851903</v>
      </c>
      <c r="AI340" s="4">
        <v>687.21372656717597</v>
      </c>
      <c r="AK340" s="1">
        <v>161.29846929560199</v>
      </c>
      <c r="AL340" s="1">
        <v>101.645816350571</v>
      </c>
      <c r="AN340" s="4">
        <v>37.897102207295497</v>
      </c>
      <c r="AO340" s="4">
        <v>0.36684698280012301</v>
      </c>
      <c r="AQ340" s="4">
        <v>-5.2514879837849202</v>
      </c>
      <c r="AR340" s="4">
        <v>1.1036912338546701</v>
      </c>
      <c r="AT340" s="4">
        <v>0.99995315131757601</v>
      </c>
      <c r="AU340" s="4">
        <v>9.6796265449475404E-3</v>
      </c>
      <c r="AV340" s="4">
        <v>-9.6796265449475404E-3</v>
      </c>
      <c r="AW340" s="4">
        <v>0.99995315131757601</v>
      </c>
      <c r="AX340" s="4">
        <v>1244.14015230668</v>
      </c>
      <c r="AY340" s="4">
        <v>149.25565725169901</v>
      </c>
      <c r="AZ340" s="4">
        <v>1345.72768233036</v>
      </c>
      <c r="BB340" s="1">
        <f>25*PointPFirstOrderCoefficients[[#This Row],[Column1]]</f>
        <v>947.42755518238744</v>
      </c>
      <c r="BC340" s="1">
        <f>25*PointPFirstOrderCoefficients[[#This Row],[Column2]]</f>
        <v>9.1711745700030747</v>
      </c>
      <c r="BE340" s="1">
        <f>50*PointPFirstOrderCoefficients[[#This Row],[Column1]]</f>
        <v>1894.8551103647749</v>
      </c>
      <c r="BF340" s="1">
        <f>50*PointPFirstOrderCoefficients[[#This Row],[Column2]]</f>
        <v>18.342349140006149</v>
      </c>
      <c r="BH340" s="1">
        <f>25^2*PointPSecondOrderCoefficients[[#This Row],[Column1]]/1000</f>
        <v>-3.282179989865575</v>
      </c>
      <c r="BI340" s="1">
        <f>25^2*PointPSecondOrderCoefficients[[#This Row],[Column2]]/1000</f>
        <v>0.68980702115916881</v>
      </c>
      <c r="BK340" s="1">
        <f>50^2*PointPSecondOrderCoefficients[[#This Row],[Column1]]</f>
        <v>-13128.7199594623</v>
      </c>
      <c r="BL340" s="1">
        <f>50^2*PointPSecondOrderCoefficients[[#This Row],[Column2]]</f>
        <v>2759.2280846366752</v>
      </c>
      <c r="BN340" s="4">
        <v>81.203196787128903</v>
      </c>
      <c r="BO340" s="4">
        <v>64.145785920149805</v>
      </c>
      <c r="BP340" s="4">
        <v>43.309880889808497</v>
      </c>
      <c r="BQ340" s="4">
        <v>45.552097648309498</v>
      </c>
      <c r="BR340" s="4">
        <v>-9.0857307619182404</v>
      </c>
      <c r="BS340" s="4">
        <v>3.82374917999238</v>
      </c>
      <c r="BT340" s="4">
        <v>-5678.5817261988996</v>
      </c>
      <c r="BU340" s="4">
        <v>2389.8432374952399</v>
      </c>
    </row>
    <row r="341" spans="1:73" x14ac:dyDescent="0.35">
      <c r="A341">
        <v>337</v>
      </c>
      <c r="B341" s="1">
        <v>71.411407077989296</v>
      </c>
      <c r="C341" s="1">
        <v>121.119539289062</v>
      </c>
      <c r="D341" s="1">
        <v>343.83570327811702</v>
      </c>
      <c r="E341" s="1">
        <v>48.137918799222597</v>
      </c>
      <c r="F341" s="4"/>
      <c r="G341" s="4">
        <v>-0.23846538482842999</v>
      </c>
      <c r="H341" s="4">
        <v>-0.420153487430663</v>
      </c>
      <c r="I341" s="4">
        <v>-1.1146324528142899</v>
      </c>
      <c r="J341" s="4">
        <v>-0.31630253463276697</v>
      </c>
      <c r="K341" s="4"/>
      <c r="L341" s="4">
        <v>-0.50490578907485095</v>
      </c>
      <c r="M341" s="4">
        <v>-0.104862384695541</v>
      </c>
      <c r="N341" s="4">
        <v>0.18545025308674401</v>
      </c>
      <c r="O341" s="4">
        <v>0.28048597067574299</v>
      </c>
      <c r="Q341" s="4">
        <v>-5.9616346207107602</v>
      </c>
      <c r="R341" s="4">
        <v>-10.503837185766599</v>
      </c>
      <c r="S341" s="4">
        <v>-27.865811320357299</v>
      </c>
      <c r="T341" s="4">
        <v>-7.90756336581918</v>
      </c>
      <c r="V341" s="4">
        <v>-315.56611817178202</v>
      </c>
      <c r="W341" s="4">
        <v>-65.538990434713398</v>
      </c>
      <c r="X341" s="4">
        <v>115.90640817921501</v>
      </c>
      <c r="Y341" s="4">
        <v>175.30373167233901</v>
      </c>
      <c r="AA341" s="4">
        <v>-11.923269241421499</v>
      </c>
      <c r="AB341" s="4">
        <v>-21.007674371533199</v>
      </c>
      <c r="AC341" s="4">
        <v>-55.731622640714697</v>
      </c>
      <c r="AD341" s="4">
        <v>-15.815126731638401</v>
      </c>
      <c r="AF341" s="4">
        <v>-1262.2644726871299</v>
      </c>
      <c r="AG341" s="4">
        <v>-262.15596173885399</v>
      </c>
      <c r="AH341" s="4">
        <v>463.62563271686003</v>
      </c>
      <c r="AI341" s="4">
        <v>701.21492668935696</v>
      </c>
      <c r="AK341" s="1">
        <v>161.95905666150199</v>
      </c>
      <c r="AL341" s="1">
        <v>101.652368846756</v>
      </c>
      <c r="AN341" s="4">
        <v>37.798816068606101</v>
      </c>
      <c r="AO341" s="4">
        <v>0.385107137941752</v>
      </c>
      <c r="AQ341" s="4">
        <v>-6.0104051557119398</v>
      </c>
      <c r="AR341" s="4">
        <v>0.99946494524070495</v>
      </c>
      <c r="AT341" s="4">
        <v>0.99994810291821501</v>
      </c>
      <c r="AU341" s="4">
        <v>1.0187809885531101E-2</v>
      </c>
      <c r="AV341" s="4">
        <v>-1.0187809885531101E-2</v>
      </c>
      <c r="AW341" s="4">
        <v>0.99994810291821501</v>
      </c>
      <c r="AX341" s="4">
        <v>1347.19678686068</v>
      </c>
      <c r="AY341" s="4">
        <v>148.234071918567</v>
      </c>
      <c r="AZ341" s="4">
        <v>1448.7792401256099</v>
      </c>
      <c r="BB341" s="1">
        <f>25*PointPFirstOrderCoefficients[[#This Row],[Column1]]</f>
        <v>944.97040171515255</v>
      </c>
      <c r="BC341" s="1">
        <f>25*PointPFirstOrderCoefficients[[#This Row],[Column2]]</f>
        <v>9.6276784485438007</v>
      </c>
      <c r="BE341" s="1">
        <f>50*PointPFirstOrderCoefficients[[#This Row],[Column1]]</f>
        <v>1889.9408034303051</v>
      </c>
      <c r="BF341" s="1">
        <f>50*PointPFirstOrderCoefficients[[#This Row],[Column2]]</f>
        <v>19.255356897087601</v>
      </c>
      <c r="BH341" s="1">
        <f>25^2*PointPSecondOrderCoefficients[[#This Row],[Column1]]/1000</f>
        <v>-3.7565032223199624</v>
      </c>
      <c r="BI341" s="1">
        <f>25^2*PointPSecondOrderCoefficients[[#This Row],[Column2]]/1000</f>
        <v>0.62466559077544059</v>
      </c>
      <c r="BK341" s="1">
        <f>50^2*PointPSecondOrderCoefficients[[#This Row],[Column1]]</f>
        <v>-15026.012889279849</v>
      </c>
      <c r="BL341" s="1">
        <f>50^2*PointPSecondOrderCoefficients[[#This Row],[Column2]]</f>
        <v>2498.6623631017624</v>
      </c>
      <c r="BN341" s="4">
        <v>81.957656386723997</v>
      </c>
      <c r="BO341" s="4">
        <v>64.941337623788598</v>
      </c>
      <c r="BP341" s="4">
        <v>43.141544814055202</v>
      </c>
      <c r="BQ341" s="4">
        <v>45.607701607499799</v>
      </c>
      <c r="BR341" s="4">
        <v>-10.211960606322499</v>
      </c>
      <c r="BS341" s="4">
        <v>2.5481278267143899</v>
      </c>
      <c r="BT341" s="4">
        <v>-6382.4753789515498</v>
      </c>
      <c r="BU341" s="4">
        <v>1592.57989169649</v>
      </c>
    </row>
    <row r="342" spans="1:73" x14ac:dyDescent="0.35">
      <c r="A342">
        <v>338</v>
      </c>
      <c r="B342" s="1">
        <v>71.168554484404197</v>
      </c>
      <c r="C342" s="1">
        <v>120.698507816012</v>
      </c>
      <c r="D342" s="1">
        <v>342.72272902613997</v>
      </c>
      <c r="E342" s="1">
        <v>47.8238182842084</v>
      </c>
      <c r="F342" s="4"/>
      <c r="G342" s="4">
        <v>-0.24722042244176701</v>
      </c>
      <c r="H342" s="4">
        <v>-0.42187201497782001</v>
      </c>
      <c r="I342" s="4">
        <v>-1.1112027740261201</v>
      </c>
      <c r="J342" s="4">
        <v>-0.31136029712028301</v>
      </c>
      <c r="K342" s="4"/>
      <c r="L342" s="4">
        <v>-0.49824351346571</v>
      </c>
      <c r="M342" s="4">
        <v>-9.1990261795454498E-2</v>
      </c>
      <c r="N342" s="4">
        <v>0.20807804259589099</v>
      </c>
      <c r="O342" s="4">
        <v>0.28586995399598097</v>
      </c>
      <c r="Q342" s="4">
        <v>-6.1805105610441702</v>
      </c>
      <c r="R342" s="4">
        <v>-10.5468003744455</v>
      </c>
      <c r="S342" s="4">
        <v>-27.7800693506531</v>
      </c>
      <c r="T342" s="4">
        <v>-7.7840074280070697</v>
      </c>
      <c r="V342" s="4">
        <v>-311.40219591606899</v>
      </c>
      <c r="W342" s="4">
        <v>-57.493913622159099</v>
      </c>
      <c r="X342" s="4">
        <v>130.048776622432</v>
      </c>
      <c r="Y342" s="4">
        <v>178.66872124748801</v>
      </c>
      <c r="AA342" s="4">
        <v>-12.3610211220883</v>
      </c>
      <c r="AB342" s="4">
        <v>-21.093600748890999</v>
      </c>
      <c r="AC342" s="4">
        <v>-55.560138701306101</v>
      </c>
      <c r="AD342" s="4">
        <v>-15.5680148560141</v>
      </c>
      <c r="AF342" s="4">
        <v>-1245.60878366427</v>
      </c>
      <c r="AG342" s="4">
        <v>-229.975654488636</v>
      </c>
      <c r="AH342" s="4">
        <v>520.195106489728</v>
      </c>
      <c r="AI342" s="4">
        <v>714.67488498995203</v>
      </c>
      <c r="AK342" s="1">
        <v>162.61781220651099</v>
      </c>
      <c r="AL342" s="1">
        <v>101.65922613596901</v>
      </c>
      <c r="AN342" s="4">
        <v>37.687077466039398</v>
      </c>
      <c r="AO342" s="4">
        <v>0.40151709809041902</v>
      </c>
      <c r="AQ342" s="4">
        <v>-6.7934951226951501</v>
      </c>
      <c r="AR342" s="4">
        <v>0.89024626950417096</v>
      </c>
      <c r="AT342" s="4">
        <v>0.99994325126282402</v>
      </c>
      <c r="AU342" s="4">
        <v>1.0653368196670201E-2</v>
      </c>
      <c r="AV342" s="4">
        <v>-1.0653368196670201E-2</v>
      </c>
      <c r="AW342" s="4">
        <v>0.99994325126282402</v>
      </c>
      <c r="AX342" s="4">
        <v>1475.7139503287899</v>
      </c>
      <c r="AY342" s="4">
        <v>146.89648814069599</v>
      </c>
      <c r="AZ342" s="4">
        <v>1577.28943156165</v>
      </c>
      <c r="BB342" s="1">
        <f>25*PointPFirstOrderCoefficients[[#This Row],[Column1]]</f>
        <v>942.176936650985</v>
      </c>
      <c r="BC342" s="1">
        <f>25*PointPFirstOrderCoefficients[[#This Row],[Column2]]</f>
        <v>10.037927452260476</v>
      </c>
      <c r="BE342" s="1">
        <f>50*PointPFirstOrderCoefficients[[#This Row],[Column1]]</f>
        <v>1884.35387330197</v>
      </c>
      <c r="BF342" s="1">
        <f>50*PointPFirstOrderCoefficients[[#This Row],[Column2]]</f>
        <v>20.075854904520952</v>
      </c>
      <c r="BH342" s="1">
        <f>25^2*PointPSecondOrderCoefficients[[#This Row],[Column1]]/1000</f>
        <v>-4.2459344516844686</v>
      </c>
      <c r="BI342" s="1">
        <f>25^2*PointPSecondOrderCoefficients[[#This Row],[Column2]]/1000</f>
        <v>0.55640391844010684</v>
      </c>
      <c r="BK342" s="1">
        <f>50^2*PointPSecondOrderCoefficients[[#This Row],[Column1]]</f>
        <v>-16983.737806737874</v>
      </c>
      <c r="BL342" s="1">
        <f>50^2*PointPSecondOrderCoefficients[[#This Row],[Column2]]</f>
        <v>2225.6156737604274</v>
      </c>
      <c r="BN342" s="4">
        <v>82.709004059941094</v>
      </c>
      <c r="BO342" s="4">
        <v>65.737665582841998</v>
      </c>
      <c r="BP342" s="4">
        <v>42.9531446320645</v>
      </c>
      <c r="BQ342" s="4">
        <v>45.641055888983303</v>
      </c>
      <c r="BR342" s="4">
        <v>-11.384865051356901</v>
      </c>
      <c r="BS342" s="4">
        <v>1.2745368201196601</v>
      </c>
      <c r="BT342" s="4">
        <v>-7115.5406570980704</v>
      </c>
      <c r="BU342" s="4">
        <v>796.58551257478803</v>
      </c>
    </row>
    <row r="343" spans="1:73" x14ac:dyDescent="0.35">
      <c r="A343">
        <v>339</v>
      </c>
      <c r="B343" s="1">
        <v>70.917006810255003</v>
      </c>
      <c r="C343" s="1">
        <v>120.275871466564</v>
      </c>
      <c r="D343" s="1">
        <v>341.61338784123001</v>
      </c>
      <c r="E343" s="1">
        <v>47.514737176180603</v>
      </c>
      <c r="F343" s="4"/>
      <c r="G343" s="4">
        <v>-0.25585372793736499</v>
      </c>
      <c r="H343" s="4">
        <v>-0.42336192771728298</v>
      </c>
      <c r="I343" s="4">
        <v>-1.10737312636666</v>
      </c>
      <c r="J343" s="4">
        <v>-0.30632598814740702</v>
      </c>
      <c r="K343" s="4"/>
      <c r="L343" s="4">
        <v>-0.49095624502764801</v>
      </c>
      <c r="M343" s="4">
        <v>-7.8666899612566898E-2</v>
      </c>
      <c r="N343" s="4">
        <v>0.23122391741158699</v>
      </c>
      <c r="O343" s="4">
        <v>0.29102637738640302</v>
      </c>
      <c r="Q343" s="4">
        <v>-6.3963431984341197</v>
      </c>
      <c r="R343" s="4">
        <v>-10.5840481929321</v>
      </c>
      <c r="S343" s="4">
        <v>-27.684328159166501</v>
      </c>
      <c r="T343" s="4">
        <v>-7.6581497036851696</v>
      </c>
      <c r="V343" s="4">
        <v>-306.84765314228002</v>
      </c>
      <c r="W343" s="4">
        <v>-49.166812257854303</v>
      </c>
      <c r="X343" s="4">
        <v>144.51494838224201</v>
      </c>
      <c r="Y343" s="4">
        <v>181.89148586650199</v>
      </c>
      <c r="AA343" s="4">
        <v>-12.7926863968682</v>
      </c>
      <c r="AB343" s="4">
        <v>-21.1680963858641</v>
      </c>
      <c r="AC343" s="4">
        <v>-55.368656318332903</v>
      </c>
      <c r="AD343" s="4">
        <v>-15.3162994073703</v>
      </c>
      <c r="AF343" s="4">
        <v>-1227.3906125691201</v>
      </c>
      <c r="AG343" s="4">
        <v>-196.66724903141699</v>
      </c>
      <c r="AH343" s="4">
        <v>578.05979352896702</v>
      </c>
      <c r="AI343" s="4">
        <v>727.56594346600798</v>
      </c>
      <c r="AK343" s="1">
        <v>163.27449746054199</v>
      </c>
      <c r="AL343" s="1">
        <v>101.666354892789</v>
      </c>
      <c r="AN343" s="4">
        <v>37.561466319059903</v>
      </c>
      <c r="AO343" s="4">
        <v>0.41599457706808401</v>
      </c>
      <c r="AQ343" s="4">
        <v>-7.6005046743791</v>
      </c>
      <c r="AR343" s="4">
        <v>0.77674292830010605</v>
      </c>
      <c r="AT343" s="4">
        <v>0.99993867743425902</v>
      </c>
      <c r="AU343" s="4">
        <v>1.10743564609512E-2</v>
      </c>
      <c r="AV343" s="4">
        <v>-1.10743564609512E-2</v>
      </c>
      <c r="AW343" s="4">
        <v>0.99993867743425902</v>
      </c>
      <c r="AX343" s="4">
        <v>1639.0899542751599</v>
      </c>
      <c r="AY343" s="4">
        <v>145.12263103533499</v>
      </c>
      <c r="AZ343" s="4">
        <v>1740.6557959664699</v>
      </c>
      <c r="BB343" s="1">
        <f>25*PointPFirstOrderCoefficients[[#This Row],[Column1]]</f>
        <v>939.03665797649762</v>
      </c>
      <c r="BC343" s="1">
        <f>25*PointPFirstOrderCoefficients[[#This Row],[Column2]]</f>
        <v>10.3998644267021</v>
      </c>
      <c r="BE343" s="1">
        <f>50*PointPFirstOrderCoefficients[[#This Row],[Column1]]</f>
        <v>1878.0733159529952</v>
      </c>
      <c r="BF343" s="1">
        <f>50*PointPFirstOrderCoefficients[[#This Row],[Column2]]</f>
        <v>20.799728853404201</v>
      </c>
      <c r="BH343" s="1">
        <f>25^2*PointPSecondOrderCoefficients[[#This Row],[Column1]]/1000</f>
        <v>-4.7503154214869374</v>
      </c>
      <c r="BI343" s="1">
        <f>25^2*PointPSecondOrderCoefficients[[#This Row],[Column2]]/1000</f>
        <v>0.4854643301875663</v>
      </c>
      <c r="BK343" s="1">
        <f>50^2*PointPSecondOrderCoefficients[[#This Row],[Column1]]</f>
        <v>-19001.261685947749</v>
      </c>
      <c r="BL343" s="1">
        <f>50^2*PointPSecondOrderCoefficients[[#This Row],[Column2]]</f>
        <v>1941.8573207502652</v>
      </c>
      <c r="BN343" s="4">
        <v>83.456882529124798</v>
      </c>
      <c r="BO343" s="4">
        <v>66.534381902933106</v>
      </c>
      <c r="BP343" s="4">
        <v>42.743868639643701</v>
      </c>
      <c r="BQ343" s="4">
        <v>45.6522177181674</v>
      </c>
      <c r="BR343" s="4">
        <v>-12.6040703886546</v>
      </c>
      <c r="BS343" s="4">
        <v>5.4823002271611196E-3</v>
      </c>
      <c r="BT343" s="4">
        <v>-7877.5439929091299</v>
      </c>
      <c r="BU343" s="4">
        <v>3.4264376419757001</v>
      </c>
    </row>
    <row r="344" spans="1:73" x14ac:dyDescent="0.35">
      <c r="A344">
        <v>340</v>
      </c>
      <c r="B344" s="1">
        <v>70.656891241480693</v>
      </c>
      <c r="C344" s="1">
        <v>119.851862759664</v>
      </c>
      <c r="D344" s="1">
        <v>340.50808355837597</v>
      </c>
      <c r="E344" s="1">
        <v>47.210763242815297</v>
      </c>
      <c r="F344" s="4"/>
      <c r="G344" s="4">
        <v>-0.26435439548338402</v>
      </c>
      <c r="H344" s="4">
        <v>-0.42461545256354599</v>
      </c>
      <c r="I344" s="4">
        <v>-1.1031346360254399</v>
      </c>
      <c r="J344" s="4">
        <v>-0.30120368379208701</v>
      </c>
      <c r="K344" s="4"/>
      <c r="L344" s="4">
        <v>-0.48304460352988998</v>
      </c>
      <c r="M344" s="4">
        <v>-6.4904395838921103E-2</v>
      </c>
      <c r="N344" s="4">
        <v>0.25487346053629001</v>
      </c>
      <c r="O344" s="4">
        <v>0.29594426586257799</v>
      </c>
      <c r="Q344" s="4">
        <v>-6.6088598870845896</v>
      </c>
      <c r="R344" s="4">
        <v>-10.615386314088701</v>
      </c>
      <c r="S344" s="4">
        <v>-27.578365900636001</v>
      </c>
      <c r="T344" s="4">
        <v>-7.5300920948021703</v>
      </c>
      <c r="V344" s="4">
        <v>-301.90287720618102</v>
      </c>
      <c r="W344" s="4">
        <v>-40.565247399325699</v>
      </c>
      <c r="X344" s="4">
        <v>159.29591283518101</v>
      </c>
      <c r="Y344" s="4">
        <v>184.965166164111</v>
      </c>
      <c r="AA344" s="4">
        <v>-13.217719774169201</v>
      </c>
      <c r="AB344" s="4">
        <v>-21.230772628177299</v>
      </c>
      <c r="AC344" s="4">
        <v>-55.156731801272002</v>
      </c>
      <c r="AD344" s="4">
        <v>-15.0601841896043</v>
      </c>
      <c r="AF344" s="4">
        <v>-1207.61150882472</v>
      </c>
      <c r="AG344" s="4">
        <v>-162.26098959730299</v>
      </c>
      <c r="AH344" s="4">
        <v>637.18365134072496</v>
      </c>
      <c r="AI344" s="4">
        <v>739.86066465644603</v>
      </c>
      <c r="AK344" s="1">
        <v>163.92886666004401</v>
      </c>
      <c r="AL344" s="1">
        <v>101.673720496328</v>
      </c>
      <c r="AN344" s="4">
        <v>37.421568258367202</v>
      </c>
      <c r="AO344" s="4">
        <v>0.42847005853587899</v>
      </c>
      <c r="AQ344" s="4">
        <v>-8.4310285274304704</v>
      </c>
      <c r="AR344" s="4">
        <v>0.65970400496735804</v>
      </c>
      <c r="AT344" s="4">
        <v>0.99993445730492403</v>
      </c>
      <c r="AU344" s="4">
        <v>1.1449065215423901E-2</v>
      </c>
      <c r="AV344" s="4">
        <v>-1.1449065215423901E-2</v>
      </c>
      <c r="AW344" s="4">
        <v>0.99993445730492403</v>
      </c>
      <c r="AX344" s="4">
        <v>1852.12811912179</v>
      </c>
      <c r="AY344" s="4">
        <v>142.72373103689799</v>
      </c>
      <c r="AZ344" s="4">
        <v>1953.6804461495699</v>
      </c>
      <c r="BB344" s="1">
        <f>25*PointPFirstOrderCoefficients[[#This Row],[Column1]]</f>
        <v>935.53920645918004</v>
      </c>
      <c r="BC344" s="1">
        <f>25*PointPFirstOrderCoefficients[[#This Row],[Column2]]</f>
        <v>10.711751463396975</v>
      </c>
      <c r="BE344" s="1">
        <f>50*PointPFirstOrderCoefficients[[#This Row],[Column1]]</f>
        <v>1871.0784129183601</v>
      </c>
      <c r="BF344" s="1">
        <f>50*PointPFirstOrderCoefficients[[#This Row],[Column2]]</f>
        <v>21.423502926793951</v>
      </c>
      <c r="BH344" s="1">
        <f>25^2*PointPSecondOrderCoefficients[[#This Row],[Column1]]/1000</f>
        <v>-5.269392829644044</v>
      </c>
      <c r="BI344" s="1">
        <f>25^2*PointPSecondOrderCoefficients[[#This Row],[Column2]]/1000</f>
        <v>0.41231500310459873</v>
      </c>
      <c r="BK344" s="1">
        <f>50^2*PointPSecondOrderCoefficients[[#This Row],[Column1]]</f>
        <v>-21077.571318576174</v>
      </c>
      <c r="BL344" s="1">
        <f>50^2*PointPSecondOrderCoefficients[[#This Row],[Column2]]</f>
        <v>1649.260012418395</v>
      </c>
      <c r="BN344" s="4">
        <v>84.200920418618693</v>
      </c>
      <c r="BO344" s="4">
        <v>67.331100072821897</v>
      </c>
      <c r="BP344" s="4">
        <v>42.512913722804299</v>
      </c>
      <c r="BQ344" s="4">
        <v>45.641288507583504</v>
      </c>
      <c r="BR344" s="4">
        <v>-13.868964404095101</v>
      </c>
      <c r="BS344" s="4">
        <v>-1.2564807005488401</v>
      </c>
      <c r="BT344" s="4">
        <v>-8668.10275255944</v>
      </c>
      <c r="BU344" s="4">
        <v>-785.30043784302495</v>
      </c>
    </row>
    <row r="345" spans="1:73" x14ac:dyDescent="0.35">
      <c r="A345">
        <v>341</v>
      </c>
      <c r="B345" s="1">
        <v>70.388345858269403</v>
      </c>
      <c r="C345" s="1">
        <v>119.426721875658</v>
      </c>
      <c r="D345" s="1">
        <v>339.40722881581797</v>
      </c>
      <c r="E345" s="1">
        <v>46.911980099859498</v>
      </c>
      <c r="F345" s="4"/>
      <c r="G345" s="4">
        <v>-0.27271154864292402</v>
      </c>
      <c r="H345" s="4">
        <v>-0.42562504594513501</v>
      </c>
      <c r="I345" s="4">
        <v>-1.09847870105898</v>
      </c>
      <c r="J345" s="4">
        <v>-0.29599764992204902</v>
      </c>
      <c r="K345" s="4"/>
      <c r="L345" s="4">
        <v>-0.47451135049909399</v>
      </c>
      <c r="M345" s="4">
        <v>-5.0716957826794903E-2</v>
      </c>
      <c r="N345" s="4">
        <v>0.27900974318942301</v>
      </c>
      <c r="O345" s="4">
        <v>0.30061279489706999</v>
      </c>
      <c r="Q345" s="4">
        <v>-6.8177887160730997</v>
      </c>
      <c r="R345" s="4">
        <v>-10.6406261486284</v>
      </c>
      <c r="S345" s="4">
        <v>-27.4619675264744</v>
      </c>
      <c r="T345" s="4">
        <v>-7.3999412480512197</v>
      </c>
      <c r="V345" s="4">
        <v>-296.56959406193403</v>
      </c>
      <c r="W345" s="4">
        <v>-31.6980986417468</v>
      </c>
      <c r="X345" s="4">
        <v>174.381089493389</v>
      </c>
      <c r="Y345" s="4">
        <v>187.882996810668</v>
      </c>
      <c r="AA345" s="4">
        <v>-13.635577432146199</v>
      </c>
      <c r="AB345" s="4">
        <v>-21.281252297256799</v>
      </c>
      <c r="AC345" s="4">
        <v>-54.923935052948799</v>
      </c>
      <c r="AD345" s="4">
        <v>-14.7998824961024</v>
      </c>
      <c r="AF345" s="4">
        <v>-1186.27837624773</v>
      </c>
      <c r="AG345" s="4">
        <v>-126.792394566987</v>
      </c>
      <c r="AH345" s="4">
        <v>697.52435797355702</v>
      </c>
      <c r="AI345" s="4">
        <v>751.53198724267395</v>
      </c>
      <c r="AK345" s="1">
        <v>164.58066687298199</v>
      </c>
      <c r="AL345" s="1">
        <v>101.68128725771599</v>
      </c>
      <c r="AN345" s="4">
        <v>37.266977331458897</v>
      </c>
      <c r="AO345" s="4">
        <v>0.43888747310897702</v>
      </c>
      <c r="AQ345" s="4">
        <v>-9.2845040777741801</v>
      </c>
      <c r="AR345" s="4">
        <v>0.53991399245267102</v>
      </c>
      <c r="AT345" s="4">
        <v>0.99993066015545295</v>
      </c>
      <c r="AU345" s="4">
        <v>1.1776029937081999E-2</v>
      </c>
      <c r="AV345" s="4">
        <v>-1.1776029937081999E-2</v>
      </c>
      <c r="AW345" s="4">
        <v>0.99993066015545295</v>
      </c>
      <c r="AX345" s="4">
        <v>2139.55076941371</v>
      </c>
      <c r="AY345" s="4">
        <v>139.38525296045901</v>
      </c>
      <c r="AZ345" s="4">
        <v>2241.08370055367</v>
      </c>
      <c r="BB345" s="1">
        <f>25*PointPFirstOrderCoefficients[[#This Row],[Column1]]</f>
        <v>931.67443328647244</v>
      </c>
      <c r="BC345" s="1">
        <f>25*PointPFirstOrderCoefficients[[#This Row],[Column2]]</f>
        <v>10.972186827724425</v>
      </c>
      <c r="BE345" s="1">
        <f>50*PointPFirstOrderCoefficients[[#This Row],[Column1]]</f>
        <v>1863.3488665729449</v>
      </c>
      <c r="BF345" s="1">
        <f>50*PointPFirstOrderCoefficients[[#This Row],[Column2]]</f>
        <v>21.94437365544885</v>
      </c>
      <c r="BH345" s="1">
        <f>25^2*PointPSecondOrderCoefficients[[#This Row],[Column1]]/1000</f>
        <v>-5.8028150486088625</v>
      </c>
      <c r="BI345" s="1">
        <f>25^2*PointPSecondOrderCoefficients[[#This Row],[Column2]]/1000</f>
        <v>0.33744624528291939</v>
      </c>
      <c r="BK345" s="1">
        <f>50^2*PointPSecondOrderCoefficients[[#This Row],[Column1]]</f>
        <v>-23211.26019443545</v>
      </c>
      <c r="BL345" s="1">
        <f>50^2*PointPSecondOrderCoefficients[[#This Row],[Column2]]</f>
        <v>1349.7849811316776</v>
      </c>
      <c r="BN345" s="4">
        <v>84.940732441475404</v>
      </c>
      <c r="BO345" s="4">
        <v>68.127435742348098</v>
      </c>
      <c r="BP345" s="4">
        <v>42.259489597685601</v>
      </c>
      <c r="BQ345" s="4">
        <v>45.608414586516702</v>
      </c>
      <c r="BR345" s="4">
        <v>-15.178687785273</v>
      </c>
      <c r="BS345" s="4">
        <v>-2.5087626202122499</v>
      </c>
      <c r="BT345" s="4">
        <v>-9486.6798657956497</v>
      </c>
      <c r="BU345" s="4">
        <v>-1567.97663763266</v>
      </c>
    </row>
    <row r="346" spans="1:73" x14ac:dyDescent="0.35">
      <c r="A346">
        <v>342</v>
      </c>
      <c r="B346" s="1">
        <v>70.111519586757794</v>
      </c>
      <c r="C346" s="1">
        <v>119.00069640829</v>
      </c>
      <c r="D346" s="1">
        <v>338.31124475789397</v>
      </c>
      <c r="E346" s="1">
        <v>46.6184670362167</v>
      </c>
      <c r="F346" s="4"/>
      <c r="G346" s="4">
        <v>-0.280914378393543</v>
      </c>
      <c r="H346" s="4">
        <v>-0.42638343082806202</v>
      </c>
      <c r="I346" s="4">
        <v>-1.0933970352362801</v>
      </c>
      <c r="J346" s="4">
        <v>-0.29071233898125898</v>
      </c>
      <c r="K346" s="4"/>
      <c r="L346" s="4">
        <v>-0.46536146031969799</v>
      </c>
      <c r="M346" s="4">
        <v>-3.6120923412052301E-2</v>
      </c>
      <c r="N346" s="4">
        <v>0.30361329826192801</v>
      </c>
      <c r="O346" s="4">
        <v>0.30502135510053402</v>
      </c>
      <c r="Q346" s="4">
        <v>-7.0228594598385801</v>
      </c>
      <c r="R346" s="4">
        <v>-10.6595857707016</v>
      </c>
      <c r="S346" s="4">
        <v>-27.3349258809071</v>
      </c>
      <c r="T346" s="4">
        <v>-7.2678084745314804</v>
      </c>
      <c r="V346" s="4">
        <v>-290.85091269981098</v>
      </c>
      <c r="W346" s="4">
        <v>-22.5755771325327</v>
      </c>
      <c r="X346" s="4">
        <v>189.758311413705</v>
      </c>
      <c r="Y346" s="4">
        <v>190.638346937834</v>
      </c>
      <c r="AA346" s="4">
        <v>-14.045718919677199</v>
      </c>
      <c r="AB346" s="4">
        <v>-21.319171541403101</v>
      </c>
      <c r="AC346" s="4">
        <v>-54.669851761814201</v>
      </c>
      <c r="AD346" s="4">
        <v>-14.535616949063</v>
      </c>
      <c r="AF346" s="4">
        <v>-1163.40365079924</v>
      </c>
      <c r="AG346" s="4">
        <v>-90.302308530130802</v>
      </c>
      <c r="AH346" s="4">
        <v>759.03324565481898</v>
      </c>
      <c r="AI346" s="4">
        <v>762.55338775133498</v>
      </c>
      <c r="AK346" s="1">
        <v>165.22963817160701</v>
      </c>
      <c r="AL346" s="1">
        <v>101.689018658327</v>
      </c>
      <c r="AN346" s="4">
        <v>37.097298790527802</v>
      </c>
      <c r="AO346" s="4">
        <v>0.44720476537665399</v>
      </c>
      <c r="AQ346" s="4">
        <v>-10.1602072632916</v>
      </c>
      <c r="AR346" s="4">
        <v>0.418186234786042</v>
      </c>
      <c r="AT346" s="4">
        <v>0.99992734743646905</v>
      </c>
      <c r="AU346" s="4">
        <v>1.2054038686994799E-2</v>
      </c>
      <c r="AV346" s="4">
        <v>-1.2054038686994799E-2</v>
      </c>
      <c r="AW346" s="4">
        <v>0.99992734743646905</v>
      </c>
      <c r="AX346" s="4">
        <v>2545.9486711852701</v>
      </c>
      <c r="AY346" s="4">
        <v>134.54067439403701</v>
      </c>
      <c r="AZ346" s="4">
        <v>2647.4527201460101</v>
      </c>
      <c r="BB346" s="1">
        <f>25*PointPFirstOrderCoefficients[[#This Row],[Column1]]</f>
        <v>927.43246976319506</v>
      </c>
      <c r="BC346" s="1">
        <f>25*PointPFirstOrderCoefficients[[#This Row],[Column2]]</f>
        <v>11.18011913441635</v>
      </c>
      <c r="BE346" s="1">
        <f>50*PointPFirstOrderCoefficients[[#This Row],[Column1]]</f>
        <v>1854.8649395263901</v>
      </c>
      <c r="BF346" s="1">
        <f>50*PointPFirstOrderCoefficients[[#This Row],[Column2]]</f>
        <v>22.360238268832699</v>
      </c>
      <c r="BH346" s="1">
        <f>25^2*PointPSecondOrderCoefficients[[#This Row],[Column1]]/1000</f>
        <v>-6.3501295395572495</v>
      </c>
      <c r="BI346" s="1">
        <f>25^2*PointPSecondOrderCoefficients[[#This Row],[Column2]]/1000</f>
        <v>0.26136639674127626</v>
      </c>
      <c r="BK346" s="1">
        <f>50^2*PointPSecondOrderCoefficients[[#This Row],[Column1]]</f>
        <v>-25400.518158228999</v>
      </c>
      <c r="BL346" s="1">
        <f>50^2*PointPSecondOrderCoefficients[[#This Row],[Column2]]</f>
        <v>1045.4655869651051</v>
      </c>
      <c r="BN346" s="4">
        <v>85.675919661395199</v>
      </c>
      <c r="BO346" s="4">
        <v>68.923007510864693</v>
      </c>
      <c r="BP346" s="4">
        <v>41.982823186532997</v>
      </c>
      <c r="BQ346" s="4">
        <v>45.553787670447697</v>
      </c>
      <c r="BR346" s="4">
        <v>-16.5321271539176</v>
      </c>
      <c r="BS346" s="4">
        <v>-3.7487548014968199</v>
      </c>
      <c r="BT346" s="4">
        <v>-10332.5794711985</v>
      </c>
      <c r="BU346" s="4">
        <v>-2342.97175093551</v>
      </c>
    </row>
    <row r="347" spans="1:73" x14ac:dyDescent="0.35">
      <c r="A347">
        <v>343</v>
      </c>
      <c r="B347" s="1">
        <v>69.826572112126797</v>
      </c>
      <c r="C347" s="1">
        <v>118.574041079549</v>
      </c>
      <c r="D347" s="1">
        <v>337.22056069369</v>
      </c>
      <c r="E347" s="1">
        <v>46.3302988426531</v>
      </c>
      <c r="F347" s="4"/>
      <c r="G347" s="4">
        <v>-0.28895218227378899</v>
      </c>
      <c r="H347" s="4">
        <v>-0.42688363397239498</v>
      </c>
      <c r="I347" s="4">
        <v>-1.0878817122525899</v>
      </c>
      <c r="J347" s="4">
        <v>-0.285352385637824</v>
      </c>
      <c r="K347" s="4"/>
      <c r="L347" s="4">
        <v>-0.455602178057607</v>
      </c>
      <c r="M347" s="4">
        <v>-2.1134766636411E-2</v>
      </c>
      <c r="N347" s="4">
        <v>0.32866210824101999</v>
      </c>
      <c r="O347" s="4">
        <v>0.30915961900371403</v>
      </c>
      <c r="Q347" s="4">
        <v>-7.2238045568447404</v>
      </c>
      <c r="R347" s="4">
        <v>-10.6720908493099</v>
      </c>
      <c r="S347" s="4">
        <v>-27.197042806314801</v>
      </c>
      <c r="T347" s="4">
        <v>-7.1338096409456098</v>
      </c>
      <c r="V347" s="4">
        <v>-284.751361286004</v>
      </c>
      <c r="W347" s="4">
        <v>-13.209229147756901</v>
      </c>
      <c r="X347" s="4">
        <v>205.41381765063801</v>
      </c>
      <c r="Y347" s="4">
        <v>193.22476187732099</v>
      </c>
      <c r="AA347" s="4">
        <v>-14.4476091136895</v>
      </c>
      <c r="AB347" s="4">
        <v>-21.344181698619799</v>
      </c>
      <c r="AC347" s="4">
        <v>-54.394085612629603</v>
      </c>
      <c r="AD347" s="4">
        <v>-14.2676192818912</v>
      </c>
      <c r="AF347" s="4">
        <v>-1139.0054451440201</v>
      </c>
      <c r="AG347" s="4">
        <v>-52.836916591027602</v>
      </c>
      <c r="AH347" s="4">
        <v>821.65527060255101</v>
      </c>
      <c r="AI347" s="4">
        <v>772.89904750928497</v>
      </c>
      <c r="AK347" s="1">
        <v>165.875513854281</v>
      </c>
      <c r="AL347" s="1">
        <v>101.69687759675099</v>
      </c>
      <c r="AN347" s="4">
        <v>36.912151942135097</v>
      </c>
      <c r="AO347" s="4">
        <v>0.45339434069017398</v>
      </c>
      <c r="AQ347" s="4">
        <v>-11.057249659594801</v>
      </c>
      <c r="AR347" s="4">
        <v>0.295355822428085</v>
      </c>
      <c r="AT347" s="4">
        <v>0.99992457169906102</v>
      </c>
      <c r="AU347" s="4">
        <v>1.2282137942976201E-2</v>
      </c>
      <c r="AV347" s="4">
        <v>-1.2282137942976201E-2</v>
      </c>
      <c r="AW347" s="4">
        <v>0.99992457169906102</v>
      </c>
      <c r="AX347" s="4">
        <v>3160.7177812688401</v>
      </c>
      <c r="AY347" s="4">
        <v>127.055142065919</v>
      </c>
      <c r="AZ347" s="4">
        <v>3262.1762512936002</v>
      </c>
      <c r="BB347" s="1">
        <f>25*PointPFirstOrderCoefficients[[#This Row],[Column1]]</f>
        <v>922.80379855337742</v>
      </c>
      <c r="BC347" s="1">
        <f>25*PointPFirstOrderCoefficients[[#This Row],[Column2]]</f>
        <v>11.33485851725435</v>
      </c>
      <c r="BE347" s="1">
        <f>50*PointPFirstOrderCoefficients[[#This Row],[Column1]]</f>
        <v>1845.6075971067548</v>
      </c>
      <c r="BF347" s="1">
        <f>50*PointPFirstOrderCoefficients[[#This Row],[Column2]]</f>
        <v>22.6697170345087</v>
      </c>
      <c r="BH347" s="1">
        <f>25^2*PointPSecondOrderCoefficients[[#This Row],[Column1]]/1000</f>
        <v>-6.9107810372467506</v>
      </c>
      <c r="BI347" s="1">
        <f>25^2*PointPSecondOrderCoefficients[[#This Row],[Column2]]/1000</f>
        <v>0.18459738901755313</v>
      </c>
      <c r="BK347" s="1">
        <f>50^2*PointPSecondOrderCoefficients[[#This Row],[Column1]]</f>
        <v>-27643.124148987001</v>
      </c>
      <c r="BL347" s="1">
        <f>50^2*PointPSecondOrderCoefficients[[#This Row],[Column2]]</f>
        <v>738.38955607021251</v>
      </c>
      <c r="BN347" s="4">
        <v>86.406069832011596</v>
      </c>
      <c r="BO347" s="4">
        <v>69.717437721464194</v>
      </c>
      <c r="BP347" s="4">
        <v>41.682163099799197</v>
      </c>
      <c r="BQ347" s="4">
        <v>45.477645052618001</v>
      </c>
      <c r="BR347" s="4">
        <v>-17.927909901299699</v>
      </c>
      <c r="BS347" s="4">
        <v>-4.97384587822844</v>
      </c>
      <c r="BT347" s="4">
        <v>-11204.9436883123</v>
      </c>
      <c r="BU347" s="4">
        <v>-3108.6536738927798</v>
      </c>
    </row>
    <row r="348" spans="1:73" x14ac:dyDescent="0.35">
      <c r="A348">
        <v>344</v>
      </c>
      <c r="B348" s="1">
        <v>69.533673752088504</v>
      </c>
      <c r="C348" s="1">
        <v>118.147017417249</v>
      </c>
      <c r="D348" s="1">
        <v>336.13561371129202</v>
      </c>
      <c r="E348" s="1">
        <v>46.047545645087801</v>
      </c>
      <c r="F348" s="4"/>
      <c r="G348" s="4">
        <v>-0.29681440441366302</v>
      </c>
      <c r="H348" s="4">
        <v>-0.42711902315003802</v>
      </c>
      <c r="I348" s="4">
        <v>-1.08192521005255</v>
      </c>
      <c r="J348" s="4">
        <v>-0.27992260125974999</v>
      </c>
      <c r="K348" s="4"/>
      <c r="L348" s="4">
        <v>-0.44524306272171199</v>
      </c>
      <c r="M348" s="4">
        <v>-5.7790874375234901E-3</v>
      </c>
      <c r="N348" s="4">
        <v>0.35413160852623299</v>
      </c>
      <c r="O348" s="4">
        <v>0.31301760955091501</v>
      </c>
      <c r="Q348" s="4">
        <v>-7.4203601103415702</v>
      </c>
      <c r="R348" s="4">
        <v>-10.677975578750999</v>
      </c>
      <c r="S348" s="4">
        <v>-27.0481302513138</v>
      </c>
      <c r="T348" s="4">
        <v>-6.9980650314937396</v>
      </c>
      <c r="V348" s="4">
        <v>-278.27691420106999</v>
      </c>
      <c r="W348" s="4">
        <v>-3.6119296484521799</v>
      </c>
      <c r="X348" s="4">
        <v>221.332255328896</v>
      </c>
      <c r="Y348" s="4">
        <v>195.63600596932201</v>
      </c>
      <c r="AA348" s="4">
        <v>-14.840720220683099</v>
      </c>
      <c r="AB348" s="4">
        <v>-21.355951157501899</v>
      </c>
      <c r="AC348" s="4">
        <v>-54.096260502627501</v>
      </c>
      <c r="AD348" s="4">
        <v>-13.996130062987501</v>
      </c>
      <c r="AF348" s="4">
        <v>-1113.1076568042799</v>
      </c>
      <c r="AG348" s="4">
        <v>-14.4477185938087</v>
      </c>
      <c r="AH348" s="4">
        <v>885.32902131558296</v>
      </c>
      <c r="AI348" s="4">
        <v>782.54402387728703</v>
      </c>
      <c r="AK348" s="1">
        <v>166.51802071720999</v>
      </c>
      <c r="AL348" s="1">
        <v>101.70482664237301</v>
      </c>
      <c r="AN348" s="4">
        <v>36.711173036040499</v>
      </c>
      <c r="AO348" s="4">
        <v>0.45744338276436403</v>
      </c>
      <c r="AQ348" s="4">
        <v>-11.9745769215367</v>
      </c>
      <c r="AR348" s="4">
        <v>0.17227201459452601</v>
      </c>
      <c r="AT348" s="4">
        <v>0.99992237571552001</v>
      </c>
      <c r="AU348" s="4">
        <v>1.2459636568955001E-2</v>
      </c>
      <c r="AV348" s="4">
        <v>-1.2459636568955001E-2</v>
      </c>
      <c r="AW348" s="4">
        <v>0.99992237571552001</v>
      </c>
      <c r="AX348" s="4">
        <v>4193.1496452490301</v>
      </c>
      <c r="AY348" s="4">
        <v>114.272900058164</v>
      </c>
      <c r="AZ348" s="4">
        <v>4294.5289816504701</v>
      </c>
      <c r="BB348" s="1">
        <f>25*PointPFirstOrderCoefficients[[#This Row],[Column1]]</f>
        <v>917.7793259010125</v>
      </c>
      <c r="BC348" s="1">
        <f>25*PointPFirstOrderCoefficients[[#This Row],[Column2]]</f>
        <v>11.4360845691091</v>
      </c>
      <c r="BE348" s="1">
        <f>50*PointPFirstOrderCoefficients[[#This Row],[Column1]]</f>
        <v>1835.558651802025</v>
      </c>
      <c r="BF348" s="1">
        <f>50*PointPFirstOrderCoefficients[[#This Row],[Column2]]</f>
        <v>22.872169138218201</v>
      </c>
      <c r="BH348" s="1">
        <f>25^2*PointPSecondOrderCoefficients[[#This Row],[Column1]]/1000</f>
        <v>-7.4841105759604378</v>
      </c>
      <c r="BI348" s="1">
        <f>25^2*PointPSecondOrderCoefficients[[#This Row],[Column2]]/1000</f>
        <v>0.10767000912157876</v>
      </c>
      <c r="BK348" s="1">
        <f>50^2*PointPSecondOrderCoefficients[[#This Row],[Column1]]</f>
        <v>-29936.442303841752</v>
      </c>
      <c r="BL348" s="1">
        <f>50^2*PointPSecondOrderCoefficients[[#This Row],[Column2]]</f>
        <v>430.68003648631503</v>
      </c>
      <c r="BN348" s="4">
        <v>87.130757815093702</v>
      </c>
      <c r="BO348" s="4">
        <v>70.510353256010205</v>
      </c>
      <c r="BP348" s="4">
        <v>41.356784191445598</v>
      </c>
      <c r="BQ348" s="4">
        <v>45.380269502305197</v>
      </c>
      <c r="BR348" s="4">
        <v>-19.3644009907024</v>
      </c>
      <c r="BS348" s="4">
        <v>-6.1814389719746901</v>
      </c>
      <c r="BT348" s="4">
        <v>-12102.750619189001</v>
      </c>
      <c r="BU348" s="4">
        <v>-3863.3993574841802</v>
      </c>
    </row>
    <row r="349" spans="1:73" x14ac:dyDescent="0.35">
      <c r="A349">
        <v>345</v>
      </c>
      <c r="B349" s="1">
        <v>69.233005290009402</v>
      </c>
      <c r="C349" s="1">
        <v>117.71989339553301</v>
      </c>
      <c r="D349" s="1">
        <v>335.056848247701</v>
      </c>
      <c r="E349" s="1">
        <v>45.7702727434691</v>
      </c>
      <c r="F349" s="4"/>
      <c r="G349" s="4">
        <v>-0.30449067618444098</v>
      </c>
      <c r="H349" s="4">
        <v>-0.42708334403687898</v>
      </c>
      <c r="I349" s="4">
        <v>-1.07552045498905</v>
      </c>
      <c r="J349" s="4">
        <v>-0.27442796719205498</v>
      </c>
      <c r="K349" s="4"/>
      <c r="L349" s="4">
        <v>-0.43429601479216501</v>
      </c>
      <c r="M349" s="4">
        <v>9.9234154721823693E-3</v>
      </c>
      <c r="N349" s="4">
        <v>0.37999470691028198</v>
      </c>
      <c r="O349" s="4">
        <v>0.316585769867883</v>
      </c>
      <c r="Q349" s="4">
        <v>-7.6122669046110198</v>
      </c>
      <c r="R349" s="4">
        <v>-10.677083600922</v>
      </c>
      <c r="S349" s="4">
        <v>-26.888011374726101</v>
      </c>
      <c r="T349" s="4">
        <v>-6.8606991798013697</v>
      </c>
      <c r="V349" s="4">
        <v>-271.435009245103</v>
      </c>
      <c r="W349" s="4">
        <v>6.2021346701139803</v>
      </c>
      <c r="X349" s="4">
        <v>237.496691818926</v>
      </c>
      <c r="Y349" s="4">
        <v>197.86610616742701</v>
      </c>
      <c r="AA349" s="4">
        <v>-15.224533809222001</v>
      </c>
      <c r="AB349" s="4">
        <v>-21.3541672018439</v>
      </c>
      <c r="AC349" s="4">
        <v>-53.776022749452302</v>
      </c>
      <c r="AD349" s="4">
        <v>-13.7213983596027</v>
      </c>
      <c r="AF349" s="4">
        <v>-1085.74003698041</v>
      </c>
      <c r="AG349" s="4">
        <v>24.8085386804559</v>
      </c>
      <c r="AH349" s="4">
        <v>949.98676727570398</v>
      </c>
      <c r="AI349" s="4">
        <v>791.46442466970802</v>
      </c>
      <c r="AK349" s="1">
        <v>167.15687937659601</v>
      </c>
      <c r="AL349" s="1">
        <v>101.712828293256</v>
      </c>
      <c r="AN349" s="4">
        <v>36.494018168712699</v>
      </c>
      <c r="AO349" s="4">
        <v>0.45935403454044599</v>
      </c>
      <c r="AQ349" s="4">
        <v>-12.910968670388799</v>
      </c>
      <c r="AR349" s="4">
        <v>4.9790273855144597E-2</v>
      </c>
      <c r="AT349" s="4">
        <v>0.99992079180714699</v>
      </c>
      <c r="AU349" s="4">
        <v>1.2586107887984701E-2</v>
      </c>
      <c r="AV349" s="4">
        <v>-1.2586107887984701E-2</v>
      </c>
      <c r="AW349" s="4">
        <v>0.99992079180714699</v>
      </c>
      <c r="AX349" s="4">
        <v>6274.6933233857999</v>
      </c>
      <c r="AY349" s="4">
        <v>88.182912244445106</v>
      </c>
      <c r="AZ349" s="4">
        <v>6375.9091445601998</v>
      </c>
      <c r="BB349" s="1">
        <f>25*PointPFirstOrderCoefficients[[#This Row],[Column1]]</f>
        <v>912.35045421781751</v>
      </c>
      <c r="BC349" s="1">
        <f>25*PointPFirstOrderCoefficients[[#This Row],[Column2]]</f>
        <v>11.483850863511149</v>
      </c>
      <c r="BE349" s="1">
        <f>50*PointPFirstOrderCoefficients[[#This Row],[Column1]]</f>
        <v>1824.700908435635</v>
      </c>
      <c r="BF349" s="1">
        <f>50*PointPFirstOrderCoefficients[[#This Row],[Column2]]</f>
        <v>22.967701727022298</v>
      </c>
      <c r="BH349" s="1">
        <f>25^2*PointPSecondOrderCoefficients[[#This Row],[Column1]]/1000</f>
        <v>-8.0693554189929984</v>
      </c>
      <c r="BI349" s="1">
        <f>25^2*PointPSecondOrderCoefficients[[#This Row],[Column2]]/1000</f>
        <v>3.1118921159465372E-2</v>
      </c>
      <c r="BK349" s="1">
        <f>50^2*PointPSecondOrderCoefficients[[#This Row],[Column1]]</f>
        <v>-32277.421675971997</v>
      </c>
      <c r="BL349" s="1">
        <f>50^2*PointPSecondOrderCoefficients[[#This Row],[Column2]]</f>
        <v>124.47568463786149</v>
      </c>
      <c r="BN349" s="4">
        <v>87.849546078634006</v>
      </c>
      <c r="BO349" s="4">
        <v>71.301386325737894</v>
      </c>
      <c r="BP349" s="4">
        <v>41.005992151807398</v>
      </c>
      <c r="BQ349" s="4">
        <v>45.261988857060402</v>
      </c>
      <c r="BR349" s="4">
        <v>-20.839701873114201</v>
      </c>
      <c r="BS349" s="4">
        <v>-7.3689695359222904</v>
      </c>
      <c r="BT349" s="4">
        <v>-13024.8136706964</v>
      </c>
      <c r="BU349" s="4">
        <v>-4605.6059599514301</v>
      </c>
    </row>
    <row r="350" spans="1:73" x14ac:dyDescent="0.35">
      <c r="A350">
        <v>346</v>
      </c>
      <c r="B350" s="1">
        <v>68.924757767192602</v>
      </c>
      <c r="C350" s="1">
        <v>117.292943038769</v>
      </c>
      <c r="D350" s="1">
        <v>333.98471561475498</v>
      </c>
      <c r="E350" s="1">
        <v>45.4985404572611</v>
      </c>
      <c r="F350" s="4"/>
      <c r="G350" s="4">
        <v>-0.31197085718406098</v>
      </c>
      <c r="H350" s="4">
        <v>-0.42677075648034501</v>
      </c>
      <c r="I350" s="4">
        <v>-1.0686608655309899</v>
      </c>
      <c r="J350" s="4">
        <v>-0.26887362681659799</v>
      </c>
      <c r="K350" s="4"/>
      <c r="L350" s="4">
        <v>-0.42277528698536798</v>
      </c>
      <c r="M350" s="4">
        <v>2.5947989141637599E-2</v>
      </c>
      <c r="N350" s="4">
        <v>0.406221819830409</v>
      </c>
      <c r="O350" s="4">
        <v>0.319855033821971</v>
      </c>
      <c r="Q350" s="4">
        <v>-7.7992714296015304</v>
      </c>
      <c r="R350" s="4">
        <v>-10.669268912008601</v>
      </c>
      <c r="S350" s="4">
        <v>-26.7165216382746</v>
      </c>
      <c r="T350" s="4">
        <v>-6.7218406704149496</v>
      </c>
      <c r="V350" s="4">
        <v>-264.23455436585499</v>
      </c>
      <c r="W350" s="4">
        <v>16.2174932135235</v>
      </c>
      <c r="X350" s="4">
        <v>253.888637394005</v>
      </c>
      <c r="Y350" s="4">
        <v>199.90939613873201</v>
      </c>
      <c r="AA350" s="4">
        <v>-15.5985428592031</v>
      </c>
      <c r="AB350" s="4">
        <v>-21.338537824017202</v>
      </c>
      <c r="AC350" s="4">
        <v>-53.433043276549299</v>
      </c>
      <c r="AD350" s="4">
        <v>-13.443681340829899</v>
      </c>
      <c r="AF350" s="4">
        <v>-1056.93821746342</v>
      </c>
      <c r="AG350" s="4">
        <v>64.869972854094101</v>
      </c>
      <c r="AH350" s="4">
        <v>1015.55454957602</v>
      </c>
      <c r="AI350" s="4">
        <v>799.63758455492803</v>
      </c>
      <c r="AK350" s="1">
        <v>167.79180464120699</v>
      </c>
      <c r="AL350" s="1">
        <v>101.720845235905</v>
      </c>
      <c r="AN350" s="4">
        <v>36.260366175432402</v>
      </c>
      <c r="AO350" s="4">
        <v>0.45914343636590299</v>
      </c>
      <c r="AQ350" s="4">
        <v>-13.865039911177799</v>
      </c>
      <c r="AR350" s="4">
        <v>-7.1235990433237403E-2</v>
      </c>
      <c r="AT350" s="4">
        <v>0.99991984139089596</v>
      </c>
      <c r="AU350" s="4">
        <v>1.2661389844919E-2</v>
      </c>
      <c r="AV350" s="4">
        <v>-1.2661389844919E-2</v>
      </c>
      <c r="AW350" s="4">
        <v>0.99991984139089596</v>
      </c>
      <c r="AX350" s="4">
        <v>12605.6363609368</v>
      </c>
      <c r="AY350" s="4">
        <v>8.1869284321003608</v>
      </c>
      <c r="AZ350" s="4">
        <v>12706.3467558951</v>
      </c>
      <c r="BB350" s="1">
        <f>25*PointPFirstOrderCoefficients[[#This Row],[Column1]]</f>
        <v>906.50915438581001</v>
      </c>
      <c r="BC350" s="1">
        <f>25*PointPFirstOrderCoefficients[[#This Row],[Column2]]</f>
        <v>11.478585909147574</v>
      </c>
      <c r="BE350" s="1">
        <f>50*PointPFirstOrderCoefficients[[#This Row],[Column1]]</f>
        <v>1813.01830877162</v>
      </c>
      <c r="BF350" s="1">
        <f>50*PointPFirstOrderCoefficients[[#This Row],[Column2]]</f>
        <v>22.957171818295148</v>
      </c>
      <c r="BH350" s="1">
        <f>25^2*PointPSecondOrderCoefficients[[#This Row],[Column1]]/1000</f>
        <v>-8.6656499444861232</v>
      </c>
      <c r="BI350" s="1">
        <f>25^2*PointPSecondOrderCoefficients[[#This Row],[Column2]]/1000</f>
        <v>-4.4522494020773379E-2</v>
      </c>
      <c r="BK350" s="1">
        <f>50^2*PointPSecondOrderCoefficients[[#This Row],[Column1]]</f>
        <v>-34662.599777944495</v>
      </c>
      <c r="BL350" s="1">
        <f>50^2*PointPSecondOrderCoefficients[[#This Row],[Column2]]</f>
        <v>-178.08997608309352</v>
      </c>
      <c r="BN350" s="4">
        <v>88.561985275151301</v>
      </c>
      <c r="BO350" s="4">
        <v>72.090175251995205</v>
      </c>
      <c r="BP350" s="4">
        <v>40.629128100019699</v>
      </c>
      <c r="BQ350" s="4">
        <v>45.123175299179103</v>
      </c>
      <c r="BR350" s="4">
        <v>-22.351651640516199</v>
      </c>
      <c r="BS350" s="4">
        <v>-8.5339236632103503</v>
      </c>
      <c r="BT350" s="4">
        <v>-13969.782275322599</v>
      </c>
      <c r="BU350" s="4">
        <v>-5333.7022895064702</v>
      </c>
    </row>
    <row r="351" spans="1:73" x14ac:dyDescent="0.35">
      <c r="A351">
        <v>347</v>
      </c>
      <c r="B351" s="1">
        <v>68.609132234130399</v>
      </c>
      <c r="C351" s="1">
        <v>116.86644598962</v>
      </c>
      <c r="D351" s="1">
        <v>332.91967593351097</v>
      </c>
      <c r="E351" s="1">
        <v>45.233657409483797</v>
      </c>
      <c r="F351" s="4"/>
      <c r="G351" s="4">
        <v>-0.319245076257688</v>
      </c>
      <c r="H351" s="4">
        <v>-0.426175869834576</v>
      </c>
      <c r="I351" s="4">
        <v>-1.0613252971378599</v>
      </c>
      <c r="J351" s="4">
        <v>-0.26326305890694501</v>
      </c>
      <c r="K351" s="4"/>
      <c r="L351" s="4">
        <v>-0.41069747739224</v>
      </c>
      <c r="M351" s="4">
        <v>4.2267888739191899E-2</v>
      </c>
      <c r="N351" s="4">
        <v>0.43275474055755397</v>
      </c>
      <c r="O351" s="4">
        <v>0.32280301877977002</v>
      </c>
      <c r="Q351" s="4">
        <v>-7.9811269064422001</v>
      </c>
      <c r="R351" s="4">
        <v>-10.6543967458644</v>
      </c>
      <c r="S351" s="4">
        <v>-26.5331324284465</v>
      </c>
      <c r="T351" s="4">
        <v>-6.5815764726736301</v>
      </c>
      <c r="V351" s="4">
        <v>-256.68592337015002</v>
      </c>
      <c r="W351" s="4">
        <v>26.417430461995</v>
      </c>
      <c r="X351" s="4">
        <v>270.47171284847099</v>
      </c>
      <c r="Y351" s="4">
        <v>201.75188673735599</v>
      </c>
      <c r="AA351" s="4">
        <v>-15.9622538128844</v>
      </c>
      <c r="AB351" s="4">
        <v>-21.3087934917288</v>
      </c>
      <c r="AC351" s="4">
        <v>-53.066264856893</v>
      </c>
      <c r="AD351" s="4">
        <v>-13.163152945347299</v>
      </c>
      <c r="AF351" s="4">
        <v>-1026.7436934806001</v>
      </c>
      <c r="AG351" s="4">
        <v>105.66972184798</v>
      </c>
      <c r="AH351" s="4">
        <v>1081.8868513938901</v>
      </c>
      <c r="AI351" s="4">
        <v>807.00754694942498</v>
      </c>
      <c r="AK351" s="1">
        <v>168.42250642977001</v>
      </c>
      <c r="AL351" s="1">
        <v>101.728841572188</v>
      </c>
      <c r="AN351" s="4">
        <v>36.010097091016199</v>
      </c>
      <c r="AO351" s="4">
        <v>0.45718454109183099</v>
      </c>
      <c r="AQ351" s="4">
        <v>-14.8348230229925</v>
      </c>
      <c r="AR351" s="4">
        <v>-0.190927504279685</v>
      </c>
      <c r="AT351" s="4">
        <v>0.99991941541101703</v>
      </c>
      <c r="AU351" s="4">
        <v>1.26949865730172E-2</v>
      </c>
      <c r="AV351" s="4">
        <v>-1.26949865730172E-2</v>
      </c>
      <c r="AW351" s="4">
        <v>0.99991941541101703</v>
      </c>
      <c r="AX351" s="4">
        <v>-501863.767973746</v>
      </c>
      <c r="AY351" s="4">
        <v>6539.5763023403197</v>
      </c>
      <c r="AZ351" s="4">
        <v>-501721.59664670599</v>
      </c>
      <c r="BB351" s="1">
        <f>25*PointPFirstOrderCoefficients[[#This Row],[Column1]]</f>
        <v>900.25242727540501</v>
      </c>
      <c r="BC351" s="1">
        <f>25*PointPFirstOrderCoefficients[[#This Row],[Column2]]</f>
        <v>11.429613527295775</v>
      </c>
      <c r="BE351" s="1">
        <f>50*PointPFirstOrderCoefficients[[#This Row],[Column1]]</f>
        <v>1800.50485455081</v>
      </c>
      <c r="BF351" s="1">
        <f>50*PointPFirstOrderCoefficients[[#This Row],[Column2]]</f>
        <v>22.85922705459155</v>
      </c>
      <c r="BH351" s="1">
        <f>25^2*PointPSecondOrderCoefficients[[#This Row],[Column1]]/1000</f>
        <v>-9.271764389370313</v>
      </c>
      <c r="BI351" s="1">
        <f>25^2*PointPSecondOrderCoefficients[[#This Row],[Column2]]/1000</f>
        <v>-0.11932969017480312</v>
      </c>
      <c r="BK351" s="1">
        <f>50^2*PointPSecondOrderCoefficients[[#This Row],[Column1]]</f>
        <v>-37087.057557481254</v>
      </c>
      <c r="BL351" s="1">
        <f>50^2*PointPSecondOrderCoefficients[[#This Row],[Column2]]</f>
        <v>-477.31876069921248</v>
      </c>
      <c r="BN351" s="4">
        <v>89.267614899851097</v>
      </c>
      <c r="BO351" s="4">
        <v>72.876365231550807</v>
      </c>
      <c r="BP351" s="4">
        <v>40.225573136049498</v>
      </c>
      <c r="BQ351" s="4">
        <v>44.9642443100227</v>
      </c>
      <c r="BR351" s="4">
        <v>-23.897830515671199</v>
      </c>
      <c r="BS351" s="4">
        <v>-9.6738566593764403</v>
      </c>
      <c r="BT351" s="4">
        <v>-14936.144072294501</v>
      </c>
      <c r="BU351" s="4">
        <v>-6046.16041211027</v>
      </c>
    </row>
    <row r="352" spans="1:73" x14ac:dyDescent="0.35">
      <c r="A352">
        <v>348</v>
      </c>
      <c r="B352" s="1">
        <v>68.286339460849405</v>
      </c>
      <c r="C352" s="1">
        <v>116.44068704237699</v>
      </c>
      <c r="D352" s="1">
        <v>331.86218717470098</v>
      </c>
      <c r="E352" s="1">
        <v>44.972939669425202</v>
      </c>
      <c r="F352" s="4"/>
      <c r="G352" s="4">
        <v>-0.32630377223965301</v>
      </c>
      <c r="H352" s="4">
        <v>-0.42529377705015597</v>
      </c>
      <c r="I352" s="4">
        <v>-1.0535415275511799</v>
      </c>
      <c r="J352" s="4">
        <v>-0.25760576769030802</v>
      </c>
      <c r="K352" s="4"/>
      <c r="L352" s="4">
        <v>-0.39808150431686601</v>
      </c>
      <c r="M352" s="4">
        <v>5.8854457923867197E-2</v>
      </c>
      <c r="N352" s="4">
        <v>0.45961660315696001</v>
      </c>
      <c r="O352" s="4">
        <v>0.32545251680863002</v>
      </c>
      <c r="Q352" s="4">
        <v>-8.1575943059913296</v>
      </c>
      <c r="R352" s="4">
        <v>-10.6323444262539</v>
      </c>
      <c r="S352" s="4">
        <v>-26.338538188779498</v>
      </c>
      <c r="T352" s="4">
        <v>-6.4401441922577103</v>
      </c>
      <c r="V352" s="4">
        <v>-248.80094019804099</v>
      </c>
      <c r="W352" s="4">
        <v>36.784036202416999</v>
      </c>
      <c r="X352" s="4">
        <v>287.26037697309999</v>
      </c>
      <c r="Y352" s="4">
        <v>203.407823005393</v>
      </c>
      <c r="AA352" s="4">
        <v>-16.315188611982698</v>
      </c>
      <c r="AB352" s="4">
        <v>-21.264688852507799</v>
      </c>
      <c r="AC352" s="4">
        <v>-52.677076377559104</v>
      </c>
      <c r="AD352" s="4">
        <v>-12.880288384515399</v>
      </c>
      <c r="AF352" s="4">
        <v>-995.20376079216396</v>
      </c>
      <c r="AG352" s="4">
        <v>147.136144809668</v>
      </c>
      <c r="AH352" s="4">
        <v>1149.0415078924</v>
      </c>
      <c r="AI352" s="4">
        <v>813.63129202157404</v>
      </c>
      <c r="AK352" s="1">
        <v>169.04868815731999</v>
      </c>
      <c r="AL352" s="1">
        <v>101.73677896338199</v>
      </c>
      <c r="AN352" s="4">
        <v>35.742561970011799</v>
      </c>
      <c r="AO352" s="4">
        <v>0.45277065936327099</v>
      </c>
      <c r="AQ352" s="4">
        <v>-15.8195616846206</v>
      </c>
      <c r="AR352" s="4">
        <v>-0.30634523156434001</v>
      </c>
      <c r="AT352" s="4">
        <v>0.99991977625447603</v>
      </c>
      <c r="AU352" s="4">
        <v>1.26665328799027E-2</v>
      </c>
      <c r="AV352" s="4">
        <v>-1.26665328799027E-2</v>
      </c>
      <c r="AW352" s="4">
        <v>0.99991977625447603</v>
      </c>
      <c r="AX352" s="4">
        <v>-12060.749014872799</v>
      </c>
      <c r="AY352" s="4">
        <v>321.81656211045902</v>
      </c>
      <c r="AZ352" s="4">
        <v>-11958.044677449599</v>
      </c>
      <c r="BB352" s="1">
        <f>25*PointPFirstOrderCoefficients[[#This Row],[Column1]]</f>
        <v>893.56404925029494</v>
      </c>
      <c r="BC352" s="1">
        <f>25*PointPFirstOrderCoefficients[[#This Row],[Column2]]</f>
        <v>11.319266484081774</v>
      </c>
      <c r="BE352" s="1">
        <f>50*PointPFirstOrderCoefficients[[#This Row],[Column1]]</f>
        <v>1787.1280985005899</v>
      </c>
      <c r="BF352" s="1">
        <f>50*PointPFirstOrderCoefficients[[#This Row],[Column2]]</f>
        <v>22.638532968163549</v>
      </c>
      <c r="BH352" s="1">
        <f>25^2*PointPSecondOrderCoefficients[[#This Row],[Column1]]/1000</f>
        <v>-9.8872260528878755</v>
      </c>
      <c r="BI352" s="1">
        <f>25^2*PointPSecondOrderCoefficients[[#This Row],[Column2]]/1000</f>
        <v>-0.19146576972771251</v>
      </c>
      <c r="BK352" s="1">
        <f>50^2*PointPSecondOrderCoefficients[[#This Row],[Column1]]</f>
        <v>-39548.904211551504</v>
      </c>
      <c r="BL352" s="1">
        <f>50^2*PointPSecondOrderCoefficients[[#This Row],[Column2]]</f>
        <v>-765.86307891085005</v>
      </c>
      <c r="BN352" s="4">
        <v>89.965964027583297</v>
      </c>
      <c r="BO352" s="4">
        <v>73.659609080817205</v>
      </c>
      <c r="BP352" s="4">
        <v>39.794752810896902</v>
      </c>
      <c r="BQ352" s="4">
        <v>44.7856532994414</v>
      </c>
      <c r="BR352" s="4">
        <v>-25.4755657484808</v>
      </c>
      <c r="BS352" s="4">
        <v>-10.786411663698701</v>
      </c>
      <c r="BT352" s="4">
        <v>-15922.2285928005</v>
      </c>
      <c r="BU352" s="4">
        <v>-6741.5072898116696</v>
      </c>
    </row>
    <row r="353" spans="1:73" x14ac:dyDescent="0.35">
      <c r="A353">
        <v>349</v>
      </c>
      <c r="B353" s="1">
        <v>67.956599606788004</v>
      </c>
      <c r="C353" s="1">
        <v>116.015955642954</v>
      </c>
      <c r="D353" s="1">
        <v>330.81272114962002</v>
      </c>
      <c r="E353" s="1">
        <v>44.717936660962501</v>
      </c>
      <c r="F353" s="4"/>
      <c r="G353" s="4">
        <v>-0.33313773409304198</v>
      </c>
      <c r="H353" s="4">
        <v>-0.42412008720402999</v>
      </c>
      <c r="I353" s="4">
        <v>-1.0452861336027399</v>
      </c>
      <c r="J353" s="4">
        <v>-0.25190499631228402</v>
      </c>
      <c r="K353" s="4"/>
      <c r="L353" s="4">
        <v>-0.38494856235463898</v>
      </c>
      <c r="M353" s="4">
        <v>7.5677227189612506E-2</v>
      </c>
      <c r="N353" s="4">
        <v>0.48673872434057502</v>
      </c>
      <c r="O353" s="4">
        <v>0.32777914273908998</v>
      </c>
      <c r="Q353" s="4">
        <v>-8.3284433523260599</v>
      </c>
      <c r="R353" s="4">
        <v>-10.6030021801008</v>
      </c>
      <c r="S353" s="4">
        <v>-26.132153340068399</v>
      </c>
      <c r="T353" s="4">
        <v>-6.2976249078070996</v>
      </c>
      <c r="V353" s="4">
        <v>-240.59285147164999</v>
      </c>
      <c r="W353" s="4">
        <v>47.298266993507802</v>
      </c>
      <c r="X353" s="4">
        <v>304.21170271286002</v>
      </c>
      <c r="Y353" s="4">
        <v>204.861964211931</v>
      </c>
      <c r="AA353" s="4">
        <v>-16.656886704652099</v>
      </c>
      <c r="AB353" s="4">
        <v>-21.206004360201501</v>
      </c>
      <c r="AC353" s="4">
        <v>-52.264306680136897</v>
      </c>
      <c r="AD353" s="4">
        <v>-12.595249815614199</v>
      </c>
      <c r="AF353" s="4">
        <v>-962.37140588659804</v>
      </c>
      <c r="AG353" s="4">
        <v>189.19306797403101</v>
      </c>
      <c r="AH353" s="4">
        <v>1216.8468108514401</v>
      </c>
      <c r="AI353" s="4">
        <v>819.44785684772501</v>
      </c>
      <c r="AK353" s="1">
        <v>169.67005055531999</v>
      </c>
      <c r="AL353" s="1">
        <v>101.744623454159</v>
      </c>
      <c r="AN353" s="4">
        <v>35.4577335090883</v>
      </c>
      <c r="AO353" s="4">
        <v>0.44638571876144101</v>
      </c>
      <c r="AQ353" s="4">
        <v>-16.816855297461</v>
      </c>
      <c r="AR353" s="4">
        <v>-0.41786779230868398</v>
      </c>
      <c r="AT353" s="4">
        <v>0.99992076500676796</v>
      </c>
      <c r="AU353" s="4">
        <v>1.25882369012004E-2</v>
      </c>
      <c r="AV353" s="4">
        <v>-1.25882369012004E-2</v>
      </c>
      <c r="AW353" s="4">
        <v>0.99992076500676796</v>
      </c>
      <c r="AX353" s="4">
        <v>-6099.9775325712699</v>
      </c>
      <c r="AY353" s="4">
        <v>246.458012827327</v>
      </c>
      <c r="AZ353" s="4">
        <v>-5997.7495774385998</v>
      </c>
      <c r="BB353" s="1">
        <f>25*PointPFirstOrderCoefficients[[#This Row],[Column1]]</f>
        <v>886.44333772720745</v>
      </c>
      <c r="BC353" s="1">
        <f>25*PointPFirstOrderCoefficients[[#This Row],[Column2]]</f>
        <v>11.159642969036025</v>
      </c>
      <c r="BE353" s="1">
        <f>50*PointPFirstOrderCoefficients[[#This Row],[Column1]]</f>
        <v>1772.8866754544149</v>
      </c>
      <c r="BF353" s="1">
        <f>50*PointPFirstOrderCoefficients[[#This Row],[Column2]]</f>
        <v>22.319285938072049</v>
      </c>
      <c r="BH353" s="1">
        <f>25^2*PointPSecondOrderCoefficients[[#This Row],[Column1]]/1000</f>
        <v>-10.510534560913126</v>
      </c>
      <c r="BI353" s="1">
        <f>25^2*PointPSecondOrderCoefficients[[#This Row],[Column2]]/1000</f>
        <v>-0.26116737019292746</v>
      </c>
      <c r="BK353" s="1">
        <f>50^2*PointPSecondOrderCoefficients[[#This Row],[Column1]]</f>
        <v>-42042.138243652502</v>
      </c>
      <c r="BL353" s="1">
        <f>50^2*PointPSecondOrderCoefficients[[#This Row],[Column2]]</f>
        <v>-1044.6694807717099</v>
      </c>
      <c r="BN353" s="4">
        <v>90.656552126796299</v>
      </c>
      <c r="BO353" s="4">
        <v>74.439567953323802</v>
      </c>
      <c r="BP353" s="4">
        <v>39.336141472581801</v>
      </c>
      <c r="BQ353" s="4">
        <v>44.5878999114097</v>
      </c>
      <c r="BR353" s="4">
        <v>-27.081939957180602</v>
      </c>
      <c r="BS353" s="4">
        <v>-11.869338092554001</v>
      </c>
      <c r="BT353" s="4">
        <v>-16926.2124732378</v>
      </c>
      <c r="BU353" s="4">
        <v>-7418.3363078462498</v>
      </c>
    </row>
    <row r="354" spans="1:73" x14ac:dyDescent="0.35">
      <c r="A354">
        <v>350</v>
      </c>
      <c r="B354" s="1">
        <v>67.620141850971905</v>
      </c>
      <c r="C354" s="1">
        <v>115.59254535726301</v>
      </c>
      <c r="D354" s="1">
        <v>329.77175107693199</v>
      </c>
      <c r="E354" s="1">
        <v>44.468690669491203</v>
      </c>
      <c r="F354" s="4"/>
      <c r="G354" s="4">
        <v>-0.33973814011713099</v>
      </c>
      <c r="H354" s="4">
        <v>-0.422650956158027</v>
      </c>
      <c r="I354" s="4">
        <v>-1.03655490770748</v>
      </c>
      <c r="J354" s="4">
        <v>-0.24616643777542499</v>
      </c>
      <c r="K354" s="4"/>
      <c r="L354" s="4">
        <v>-0.37132205947947</v>
      </c>
      <c r="M354" s="4">
        <v>9.2704029898940596E-2</v>
      </c>
      <c r="N354" s="4">
        <v>0.51408223224530003</v>
      </c>
      <c r="O354" s="4">
        <v>0.32977649223378303</v>
      </c>
      <c r="Q354" s="4">
        <v>-8.4934535029282703</v>
      </c>
      <c r="R354" s="4">
        <v>-10.5662739039507</v>
      </c>
      <c r="S354" s="4">
        <v>-25.9138726926871</v>
      </c>
      <c r="T354" s="4">
        <v>-6.1541609443856196</v>
      </c>
      <c r="V354" s="4">
        <v>-232.07628717466901</v>
      </c>
      <c r="W354" s="4">
        <v>57.940018686837902</v>
      </c>
      <c r="X354" s="4">
        <v>321.301395153312</v>
      </c>
      <c r="Y354" s="4">
        <v>206.11030764611399</v>
      </c>
      <c r="AA354" s="4">
        <v>-16.986907005856501</v>
      </c>
      <c r="AB354" s="4">
        <v>-21.1325478079013</v>
      </c>
      <c r="AC354" s="4">
        <v>-51.8277453853742</v>
      </c>
      <c r="AD354" s="4">
        <v>-12.3083218887712</v>
      </c>
      <c r="AF354" s="4">
        <v>-928.30514869867397</v>
      </c>
      <c r="AG354" s="4">
        <v>231.76007474735201</v>
      </c>
      <c r="AH354" s="4">
        <v>1285.20558061325</v>
      </c>
      <c r="AI354" s="4">
        <v>824.441230584457</v>
      </c>
      <c r="AK354" s="1">
        <v>170.286289914223</v>
      </c>
      <c r="AL354" s="1">
        <v>101.752341030501</v>
      </c>
      <c r="AN354" s="4">
        <v>35.155409939475902</v>
      </c>
      <c r="AO354" s="4">
        <v>0.43810430390448502</v>
      </c>
      <c r="AQ354" s="4">
        <v>-17.824708679226099</v>
      </c>
      <c r="AR354" s="4">
        <v>-0.52473624973292099</v>
      </c>
      <c r="AT354" s="4">
        <v>0.99992235917707195</v>
      </c>
      <c r="AU354" s="4">
        <v>1.24609637572137E-2</v>
      </c>
      <c r="AV354" s="4">
        <v>-1.24609637572137E-2</v>
      </c>
      <c r="AW354" s="4">
        <v>0.99992235917707195</v>
      </c>
      <c r="AX354" s="4">
        <v>-4085.1501558375398</v>
      </c>
      <c r="AY354" s="4">
        <v>221.19119794889099</v>
      </c>
      <c r="AZ354" s="4">
        <v>-3983.0806403871602</v>
      </c>
      <c r="BB354" s="1">
        <f>25*PointPFirstOrderCoefficients[[#This Row],[Column1]]</f>
        <v>878.88524848689758</v>
      </c>
      <c r="BC354" s="1">
        <f>25*PointPFirstOrderCoefficients[[#This Row],[Column2]]</f>
        <v>10.952607597612126</v>
      </c>
      <c r="BE354" s="1">
        <f>50*PointPFirstOrderCoefficients[[#This Row],[Column1]]</f>
        <v>1757.7704969737952</v>
      </c>
      <c r="BF354" s="1">
        <f>50*PointPFirstOrderCoefficients[[#This Row],[Column2]]</f>
        <v>21.905215195224251</v>
      </c>
      <c r="BH354" s="1">
        <f>25^2*PointPSecondOrderCoefficients[[#This Row],[Column1]]/1000</f>
        <v>-11.140442924516313</v>
      </c>
      <c r="BI354" s="1">
        <f>25^2*PointPSecondOrderCoefficients[[#This Row],[Column2]]/1000</f>
        <v>-0.3279601560830756</v>
      </c>
      <c r="BK354" s="1">
        <f>50^2*PointPSecondOrderCoefficients[[#This Row],[Column1]]</f>
        <v>-44561.771698065248</v>
      </c>
      <c r="BL354" s="1">
        <f>50^2*PointPSecondOrderCoefficients[[#This Row],[Column2]]</f>
        <v>-1311.8406243323025</v>
      </c>
      <c r="BN354" s="4">
        <v>91.338889947947905</v>
      </c>
      <c r="BO354" s="4">
        <v>75.215912024824902</v>
      </c>
      <c r="BP354" s="4">
        <v>38.849266445159301</v>
      </c>
      <c r="BQ354" s="4">
        <v>44.371520011020898</v>
      </c>
      <c r="BR354" s="4">
        <v>-28.713801918411999</v>
      </c>
      <c r="BS354" s="4">
        <v>-12.920509669929301</v>
      </c>
      <c r="BT354" s="4">
        <v>-17946.1261990075</v>
      </c>
      <c r="BU354" s="4">
        <v>-8075.31854370578</v>
      </c>
    </row>
    <row r="355" spans="1:73" x14ac:dyDescent="0.35">
      <c r="A355">
        <v>351</v>
      </c>
      <c r="B355" s="1">
        <v>67.277203983587398</v>
      </c>
      <c r="C355" s="1">
        <v>115.17075330999501</v>
      </c>
      <c r="D355" s="1">
        <v>328.73975403736398</v>
      </c>
      <c r="E355" s="1">
        <v>44.225233495397298</v>
      </c>
      <c r="F355" s="4"/>
      <c r="G355" s="4">
        <v>-0.34609659589098102</v>
      </c>
      <c r="H355" s="4">
        <v>-0.42088311504154202</v>
      </c>
      <c r="I355" s="4">
        <v>-1.0273443918565699</v>
      </c>
      <c r="J355" s="4">
        <v>-0.24039589497772801</v>
      </c>
      <c r="K355" s="4"/>
      <c r="L355" s="4">
        <v>-0.35722753515477201</v>
      </c>
      <c r="M355" s="4">
        <v>0.10990113547123199</v>
      </c>
      <c r="N355" s="4">
        <v>0.54160630177724201</v>
      </c>
      <c r="O355" s="4">
        <v>0.33143904824621601</v>
      </c>
      <c r="Q355" s="4">
        <v>-8.6524148972745305</v>
      </c>
      <c r="R355" s="4">
        <v>-10.5220778760385</v>
      </c>
      <c r="S355" s="4">
        <v>-25.683609796414199</v>
      </c>
      <c r="T355" s="4">
        <v>-6.0098973744431898</v>
      </c>
      <c r="V355" s="4">
        <v>-223.267209471733</v>
      </c>
      <c r="W355" s="4">
        <v>68.688209669520106</v>
      </c>
      <c r="X355" s="4">
        <v>338.503938610776</v>
      </c>
      <c r="Y355" s="4">
        <v>207.149405153885</v>
      </c>
      <c r="AA355" s="4">
        <v>-17.3048297945491</v>
      </c>
      <c r="AB355" s="4">
        <v>-21.044155752077099</v>
      </c>
      <c r="AC355" s="4">
        <v>-51.367219592828398</v>
      </c>
      <c r="AD355" s="4">
        <v>-12.019794748886399</v>
      </c>
      <c r="AF355" s="4">
        <v>-893.06883788693096</v>
      </c>
      <c r="AG355" s="4">
        <v>274.75283867808002</v>
      </c>
      <c r="AH355" s="4">
        <v>1354.0157544431099</v>
      </c>
      <c r="AI355" s="4">
        <v>828.59762061553897</v>
      </c>
      <c r="AK355" s="1">
        <v>170.89709930058001</v>
      </c>
      <c r="AL355" s="1">
        <v>101.75989909931801</v>
      </c>
      <c r="AN355" s="4">
        <v>34.835424791269098</v>
      </c>
      <c r="AO355" s="4">
        <v>0.42801272803780699</v>
      </c>
      <c r="AQ355" s="4">
        <v>-18.840994993958301</v>
      </c>
      <c r="AR355" s="4">
        <v>-0.62623161837996499</v>
      </c>
      <c r="AT355" s="4">
        <v>0.99992452693584999</v>
      </c>
      <c r="AU355" s="4">
        <v>1.22857817055526E-2</v>
      </c>
      <c r="AV355" s="4">
        <v>-1.22857817055526E-2</v>
      </c>
      <c r="AW355" s="4">
        <v>0.99992452693584999</v>
      </c>
      <c r="AX355" s="4">
        <v>-3074.9060206496001</v>
      </c>
      <c r="AY355" s="4">
        <v>208.67472343537</v>
      </c>
      <c r="AZ355" s="4">
        <v>-2972.9140489709298</v>
      </c>
      <c r="BB355" s="1">
        <f>25*PointPFirstOrderCoefficients[[#This Row],[Column1]]</f>
        <v>870.88561978172743</v>
      </c>
      <c r="BC355" s="1">
        <f>25*PointPFirstOrderCoefficients[[#This Row],[Column2]]</f>
        <v>10.700318200945174</v>
      </c>
      <c r="BE355" s="1">
        <f>50*PointPFirstOrderCoefficients[[#This Row],[Column1]]</f>
        <v>1741.7712395634549</v>
      </c>
      <c r="BF355" s="1">
        <f>50*PointPFirstOrderCoefficients[[#This Row],[Column2]]</f>
        <v>21.400636401890349</v>
      </c>
      <c r="BH355" s="1">
        <f>25^2*PointPSecondOrderCoefficients[[#This Row],[Column1]]/1000</f>
        <v>-11.775621871223938</v>
      </c>
      <c r="BI355" s="1">
        <f>25^2*PointPSecondOrderCoefficients[[#This Row],[Column2]]/1000</f>
        <v>-0.39139476148747815</v>
      </c>
      <c r="BK355" s="1">
        <f>50^2*PointPSecondOrderCoefficients[[#This Row],[Column1]]</f>
        <v>-47102.487484895755</v>
      </c>
      <c r="BL355" s="1">
        <f>50^2*PointPSecondOrderCoefficients[[#This Row],[Column2]]</f>
        <v>-1565.5790459499126</v>
      </c>
      <c r="BN355" s="4">
        <v>92.012480483087799</v>
      </c>
      <c r="BO355" s="4">
        <v>75.988321140559506</v>
      </c>
      <c r="BP355" s="4">
        <v>38.333711998247502</v>
      </c>
      <c r="BQ355" s="4">
        <v>44.137085362129397</v>
      </c>
      <c r="BR355" s="4">
        <v>-30.367779774163701</v>
      </c>
      <c r="BS355" s="4">
        <v>-13.9379418063148</v>
      </c>
      <c r="BT355" s="4">
        <v>-18979.862358852301</v>
      </c>
      <c r="BU355" s="4">
        <v>-8711.2136289467308</v>
      </c>
    </row>
    <row r="356" spans="1:73" x14ac:dyDescent="0.35">
      <c r="A356">
        <v>352</v>
      </c>
      <c r="B356" s="1">
        <v>66.928031960379499</v>
      </c>
      <c r="C356" s="1">
        <v>114.750879596126</v>
      </c>
      <c r="D356" s="1">
        <v>327.717210275664</v>
      </c>
      <c r="E356" s="1">
        <v>43.987591044681302</v>
      </c>
      <c r="F356" s="4"/>
      <c r="G356" s="4">
        <v>-0.35220517062398399</v>
      </c>
      <c r="H356" s="4">
        <v>-0.41881389626550197</v>
      </c>
      <c r="I356" s="4">
        <v>-1.0176518557007901</v>
      </c>
      <c r="J356" s="4">
        <v>-0.23459925883563101</v>
      </c>
      <c r="K356" s="4"/>
      <c r="L356" s="4">
        <v>-0.34269255973850699</v>
      </c>
      <c r="M356" s="4">
        <v>0.12723339893701299</v>
      </c>
      <c r="N356" s="4">
        <v>0.56926819496827097</v>
      </c>
      <c r="O356" s="4">
        <v>0.33276219202174601</v>
      </c>
      <c r="Q356" s="4">
        <v>-8.8051292655995894</v>
      </c>
      <c r="R356" s="4">
        <v>-10.470347406637501</v>
      </c>
      <c r="S356" s="4">
        <v>-25.441296392519799</v>
      </c>
      <c r="T356" s="4">
        <v>-5.8649814708907604</v>
      </c>
      <c r="V356" s="4">
        <v>-214.18284983656699</v>
      </c>
      <c r="W356" s="4">
        <v>79.520874335633394</v>
      </c>
      <c r="X356" s="4">
        <v>355.79262185517001</v>
      </c>
      <c r="Y356" s="4">
        <v>207.97637001359101</v>
      </c>
      <c r="AA356" s="4">
        <v>-17.6102585311992</v>
      </c>
      <c r="AB356" s="4">
        <v>-20.940694813275101</v>
      </c>
      <c r="AC356" s="4">
        <v>-50.882592785039598</v>
      </c>
      <c r="AD356" s="4">
        <v>-11.729962941781499</v>
      </c>
      <c r="AF356" s="4">
        <v>-856.73139934626897</v>
      </c>
      <c r="AG356" s="4">
        <v>318.08349734253397</v>
      </c>
      <c r="AH356" s="4">
        <v>1423.17048742068</v>
      </c>
      <c r="AI356" s="4">
        <v>831.90548005436494</v>
      </c>
      <c r="AK356" s="1">
        <v>171.50216920917401</v>
      </c>
      <c r="AL356" s="1">
        <v>101.767266712615</v>
      </c>
      <c r="AN356" s="4">
        <v>34.497649785774399</v>
      </c>
      <c r="AO356" s="4">
        <v>0.41620948005715902</v>
      </c>
      <c r="AQ356" s="4">
        <v>-19.863465378271901</v>
      </c>
      <c r="AR356" s="4">
        <v>-0.72168603907460505</v>
      </c>
      <c r="AT356" s="4">
        <v>0.99992722746339702</v>
      </c>
      <c r="AU356" s="4">
        <v>1.20639867939396E-2</v>
      </c>
      <c r="AV356" s="4">
        <v>-1.20639867939396E-2</v>
      </c>
      <c r="AW356" s="4">
        <v>0.99992722746339702</v>
      </c>
      <c r="AX356" s="4">
        <v>-2469.41651315336</v>
      </c>
      <c r="AY356" s="4">
        <v>201.293177412592</v>
      </c>
      <c r="AZ356" s="4">
        <v>-2367.4695407371601</v>
      </c>
      <c r="BB356" s="1">
        <f>25*PointPFirstOrderCoefficients[[#This Row],[Column1]]</f>
        <v>862.44124464436004</v>
      </c>
      <c r="BC356" s="1">
        <f>25*PointPFirstOrderCoefficients[[#This Row],[Column2]]</f>
        <v>10.405237001428976</v>
      </c>
      <c r="BE356" s="1">
        <f>50*PointPFirstOrderCoefficients[[#This Row],[Column1]]</f>
        <v>1724.8824892887201</v>
      </c>
      <c r="BF356" s="1">
        <f>50*PointPFirstOrderCoefficients[[#This Row],[Column2]]</f>
        <v>20.810474002857951</v>
      </c>
      <c r="BH356" s="1">
        <f>25^2*PointPSecondOrderCoefficients[[#This Row],[Column1]]/1000</f>
        <v>-12.414665861419939</v>
      </c>
      <c r="BI356" s="1">
        <f>25^2*PointPSecondOrderCoefficients[[#This Row],[Column2]]/1000</f>
        <v>-0.45105377442162814</v>
      </c>
      <c r="BK356" s="1">
        <f>50^2*PointPSecondOrderCoefficients[[#This Row],[Column1]]</f>
        <v>-49658.663445679755</v>
      </c>
      <c r="BL356" s="1">
        <f>50^2*PointPSecondOrderCoefficients[[#This Row],[Column2]]</f>
        <v>-1804.2150976865125</v>
      </c>
      <c r="BN356" s="4">
        <v>92.676819992588804</v>
      </c>
      <c r="BO356" s="4">
        <v>76.756485419372595</v>
      </c>
      <c r="BP356" s="4">
        <v>37.789123065435398</v>
      </c>
      <c r="BQ356" s="4">
        <v>43.885201009094899</v>
      </c>
      <c r="BR356" s="4">
        <v>-32.040296586430301</v>
      </c>
      <c r="BS356" s="4">
        <v>-14.9198080876877</v>
      </c>
      <c r="BT356" s="4">
        <v>-20025.185366518999</v>
      </c>
      <c r="BU356" s="4">
        <v>-9324.8800548048293</v>
      </c>
    </row>
    <row r="357" spans="1:73" x14ac:dyDescent="0.35">
      <c r="A357">
        <v>353</v>
      </c>
      <c r="B357" s="1">
        <v>66.572879421631697</v>
      </c>
      <c r="C357" s="1">
        <v>114.333226667765</v>
      </c>
      <c r="D357" s="1">
        <v>326.704602453294</v>
      </c>
      <c r="E357" s="1">
        <v>43.7557832825999</v>
      </c>
      <c r="F357" s="4"/>
      <c r="G357" s="4">
        <v>-0.358056431591119</v>
      </c>
      <c r="H357" s="4">
        <v>-0.41644125679067701</v>
      </c>
      <c r="I357" s="4">
        <v>-1.00747532816222</v>
      </c>
      <c r="J357" s="4">
        <v>-0.22878249205374601</v>
      </c>
      <c r="K357" s="4"/>
      <c r="L357" s="4">
        <v>-0.32774661571369401</v>
      </c>
      <c r="M357" s="4">
        <v>0.14466442581775801</v>
      </c>
      <c r="N357" s="4">
        <v>0.59702341368476397</v>
      </c>
      <c r="O357" s="4">
        <v>0.33374226218984898</v>
      </c>
      <c r="Q357" s="4">
        <v>-8.9514107897779809</v>
      </c>
      <c r="R357" s="4">
        <v>-10.4110314197669</v>
      </c>
      <c r="S357" s="4">
        <v>-25.186883204055398</v>
      </c>
      <c r="T357" s="4">
        <v>-5.7195623013436396</v>
      </c>
      <c r="V357" s="4">
        <v>-204.84163482105899</v>
      </c>
      <c r="W357" s="4">
        <v>90.415266136099007</v>
      </c>
      <c r="X357" s="4">
        <v>373.13963355297801</v>
      </c>
      <c r="Y357" s="4">
        <v>208.588913868655</v>
      </c>
      <c r="AA357" s="4">
        <v>-17.902821579556001</v>
      </c>
      <c r="AB357" s="4">
        <v>-20.8220628395338</v>
      </c>
      <c r="AC357" s="4">
        <v>-50.373766408110797</v>
      </c>
      <c r="AD357" s="4">
        <v>-11.439124602687301</v>
      </c>
      <c r="AF357" s="4">
        <v>-819.36653928423505</v>
      </c>
      <c r="AG357" s="4">
        <v>361.66106454439603</v>
      </c>
      <c r="AH357" s="4">
        <v>1492.55853421191</v>
      </c>
      <c r="AI357" s="4">
        <v>834.35565547462102</v>
      </c>
      <c r="AK357" s="1">
        <v>172.10118824894101</v>
      </c>
      <c r="AL357" s="1">
        <v>101.77441476977999</v>
      </c>
      <c r="AN357" s="4">
        <v>34.141996864995399</v>
      </c>
      <c r="AO357" s="4">
        <v>0.40280427872409402</v>
      </c>
      <c r="AQ357" s="4">
        <v>-20.8897616435173</v>
      </c>
      <c r="AR357" s="4">
        <v>-0.81048982243989798</v>
      </c>
      <c r="AT357" s="4">
        <v>0.99993041189919596</v>
      </c>
      <c r="AU357" s="4">
        <v>1.17970911289109E-2</v>
      </c>
      <c r="AV357" s="4">
        <v>-1.17970911289109E-2</v>
      </c>
      <c r="AW357" s="4">
        <v>0.99993041189919596</v>
      </c>
      <c r="AX357" s="4">
        <v>-2067.1073338524502</v>
      </c>
      <c r="AY357" s="4">
        <v>196.48704183963801</v>
      </c>
      <c r="AZ357" s="4">
        <v>-1965.18907300915</v>
      </c>
      <c r="BB357" s="1">
        <f>25*PointPFirstOrderCoefficients[[#This Row],[Column1]]</f>
        <v>853.54992162488497</v>
      </c>
      <c r="BC357" s="1">
        <f>25*PointPFirstOrderCoefficients[[#This Row],[Column2]]</f>
        <v>10.070106968102351</v>
      </c>
      <c r="BE357" s="1">
        <f>50*PointPFirstOrderCoefficients[[#This Row],[Column1]]</f>
        <v>1707.0998432497699</v>
      </c>
      <c r="BF357" s="1">
        <f>50*PointPFirstOrderCoefficients[[#This Row],[Column2]]</f>
        <v>20.140213936204702</v>
      </c>
      <c r="BH357" s="1">
        <f>25^2*PointPSecondOrderCoefficients[[#This Row],[Column1]]/1000</f>
        <v>-13.056101027198313</v>
      </c>
      <c r="BI357" s="1">
        <f>25^2*PointPSecondOrderCoefficients[[#This Row],[Column2]]/1000</f>
        <v>-0.50655613902493624</v>
      </c>
      <c r="BK357" s="1">
        <f>50^2*PointPSecondOrderCoefficients[[#This Row],[Column1]]</f>
        <v>-52224.404108793249</v>
      </c>
      <c r="BL357" s="1">
        <f>50^2*PointPSecondOrderCoefficients[[#This Row],[Column2]]</f>
        <v>-2026.2245560997449</v>
      </c>
      <c r="BN357" s="4">
        <v>93.331399094292607</v>
      </c>
      <c r="BO357" s="4">
        <v>77.520105809682093</v>
      </c>
      <c r="BP357" s="4">
        <v>37.215208671471899</v>
      </c>
      <c r="BQ357" s="4">
        <v>43.616502380208203</v>
      </c>
      <c r="BR357" s="4">
        <v>-33.727588132964499</v>
      </c>
      <c r="BS357" s="4">
        <v>-15.8644556413633</v>
      </c>
      <c r="BT357" s="4">
        <v>-21079.742583102801</v>
      </c>
      <c r="BU357" s="4">
        <v>-9915.2847758520802</v>
      </c>
    </row>
    <row r="358" spans="1:73" x14ac:dyDescent="0.35">
      <c r="A358">
        <v>354</v>
      </c>
      <c r="B358" s="1">
        <v>66.212007177797503</v>
      </c>
      <c r="C358" s="1">
        <v>113.918098699209</v>
      </c>
      <c r="D358" s="1">
        <v>325.70241487045303</v>
      </c>
      <c r="E358" s="1">
        <v>43.529824193189803</v>
      </c>
      <c r="F358" s="4"/>
      <c r="G358" s="4">
        <v>-0.363643476342279</v>
      </c>
      <c r="H358" s="4">
        <v>-0.41376379839372701</v>
      </c>
      <c r="I358" s="4">
        <v>-0.99681362642150795</v>
      </c>
      <c r="J358" s="4">
        <v>-0.22295161192063201</v>
      </c>
      <c r="K358" s="4"/>
      <c r="L358" s="4">
        <v>-0.31242096153742899</v>
      </c>
      <c r="M358" s="4">
        <v>0.162156751046553</v>
      </c>
      <c r="N358" s="4">
        <v>0.62482586670212903</v>
      </c>
      <c r="O358" s="4">
        <v>0.33437660993129797</v>
      </c>
      <c r="Q358" s="4">
        <v>-9.0910869085569797</v>
      </c>
      <c r="R358" s="4">
        <v>-10.344094959843201</v>
      </c>
      <c r="S358" s="4">
        <v>-24.9203406605377</v>
      </c>
      <c r="T358" s="4">
        <v>-5.5737902980157896</v>
      </c>
      <c r="V358" s="4">
        <v>-195.26310096089301</v>
      </c>
      <c r="W358" s="4">
        <v>101.34796940409601</v>
      </c>
      <c r="X358" s="4">
        <v>390.51616668883099</v>
      </c>
      <c r="Y358" s="4">
        <v>208.98538120706201</v>
      </c>
      <c r="AA358" s="4">
        <v>-18.182173817113998</v>
      </c>
      <c r="AB358" s="4">
        <v>-20.688189919686302</v>
      </c>
      <c r="AC358" s="4">
        <v>-49.840681321075401</v>
      </c>
      <c r="AD358" s="4">
        <v>-11.147580596031601</v>
      </c>
      <c r="AF358" s="4">
        <v>-781.05240384357296</v>
      </c>
      <c r="AG358" s="4">
        <v>405.391877616383</v>
      </c>
      <c r="AH358" s="4">
        <v>1562.0646667553201</v>
      </c>
      <c r="AI358" s="4">
        <v>835.94152482824597</v>
      </c>
      <c r="AK358" s="1">
        <v>172.69384386200599</v>
      </c>
      <c r="AL358" s="1">
        <v>101.78131620216099</v>
      </c>
      <c r="AN358" s="4">
        <v>33.768419985224298</v>
      </c>
      <c r="AO358" s="4">
        <v>0.38791700571153598</v>
      </c>
      <c r="AQ358" s="4">
        <v>-21.917430391124199</v>
      </c>
      <c r="AR358" s="4">
        <v>-0.89209781198704596</v>
      </c>
      <c r="AT358" s="4">
        <v>0.99993402442560597</v>
      </c>
      <c r="AU358" s="4">
        <v>1.1486809653338601E-2</v>
      </c>
      <c r="AV358" s="4">
        <v>-1.1486809653338601E-2</v>
      </c>
      <c r="AW358" s="4">
        <v>0.99993402442560597</v>
      </c>
      <c r="AX358" s="4">
        <v>-1781.19093998012</v>
      </c>
      <c r="AY358" s="4">
        <v>193.15404514580899</v>
      </c>
      <c r="AZ358" s="4">
        <v>-1679.29210868259</v>
      </c>
      <c r="BB358" s="1">
        <f>25*PointPFirstOrderCoefficients[[#This Row],[Column1]]</f>
        <v>844.2104996306075</v>
      </c>
      <c r="BC358" s="1">
        <f>25*PointPFirstOrderCoefficients[[#This Row],[Column2]]</f>
        <v>9.6979251427883995</v>
      </c>
      <c r="BE358" s="1">
        <f>50*PointPFirstOrderCoefficients[[#This Row],[Column1]]</f>
        <v>1688.420999261215</v>
      </c>
      <c r="BF358" s="1">
        <f>50*PointPFirstOrderCoefficients[[#This Row],[Column2]]</f>
        <v>19.395850285576799</v>
      </c>
      <c r="BH358" s="1">
        <f>25^2*PointPSecondOrderCoefficients[[#This Row],[Column1]]/1000</f>
        <v>-13.698393994452625</v>
      </c>
      <c r="BI358" s="1">
        <f>25^2*PointPSecondOrderCoefficients[[#This Row],[Column2]]/1000</f>
        <v>-0.55756113249190375</v>
      </c>
      <c r="BK358" s="1">
        <f>50^2*PointPSecondOrderCoefficients[[#This Row],[Column1]]</f>
        <v>-54793.575977810498</v>
      </c>
      <c r="BL358" s="1">
        <f>50^2*PointPSecondOrderCoefficients[[#This Row],[Column2]]</f>
        <v>-2230.2445299676151</v>
      </c>
      <c r="BN358" s="4">
        <v>93.975703909651997</v>
      </c>
      <c r="BO358" s="4">
        <v>78.278894592616595</v>
      </c>
      <c r="BP358" s="4">
        <v>36.611745030320002</v>
      </c>
      <c r="BQ358" s="4">
        <v>43.331652134366998</v>
      </c>
      <c r="BR358" s="4">
        <v>-35.425722800525499</v>
      </c>
      <c r="BS358" s="4">
        <v>-16.770419155244099</v>
      </c>
      <c r="BT358" s="4">
        <v>-22141.076750328499</v>
      </c>
      <c r="BU358" s="4">
        <v>-10481.5119720276</v>
      </c>
    </row>
    <row r="359" spans="1:73" x14ac:dyDescent="0.35">
      <c r="A359">
        <v>355</v>
      </c>
      <c r="B359" s="1">
        <v>65.845682664159199</v>
      </c>
      <c r="C359" s="1">
        <v>113.505800933332</v>
      </c>
      <c r="D359" s="1">
        <v>324.71113266039401</v>
      </c>
      <c r="E359" s="1">
        <v>43.309721757045097</v>
      </c>
      <c r="F359" s="4"/>
      <c r="G359" s="4">
        <v>-0.36895996239106899</v>
      </c>
      <c r="H359" s="4">
        <v>-0.41078078469882701</v>
      </c>
      <c r="I359" s="4">
        <v>-0.98566638191195699</v>
      </c>
      <c r="J359" s="4">
        <v>-0.21711267219071201</v>
      </c>
      <c r="K359" s="4"/>
      <c r="L359" s="4">
        <v>-0.29674847915810898</v>
      </c>
      <c r="M359" s="4">
        <v>0.17967203041371499</v>
      </c>
      <c r="N359" s="4">
        <v>0.65262804962921295</v>
      </c>
      <c r="O359" s="4">
        <v>0.33466364946969301</v>
      </c>
      <c r="Q359" s="4">
        <v>-9.2239990597767196</v>
      </c>
      <c r="R359" s="4">
        <v>-10.269519617470699</v>
      </c>
      <c r="S359" s="4">
        <v>-24.641659547798898</v>
      </c>
      <c r="T359" s="4">
        <v>-5.4278168047677999</v>
      </c>
      <c r="V359" s="4">
        <v>-185.46779947381799</v>
      </c>
      <c r="W359" s="4">
        <v>112.295019008572</v>
      </c>
      <c r="X359" s="4">
        <v>407.89253101825801</v>
      </c>
      <c r="Y359" s="4">
        <v>209.16478091855799</v>
      </c>
      <c r="AA359" s="4">
        <v>-18.4479981195534</v>
      </c>
      <c r="AB359" s="4">
        <v>-20.539039234941399</v>
      </c>
      <c r="AC359" s="4">
        <v>-49.283319095597797</v>
      </c>
      <c r="AD359" s="4">
        <v>-10.8556336095356</v>
      </c>
      <c r="AF359" s="4">
        <v>-741.87119789527196</v>
      </c>
      <c r="AG359" s="4">
        <v>449.18007603428799</v>
      </c>
      <c r="AH359" s="4">
        <v>1631.57012407303</v>
      </c>
      <c r="AI359" s="4">
        <v>836.65912367423402</v>
      </c>
      <c r="AK359" s="1">
        <v>173.27982307155401</v>
      </c>
      <c r="AL359" s="1">
        <v>101.787946138016</v>
      </c>
      <c r="AN359" s="4">
        <v>33.376916652761402</v>
      </c>
      <c r="AO359" s="4">
        <v>0.37167653317902</v>
      </c>
      <c r="AQ359" s="4">
        <v>-22.943938407575502</v>
      </c>
      <c r="AR359" s="4">
        <v>-0.96603496676799905</v>
      </c>
      <c r="AT359" s="4">
        <v>0.99993800345742301</v>
      </c>
      <c r="AU359" s="4">
        <v>1.11350456480304E-2</v>
      </c>
      <c r="AV359" s="4">
        <v>-1.11350456480304E-2</v>
      </c>
      <c r="AW359" s="4">
        <v>0.99993800345742301</v>
      </c>
      <c r="AX359" s="4">
        <v>-1568.1453277522701</v>
      </c>
      <c r="AY359" s="4">
        <v>190.74119287882101</v>
      </c>
      <c r="AZ359" s="4">
        <v>-1466.2601620256801</v>
      </c>
      <c r="BB359" s="1">
        <f>25*PointPFirstOrderCoefficients[[#This Row],[Column1]]</f>
        <v>834.42291631903504</v>
      </c>
      <c r="BC359" s="1">
        <f>25*PointPFirstOrderCoefficients[[#This Row],[Column2]]</f>
        <v>9.2919133294755003</v>
      </c>
      <c r="BE359" s="1">
        <f>50*PointPFirstOrderCoefficients[[#This Row],[Column1]]</f>
        <v>1668.8458326380701</v>
      </c>
      <c r="BF359" s="1">
        <f>50*PointPFirstOrderCoefficients[[#This Row],[Column2]]</f>
        <v>18.583826658951001</v>
      </c>
      <c r="BH359" s="1">
        <f>25^2*PointPSecondOrderCoefficients[[#This Row],[Column1]]/1000</f>
        <v>-14.339961504734688</v>
      </c>
      <c r="BI359" s="1">
        <f>25^2*PointPSecondOrderCoefficients[[#This Row],[Column2]]/1000</f>
        <v>-0.60377185422999935</v>
      </c>
      <c r="BK359" s="1">
        <f>50^2*PointPSecondOrderCoefficients[[#This Row],[Column1]]</f>
        <v>-57359.846018938755</v>
      </c>
      <c r="BL359" s="1">
        <f>50^2*PointPSecondOrderCoefficients[[#This Row],[Column2]]</f>
        <v>-2415.0874169199974</v>
      </c>
      <c r="BN359" s="4">
        <v>94.609217260813907</v>
      </c>
      <c r="BO359" s="4">
        <v>79.032575828057901</v>
      </c>
      <c r="BP359" s="4">
        <v>35.978578278983598</v>
      </c>
      <c r="BQ359" s="4">
        <v>43.031336776354401</v>
      </c>
      <c r="BR359" s="4">
        <v>-37.130623396416702</v>
      </c>
      <c r="BS359" s="4">
        <v>-17.636433341402899</v>
      </c>
      <c r="BT359" s="4">
        <v>-23206.639622760398</v>
      </c>
      <c r="BU359" s="4">
        <v>-11022.7708383768</v>
      </c>
    </row>
    <row r="360" spans="1:73" x14ac:dyDescent="0.35">
      <c r="A360">
        <v>356</v>
      </c>
      <c r="B360" s="1">
        <v>65.474179367173605</v>
      </c>
      <c r="C360" s="1">
        <v>113.096639012647</v>
      </c>
      <c r="D360" s="1">
        <v>323.73124095916199</v>
      </c>
      <c r="E360" s="1">
        <v>43.095477947951601</v>
      </c>
      <c r="F360" s="4"/>
      <c r="G360" s="4">
        <v>-0.374000134109017</v>
      </c>
      <c r="H360" s="4">
        <v>-0.40749215477106698</v>
      </c>
      <c r="I360" s="4">
        <v>-0.97403406311125695</v>
      </c>
      <c r="J360" s="4">
        <v>-0.21127174413869601</v>
      </c>
      <c r="L360" s="4">
        <v>-0.28076350649676701</v>
      </c>
      <c r="M360" s="4">
        <v>0.19717124280842599</v>
      </c>
      <c r="N360" s="4">
        <v>0.68038123623395996</v>
      </c>
      <c r="O360" s="4">
        <v>0.33460290328106201</v>
      </c>
      <c r="Q360" s="4">
        <v>-9.3500033527254196</v>
      </c>
      <c r="R360" s="4">
        <v>-10.1873038692767</v>
      </c>
      <c r="S360" s="4">
        <v>-24.350851577781398</v>
      </c>
      <c r="T360" s="4">
        <v>-5.2817936034674098</v>
      </c>
      <c r="V360" s="4">
        <v>-175.47719156048001</v>
      </c>
      <c r="W360" s="4">
        <v>123.23202675526601</v>
      </c>
      <c r="X360" s="4">
        <v>425.23827264622503</v>
      </c>
      <c r="Y360" s="4">
        <v>209.126814550663</v>
      </c>
      <c r="AA360" s="4">
        <v>-18.7000067054508</v>
      </c>
      <c r="AB360" s="4">
        <v>-20.374607738553301</v>
      </c>
      <c r="AC360" s="4">
        <v>-48.701703155562797</v>
      </c>
      <c r="AD360" s="4">
        <v>-10.5635872069348</v>
      </c>
      <c r="AF360" s="4">
        <v>-701.90876624191799</v>
      </c>
      <c r="AG360" s="4">
        <v>492.92810702106402</v>
      </c>
      <c r="AH360" s="4">
        <v>1700.9530905849001</v>
      </c>
      <c r="AI360" s="4">
        <v>836.50725820265404</v>
      </c>
      <c r="AK360" s="1">
        <v>173.85881325384699</v>
      </c>
      <c r="AL360" s="1">
        <v>101.794282046161</v>
      </c>
      <c r="AN360" s="4">
        <v>32.9675291806101</v>
      </c>
      <c r="AO360" s="4">
        <v>0.35421946033978102</v>
      </c>
      <c r="AQ360" s="4">
        <v>-23.966689185256602</v>
      </c>
      <c r="AR360" s="4">
        <v>-1.03190106645903</v>
      </c>
      <c r="AT360" s="4">
        <v>0.999942282908303</v>
      </c>
      <c r="AU360" s="4">
        <v>1.0743875098502401E-2</v>
      </c>
      <c r="AV360" s="4">
        <v>-1.0743875098502401E-2</v>
      </c>
      <c r="AW360" s="4">
        <v>0.999942282908303</v>
      </c>
      <c r="AX360" s="4">
        <v>-1403.7431587818101</v>
      </c>
      <c r="AY360" s="4">
        <v>188.940454422176</v>
      </c>
      <c r="AZ360" s="4">
        <v>-1301.86785676303</v>
      </c>
      <c r="BB360" s="1">
        <f>25*PointPFirstOrderCoefficients[[#This Row],[Column1]]</f>
        <v>824.18822951525249</v>
      </c>
      <c r="BC360" s="1">
        <f>25*PointPFirstOrderCoefficients[[#This Row],[Column2]]</f>
        <v>8.8554865084945256</v>
      </c>
      <c r="BE360" s="1">
        <f>50*PointPFirstOrderCoefficients[[#This Row],[Column1]]</f>
        <v>1648.376459030505</v>
      </c>
      <c r="BF360" s="1">
        <f>50*PointPFirstOrderCoefficients[[#This Row],[Column2]]</f>
        <v>17.710973016989051</v>
      </c>
      <c r="BH360" s="1">
        <f>25^2*PointPSecondOrderCoefficients[[#This Row],[Column1]]/1000</f>
        <v>-14.979180740785376</v>
      </c>
      <c r="BI360" s="1">
        <f>25^2*PointPSecondOrderCoefficients[[#This Row],[Column2]]/1000</f>
        <v>-0.64493816653689373</v>
      </c>
      <c r="BK360" s="1">
        <f>50^2*PointPSecondOrderCoefficients[[#This Row],[Column1]]</f>
        <v>-59916.722963141503</v>
      </c>
      <c r="BL360" s="1">
        <f>50^2*PointPSecondOrderCoefficients[[#This Row],[Column2]]</f>
        <v>-2579.7526661475749</v>
      </c>
      <c r="BN360" s="4">
        <v>95.231419912006999</v>
      </c>
      <c r="BO360" s="4">
        <v>79.780885739797597</v>
      </c>
      <c r="BP360" s="4">
        <v>35.3156268154328</v>
      </c>
      <c r="BQ360" s="4">
        <v>42.7162630695614</v>
      </c>
      <c r="BR360" s="4">
        <v>-38.838090665689798</v>
      </c>
      <c r="BS360" s="4">
        <v>-18.461443653823</v>
      </c>
      <c r="BT360" s="4">
        <v>-24273.806666056102</v>
      </c>
      <c r="BU360" s="4">
        <v>-11538.4022836394</v>
      </c>
    </row>
    <row r="361" spans="1:73" x14ac:dyDescent="0.35">
      <c r="A361">
        <v>357</v>
      </c>
      <c r="B361" s="1">
        <v>65.097776225425505</v>
      </c>
      <c r="C361" s="1">
        <v>112.690918298569</v>
      </c>
      <c r="D361" s="1">
        <v>322.76322405410798</v>
      </c>
      <c r="E361" s="1">
        <v>42.887088748846303</v>
      </c>
      <c r="F361" s="4"/>
      <c r="G361" s="4">
        <v>-0.37875884657575998</v>
      </c>
      <c r="H361" s="4">
        <v>-0.40389853309967899</v>
      </c>
      <c r="I361" s="4">
        <v>-0.96191799494834795</v>
      </c>
      <c r="J361" s="4">
        <v>-0.205434896883084</v>
      </c>
      <c r="L361" s="4">
        <v>-0.26450165641882301</v>
      </c>
      <c r="M361" s="4">
        <v>0.21461490133772201</v>
      </c>
      <c r="N361" s="4">
        <v>0.70803567957517499</v>
      </c>
      <c r="O361" s="4">
        <v>0.334195041443276</v>
      </c>
      <c r="Q361" s="4">
        <v>-9.4689711643940004</v>
      </c>
      <c r="R361" s="4">
        <v>-10.097463327491999</v>
      </c>
      <c r="S361" s="4">
        <v>-24.047949873708699</v>
      </c>
      <c r="T361" s="4">
        <v>-5.1358724220771101</v>
      </c>
      <c r="V361" s="4">
        <v>-165.313535261764</v>
      </c>
      <c r="W361" s="4">
        <v>134.13431333607599</v>
      </c>
      <c r="X361" s="4">
        <v>442.52229973448402</v>
      </c>
      <c r="Y361" s="4">
        <v>208.871900902047</v>
      </c>
      <c r="AA361" s="4">
        <v>-18.937942328788001</v>
      </c>
      <c r="AB361" s="4">
        <v>-20.194926654983899</v>
      </c>
      <c r="AC361" s="4">
        <v>-48.095899747417398</v>
      </c>
      <c r="AD361" s="4">
        <v>-10.271744844154201</v>
      </c>
      <c r="AF361" s="4">
        <v>-661.25414104705703</v>
      </c>
      <c r="AG361" s="4">
        <v>536.53725334430601</v>
      </c>
      <c r="AH361" s="4">
        <v>1770.08919893794</v>
      </c>
      <c r="AI361" s="4">
        <v>835.48760360819006</v>
      </c>
      <c r="AK361" s="1">
        <v>174.43050292938099</v>
      </c>
      <c r="AL361" s="1">
        <v>101.800303856881</v>
      </c>
      <c r="AN361" s="4">
        <v>32.5403456478724</v>
      </c>
      <c r="AO361" s="4">
        <v>0.33568877507232397</v>
      </c>
      <c r="AQ361" s="4">
        <v>-24.983040393777198</v>
      </c>
      <c r="AR361" s="4">
        <v>-1.0893744558795599</v>
      </c>
      <c r="AT361" s="4">
        <v>0.99994679350414895</v>
      </c>
      <c r="AU361" s="4">
        <v>1.0315530077070799E-2</v>
      </c>
      <c r="AV361" s="4">
        <v>-1.0315530077070799E-2</v>
      </c>
      <c r="AW361" s="4">
        <v>0.99994679350414895</v>
      </c>
      <c r="AX361" s="4">
        <v>-1273.42799453974</v>
      </c>
      <c r="AY361" s="4">
        <v>187.56658770803901</v>
      </c>
      <c r="AZ361" s="4">
        <v>-1171.5599360415499</v>
      </c>
      <c r="BB361" s="1">
        <f>25*PointPFirstOrderCoefficients[[#This Row],[Column1]]</f>
        <v>813.50864119681</v>
      </c>
      <c r="BC361" s="1">
        <f>25*PointPFirstOrderCoefficients[[#This Row],[Column2]]</f>
        <v>8.3922193768081002</v>
      </c>
      <c r="BE361" s="1">
        <f>50*PointPFirstOrderCoefficients[[#This Row],[Column1]]</f>
        <v>1627.01728239362</v>
      </c>
      <c r="BF361" s="1">
        <f>50*PointPFirstOrderCoefficients[[#This Row],[Column2]]</f>
        <v>16.7844387536162</v>
      </c>
      <c r="BH361" s="1">
        <f>25^2*PointPSecondOrderCoefficients[[#This Row],[Column1]]/1000</f>
        <v>-15.614400246110748</v>
      </c>
      <c r="BI361" s="1">
        <f>25^2*PointPSecondOrderCoefficients[[#This Row],[Column2]]/1000</f>
        <v>-0.68085903492472499</v>
      </c>
      <c r="BK361" s="1">
        <f>50^2*PointPSecondOrderCoefficients[[#This Row],[Column1]]</f>
        <v>-62457.600984442994</v>
      </c>
      <c r="BL361" s="1">
        <f>50^2*PointPSecondOrderCoefficients[[#This Row],[Column2]]</f>
        <v>-2723.4361396988998</v>
      </c>
      <c r="BN361" s="4">
        <v>95.841791848071907</v>
      </c>
      <c r="BO361" s="4">
        <v>80.523573036545798</v>
      </c>
      <c r="BP361" s="4">
        <v>34.622883212940103</v>
      </c>
      <c r="BQ361" s="4">
        <v>42.387154278118899</v>
      </c>
      <c r="BR361" s="4">
        <v>-40.543828271019699</v>
      </c>
      <c r="BS361" s="4">
        <v>-19.2446150932048</v>
      </c>
      <c r="BT361" s="4">
        <v>-25339.8926693873</v>
      </c>
      <c r="BU361" s="4">
        <v>-12027.884433253001</v>
      </c>
    </row>
    <row r="362" spans="1:73" x14ac:dyDescent="0.35">
      <c r="A362">
        <v>358</v>
      </c>
      <c r="B362" s="1">
        <v>64.716757008347003</v>
      </c>
      <c r="C362" s="1">
        <v>112.28894318255399</v>
      </c>
      <c r="D362" s="1">
        <v>321.80756451467198</v>
      </c>
      <c r="E362" s="1">
        <v>42.684544187459402</v>
      </c>
      <c r="F362" s="4"/>
      <c r="G362" s="4">
        <v>-0.38323158616427599</v>
      </c>
      <c r="H362" s="4">
        <v>-0.40000123583410302</v>
      </c>
      <c r="I362" s="4">
        <v>-0.94932037467080999</v>
      </c>
      <c r="J362" s="4">
        <v>-0.19960817708495901</v>
      </c>
      <c r="L362" s="4">
        <v>-0.247999623931807</v>
      </c>
      <c r="M362" s="4">
        <v>0.231963271242421</v>
      </c>
      <c r="N362" s="4">
        <v>0.73554082122655295</v>
      </c>
      <c r="O362" s="4">
        <v>0.33344191458248201</v>
      </c>
      <c r="Q362" s="4">
        <v>-9.5807896541068907</v>
      </c>
      <c r="R362" s="4">
        <v>-10.0000308958526</v>
      </c>
      <c r="S362" s="4">
        <v>-23.7330093667703</v>
      </c>
      <c r="T362" s="4">
        <v>-4.9902044271239596</v>
      </c>
      <c r="V362" s="4">
        <v>-154.999764957379</v>
      </c>
      <c r="W362" s="4">
        <v>144.977044526513</v>
      </c>
      <c r="X362" s="4">
        <v>459.71301326659602</v>
      </c>
      <c r="Y362" s="4">
        <v>208.401196614051</v>
      </c>
      <c r="AA362" s="4">
        <v>-19.161579308213799</v>
      </c>
      <c r="AB362" s="4">
        <v>-20.0000617917051</v>
      </c>
      <c r="AC362" s="4">
        <v>-47.466018733540501</v>
      </c>
      <c r="AD362" s="4">
        <v>-9.9804088542479299</v>
      </c>
      <c r="AF362" s="4">
        <v>-619.99905982951702</v>
      </c>
      <c r="AG362" s="4">
        <v>579.90817810605199</v>
      </c>
      <c r="AH362" s="4">
        <v>1838.85205306638</v>
      </c>
      <c r="AI362" s="4">
        <v>833.60478645620401</v>
      </c>
      <c r="AK362" s="1">
        <v>174.99458256784499</v>
      </c>
      <c r="AL362" s="1">
        <v>101.805994058992</v>
      </c>
      <c r="AN362" s="4">
        <v>32.095500546812602</v>
      </c>
      <c r="AO362" s="4">
        <v>0.31623245795925198</v>
      </c>
      <c r="AQ362" s="4">
        <v>-25.990322107378901</v>
      </c>
      <c r="AR362" s="4">
        <v>-1.13821476228513</v>
      </c>
      <c r="AT362" s="4">
        <v>0.99995146411351399</v>
      </c>
      <c r="AU362" s="4">
        <v>9.8523812979752108E-3</v>
      </c>
      <c r="AV362" s="4">
        <v>-9.8523812979752108E-3</v>
      </c>
      <c r="AW362" s="4">
        <v>0.99995146411351399</v>
      </c>
      <c r="AX362" s="4">
        <v>-1167.92811119058</v>
      </c>
      <c r="AY362" s="4">
        <v>186.50145564791799</v>
      </c>
      <c r="AZ362" s="4">
        <v>-1066.0654307053601</v>
      </c>
      <c r="BB362" s="1">
        <f>25*PointPFirstOrderCoefficients[[#This Row],[Column1]]</f>
        <v>802.387513670315</v>
      </c>
      <c r="BC362" s="1">
        <f>25*PointPFirstOrderCoefficients[[#This Row],[Column2]]</f>
        <v>7.9058114489812992</v>
      </c>
      <c r="BE362" s="1">
        <f>50*PointPFirstOrderCoefficients[[#This Row],[Column1]]</f>
        <v>1604.77502734063</v>
      </c>
      <c r="BF362" s="1">
        <f>50*PointPFirstOrderCoefficients[[#This Row],[Column2]]</f>
        <v>15.811622897962598</v>
      </c>
      <c r="BH362" s="1">
        <f>25^2*PointPSecondOrderCoefficients[[#This Row],[Column1]]/1000</f>
        <v>-16.243951317111812</v>
      </c>
      <c r="BI362" s="1">
        <f>25^2*PointPSecondOrderCoefficients[[#This Row],[Column2]]/1000</f>
        <v>-0.71138422642820631</v>
      </c>
      <c r="BK362" s="1">
        <f>50^2*PointPSecondOrderCoefficients[[#This Row],[Column1]]</f>
        <v>-64975.80526844725</v>
      </c>
      <c r="BL362" s="1">
        <f>50^2*PointPSecondOrderCoefficients[[#This Row],[Column2]]</f>
        <v>-2845.536905712825</v>
      </c>
      <c r="BN362" s="4">
        <v>96.439813582536203</v>
      </c>
      <c r="BO362" s="4">
        <v>81.260399166114993</v>
      </c>
      <c r="BP362" s="4">
        <v>33.900415687612799</v>
      </c>
      <c r="BQ362" s="4">
        <v>42.044746273089999</v>
      </c>
      <c r="BR362" s="4">
        <v>-42.243468965674701</v>
      </c>
      <c r="BS362" s="4">
        <v>-19.985338958603698</v>
      </c>
      <c r="BT362" s="4">
        <v>-26402.168103546701</v>
      </c>
      <c r="BU362" s="4">
        <v>-12490.8368491273</v>
      </c>
    </row>
    <row r="363" spans="1:73" x14ac:dyDescent="0.35">
      <c r="A363">
        <v>359</v>
      </c>
      <c r="B363" s="1">
        <v>64.331409676063501</v>
      </c>
      <c r="C363" s="1">
        <v>111.891016392918</v>
      </c>
      <c r="D363" s="1">
        <v>320.86474230910102</v>
      </c>
      <c r="E363" s="1">
        <v>42.487828391873997</v>
      </c>
      <c r="F363" s="4"/>
      <c r="G363" s="4">
        <v>-0.38741448767216702</v>
      </c>
      <c r="H363" s="4">
        <v>-0.39580227317338101</v>
      </c>
      <c r="I363" s="4">
        <v>-0.93624428404832105</v>
      </c>
      <c r="J363" s="4">
        <v>-0.193797588137302</v>
      </c>
      <c r="L363" s="4">
        <v>-0.23129498352811201</v>
      </c>
      <c r="M363" s="4">
        <v>0.249176592399763</v>
      </c>
      <c r="N363" s="4">
        <v>0.76284550679187102</v>
      </c>
      <c r="O363" s="4">
        <v>0.33234657991677002</v>
      </c>
      <c r="Q363" s="4">
        <v>-9.6853621918041704</v>
      </c>
      <c r="R363" s="4">
        <v>-9.8950568293345196</v>
      </c>
      <c r="S363" s="4">
        <v>-23.406107101208001</v>
      </c>
      <c r="T363" s="4">
        <v>-4.8449397034325399</v>
      </c>
      <c r="V363" s="4">
        <v>-144.55936470507001</v>
      </c>
      <c r="W363" s="4">
        <v>155.735370249852</v>
      </c>
      <c r="X363" s="4">
        <v>476.77844174491997</v>
      </c>
      <c r="Y363" s="4">
        <v>207.71661244798099</v>
      </c>
      <c r="AA363" s="4">
        <v>-19.370724383608302</v>
      </c>
      <c r="AB363" s="4">
        <v>-19.790113658669</v>
      </c>
      <c r="AC363" s="4">
        <v>-46.812214202416101</v>
      </c>
      <c r="AD363" s="4">
        <v>-9.6898794068650798</v>
      </c>
      <c r="AF363" s="4">
        <v>-578.23745882027902</v>
      </c>
      <c r="AG363" s="4">
        <v>622.94148099940605</v>
      </c>
      <c r="AH363" s="4">
        <v>1907.1137669796799</v>
      </c>
      <c r="AI363" s="4">
        <v>830.86644979192499</v>
      </c>
      <c r="AK363" s="1">
        <v>175.55074540137099</v>
      </c>
      <c r="AL363" s="1">
        <v>101.811337772217</v>
      </c>
      <c r="AN363" s="4">
        <v>31.633175106101699</v>
      </c>
      <c r="AO363" s="4">
        <v>0.29600204716328099</v>
      </c>
      <c r="AQ363" s="4">
        <v>-26.985855578249598</v>
      </c>
      <c r="AR363" s="4">
        <v>-1.1782645369340199</v>
      </c>
      <c r="AT363" s="4">
        <v>0.99995622306576204</v>
      </c>
      <c r="AU363" s="4">
        <v>9.3569200090835893E-3</v>
      </c>
      <c r="AV363" s="4">
        <v>-9.3569200090835893E-3</v>
      </c>
      <c r="AW363" s="4">
        <v>0.99995622306576204</v>
      </c>
      <c r="AX363" s="4">
        <v>-1081.0589114310999</v>
      </c>
      <c r="AY363" s="4">
        <v>185.666127160738</v>
      </c>
      <c r="AZ363" s="4">
        <v>-979.20024821401</v>
      </c>
      <c r="BB363" s="1">
        <f>25*PointPFirstOrderCoefficients[[#This Row],[Column1]]</f>
        <v>790.82937765254246</v>
      </c>
      <c r="BC363" s="1">
        <f>25*PointPFirstOrderCoefficients[[#This Row],[Column2]]</f>
        <v>7.4000511790820251</v>
      </c>
      <c r="BE363" s="1">
        <f>50*PointPFirstOrderCoefficients[[#This Row],[Column1]]</f>
        <v>1581.6587553050849</v>
      </c>
      <c r="BF363" s="1">
        <f>50*PointPFirstOrderCoefficients[[#This Row],[Column2]]</f>
        <v>14.80010235816405</v>
      </c>
      <c r="BH363" s="1">
        <f>25^2*PointPSecondOrderCoefficients[[#This Row],[Column1]]/1000</f>
        <v>-16.866159736406001</v>
      </c>
      <c r="BI363" s="1">
        <f>25^2*PointPSecondOrderCoefficients[[#This Row],[Column2]]/1000</f>
        <v>-0.73641533558376238</v>
      </c>
      <c r="BK363" s="1">
        <f>50^2*PointPSecondOrderCoefficients[[#This Row],[Column1]]</f>
        <v>-67464.638945623999</v>
      </c>
      <c r="BL363" s="1">
        <f>50^2*PointPSecondOrderCoefficients[[#This Row],[Column2]]</f>
        <v>-2945.6613423350495</v>
      </c>
      <c r="BN363" s="4">
        <v>97.024967487265698</v>
      </c>
      <c r="BO363" s="4">
        <v>81.991138500724503</v>
      </c>
      <c r="BP363" s="4">
        <v>33.148369100817597</v>
      </c>
      <c r="BQ363" s="4">
        <v>41.689783539567003</v>
      </c>
      <c r="BR363" s="4">
        <v>-43.932601667920203</v>
      </c>
      <c r="BS363" s="4">
        <v>-20.6832374357673</v>
      </c>
      <c r="BT363" s="4">
        <v>-27457.876042450102</v>
      </c>
      <c r="BU363" s="4">
        <v>-12927.0233973546</v>
      </c>
    </row>
    <row r="365" spans="1:73" x14ac:dyDescent="0.35">
      <c r="AJ365" t="s">
        <v>24</v>
      </c>
      <c r="AK365" s="1">
        <f>MAX(AK4:AK363)-MIN(AK4:AK363)</f>
        <v>75.416807348961996</v>
      </c>
      <c r="AL365" s="1">
        <f>MAX(AL4:AL363)-MIN(AL4:AL363)</f>
        <v>0.24779243409899721</v>
      </c>
    </row>
    <row r="366" spans="1:73" x14ac:dyDescent="0.35">
      <c r="AJ366" t="s">
        <v>25</v>
      </c>
      <c r="AK366" s="1">
        <f>MATCH(MAX(AK4:AK363),AK4:AK363,0)-1</f>
        <v>46</v>
      </c>
      <c r="AL366" s="1">
        <f>MATCH(MAX(AL4:AL363),AL4:AL363,0)-1</f>
        <v>208</v>
      </c>
    </row>
    <row r="367" spans="1:73" x14ac:dyDescent="0.35">
      <c r="AJ367" t="s">
        <v>26</v>
      </c>
      <c r="AK367" s="1">
        <f>MATCH(MIN(AK4:AK363),AK4:AK363,0)-1</f>
        <v>240</v>
      </c>
      <c r="AL367" s="1">
        <f>MATCH(MIN(AL4:AL363),AL4:AL363,0)-1</f>
        <v>149</v>
      </c>
    </row>
    <row r="369" spans="37:37" x14ac:dyDescent="0.35">
      <c r="AK369" s="1"/>
    </row>
  </sheetData>
  <phoneticPr fontId="3" type="noConversion"/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0CCE-DD63-4F95-B5DB-F15655C55D2A}">
  <dimension ref="A1:AW13"/>
  <sheetViews>
    <sheetView zoomScale="70" zoomScaleNormal="70" workbookViewId="0">
      <selection activeCell="T32" sqref="T32"/>
    </sheetView>
  </sheetViews>
  <sheetFormatPr defaultRowHeight="14.5" x14ac:dyDescent="0.35"/>
  <cols>
    <col min="39" max="39" width="10" bestFit="1" customWidth="1"/>
  </cols>
  <sheetData>
    <row r="1" spans="1:49" ht="17" x14ac:dyDescent="0.45">
      <c r="A1" s="3" t="s">
        <v>4</v>
      </c>
      <c r="B1" s="3" t="s">
        <v>5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1</v>
      </c>
      <c r="H1" s="3" t="s">
        <v>2</v>
      </c>
      <c r="I1" s="3" t="s">
        <v>3</v>
      </c>
      <c r="J1" s="3" t="s">
        <v>38</v>
      </c>
      <c r="K1" s="3" t="s">
        <v>14</v>
      </c>
      <c r="L1" s="3" t="s">
        <v>15</v>
      </c>
      <c r="M1" s="3" t="s">
        <v>16</v>
      </c>
      <c r="N1" s="3" t="s">
        <v>7</v>
      </c>
      <c r="O1" s="3" t="s">
        <v>8</v>
      </c>
      <c r="P1" s="3" t="s">
        <v>9</v>
      </c>
      <c r="Q1" s="3" t="s">
        <v>10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39</v>
      </c>
      <c r="W1" s="5" t="s">
        <v>40</v>
      </c>
      <c r="X1" s="5" t="s">
        <v>27</v>
      </c>
      <c r="Y1" s="5" t="s">
        <v>28</v>
      </c>
      <c r="Z1" s="5" t="s">
        <v>31</v>
      </c>
      <c r="AA1" s="5" t="s">
        <v>32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43</v>
      </c>
      <c r="AH1" s="5" t="s">
        <v>44</v>
      </c>
      <c r="AJ1" s="5" t="s">
        <v>41</v>
      </c>
      <c r="AK1" s="5" t="s">
        <v>42</v>
      </c>
      <c r="AM1" s="5" t="s">
        <v>54</v>
      </c>
      <c r="AN1" s="5" t="s">
        <v>55</v>
      </c>
      <c r="AP1" s="5" t="s">
        <v>74</v>
      </c>
      <c r="AQ1" s="5" t="s">
        <v>75</v>
      </c>
      <c r="AR1" s="5" t="s">
        <v>77</v>
      </c>
      <c r="AS1" s="5" t="s">
        <v>76</v>
      </c>
      <c r="AT1" s="5" t="s">
        <v>79</v>
      </c>
      <c r="AU1" s="5" t="s">
        <v>78</v>
      </c>
      <c r="AV1" s="5" t="s">
        <v>80</v>
      </c>
      <c r="AW1" s="5" t="s">
        <v>81</v>
      </c>
    </row>
    <row r="2" spans="1:49" x14ac:dyDescent="0.35">
      <c r="A2">
        <v>149</v>
      </c>
      <c r="B2" s="1">
        <v>37.784736371955901</v>
      </c>
      <c r="C2" s="1">
        <v>126.85781551923399</v>
      </c>
      <c r="D2" s="1">
        <v>359.96376098047102</v>
      </c>
      <c r="E2" s="1">
        <v>53.114934978056297</v>
      </c>
      <c r="F2" s="4">
        <v>0.116986237136743</v>
      </c>
      <c r="G2" s="4">
        <v>0.29968374748140902</v>
      </c>
      <c r="H2" s="4">
        <v>0.898817503781424</v>
      </c>
      <c r="I2" s="4">
        <v>0.29950636521892898</v>
      </c>
      <c r="J2" s="4">
        <v>0.20099158320197499</v>
      </c>
      <c r="K2" s="4">
        <v>-0.103608171342235</v>
      </c>
      <c r="L2" s="4">
        <v>9.2996837071610397E-2</v>
      </c>
      <c r="M2" s="4">
        <v>0.16567469316955799</v>
      </c>
      <c r="N2" s="4">
        <v>2.9246559284185798</v>
      </c>
      <c r="O2" s="4">
        <v>7.4920936870352302</v>
      </c>
      <c r="P2" s="4">
        <v>22.4704375945356</v>
      </c>
      <c r="Q2" s="4">
        <v>7.4876591304732196</v>
      </c>
      <c r="R2" s="4">
        <v>125.61973950123399</v>
      </c>
      <c r="S2" s="4">
        <v>-64.755107088896906</v>
      </c>
      <c r="T2" s="4">
        <v>58.1230231697565</v>
      </c>
      <c r="U2" s="4">
        <v>103.546683230974</v>
      </c>
      <c r="V2" s="4">
        <v>152.421421299115</v>
      </c>
      <c r="W2" s="4">
        <v>101.600001004932</v>
      </c>
      <c r="X2" s="4">
        <v>-30.438243811560099</v>
      </c>
      <c r="Y2" s="4">
        <v>4.79609226314182E-4</v>
      </c>
      <c r="Z2">
        <v>-3.14859461863086</v>
      </c>
      <c r="AA2" s="1">
        <v>1.14164625374311</v>
      </c>
      <c r="AB2">
        <v>-0.99999999987586197</v>
      </c>
      <c r="AC2" s="1">
        <v>1.57567969171892E-5</v>
      </c>
      <c r="AD2" s="1">
        <v>-1.57567969171892E-5</v>
      </c>
      <c r="AE2">
        <v>-0.99999999987586197</v>
      </c>
      <c r="AF2" s="1">
        <v>-811.57096351688494</v>
      </c>
      <c r="AG2" s="1">
        <v>152.434209057971</v>
      </c>
      <c r="AH2">
        <v>913.17096442107004</v>
      </c>
      <c r="AI2" s="1"/>
      <c r="AJ2" s="1">
        <v>-760.95609528900252</v>
      </c>
      <c r="AK2">
        <v>1.199023065785455E-2</v>
      </c>
      <c r="AL2" s="4"/>
      <c r="AM2" s="4">
        <v>-1967.8716366442875</v>
      </c>
      <c r="AN2" s="4">
        <v>713.52890858944374</v>
      </c>
      <c r="AO2" s="4"/>
      <c r="AP2">
        <v>23.781442854684499</v>
      </c>
      <c r="AQ2">
        <v>85.848459373992597</v>
      </c>
      <c r="AR2">
        <v>-36.034091468319801</v>
      </c>
      <c r="AS2">
        <v>-40.474191911792701</v>
      </c>
      <c r="AT2">
        <v>36.652470951936699</v>
      </c>
      <c r="AU2">
        <v>-15.5806291215938</v>
      </c>
      <c r="AV2">
        <v>22907.794344960501</v>
      </c>
      <c r="AW2">
        <v>-9737.89320099611</v>
      </c>
    </row>
    <row r="4" spans="1:49" x14ac:dyDescent="0.35">
      <c r="A4" t="s">
        <v>86</v>
      </c>
      <c r="E4" t="s">
        <v>95</v>
      </c>
      <c r="G4" t="s">
        <v>100</v>
      </c>
    </row>
    <row r="5" spans="1:49" x14ac:dyDescent="0.35">
      <c r="A5" t="s">
        <v>87</v>
      </c>
      <c r="E5" t="s">
        <v>96</v>
      </c>
      <c r="G5" t="s">
        <v>101</v>
      </c>
    </row>
    <row r="6" spans="1:49" x14ac:dyDescent="0.35">
      <c r="A6" t="s">
        <v>88</v>
      </c>
      <c r="E6" t="s">
        <v>97</v>
      </c>
      <c r="G6" t="s">
        <v>102</v>
      </c>
    </row>
    <row r="7" spans="1:49" x14ac:dyDescent="0.35">
      <c r="A7" t="s">
        <v>89</v>
      </c>
      <c r="E7" t="s">
        <v>98</v>
      </c>
      <c r="G7" t="s">
        <v>103</v>
      </c>
    </row>
    <row r="8" spans="1:49" x14ac:dyDescent="0.35">
      <c r="A8" t="s">
        <v>90</v>
      </c>
      <c r="E8" t="s">
        <v>99</v>
      </c>
      <c r="G8" t="s">
        <v>104</v>
      </c>
    </row>
    <row r="9" spans="1:49" x14ac:dyDescent="0.35">
      <c r="A9" t="s">
        <v>91</v>
      </c>
    </row>
    <row r="10" spans="1:49" x14ac:dyDescent="0.35">
      <c r="A10" t="s">
        <v>92</v>
      </c>
    </row>
    <row r="11" spans="1:49" x14ac:dyDescent="0.35">
      <c r="A11" t="s">
        <v>105</v>
      </c>
    </row>
    <row r="12" spans="1:49" x14ac:dyDescent="0.35">
      <c r="A12" t="s">
        <v>93</v>
      </c>
    </row>
    <row r="13" spans="1:49" x14ac:dyDescent="0.35">
      <c r="A1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131-40A9-4BDD-A039-AD9E70EF6EE6}">
  <dimension ref="A1:CA41"/>
  <sheetViews>
    <sheetView tabSelected="1" zoomScale="70" zoomScaleNormal="70" workbookViewId="0">
      <pane xSplit="1" topLeftCell="AQ1" activePane="topRight" state="frozen"/>
      <selection pane="topRight" activeCell="DI20" sqref="DI20"/>
    </sheetView>
  </sheetViews>
  <sheetFormatPr defaultRowHeight="14.5" x14ac:dyDescent="0.35"/>
  <cols>
    <col min="1" max="37" width="8.7265625" style="32"/>
    <col min="38" max="38" width="9.6328125" style="32" customWidth="1"/>
    <col min="39" max="61" width="8.7265625" style="32"/>
    <col min="62" max="62" width="13.6328125" style="32" customWidth="1"/>
    <col min="63" max="63" width="11.453125" style="32" customWidth="1"/>
    <col min="64" max="16384" width="8.7265625" style="32"/>
  </cols>
  <sheetData>
    <row r="1" spans="1:79" x14ac:dyDescent="0.35">
      <c r="A1" s="7"/>
      <c r="B1" s="8"/>
      <c r="C1" s="8"/>
      <c r="D1" s="8"/>
      <c r="E1" s="9"/>
      <c r="F1"/>
      <c r="G1" s="7" t="s">
        <v>13</v>
      </c>
      <c r="H1" s="8"/>
      <c r="I1" s="8"/>
      <c r="J1" s="9"/>
      <c r="K1"/>
      <c r="L1" s="7" t="s">
        <v>12</v>
      </c>
      <c r="M1" s="24"/>
      <c r="N1" s="24"/>
      <c r="O1" s="25"/>
      <c r="P1"/>
      <c r="Q1" s="7" t="s">
        <v>6</v>
      </c>
      <c r="R1" s="24"/>
      <c r="S1" s="24"/>
      <c r="T1" s="25"/>
      <c r="U1"/>
      <c r="V1" s="7" t="s">
        <v>22</v>
      </c>
      <c r="W1" s="8"/>
      <c r="X1" s="8"/>
      <c r="Y1" s="9"/>
      <c r="Z1"/>
      <c r="AA1" s="7" t="s">
        <v>11</v>
      </c>
      <c r="AB1" s="8"/>
      <c r="AC1" s="8"/>
      <c r="AD1" s="9"/>
      <c r="AE1"/>
      <c r="AF1" s="7" t="s">
        <v>23</v>
      </c>
      <c r="AG1" s="8"/>
      <c r="AH1" s="8"/>
      <c r="AI1" s="9"/>
      <c r="AJ1"/>
      <c r="AK1" s="7" t="s">
        <v>21</v>
      </c>
      <c r="AL1" s="9"/>
      <c r="AM1"/>
      <c r="AN1" s="7" t="s">
        <v>29</v>
      </c>
      <c r="AO1" s="9"/>
      <c r="AP1"/>
      <c r="AQ1" s="7" t="s">
        <v>30</v>
      </c>
      <c r="AR1" s="9"/>
      <c r="AS1"/>
      <c r="AT1" s="7" t="s">
        <v>33</v>
      </c>
      <c r="AU1" s="8"/>
      <c r="AV1" s="8"/>
      <c r="AW1" s="8"/>
      <c r="AX1" s="8"/>
      <c r="AY1" s="8"/>
      <c r="AZ1" s="9"/>
      <c r="BA1"/>
      <c r="BB1" s="7" t="s">
        <v>50</v>
      </c>
      <c r="BC1" s="9"/>
      <c r="BD1"/>
      <c r="BE1" s="7" t="s">
        <v>51</v>
      </c>
      <c r="BF1" s="9"/>
      <c r="BG1"/>
      <c r="BH1" s="7" t="s">
        <v>106</v>
      </c>
      <c r="BI1" s="9"/>
      <c r="BJ1"/>
      <c r="BK1" s="7" t="s">
        <v>52</v>
      </c>
      <c r="BL1" s="9"/>
      <c r="BN1" s="7" t="s">
        <v>73</v>
      </c>
      <c r="BO1" s="9"/>
      <c r="BP1" s="34"/>
      <c r="BQ1" s="9"/>
      <c r="BR1" s="34"/>
      <c r="BS1" s="9"/>
      <c r="BT1" s="34"/>
      <c r="BU1" s="9"/>
    </row>
    <row r="2" spans="1:79" ht="17.5" x14ac:dyDescent="0.45">
      <c r="A2" s="10" t="s">
        <v>4</v>
      </c>
      <c r="B2" s="11" t="s">
        <v>5</v>
      </c>
      <c r="C2" s="11" t="s">
        <v>34</v>
      </c>
      <c r="D2" s="11" t="s">
        <v>35</v>
      </c>
      <c r="E2" s="26" t="s">
        <v>36</v>
      </c>
      <c r="F2"/>
      <c r="G2" s="10" t="s">
        <v>37</v>
      </c>
      <c r="H2" s="11" t="s">
        <v>1</v>
      </c>
      <c r="I2" s="11" t="s">
        <v>2</v>
      </c>
      <c r="J2" s="26" t="s">
        <v>3</v>
      </c>
      <c r="K2"/>
      <c r="L2" s="10" t="s">
        <v>38</v>
      </c>
      <c r="M2" s="11" t="s">
        <v>14</v>
      </c>
      <c r="N2" s="11" t="s">
        <v>15</v>
      </c>
      <c r="O2" s="26" t="s">
        <v>16</v>
      </c>
      <c r="P2"/>
      <c r="Q2" s="10" t="s">
        <v>7</v>
      </c>
      <c r="R2" s="11" t="s">
        <v>8</v>
      </c>
      <c r="S2" s="11" t="s">
        <v>9</v>
      </c>
      <c r="T2" s="26" t="s">
        <v>10</v>
      </c>
      <c r="U2" s="3"/>
      <c r="V2" s="29" t="s">
        <v>69</v>
      </c>
      <c r="W2" s="11" t="s">
        <v>70</v>
      </c>
      <c r="X2" s="30" t="s">
        <v>71</v>
      </c>
      <c r="Y2" s="31" t="s">
        <v>72</v>
      </c>
      <c r="Z2"/>
      <c r="AA2" s="10" t="s">
        <v>7</v>
      </c>
      <c r="AB2" s="11" t="s">
        <v>8</v>
      </c>
      <c r="AC2" s="11" t="s">
        <v>9</v>
      </c>
      <c r="AD2" s="26" t="s">
        <v>10</v>
      </c>
      <c r="AE2"/>
      <c r="AF2" s="29" t="s">
        <v>69</v>
      </c>
      <c r="AG2" s="11" t="s">
        <v>70</v>
      </c>
      <c r="AH2" s="30" t="s">
        <v>71</v>
      </c>
      <c r="AI2" s="31" t="s">
        <v>72</v>
      </c>
      <c r="AJ2"/>
      <c r="AK2" s="29" t="s">
        <v>67</v>
      </c>
      <c r="AL2" s="31" t="s">
        <v>68</v>
      </c>
      <c r="AM2"/>
      <c r="AN2" s="29" t="s">
        <v>65</v>
      </c>
      <c r="AO2" s="31" t="s">
        <v>66</v>
      </c>
      <c r="AP2"/>
      <c r="AQ2" s="29" t="s">
        <v>64</v>
      </c>
      <c r="AR2" s="31" t="s">
        <v>63</v>
      </c>
      <c r="AS2"/>
      <c r="AT2" s="29" t="s">
        <v>45</v>
      </c>
      <c r="AU2" s="30" t="s">
        <v>46</v>
      </c>
      <c r="AV2" s="30" t="s">
        <v>47</v>
      </c>
      <c r="AW2" s="30" t="s">
        <v>48</v>
      </c>
      <c r="AX2" s="30" t="s">
        <v>60</v>
      </c>
      <c r="AY2" s="30" t="s">
        <v>61</v>
      </c>
      <c r="AZ2" s="31" t="s">
        <v>62</v>
      </c>
      <c r="BA2"/>
      <c r="BB2" s="29" t="s">
        <v>56</v>
      </c>
      <c r="BC2" s="31" t="s">
        <v>57</v>
      </c>
      <c r="BD2"/>
      <c r="BE2" s="29" t="s">
        <v>56</v>
      </c>
      <c r="BF2" s="31" t="s">
        <v>57</v>
      </c>
      <c r="BG2"/>
      <c r="BH2" s="29" t="s">
        <v>107</v>
      </c>
      <c r="BI2" s="31" t="s">
        <v>108</v>
      </c>
      <c r="BJ2"/>
      <c r="BK2" s="29" t="s">
        <v>58</v>
      </c>
      <c r="BL2" s="31" t="s">
        <v>59</v>
      </c>
      <c r="BN2" s="29" t="s">
        <v>82</v>
      </c>
      <c r="BO2" s="31" t="s">
        <v>83</v>
      </c>
      <c r="BP2" s="29" t="s">
        <v>77</v>
      </c>
      <c r="BQ2" s="31" t="s">
        <v>76</v>
      </c>
      <c r="BR2" s="29" t="s">
        <v>79</v>
      </c>
      <c r="BS2" s="31" t="s">
        <v>78</v>
      </c>
      <c r="BT2" s="29" t="s">
        <v>84</v>
      </c>
      <c r="BU2" s="31" t="s">
        <v>85</v>
      </c>
    </row>
    <row r="3" spans="1:79" x14ac:dyDescent="0.35">
      <c r="A3" s="12">
        <f ca="1">OFFSET('Main Data'!A$4,(ROW(A1)-1)*10,0)</f>
        <v>0</v>
      </c>
      <c r="B3" s="13">
        <f ca="1">OFFSET('Main Data'!B$4,(ROW(B1)-1)*10,0)</f>
        <v>63.942025721720803</v>
      </c>
      <c r="C3" s="13">
        <f ca="1">OFFSET('Main Data'!C$4,(ROW(C1)-1)*10,0)</f>
        <v>111.497438301386</v>
      </c>
      <c r="D3" s="13">
        <f ca="1">OFFSET('Main Data'!D$4,(ROW(D1)-1)*10,0)</f>
        <v>319.93523392863699</v>
      </c>
      <c r="E3" s="14">
        <f ca="1">OFFSET('Main Data'!E$4,(ROW(E1)-1)*10,0)</f>
        <v>42.2969320356476</v>
      </c>
      <c r="F3" s="13"/>
      <c r="G3" s="18">
        <f ca="1">OFFSET('Main Data'!G$4,(ROW(G1)-1)*10,0)</f>
        <v>-0.39130434782983797</v>
      </c>
      <c r="H3" s="19">
        <f ca="1">OFFSET('Main Data'!H$4,(ROW(H1)-1)*10,0)</f>
        <v>-0.39130434782692802</v>
      </c>
      <c r="I3" s="19">
        <f ca="1">OFFSET('Main Data'!I$4,(ROW(I1)-1)*10,0)</f>
        <v>-0.92269359542537199</v>
      </c>
      <c r="J3" s="20">
        <f ca="1">OFFSET('Main Data'!J$4,(ROW(J1)-1)*10,0)</f>
        <v>-0.18800906362891401</v>
      </c>
      <c r="K3" s="13"/>
      <c r="L3" s="18">
        <f ca="1">OFFSET('Main Data'!L$4,(ROW(L1)-1)*10,0)</f>
        <v>-0.21442597873278299</v>
      </c>
      <c r="M3" s="19">
        <f ca="1">OFFSET('Main Data'!M$4,(ROW(M1)-1)*10,0)</f>
        <v>0.26621530411858202</v>
      </c>
      <c r="N3" s="19">
        <f ca="1">OFFSET('Main Data'!N$4,(ROW(N1)-1)*10,0)</f>
        <v>0.78989800568536295</v>
      </c>
      <c r="O3" s="20">
        <f ca="1">OFFSET('Main Data'!O$4,(ROW(O1)-1)*10,0)</f>
        <v>0.33091324212617701</v>
      </c>
      <c r="P3" s="13"/>
      <c r="Q3" s="18">
        <f ca="1">OFFSET('Main Data'!Q$4,(ROW(Q1)-1)*10,0)</f>
        <v>-9.7826086957459495</v>
      </c>
      <c r="R3" s="19">
        <f ca="1">OFFSET('Main Data'!R$4,(ROW(R1)-1)*10,0)</f>
        <v>-9.7826086956731899</v>
      </c>
      <c r="S3" s="19">
        <f ca="1">OFFSET('Main Data'!S$4,(ROW(S1)-1)*10,0)</f>
        <v>-23.067339885634301</v>
      </c>
      <c r="T3" s="20">
        <f ca="1">OFFSET('Main Data'!T$4,(ROW(T1)-1)*10,0)</f>
        <v>-4.7002265907228598</v>
      </c>
      <c r="U3" s="13"/>
      <c r="V3" s="27">
        <f ca="1">OFFSET('Main Data'!V$4,(ROW(V1)-1)*10,0)</f>
        <v>-134.01623670798901</v>
      </c>
      <c r="W3" s="13">
        <f ca="1">OFFSET('Main Data'!W$4,(ROW(W1)-1)*10,0)</f>
        <v>166.38456507411399</v>
      </c>
      <c r="X3" s="13">
        <f ca="1">OFFSET('Main Data'!X$4,(ROW(X1)-1)*10,0)</f>
        <v>493.686253553352</v>
      </c>
      <c r="Y3" s="14">
        <f ca="1">OFFSET('Main Data'!Y$4,(ROW(Y1)-1)*10,0)</f>
        <v>206.820776328861</v>
      </c>
      <c r="Z3" s="13"/>
      <c r="AA3" s="27">
        <f ca="1">OFFSET('Main Data'!AA$4,(ROW(AA1)-1)*10,0)</f>
        <v>-19.565217391491899</v>
      </c>
      <c r="AB3" s="13">
        <f ca="1">OFFSET('Main Data'!AB$4,(ROW(AB1)-1)*10,0)</f>
        <v>-19.565217391346401</v>
      </c>
      <c r="AC3" s="13">
        <f ca="1">OFFSET('Main Data'!AC$4,(ROW(AC1)-1)*10,0)</f>
        <v>-46.134679771268601</v>
      </c>
      <c r="AD3" s="14">
        <f ca="1">OFFSET('Main Data'!AD$4,(ROW(AD1)-1)*10,0)</f>
        <v>-9.4004531814457106</v>
      </c>
      <c r="AE3" s="13"/>
      <c r="AF3" s="27">
        <f ca="1">OFFSET('Main Data'!AF$4,(ROW(AF1)-1)*10,0)</f>
        <v>-536.06494683195604</v>
      </c>
      <c r="AG3" s="13">
        <f ca="1">OFFSET('Main Data'!AG$4,(ROW(AG1)-1)*10,0)</f>
        <v>665.53826029645495</v>
      </c>
      <c r="AH3" s="13">
        <f ca="1">OFFSET('Main Data'!AH$4,(ROW(AH1)-1)*10,0)</f>
        <v>1974.7450142134101</v>
      </c>
      <c r="AI3" s="14">
        <f ca="1">OFFSET('Main Data'!AI$4,(ROW(AI1)-1)*10,0)</f>
        <v>827.28310531544298</v>
      </c>
      <c r="AK3" s="27">
        <f ca="1">OFFSET('Main Data'!AK$4,(ROW(AK1)-1)*10,0)</f>
        <v>176.09868824509201</v>
      </c>
      <c r="AL3" s="14">
        <f ca="1">OFFSET('Main Data'!AL$4,(ROW(AL1)-1)*10,0)</f>
        <v>101.816322800314</v>
      </c>
      <c r="AM3" s="13"/>
      <c r="AN3" s="27">
        <f ca="1">OFFSET('Main Data'!AN$4,(ROW(AN1)-1)*10,0)</f>
        <v>31.1535989594868</v>
      </c>
      <c r="AO3" s="14">
        <f ca="1">OFFSET('Main Data'!AO$4,(ROW(AO1)-1)*10,0)</f>
        <v>0.275153168109597</v>
      </c>
      <c r="AP3" s="13"/>
      <c r="AQ3" s="27">
        <f ca="1">OFFSET('Main Data'!AQ$4,(ROW(AQ1)-1)*10,0)</f>
        <v>-27.966971943821498</v>
      </c>
      <c r="AR3" s="14">
        <f ca="1">OFFSET('Main Data'!AR$4,(ROW(AR1)-1)*10,0)</f>
        <v>-1.2094567719854299</v>
      </c>
      <c r="AS3" s="13"/>
      <c r="AT3" s="27">
        <f ca="1">OFFSET('Main Data'!AT$4,(ROW(AT1)-1)*10,0)</f>
        <v>0.99996099887072099</v>
      </c>
      <c r="AU3" s="13">
        <f ca="1">OFFSET('Main Data'!AU$4,(ROW(AU1)-1)*10,0)</f>
        <v>8.8318026171910601E-3</v>
      </c>
      <c r="AV3" s="13">
        <f ca="1">OFFSET('Main Data'!AV$4,(ROW(AV1)-1)*10,0)</f>
        <v>-8.8318026171910601E-3</v>
      </c>
      <c r="AW3" s="13">
        <f ca="1">OFFSET('Main Data'!AW$4,(ROW(AW1)-1)*10,0)</f>
        <v>0.99996099887072099</v>
      </c>
      <c r="AX3" s="13">
        <f ca="1">OFFSET('Main Data'!AX$4,(ROW(AX1)-1)*10,0)</f>
        <v>-1008.53233502491</v>
      </c>
      <c r="AY3" s="13">
        <f ca="1">OFFSET('Main Data'!AY$4,(ROW(AY1)-1)*10,0)</f>
        <v>185.00584676108701</v>
      </c>
      <c r="AZ3" s="14">
        <f ca="1">OFFSET('Main Data'!AZ$4,(ROW(AZ1)-1)*10,0)</f>
        <v>-906.676678324617</v>
      </c>
      <c r="BA3" s="13"/>
      <c r="BB3" s="27">
        <f ca="1">OFFSET('Main Data'!BB$4,(ROW(BB1)-1)*10,0)</f>
        <v>778.83997398716997</v>
      </c>
      <c r="BC3" s="14">
        <f ca="1">OFFSET('Main Data'!BC$4,(ROW(BC1)-1)*10,0)</f>
        <v>6.8788292027399249</v>
      </c>
      <c r="BD3" s="13"/>
      <c r="BE3" s="27">
        <f ca="1">OFFSET('Main Data'!BE$4,(ROW(BE1)-1)*10,0)</f>
        <v>1557.6799479743399</v>
      </c>
      <c r="BF3" s="14">
        <f ca="1">OFFSET('Main Data'!BF$4,(ROW(BF1)-1)*10,0)</f>
        <v>13.75765840547985</v>
      </c>
      <c r="BG3" s="13"/>
      <c r="BH3" s="27">
        <f ca="1">OFFSET('Main Data'!BH$4,(ROW(BH1)-1)*10,0)</f>
        <v>-17.479357464888434</v>
      </c>
      <c r="BI3" s="14">
        <f ca="1">OFFSET('Main Data'!BI$4,(ROW(BI1)-1)*10,0)</f>
        <v>-0.75591048249089365</v>
      </c>
      <c r="BJ3" s="13"/>
      <c r="BK3" s="27">
        <f ca="1">OFFSET('Main Data'!BK$4,(ROW(BK1)-1)*10,0)</f>
        <v>-69917.42985955374</v>
      </c>
      <c r="BL3" s="14">
        <f ca="1">OFFSET('Main Data'!BL$4,(ROW(BL1)-1)*10,0)</f>
        <v>-3023.6419299635745</v>
      </c>
      <c r="BM3" s="27"/>
      <c r="BN3" s="27">
        <f ca="1">OFFSET('Main Data'!BN$4,(ROW(BN1)-1)*10,0)</f>
        <v>97.596739131842796</v>
      </c>
      <c r="BO3" s="14">
        <f ca="1">OFFSET('Main Data'!BO$4,(ROW(BO1)-1)*10,0)</f>
        <v>82.715578453385902</v>
      </c>
      <c r="BP3" s="27">
        <f ca="1">OFFSET('Main Data'!BP$4,(ROW(BP1)-1)*10,0)</f>
        <v>32.366965481588501</v>
      </c>
      <c r="BQ3" s="14">
        <f ca="1">OFFSET('Main Data'!BQ$4,(ROW(BQ1)-1)*10,0)</f>
        <v>41.323015122528901</v>
      </c>
      <c r="BR3" s="27">
        <f ca="1">OFFSET('Main Data'!BR$4,(ROW(BR1)-1)*10,0)</f>
        <v>-45.606799129539802</v>
      </c>
      <c r="BS3" s="14">
        <f ca="1">OFFSET('Main Data'!BS$4,(ROW(BS1)-1)*10,0)</f>
        <v>-21.338165943702499</v>
      </c>
      <c r="BT3" s="27">
        <f ca="1">OFFSET('Main Data'!BT$4,(ROW(BT1)-1)*10,0)</f>
        <v>-28504.249455962399</v>
      </c>
      <c r="BU3" s="14">
        <f ca="1">OFFSET('Main Data'!BU$4,(ROW(BU1)-1)*10,0)</f>
        <v>-13336.3537148141</v>
      </c>
      <c r="BV3" s="13"/>
      <c r="BW3" s="13"/>
      <c r="BX3" s="13"/>
      <c r="BY3" s="13"/>
      <c r="BZ3" s="13"/>
      <c r="CA3" s="13"/>
    </row>
    <row r="4" spans="1:79" x14ac:dyDescent="0.35">
      <c r="A4" s="12">
        <f ca="1">OFFSET('Main Data'!A$4,(ROW(A2)-1)*10,0)</f>
        <v>10</v>
      </c>
      <c r="B4" s="13">
        <f ca="1">OFFSET('Main Data'!B$4,(ROW(B2)-1)*10,0)</f>
        <v>59.891482463056001</v>
      </c>
      <c r="C4" s="13">
        <f ca="1">OFFSET('Main Data'!C$4,(ROW(C2)-1)*10,0)</f>
        <v>107.86388596998199</v>
      </c>
      <c r="D4" s="13">
        <f ca="1">OFFSET('Main Data'!D$4,(ROW(D2)-1)*10,0)</f>
        <v>311.47293827162599</v>
      </c>
      <c r="E4" s="14">
        <f ca="1">OFFSET('Main Data'!E$4,(ROW(E2)-1)*10,0)</f>
        <v>40.698533807991403</v>
      </c>
      <c r="F4" s="13"/>
      <c r="G4" s="18">
        <f ca="1">OFFSET('Main Data'!G$4,(ROW(G2)-1)*10,0)</f>
        <v>-0.41386244092732399</v>
      </c>
      <c r="H4" s="19">
        <f ca="1">OFFSET('Main Data'!H$4,(ROW(H2)-1)*10,0)</f>
        <v>-0.33094962489304097</v>
      </c>
      <c r="I4" s="19">
        <f ca="1">OFFSET('Main Data'!I$4,(ROW(I2)-1)*10,0)</f>
        <v>-0.76260129078828398</v>
      </c>
      <c r="J4" s="20">
        <f ca="1">OFFSET('Main Data'!J$4,(ROW(J2)-1)*10,0)</f>
        <v>-0.13255538226588201</v>
      </c>
      <c r="K4" s="13"/>
      <c r="L4" s="18">
        <f ca="1">OFFSET('Main Data'!L$4,(ROW(L2)-1)*10,0)</f>
        <v>-4.51532850981229E-2</v>
      </c>
      <c r="M4" s="19">
        <f ca="1">OFFSET('Main Data'!M$4,(ROW(M2)-1)*10,0)</f>
        <v>0.41887280428257501</v>
      </c>
      <c r="N4" s="19">
        <f ca="1">OFFSET('Main Data'!N$4,(ROW(N2)-1)*10,0)</f>
        <v>1.0354020769754999</v>
      </c>
      <c r="O4" s="20">
        <f ca="1">OFFSET('Main Data'!O$4,(ROW(O2)-1)*10,0)</f>
        <v>0.29981002838581</v>
      </c>
      <c r="P4" s="13"/>
      <c r="Q4" s="18">
        <f ca="1">OFFSET('Main Data'!Q$4,(ROW(Q2)-1)*10,0)</f>
        <v>-10.346561023183099</v>
      </c>
      <c r="R4" s="19">
        <f ca="1">OFFSET('Main Data'!R$4,(ROW(R2)-1)*10,0)</f>
        <v>-8.2737406223260201</v>
      </c>
      <c r="S4" s="19">
        <f ca="1">OFFSET('Main Data'!S$4,(ROW(S2)-1)*10,0)</f>
        <v>-19.0650322697071</v>
      </c>
      <c r="T4" s="20">
        <f ca="1">OFFSET('Main Data'!T$4,(ROW(T2)-1)*10,0)</f>
        <v>-3.3138845566470598</v>
      </c>
      <c r="U4" s="13"/>
      <c r="V4" s="27">
        <f ca="1">OFFSET('Main Data'!V$4,(ROW(V2)-1)*10,0)</f>
        <v>-28.220803186326801</v>
      </c>
      <c r="W4" s="13">
        <f ca="1">OFFSET('Main Data'!W$4,(ROW(W2)-1)*10,0)</f>
        <v>261.79550267661</v>
      </c>
      <c r="X4" s="13">
        <f ca="1">OFFSET('Main Data'!X$4,(ROW(X2)-1)*10,0)</f>
        <v>647.12629810968701</v>
      </c>
      <c r="Y4" s="14">
        <f ca="1">OFFSET('Main Data'!Y$4,(ROW(Y2)-1)*10,0)</f>
        <v>187.38126774113101</v>
      </c>
      <c r="Z4" s="13"/>
      <c r="AA4" s="27">
        <f ca="1">OFFSET('Main Data'!AA$4,(ROW(AA2)-1)*10,0)</f>
        <v>-20.693122046366199</v>
      </c>
      <c r="AB4" s="13">
        <f ca="1">OFFSET('Main Data'!AB$4,(ROW(AB2)-1)*10,0)</f>
        <v>-16.547481244652001</v>
      </c>
      <c r="AC4" s="13">
        <f ca="1">OFFSET('Main Data'!AC$4,(ROW(AC2)-1)*10,0)</f>
        <v>-38.130064539414199</v>
      </c>
      <c r="AD4" s="14">
        <f ca="1">OFFSET('Main Data'!AD$4,(ROW(AD2)-1)*10,0)</f>
        <v>-6.6277691132941197</v>
      </c>
      <c r="AE4" s="13"/>
      <c r="AF4" s="27">
        <f ca="1">OFFSET('Main Data'!AF$4,(ROW(AF2)-1)*10,0)</f>
        <v>-112.88321274530701</v>
      </c>
      <c r="AG4" s="13">
        <f ca="1">OFFSET('Main Data'!AG$4,(ROW(AG2)-1)*10,0)</f>
        <v>1047.18201070644</v>
      </c>
      <c r="AH4" s="13">
        <f ca="1">OFFSET('Main Data'!AH$4,(ROW(AH2)-1)*10,0)</f>
        <v>2588.5051924387499</v>
      </c>
      <c r="AI4" s="14">
        <f ca="1">OFFSET('Main Data'!AI$4,(ROW(AI2)-1)*10,0)</f>
        <v>749.52507096452496</v>
      </c>
      <c r="AK4" s="27">
        <f ca="1">OFFSET('Main Data'!AK$4,(ROW(AK2)-1)*10,0)</f>
        <v>181.063453918346</v>
      </c>
      <c r="AL4" s="14">
        <f ca="1">OFFSET('Main Data'!AL$4,(ROW(AL2)-1)*10,0)</f>
        <v>101.845646410489</v>
      </c>
      <c r="AM4" s="13"/>
      <c r="AN4" s="27">
        <f ca="1">OFFSET('Main Data'!AN$4,(ROW(AN2)-1)*10,0)</f>
        <v>25.4908332380041</v>
      </c>
      <c r="AO4" s="14">
        <f ca="1">OFFSET('Main Data'!AO$4,(ROW(AO2)-1)*10,0)</f>
        <v>6.5026253556780503E-2</v>
      </c>
      <c r="AP4" s="13"/>
      <c r="AQ4" s="27">
        <f ca="1">OFFSET('Main Data'!AQ$4,(ROW(AQ2)-1)*10,0)</f>
        <v>-36.442712208829903</v>
      </c>
      <c r="AR4" s="14">
        <f ca="1">OFFSET('Main Data'!AR$4,(ROW(AR2)-1)*10,0)</f>
        <v>-1.0728654498655199</v>
      </c>
      <c r="AS4" s="13"/>
      <c r="AT4" s="27">
        <f ca="1">OFFSET('Main Data'!AT$4,(ROW(AT2)-1)*10,0)</f>
        <v>0.99999674630164803</v>
      </c>
      <c r="AU4" s="13">
        <f ca="1">OFFSET('Main Data'!AU$4,(ROW(AU2)-1)*10,0)</f>
        <v>2.55095788253872E-3</v>
      </c>
      <c r="AV4" s="13">
        <f ca="1">OFFSET('Main Data'!AV$4,(ROW(AV2)-1)*10,0)</f>
        <v>-2.55095788253872E-3</v>
      </c>
      <c r="AW4" s="13">
        <f ca="1">OFFSET('Main Data'!AW$4,(ROW(AW2)-1)*10,0)</f>
        <v>0.99999674630164803</v>
      </c>
      <c r="AX4" s="13">
        <f ca="1">OFFSET('Main Data'!AX$4,(ROW(AX2)-1)*10,0)</f>
        <v>-663.116689680484</v>
      </c>
      <c r="AY4" s="13">
        <f ca="1">OFFSET('Main Data'!AY$4,(ROW(AY2)-1)*10,0)</f>
        <v>182.75503666492901</v>
      </c>
      <c r="AZ4" s="14">
        <f ca="1">OFFSET('Main Data'!AZ$4,(ROW(AZ2)-1)*10,0)</f>
        <v>-561.26888568831396</v>
      </c>
      <c r="BA4" s="13"/>
      <c r="BB4" s="27">
        <f ca="1">OFFSET('Main Data'!BB$4,(ROW(BB2)-1)*10,0)</f>
        <v>637.27083095010255</v>
      </c>
      <c r="BC4" s="14">
        <f ca="1">OFFSET('Main Data'!BC$4,(ROW(BC2)-1)*10,0)</f>
        <v>1.6256563389195127</v>
      </c>
      <c r="BD4" s="13"/>
      <c r="BE4" s="27">
        <f ca="1">OFFSET('Main Data'!BE$4,(ROW(BE2)-1)*10,0)</f>
        <v>1274.5416619002051</v>
      </c>
      <c r="BF4" s="14">
        <f ca="1">OFFSET('Main Data'!BF$4,(ROW(BF2)-1)*10,0)</f>
        <v>3.2513126778390253</v>
      </c>
      <c r="BG4" s="13"/>
      <c r="BH4" s="27">
        <f ca="1">OFFSET('Main Data'!BH$4,(ROW(BH2)-1)*10,0)</f>
        <v>-22.776695130518689</v>
      </c>
      <c r="BI4" s="14">
        <f ca="1">OFFSET('Main Data'!BI$4,(ROW(BI2)-1)*10,0)</f>
        <v>-0.67054090616594997</v>
      </c>
      <c r="BJ4" s="13"/>
      <c r="BK4" s="27">
        <f ca="1">OFFSET('Main Data'!BK$4,(ROW(BK2)-1)*10,0)</f>
        <v>-91106.780522074754</v>
      </c>
      <c r="BL4" s="14">
        <f ca="1">OFFSET('Main Data'!BL$4,(ROW(BL2)-1)*10,0)</f>
        <v>-2682.1636246638</v>
      </c>
      <c r="BM4" s="27"/>
      <c r="BN4" s="27">
        <f ca="1">OFFSET('Main Data'!BN$4,(ROW(BN2)-1)*10,0)</f>
        <v>102.47020571547699</v>
      </c>
      <c r="BO4" s="14">
        <f ca="1">OFFSET('Main Data'!BO$4,(ROW(BO2)-1)*10,0)</f>
        <v>89.575944915309407</v>
      </c>
      <c r="BP4" s="27">
        <f ca="1">OFFSET('Main Data'!BP$4,(ROW(BP2)-1)*10,0)</f>
        <v>23.0409577595053</v>
      </c>
      <c r="BQ4" s="14">
        <f ca="1">OFFSET('Main Data'!BQ$4,(ROW(BQ2)-1)*10,0)</f>
        <v>37.166101479782199</v>
      </c>
      <c r="BR4" s="27">
        <f ca="1">OFFSET('Main Data'!BR$4,(ROW(BR2)-1)*10,0)</f>
        <v>-60.596470177230202</v>
      </c>
      <c r="BS4" s="14">
        <f ca="1">OFFSET('Main Data'!BS$4,(ROW(BS2)-1)*10,0)</f>
        <v>-25.652508404218501</v>
      </c>
      <c r="BT4" s="27">
        <f ca="1">OFFSET('Main Data'!BT$4,(ROW(BT2)-1)*10,0)</f>
        <v>-37872.793860768899</v>
      </c>
      <c r="BU4" s="14">
        <f ca="1">OFFSET('Main Data'!BU$4,(ROW(BU2)-1)*10,0)</f>
        <v>-16032.8177526366</v>
      </c>
      <c r="BV4" s="13"/>
      <c r="BW4" s="13"/>
      <c r="BX4" s="13"/>
      <c r="BY4" s="13"/>
      <c r="BZ4" s="13"/>
      <c r="CA4" s="13"/>
    </row>
    <row r="5" spans="1:79" x14ac:dyDescent="0.35">
      <c r="A5" s="12">
        <f ca="1">OFFSET('Main Data'!A$4,(ROW(A3)-1)*10,0)</f>
        <v>20</v>
      </c>
      <c r="B5" s="13">
        <f ca="1">OFFSET('Main Data'!B$4,(ROW(B3)-1)*10,0)</f>
        <v>55.758729277410502</v>
      </c>
      <c r="C5" s="13">
        <f ca="1">OFFSET('Main Data'!C$4,(ROW(C3)-1)*10,0)</f>
        <v>104.953700796787</v>
      </c>
      <c r="D5" s="13">
        <f ca="1">OFFSET('Main Data'!D$4,(ROW(D3)-1)*10,0)</f>
        <v>304.80648255444999</v>
      </c>
      <c r="E5" s="14">
        <f ca="1">OFFSET('Main Data'!E$4,(ROW(E3)-1)*10,0)</f>
        <v>39.619809274290098</v>
      </c>
      <c r="F5" s="13"/>
      <c r="G5" s="18">
        <f ca="1">OFFSET('Main Data'!G$4,(ROW(G3)-1)*10,0)</f>
        <v>-0.40841130161399902</v>
      </c>
      <c r="H5" s="19">
        <f ca="1">OFFSET('Main Data'!H$4,(ROW(H3)-1)*10,0)</f>
        <v>-0.24815024453721199</v>
      </c>
      <c r="I5" s="19">
        <f ca="1">OFFSET('Main Data'!I$4,(ROW(I3)-1)*10,0)</f>
        <v>-0.56576480305921595</v>
      </c>
      <c r="J5" s="20">
        <f ca="1">OFFSET('Main Data'!J$4,(ROW(J3)-1)*10,0)</f>
        <v>-8.4571198629997901E-2</v>
      </c>
      <c r="K5" s="13"/>
      <c r="L5" s="18">
        <f ca="1">OFFSET('Main Data'!L$4,(ROW(L3)-1)*10,0)</f>
        <v>0.101520253731476</v>
      </c>
      <c r="M5" s="19">
        <f ca="1">OFFSET('Main Data'!M$4,(ROW(M3)-1)*10,0)</f>
        <v>0.519660461425548</v>
      </c>
      <c r="N5" s="19">
        <f ca="1">OFFSET('Main Data'!N$4,(ROW(N3)-1)*10,0)</f>
        <v>1.2043647484465101</v>
      </c>
      <c r="O5" s="20">
        <f ca="1">OFFSET('Main Data'!O$4,(ROW(O3)-1)*10,0)</f>
        <v>0.24807114544484399</v>
      </c>
      <c r="P5" s="13"/>
      <c r="Q5" s="18">
        <f ca="1">OFFSET('Main Data'!Q$4,(ROW(Q3)-1)*10,0)</f>
        <v>-10.210282540350001</v>
      </c>
      <c r="R5" s="19">
        <f ca="1">OFFSET('Main Data'!R$4,(ROW(R3)-1)*10,0)</f>
        <v>-6.2037561134302903</v>
      </c>
      <c r="S5" s="19">
        <f ca="1">OFFSET('Main Data'!S$4,(ROW(S3)-1)*10,0)</f>
        <v>-14.1441200764804</v>
      </c>
      <c r="T5" s="20">
        <f ca="1">OFFSET('Main Data'!T$4,(ROW(T3)-1)*10,0)</f>
        <v>-2.11427996574995</v>
      </c>
      <c r="U5" s="13"/>
      <c r="V5" s="27">
        <f ca="1">OFFSET('Main Data'!V$4,(ROW(V3)-1)*10,0)</f>
        <v>63.450158582172797</v>
      </c>
      <c r="W5" s="13">
        <f ca="1">OFFSET('Main Data'!W$4,(ROW(W3)-1)*10,0)</f>
        <v>324.78778839096702</v>
      </c>
      <c r="X5" s="13">
        <f ca="1">OFFSET('Main Data'!X$4,(ROW(X3)-1)*10,0)</f>
        <v>752.72796777907104</v>
      </c>
      <c r="Y5" s="14">
        <f ca="1">OFFSET('Main Data'!Y$4,(ROW(Y3)-1)*10,0)</f>
        <v>155.044465903027</v>
      </c>
      <c r="Z5" s="13"/>
      <c r="AA5" s="27">
        <f ca="1">OFFSET('Main Data'!AA$4,(ROW(AA3)-1)*10,0)</f>
        <v>-20.420565080700001</v>
      </c>
      <c r="AB5" s="13">
        <f ca="1">OFFSET('Main Data'!AB$4,(ROW(AB3)-1)*10,0)</f>
        <v>-12.4075122268606</v>
      </c>
      <c r="AC5" s="13">
        <f ca="1">OFFSET('Main Data'!AC$4,(ROW(AC3)-1)*10,0)</f>
        <v>-28.2882401529608</v>
      </c>
      <c r="AD5" s="14">
        <f ca="1">OFFSET('Main Data'!AD$4,(ROW(AD3)-1)*10,0)</f>
        <v>-4.2285599314998903</v>
      </c>
      <c r="AE5" s="13"/>
      <c r="AF5" s="27">
        <f ca="1">OFFSET('Main Data'!AF$4,(ROW(AF3)-1)*10,0)</f>
        <v>253.80063432869099</v>
      </c>
      <c r="AG5" s="13">
        <f ca="1">OFFSET('Main Data'!AG$4,(ROW(AG3)-1)*10,0)</f>
        <v>1299.1511535638699</v>
      </c>
      <c r="AH5" s="13">
        <f ca="1">OFFSET('Main Data'!AH$4,(ROW(AH3)-1)*10,0)</f>
        <v>3010.9118711162801</v>
      </c>
      <c r="AI5" s="14">
        <f ca="1">OFFSET('Main Data'!AI$4,(ROW(AI3)-1)*10,0)</f>
        <v>620.17786361210904</v>
      </c>
      <c r="AK5" s="27">
        <f ca="1">OFFSET('Main Data'!AK$4,(ROW(AK3)-1)*10,0)</f>
        <v>184.927604807438</v>
      </c>
      <c r="AL5" s="14">
        <f ca="1">OFFSET('Main Data'!AL$4,(ROW(AL3)-1)*10,0)</f>
        <v>101.843551617434</v>
      </c>
      <c r="AM5" s="13"/>
      <c r="AN5" s="27">
        <f ca="1">OFFSET('Main Data'!AN$4,(ROW(AN3)-1)*10,0)</f>
        <v>18.6484760406817</v>
      </c>
      <c r="AO5" s="14">
        <f ca="1">OFFSET('Main Data'!AO$4,(ROW(AO3)-1)*10,0)</f>
        <v>-7.0630370396155898E-2</v>
      </c>
      <c r="AP5" s="13"/>
      <c r="AQ5" s="27">
        <f ca="1">OFFSET('Main Data'!AQ$4,(ROW(AQ3)-1)*10,0)</f>
        <v>-41.267016858676598</v>
      </c>
      <c r="AR5" s="14">
        <f ca="1">OFFSET('Main Data'!AR$4,(ROW(AR3)-1)*10,0)</f>
        <v>-0.44824994065308099</v>
      </c>
      <c r="AS5" s="13"/>
      <c r="AT5" s="27">
        <f ca="1">OFFSET('Main Data'!AT$4,(ROW(AT3)-1)*10,0)</f>
        <v>0.99999282764783104</v>
      </c>
      <c r="AU5" s="13">
        <f ca="1">OFFSET('Main Data'!AU$4,(ROW(AU3)-1)*10,0)</f>
        <v>-3.78743354986146E-3</v>
      </c>
      <c r="AV5" s="13">
        <f ca="1">OFFSET('Main Data'!AV$4,(ROW(AV3)-1)*10,0)</f>
        <v>3.78743354986146E-3</v>
      </c>
      <c r="AW5" s="13">
        <f ca="1">OFFSET('Main Data'!AW$4,(ROW(AW3)-1)*10,0)</f>
        <v>0.99999282764783104</v>
      </c>
      <c r="AX5" s="13">
        <f ca="1">OFFSET('Main Data'!AX$4,(ROW(AX3)-1)*10,0)</f>
        <v>-575.26223395860802</v>
      </c>
      <c r="AY5" s="13">
        <f ca="1">OFFSET('Main Data'!AY$4,(ROW(AY3)-1)*10,0)</f>
        <v>182.74883732257501</v>
      </c>
      <c r="AZ5" s="14">
        <f ca="1">OFFSET('Main Data'!AZ$4,(ROW(AZ3)-1)*10,0)</f>
        <v>-473.41455635784399</v>
      </c>
      <c r="BA5" s="13"/>
      <c r="BB5" s="27">
        <f ca="1">OFFSET('Main Data'!BB$4,(ROW(BB3)-1)*10,0)</f>
        <v>466.21190101704252</v>
      </c>
      <c r="BC5" s="14">
        <f ca="1">OFFSET('Main Data'!BC$4,(ROW(BC3)-1)*10,0)</f>
        <v>-1.7657592599038974</v>
      </c>
      <c r="BD5" s="13"/>
      <c r="BE5" s="27">
        <f ca="1">OFFSET('Main Data'!BE$4,(ROW(BE3)-1)*10,0)</f>
        <v>932.42380203408504</v>
      </c>
      <c r="BF5" s="14">
        <f ca="1">OFFSET('Main Data'!BF$4,(ROW(BF3)-1)*10,0)</f>
        <v>-3.5315185198077947</v>
      </c>
      <c r="BG5" s="13"/>
      <c r="BH5" s="27">
        <f ca="1">OFFSET('Main Data'!BH$4,(ROW(BH3)-1)*10,0)</f>
        <v>-25.791885536672876</v>
      </c>
      <c r="BI5" s="14">
        <f ca="1">OFFSET('Main Data'!BI$4,(ROW(BI3)-1)*10,0)</f>
        <v>-0.28015621290817561</v>
      </c>
      <c r="BJ5" s="13"/>
      <c r="BK5" s="27">
        <f ca="1">OFFSET('Main Data'!BK$4,(ROW(BK3)-1)*10,0)</f>
        <v>-103167.5421466915</v>
      </c>
      <c r="BL5" s="14">
        <f ca="1">OFFSET('Main Data'!BL$4,(ROW(BL3)-1)*10,0)</f>
        <v>-1120.6248516327025</v>
      </c>
      <c r="BM5" s="27"/>
      <c r="BN5" s="27">
        <f ca="1">OFFSET('Main Data'!BN$4,(ROW(BN3)-1)*10,0)</f>
        <v>105.51210097043</v>
      </c>
      <c r="BO5" s="14">
        <f ca="1">OFFSET('Main Data'!BO$4,(ROW(BO3)-1)*10,0)</f>
        <v>95.662596462446501</v>
      </c>
      <c r="BP5" s="27">
        <f ca="1">OFFSET('Main Data'!BP$4,(ROW(BP3)-1)*10,0)</f>
        <v>11.540242794864101</v>
      </c>
      <c r="BQ5" s="14">
        <f ca="1">OFFSET('Main Data'!BQ$4,(ROW(BQ3)-1)*10,0)</f>
        <v>32.544187879294803</v>
      </c>
      <c r="BR5" s="27">
        <f ca="1">OFFSET('Main Data'!BR$4,(ROW(BR3)-1)*10,0)</f>
        <v>-70.072438618766697</v>
      </c>
      <c r="BS5" s="14">
        <f ca="1">OFFSET('Main Data'!BS$4,(ROW(BS3)-1)*10,0)</f>
        <v>-26.9829792572259</v>
      </c>
      <c r="BT5" s="27">
        <f ca="1">OFFSET('Main Data'!BT$4,(ROW(BT3)-1)*10,0)</f>
        <v>-43795.274136729196</v>
      </c>
      <c r="BU5" s="14">
        <f ca="1">OFFSET('Main Data'!BU$4,(ROW(BU3)-1)*10,0)</f>
        <v>-16864.3620357662</v>
      </c>
      <c r="BV5" s="13"/>
      <c r="BW5" s="13"/>
      <c r="BX5" s="13"/>
      <c r="BY5" s="13"/>
      <c r="BZ5" s="13"/>
      <c r="CA5" s="13"/>
    </row>
    <row r="6" spans="1:79" x14ac:dyDescent="0.35">
      <c r="A6" s="12">
        <f ca="1">OFFSET('Main Data'!A$4,(ROW(A4)-1)*10,0)</f>
        <v>30</v>
      </c>
      <c r="B6" s="13">
        <f ca="1">OFFSET('Main Data'!B$4,(ROW(B4)-1)*10,0)</f>
        <v>51.796693357402297</v>
      </c>
      <c r="C6" s="13">
        <f ca="1">OFFSET('Main Data'!C$4,(ROW(C4)-1)*10,0)</f>
        <v>102.94116870678199</v>
      </c>
      <c r="D6" s="13">
        <f ca="1">OFFSET('Main Data'!D$4,(ROW(D4)-1)*10,0)</f>
        <v>300.22662308192599</v>
      </c>
      <c r="E6" s="14">
        <f ca="1">OFFSET('Main Data'!E$4,(ROW(E4)-1)*10,0)</f>
        <v>38.973935978630898</v>
      </c>
      <c r="F6" s="13"/>
      <c r="G6" s="18">
        <f ca="1">OFFSET('Main Data'!G$4,(ROW(G4)-1)*10,0)</f>
        <v>-0.38099311881162501</v>
      </c>
      <c r="H6" s="19">
        <f ca="1">OFFSET('Main Data'!H$4,(ROW(H4)-1)*10,0)</f>
        <v>-0.15326358701849699</v>
      </c>
      <c r="I6" s="19">
        <f ca="1">OFFSET('Main Data'!I$4,(ROW(I4)-1)*10,0)</f>
        <v>-0.348336509407003</v>
      </c>
      <c r="J6" s="20">
        <f ca="1">OFFSET('Main Data'!J$4,(ROW(J4)-1)*10,0)</f>
        <v>-4.6075510422650102E-2</v>
      </c>
      <c r="K6" s="13"/>
      <c r="L6" s="18">
        <f ca="1">OFFSET('Main Data'!L$4,(ROW(L4)-1)*10,0)</f>
        <v>0.20472520799822799</v>
      </c>
      <c r="M6" s="19">
        <f ca="1">OFFSET('Main Data'!M$4,(ROW(M4)-1)*10,0)</f>
        <v>0.55738441128126603</v>
      </c>
      <c r="N6" s="19">
        <f ca="1">OFFSET('Main Data'!N$4,(ROW(N4)-1)*10,0)</f>
        <v>1.26885652207597</v>
      </c>
      <c r="O6" s="20">
        <f ca="1">OFFSET('Main Data'!O$4,(ROW(O4)-1)*10,0)</f>
        <v>0.194306398135073</v>
      </c>
      <c r="P6" s="13"/>
      <c r="Q6" s="18">
        <f ca="1">OFFSET('Main Data'!Q$4,(ROW(Q4)-1)*10,0)</f>
        <v>-9.5248279702906196</v>
      </c>
      <c r="R6" s="19">
        <f ca="1">OFFSET('Main Data'!R$4,(ROW(R4)-1)*10,0)</f>
        <v>-3.8315896754624301</v>
      </c>
      <c r="S6" s="19">
        <f ca="1">OFFSET('Main Data'!S$4,(ROW(S4)-1)*10,0)</f>
        <v>-8.7084127351750809</v>
      </c>
      <c r="T6" s="20">
        <f ca="1">OFFSET('Main Data'!T$4,(ROW(T4)-1)*10,0)</f>
        <v>-1.1518877605662501</v>
      </c>
      <c r="U6" s="13"/>
      <c r="V6" s="27">
        <f ca="1">OFFSET('Main Data'!V$4,(ROW(V4)-1)*10,0)</f>
        <v>127.953254998893</v>
      </c>
      <c r="W6" s="13">
        <f ca="1">OFFSET('Main Data'!W$4,(ROW(W4)-1)*10,0)</f>
        <v>348.365257050791</v>
      </c>
      <c r="X6" s="13">
        <f ca="1">OFFSET('Main Data'!X$4,(ROW(X4)-1)*10,0)</f>
        <v>793.03532629748202</v>
      </c>
      <c r="Y6" s="14">
        <f ca="1">OFFSET('Main Data'!Y$4,(ROW(Y4)-1)*10,0)</f>
        <v>121.441498834421</v>
      </c>
      <c r="Z6" s="13"/>
      <c r="AA6" s="27">
        <f ca="1">OFFSET('Main Data'!AA$4,(ROW(AA4)-1)*10,0)</f>
        <v>-19.0496559405812</v>
      </c>
      <c r="AB6" s="13">
        <f ca="1">OFFSET('Main Data'!AB$4,(ROW(AB4)-1)*10,0)</f>
        <v>-7.6631793509248496</v>
      </c>
      <c r="AC6" s="13">
        <f ca="1">OFFSET('Main Data'!AC$4,(ROW(AC4)-1)*10,0)</f>
        <v>-17.416825470350201</v>
      </c>
      <c r="AD6" s="14">
        <f ca="1">OFFSET('Main Data'!AD$4,(ROW(AD4)-1)*10,0)</f>
        <v>-2.3037755211325099</v>
      </c>
      <c r="AE6" s="13"/>
      <c r="AF6" s="27">
        <f ca="1">OFFSET('Main Data'!AF$4,(ROW(AF4)-1)*10,0)</f>
        <v>511.81301999557002</v>
      </c>
      <c r="AG6" s="13">
        <f ca="1">OFFSET('Main Data'!AG$4,(ROW(AG4)-1)*10,0)</f>
        <v>1393.4610282031599</v>
      </c>
      <c r="AH6" s="13">
        <f ca="1">OFFSET('Main Data'!AH$4,(ROW(AH4)-1)*10,0)</f>
        <v>3172.1413051899299</v>
      </c>
      <c r="AI6" s="14">
        <f ca="1">OFFSET('Main Data'!AI$4,(ROW(AI4)-1)*10,0)</f>
        <v>485.76599533768302</v>
      </c>
      <c r="AK6" s="27">
        <f ca="1">OFFSET('Main Data'!AK$4,(ROW(AK4)-1)*10,0)</f>
        <v>187.54519823212101</v>
      </c>
      <c r="AL6" s="14">
        <f ca="1">OFFSET('Main Data'!AL$4,(ROW(AL4)-1)*10,0)</f>
        <v>101.82762664017</v>
      </c>
      <c r="AM6" s="13"/>
      <c r="AN6" s="27">
        <f ca="1">OFFSET('Main Data'!AN$4,(ROW(AN4)-1)*10,0)</f>
        <v>11.3252719648642</v>
      </c>
      <c r="AO6" s="14">
        <f ca="1">OFFSET('Main Data'!AO$4,(ROW(AO4)-1)*10,0)</f>
        <v>-9.5068001926288795E-2</v>
      </c>
      <c r="AP6" s="13"/>
      <c r="AQ6" s="27">
        <f ca="1">OFFSET('Main Data'!AQ$4,(ROW(AQ4)-1)*10,0)</f>
        <v>-42.026162656696499</v>
      </c>
      <c r="AR6" s="14">
        <f ca="1">OFFSET('Main Data'!AR$4,(ROW(AR4)-1)*10,0)</f>
        <v>0.12732920414507701</v>
      </c>
      <c r="AS6" s="13"/>
      <c r="AT6" s="27">
        <f ca="1">OFFSET('Main Data'!AT$4,(ROW(AT4)-1)*10,0)</f>
        <v>0.99996476952440705</v>
      </c>
      <c r="AU6" s="13">
        <f ca="1">OFFSET('Main Data'!AU$4,(ROW(AU4)-1)*10,0)</f>
        <v>-8.3940282344034008E-3</v>
      </c>
      <c r="AV6" s="13">
        <f ca="1">OFFSET('Main Data'!AV$4,(ROW(AV4)-1)*10,0)</f>
        <v>8.3940282344034008E-3</v>
      </c>
      <c r="AW6" s="13">
        <f ca="1">OFFSET('Main Data'!AW$4,(ROW(AW4)-1)*10,0)</f>
        <v>0.99996476952440705</v>
      </c>
      <c r="AX6" s="13">
        <f ca="1">OFFSET('Main Data'!AX$4,(ROW(AX4)-1)*10,0)</f>
        <v>-568.96958368458399</v>
      </c>
      <c r="AY6" s="13">
        <f ca="1">OFFSET('Main Data'!AY$4,(ROW(AY4)-1)*10,0)</f>
        <v>182.76925148215599</v>
      </c>
      <c r="AZ6" s="14">
        <f ca="1">OFFSET('Main Data'!AZ$4,(ROW(AZ4)-1)*10,0)</f>
        <v>-467.121911975383</v>
      </c>
      <c r="BA6" s="13"/>
      <c r="BB6" s="27">
        <f ca="1">OFFSET('Main Data'!BB$4,(ROW(BB4)-1)*10,0)</f>
        <v>283.13179912160501</v>
      </c>
      <c r="BC6" s="14">
        <f ca="1">OFFSET('Main Data'!BC$4,(ROW(BC4)-1)*10,0)</f>
        <v>-2.37670004815722</v>
      </c>
      <c r="BD6" s="13"/>
      <c r="BE6" s="27">
        <f ca="1">OFFSET('Main Data'!BE$4,(ROW(BE4)-1)*10,0)</f>
        <v>566.26359824321003</v>
      </c>
      <c r="BF6" s="14">
        <f ca="1">OFFSET('Main Data'!BF$4,(ROW(BF4)-1)*10,0)</f>
        <v>-4.75340009631444</v>
      </c>
      <c r="BG6" s="13"/>
      <c r="BH6" s="27">
        <f ca="1">OFFSET('Main Data'!BH$4,(ROW(BH4)-1)*10,0)</f>
        <v>-26.266351660435312</v>
      </c>
      <c r="BI6" s="14">
        <f ca="1">OFFSET('Main Data'!BI$4,(ROW(BI4)-1)*10,0)</f>
        <v>7.9580752590673126E-2</v>
      </c>
      <c r="BJ6" s="13"/>
      <c r="BK6" s="27">
        <f ca="1">OFFSET('Main Data'!BK$4,(ROW(BK4)-1)*10,0)</f>
        <v>-105065.40664174125</v>
      </c>
      <c r="BL6" s="14">
        <f ca="1">OFFSET('Main Data'!BL$4,(ROW(BL4)-1)*10,0)</f>
        <v>318.32301036269251</v>
      </c>
      <c r="BM6" s="27"/>
      <c r="BN6" s="27">
        <f ca="1">OFFSET('Main Data'!BN$4,(ROW(BN4)-1)*10,0)</f>
        <v>106.43748065568001</v>
      </c>
      <c r="BO6" s="14">
        <f ca="1">OFFSET('Main Data'!BO$4,(ROW(BO4)-1)*10,0)</f>
        <v>100.929487162632</v>
      </c>
      <c r="BP6" s="27">
        <f ca="1">OFFSET('Main Data'!BP$4,(ROW(BP4)-1)*10,0)</f>
        <v>-1.0084382573058199</v>
      </c>
      <c r="BQ6" s="14">
        <f ca="1">OFFSET('Main Data'!BQ$4,(ROW(BQ4)-1)*10,0)</f>
        <v>27.798030594811902</v>
      </c>
      <c r="BR6" s="27">
        <f ca="1">OFFSET('Main Data'!BR$4,(ROW(BR4)-1)*10,0)</f>
        <v>-72.571907369840801</v>
      </c>
      <c r="BS6" s="14">
        <f ca="1">OFFSET('Main Data'!BS$4,(ROW(BS4)-1)*10,0)</f>
        <v>-27.419771719358799</v>
      </c>
      <c r="BT6" s="27">
        <f ca="1">OFFSET('Main Data'!BT$4,(ROW(BT4)-1)*10,0)</f>
        <v>-45357.442106150498</v>
      </c>
      <c r="BU6" s="14">
        <f ca="1">OFFSET('Main Data'!BU$4,(ROW(BU4)-1)*10,0)</f>
        <v>-17137.357324599201</v>
      </c>
      <c r="BV6" s="13"/>
      <c r="BW6" s="13"/>
      <c r="BX6" s="13"/>
      <c r="BY6" s="13"/>
      <c r="BZ6" s="13"/>
      <c r="CA6" s="13"/>
    </row>
    <row r="7" spans="1:79" x14ac:dyDescent="0.35">
      <c r="A7" s="12">
        <f ca="1">OFFSET('Main Data'!A$4,(ROW(A5)-1)*10,0)</f>
        <v>40</v>
      </c>
      <c r="B7" s="13">
        <f ca="1">OFFSET('Main Data'!B$4,(ROW(B5)-1)*10,0)</f>
        <v>48.185235583908103</v>
      </c>
      <c r="C7" s="13">
        <f ca="1">OFFSET('Main Data'!C$4,(ROW(C5)-1)*10,0)</f>
        <v>101.893456489749</v>
      </c>
      <c r="D7" s="13">
        <f ca="1">OFFSET('Main Data'!D$4,(ROW(D5)-1)*10,0)</f>
        <v>297.84583654702601</v>
      </c>
      <c r="E7" s="14">
        <f ca="1">OFFSET('Main Data'!E$4,(ROW(E5)-1)*10,0)</f>
        <v>38.670386217900003</v>
      </c>
      <c r="F7" s="13"/>
      <c r="G7" s="18">
        <f ca="1">OFFSET('Main Data'!G$4,(ROW(G5)-1)*10,0)</f>
        <v>-0.33963067650464601</v>
      </c>
      <c r="H7" s="19">
        <f ca="1">OFFSET('Main Data'!H$4,(ROW(H5)-1)*10,0)</f>
        <v>-5.6777023686598697E-2</v>
      </c>
      <c r="I7" s="19">
        <f ca="1">OFFSET('Main Data'!I$4,(ROW(I5)-1)*10,0)</f>
        <v>-0.12901729549150801</v>
      </c>
      <c r="J7" s="20">
        <f ca="1">OFFSET('Main Data'!J$4,(ROW(J5)-1)*10,0)</f>
        <v>-1.5887185209191999E-2</v>
      </c>
      <c r="K7" s="13"/>
      <c r="L7" s="18">
        <f ca="1">OFFSET('Main Data'!L$4,(ROW(L5)-1)*10,0)</f>
        <v>0.26224096217140502</v>
      </c>
      <c r="M7" s="19">
        <f ca="1">OFFSET('Main Data'!M$4,(ROW(M5)-1)*10,0)</f>
        <v>0.54058010259661604</v>
      </c>
      <c r="N7" s="19">
        <f ca="1">OFFSET('Main Data'!N$4,(ROW(N5)-1)*10,0)</f>
        <v>1.2282588518427799</v>
      </c>
      <c r="O7" s="20">
        <f ca="1">OFFSET('Main Data'!O$4,(ROW(O5)-1)*10,0)</f>
        <v>0.15493500909838001</v>
      </c>
      <c r="P7" s="13"/>
      <c r="Q7" s="18">
        <f ca="1">OFFSET('Main Data'!Q$4,(ROW(Q5)-1)*10,0)</f>
        <v>-8.4907669126161505</v>
      </c>
      <c r="R7" s="19">
        <f ca="1">OFFSET('Main Data'!R$4,(ROW(R5)-1)*10,0)</f>
        <v>-1.4194255921649701</v>
      </c>
      <c r="S7" s="19">
        <f ca="1">OFFSET('Main Data'!S$4,(ROW(S5)-1)*10,0)</f>
        <v>-3.2254323872877002</v>
      </c>
      <c r="T7" s="20">
        <f ca="1">OFFSET('Main Data'!T$4,(ROW(T5)-1)*10,0)</f>
        <v>-0.39717963022980002</v>
      </c>
      <c r="U7" s="13"/>
      <c r="V7" s="27">
        <f ca="1">OFFSET('Main Data'!V$4,(ROW(V5)-1)*10,0)</f>
        <v>163.90060135712801</v>
      </c>
      <c r="W7" s="13">
        <f ca="1">OFFSET('Main Data'!W$4,(ROW(W5)-1)*10,0)</f>
        <v>337.86256412288498</v>
      </c>
      <c r="X7" s="13">
        <f ca="1">OFFSET('Main Data'!X$4,(ROW(X5)-1)*10,0)</f>
        <v>767.66178240173997</v>
      </c>
      <c r="Y7" s="14">
        <f ca="1">OFFSET('Main Data'!Y$4,(ROW(Y5)-1)*10,0)</f>
        <v>96.834380686487606</v>
      </c>
      <c r="Z7" s="13"/>
      <c r="AA7" s="27">
        <f ca="1">OFFSET('Main Data'!AA$4,(ROW(AA5)-1)*10,0)</f>
        <v>-16.981533825232301</v>
      </c>
      <c r="AB7" s="13">
        <f ca="1">OFFSET('Main Data'!AB$4,(ROW(AB5)-1)*10,0)</f>
        <v>-2.8388511843299402</v>
      </c>
      <c r="AC7" s="13">
        <f ca="1">OFFSET('Main Data'!AC$4,(ROW(AC5)-1)*10,0)</f>
        <v>-6.4508647745753898</v>
      </c>
      <c r="AD7" s="14">
        <f ca="1">OFFSET('Main Data'!AD$4,(ROW(AD5)-1)*10,0)</f>
        <v>-0.79435926045959904</v>
      </c>
      <c r="AE7" s="13"/>
      <c r="AF7" s="27">
        <f ca="1">OFFSET('Main Data'!AF$4,(ROW(AF5)-1)*10,0)</f>
        <v>655.60240542851398</v>
      </c>
      <c r="AG7" s="13">
        <f ca="1">OFFSET('Main Data'!AG$4,(ROW(AG5)-1)*10,0)</f>
        <v>1351.4502564915399</v>
      </c>
      <c r="AH7" s="13">
        <f ca="1">OFFSET('Main Data'!AH$4,(ROW(AH5)-1)*10,0)</f>
        <v>3070.6471296069599</v>
      </c>
      <c r="AI7" s="14">
        <f ca="1">OFFSET('Main Data'!AI$4,(ROW(AI5)-1)*10,0)</f>
        <v>387.33752274595099</v>
      </c>
      <c r="AK7" s="27">
        <f ca="1">OFFSET('Main Data'!AK$4,(ROW(AK5)-1)*10,0)</f>
        <v>188.89045258050299</v>
      </c>
      <c r="AL7" s="14">
        <f ca="1">OFFSET('Main Data'!AL$4,(ROW(AL5)-1)*10,0)</f>
        <v>101.81475849019699</v>
      </c>
      <c r="AM7" s="13"/>
      <c r="AN7" s="27">
        <f ca="1">OFFSET('Main Data'!AN$4,(ROW(AN5)-1)*10,0)</f>
        <v>4.1583038918756801</v>
      </c>
      <c r="AO7" s="14">
        <f ca="1">OFFSET('Main Data'!AO$4,(ROW(AO5)-1)*10,0)</f>
        <v>-4.46189078979944E-2</v>
      </c>
      <c r="AP7" s="13"/>
      <c r="AQ7" s="27">
        <f ca="1">OFFSET('Main Data'!AQ$4,(ROW(AQ5)-1)*10,0)</f>
        <v>-39.707653651589702</v>
      </c>
      <c r="AR7" s="14">
        <f ca="1">OFFSET('Main Data'!AR$4,(ROW(AR5)-1)*10,0)</f>
        <v>0.39652184350130398</v>
      </c>
      <c r="AS7" s="13"/>
      <c r="AT7" s="27">
        <f ca="1">OFFSET('Main Data'!AT$4,(ROW(AT5)-1)*10,0)</f>
        <v>0.99994243772796898</v>
      </c>
      <c r="AU7" s="13">
        <f ca="1">OFFSET('Main Data'!AU$4,(ROW(AU5)-1)*10,0)</f>
        <v>-1.07294562139746E-2</v>
      </c>
      <c r="AV7" s="13">
        <f ca="1">OFFSET('Main Data'!AV$4,(ROW(AV5)-1)*10,0)</f>
        <v>1.07294562139746E-2</v>
      </c>
      <c r="AW7" s="13">
        <f ca="1">OFFSET('Main Data'!AW$4,(ROW(AW5)-1)*10,0)</f>
        <v>0.99994243772796898</v>
      </c>
      <c r="AX7" s="13">
        <f ca="1">OFFSET('Main Data'!AX$4,(ROW(AX5)-1)*10,0)</f>
        <v>-585.37614754477204</v>
      </c>
      <c r="AY7" s="13">
        <f ca="1">OFFSET('Main Data'!AY$4,(ROW(AY5)-1)*10,0)</f>
        <v>182.60968483671701</v>
      </c>
      <c r="AZ7" s="14">
        <f ca="1">OFFSET('Main Data'!AZ$4,(ROW(AZ5)-1)*10,0)</f>
        <v>-483.52769347352898</v>
      </c>
      <c r="BA7" s="13"/>
      <c r="BB7" s="27">
        <f ca="1">OFFSET('Main Data'!BB$4,(ROW(BB5)-1)*10,0)</f>
        <v>103.957597296892</v>
      </c>
      <c r="BC7" s="14">
        <f ca="1">OFFSET('Main Data'!BC$4,(ROW(BC5)-1)*10,0)</f>
        <v>-1.1154726974498601</v>
      </c>
      <c r="BD7" s="13"/>
      <c r="BE7" s="27">
        <f ca="1">OFFSET('Main Data'!BE$4,(ROW(BE5)-1)*10,0)</f>
        <v>207.91519459378401</v>
      </c>
      <c r="BF7" s="14">
        <f ca="1">OFFSET('Main Data'!BF$4,(ROW(BF5)-1)*10,0)</f>
        <v>-2.2309453948997202</v>
      </c>
      <c r="BG7" s="13"/>
      <c r="BH7" s="27">
        <f ca="1">OFFSET('Main Data'!BH$4,(ROW(BH5)-1)*10,0)</f>
        <v>-24.817283532243565</v>
      </c>
      <c r="BI7" s="14">
        <f ca="1">OFFSET('Main Data'!BI$4,(ROW(BI5)-1)*10,0)</f>
        <v>0.24782615218831497</v>
      </c>
      <c r="BJ7" s="13"/>
      <c r="BK7" s="27">
        <f ca="1">OFFSET('Main Data'!BK$4,(ROW(BK5)-1)*10,0)</f>
        <v>-99269.134128974256</v>
      </c>
      <c r="BL7" s="14">
        <f ca="1">OFFSET('Main Data'!BL$4,(ROW(BL5)-1)*10,0)</f>
        <v>991.30460875325991</v>
      </c>
      <c r="BM7" s="27"/>
      <c r="BN7" s="27">
        <f ca="1">OFFSET('Main Data'!BN$4,(ROW(BN5)-1)*10,0)</f>
        <v>105.168102708785</v>
      </c>
      <c r="BO7" s="14">
        <f ca="1">OFFSET('Main Data'!BO$4,(ROW(BO5)-1)*10,0)</f>
        <v>105.35919770783801</v>
      </c>
      <c r="BP7" s="27">
        <f ca="1">OFFSET('Main Data'!BP$4,(ROW(BP5)-1)*10,0)</f>
        <v>-13.428535118741699</v>
      </c>
      <c r="BQ7" s="14">
        <f ca="1">OFFSET('Main Data'!BQ$4,(ROW(BQ5)-1)*10,0)</f>
        <v>22.929966859430099</v>
      </c>
      <c r="BR7" s="27">
        <f ca="1">OFFSET('Main Data'!BR$4,(ROW(BR5)-1)*10,0)</f>
        <v>-68.856554418670498</v>
      </c>
      <c r="BS7" s="14">
        <f ca="1">OFFSET('Main Data'!BS$4,(ROW(BS5)-1)*10,0)</f>
        <v>-28.5523862666839</v>
      </c>
      <c r="BT7" s="27">
        <f ca="1">OFFSET('Main Data'!BT$4,(ROW(BT5)-1)*10,0)</f>
        <v>-43035.3465116691</v>
      </c>
      <c r="BU7" s="14">
        <f ca="1">OFFSET('Main Data'!BU$4,(ROW(BU5)-1)*10,0)</f>
        <v>-17845.241416677502</v>
      </c>
      <c r="BV7" s="13"/>
      <c r="BW7" s="13"/>
      <c r="BX7" s="13"/>
      <c r="BY7" s="13"/>
      <c r="BZ7" s="13"/>
      <c r="CA7" s="13"/>
    </row>
    <row r="8" spans="1:79" x14ac:dyDescent="0.35">
      <c r="A8" s="12">
        <f ca="1">OFFSET('Main Data'!A$4,(ROW(A6)-1)*10,0)</f>
        <v>50</v>
      </c>
      <c r="B8" s="13">
        <f ca="1">OFFSET('Main Data'!B$4,(ROW(B6)-1)*10,0)</f>
        <v>45.0262508400888</v>
      </c>
      <c r="C8" s="13">
        <f ca="1">OFFSET('Main Data'!C$4,(ROW(C6)-1)*10,0)</f>
        <v>101.78395143086</v>
      </c>
      <c r="D8" s="13">
        <f ca="1">OFFSET('Main Data'!D$4,(ROW(D6)-1)*10,0)</f>
        <v>297.596998819286</v>
      </c>
      <c r="E8" s="14">
        <f ca="1">OFFSET('Main Data'!E$4,(ROW(E6)-1)*10,0)</f>
        <v>38.641007737295197</v>
      </c>
      <c r="F8" s="13"/>
      <c r="G8" s="18">
        <f ca="1">OFFSET('Main Data'!G$4,(ROW(G6)-1)*10,0)</f>
        <v>-0.291540607504988</v>
      </c>
      <c r="H8" s="19">
        <f ca="1">OFFSET('Main Data'!H$4,(ROW(H6)-1)*10,0)</f>
        <v>3.3320151406081903E-2</v>
      </c>
      <c r="I8" s="19">
        <f ca="1">OFFSET('Main Data'!I$4,(ROW(I6)-1)*10,0)</f>
        <v>7.5717562393780705E-2</v>
      </c>
      <c r="J8" s="20">
        <f ca="1">OFFSET('Main Data'!J$4,(ROW(J6)-1)*10,0)</f>
        <v>9.2510460943589293E-3</v>
      </c>
      <c r="K8" s="13"/>
      <c r="L8" s="18">
        <f ca="1">OFFSET('Main Data'!L$4,(ROW(L6)-1)*10,0)</f>
        <v>0.28397984838589102</v>
      </c>
      <c r="M8" s="19">
        <f ca="1">OFFSET('Main Data'!M$4,(ROW(M6)-1)*10,0)</f>
        <v>0.48739921205853798</v>
      </c>
      <c r="N8" s="19">
        <f ca="1">OFFSET('Main Data'!N$4,(ROW(N6)-1)*10,0)</f>
        <v>1.1075190081825901</v>
      </c>
      <c r="O8" s="20">
        <f ca="1">OFFSET('Main Data'!O$4,(ROW(O6)-1)*10,0)</f>
        <v>0.136586953515072</v>
      </c>
      <c r="P8" s="13"/>
      <c r="Q8" s="18">
        <f ca="1">OFFSET('Main Data'!Q$4,(ROW(Q6)-1)*10,0)</f>
        <v>-7.2885151876247001</v>
      </c>
      <c r="R8" s="19">
        <f ca="1">OFFSET('Main Data'!R$4,(ROW(R6)-1)*10,0)</f>
        <v>0.83300378515204798</v>
      </c>
      <c r="S8" s="19">
        <f ca="1">OFFSET('Main Data'!S$4,(ROW(S6)-1)*10,0)</f>
        <v>1.8929390598445199</v>
      </c>
      <c r="T8" s="20">
        <f ca="1">OFFSET('Main Data'!T$4,(ROW(T6)-1)*10,0)</f>
        <v>0.231276152358973</v>
      </c>
      <c r="U8" s="13"/>
      <c r="V8" s="27">
        <f ca="1">OFFSET('Main Data'!V$4,(ROW(V6)-1)*10,0)</f>
        <v>177.48740524118199</v>
      </c>
      <c r="W8" s="13">
        <f ca="1">OFFSET('Main Data'!W$4,(ROW(W6)-1)*10,0)</f>
        <v>304.62450753658601</v>
      </c>
      <c r="X8" s="13">
        <f ca="1">OFFSET('Main Data'!X$4,(ROW(X6)-1)*10,0)</f>
        <v>692.19938011411898</v>
      </c>
      <c r="Y8" s="14">
        <f ca="1">OFFSET('Main Data'!Y$4,(ROW(Y6)-1)*10,0)</f>
        <v>85.366845946920094</v>
      </c>
      <c r="Z8" s="13"/>
      <c r="AA8" s="27">
        <f ca="1">OFFSET('Main Data'!AA$4,(ROW(AA6)-1)*10,0)</f>
        <v>-14.5770303752494</v>
      </c>
      <c r="AB8" s="13">
        <f ca="1">OFFSET('Main Data'!AB$4,(ROW(AB6)-1)*10,0)</f>
        <v>1.6660075703041</v>
      </c>
      <c r="AC8" s="13">
        <f ca="1">OFFSET('Main Data'!AC$4,(ROW(AC6)-1)*10,0)</f>
        <v>3.7858781196890399</v>
      </c>
      <c r="AD8" s="14">
        <f ca="1">OFFSET('Main Data'!AD$4,(ROW(AD6)-1)*10,0)</f>
        <v>0.462552304717947</v>
      </c>
      <c r="AE8" s="13"/>
      <c r="AF8" s="27">
        <f ca="1">OFFSET('Main Data'!AF$4,(ROW(AF6)-1)*10,0)</f>
        <v>709.94962096472796</v>
      </c>
      <c r="AG8" s="13">
        <f ca="1">OFFSET('Main Data'!AG$4,(ROW(AG6)-1)*10,0)</f>
        <v>1218.4980301463499</v>
      </c>
      <c r="AH8" s="13">
        <f ca="1">OFFSET('Main Data'!AH$4,(ROW(AH6)-1)*10,0)</f>
        <v>2768.79752045647</v>
      </c>
      <c r="AI8" s="14">
        <f ca="1">OFFSET('Main Data'!AI$4,(ROW(AI6)-1)*10,0)</f>
        <v>341.467383787681</v>
      </c>
      <c r="AK8" s="27">
        <f ca="1">OFFSET('Main Data'!AK$4,(ROW(AK6)-1)*10,0)</f>
        <v>189.03036365026401</v>
      </c>
      <c r="AL8" s="14">
        <f ca="1">OFFSET('Main Data'!AL$4,(ROW(AL6)-1)*10,0)</f>
        <v>101.813240701873</v>
      </c>
      <c r="AM8" s="13"/>
      <c r="AN8" s="27">
        <f ca="1">OFFSET('Main Data'!AN$4,(ROW(AN6)-1)*10,0)</f>
        <v>-2.4380589337915799</v>
      </c>
      <c r="AO8" s="14">
        <f ca="1">OFFSET('Main Data'!AO$4,(ROW(AO6)-1)*10,0)</f>
        <v>2.6736412799580798E-2</v>
      </c>
      <c r="AP8" s="13"/>
      <c r="AQ8" s="27">
        <f ca="1">OFFSET('Main Data'!AQ$4,(ROW(AQ6)-1)*10,0)</f>
        <v>-35.703344693539698</v>
      </c>
      <c r="AR8" s="14">
        <f ca="1">OFFSET('Main Data'!AR$4,(ROW(AR6)-1)*10,0)</f>
        <v>0.38142128081772603</v>
      </c>
      <c r="AS8" s="13"/>
      <c r="AT8" s="27">
        <f ca="1">OFFSET('Main Data'!AT$4,(ROW(AT6)-1)*10,0)</f>
        <v>-0.99993987588279198</v>
      </c>
      <c r="AU8" s="13">
        <f ca="1">OFFSET('Main Data'!AU$4,(ROW(AU6)-1)*10,0)</f>
        <v>1.0965610767573601E-2</v>
      </c>
      <c r="AV8" s="13">
        <f ca="1">OFFSET('Main Data'!AV$4,(ROW(AV6)-1)*10,0)</f>
        <v>-1.0965610767573601E-2</v>
      </c>
      <c r="AW8" s="13">
        <f ca="1">OFFSET('Main Data'!AW$4,(ROW(AW6)-1)*10,0)</f>
        <v>-0.99993987588279198</v>
      </c>
      <c r="AX8" s="13">
        <f ca="1">OFFSET('Main Data'!AX$4,(ROW(AX6)-1)*10,0)</f>
        <v>587.97963610814497</v>
      </c>
      <c r="AY8" s="13">
        <f ca="1">OFFSET('Main Data'!AY$4,(ROW(AY6)-1)*10,0)</f>
        <v>182.582807821442</v>
      </c>
      <c r="AZ8" s="14">
        <f ca="1">OFFSET('Main Data'!AZ$4,(ROW(AZ6)-1)*10,0)</f>
        <v>-486.13104364971502</v>
      </c>
      <c r="BA8" s="13"/>
      <c r="BB8" s="27">
        <f ca="1">OFFSET('Main Data'!BB$4,(ROW(BB6)-1)*10,0)</f>
        <v>-60.951473344789498</v>
      </c>
      <c r="BC8" s="14">
        <f ca="1">OFFSET('Main Data'!BC$4,(ROW(BC6)-1)*10,0)</f>
        <v>0.66841031998951994</v>
      </c>
      <c r="BD8" s="13"/>
      <c r="BE8" s="27">
        <f ca="1">OFFSET('Main Data'!BE$4,(ROW(BE6)-1)*10,0)</f>
        <v>-121.902946689579</v>
      </c>
      <c r="BF8" s="14">
        <f ca="1">OFFSET('Main Data'!BF$4,(ROW(BF6)-1)*10,0)</f>
        <v>1.3368206399790399</v>
      </c>
      <c r="BG8" s="13"/>
      <c r="BH8" s="27">
        <f ca="1">OFFSET('Main Data'!BH$4,(ROW(BH6)-1)*10,0)</f>
        <v>-22.31459043346231</v>
      </c>
      <c r="BI8" s="14">
        <f ca="1">OFFSET('Main Data'!BI$4,(ROW(BI6)-1)*10,0)</f>
        <v>0.23838830051107876</v>
      </c>
      <c r="BJ8" s="13"/>
      <c r="BK8" s="27">
        <f ca="1">OFFSET('Main Data'!BK$4,(ROW(BK6)-1)*10,0)</f>
        <v>-89258.361733849248</v>
      </c>
      <c r="BL8" s="14">
        <f ca="1">OFFSET('Main Data'!BL$4,(ROW(BL6)-1)*10,0)</f>
        <v>953.55320204431507</v>
      </c>
      <c r="BM8" s="27"/>
      <c r="BN8" s="27">
        <f ca="1">OFFSET('Main Data'!BN$4,(ROW(BN6)-1)*10,0)</f>
        <v>101.812332357207</v>
      </c>
      <c r="BO8" s="14">
        <f ca="1">OFFSET('Main Data'!BO$4,(ROW(BO6)-1)*10,0)</f>
        <v>108.91611954059699</v>
      </c>
      <c r="BP8" s="27">
        <f ca="1">OFFSET('Main Data'!BP$4,(ROW(BP6)-1)*10,0)</f>
        <v>-24.789452772710298</v>
      </c>
      <c r="BQ8" s="14">
        <f ca="1">OFFSET('Main Data'!BQ$4,(ROW(BQ6)-1)*10,0)</f>
        <v>17.7627178158017</v>
      </c>
      <c r="BR8" s="27">
        <f ca="1">OFFSET('Main Data'!BR$4,(ROW(BR6)-1)*10,0)</f>
        <v>-60.764097903972399</v>
      </c>
      <c r="BS8" s="14">
        <f ca="1">OFFSET('Main Data'!BS$4,(ROW(BS6)-1)*10,0)</f>
        <v>-30.8352299129788</v>
      </c>
      <c r="BT8" s="27">
        <f ca="1">OFFSET('Main Data'!BT$4,(ROW(BT6)-1)*10,0)</f>
        <v>-37977.561189982698</v>
      </c>
      <c r="BU8" s="14">
        <f ca="1">OFFSET('Main Data'!BU$4,(ROW(BU6)-1)*10,0)</f>
        <v>-19272.0186956117</v>
      </c>
      <c r="BV8" s="13"/>
      <c r="BW8" s="13"/>
      <c r="BX8" s="13"/>
      <c r="BY8" s="13"/>
      <c r="BZ8" s="13"/>
      <c r="CA8" s="13"/>
    </row>
    <row r="9" spans="1:79" x14ac:dyDescent="0.35">
      <c r="A9" s="12">
        <f ca="1">OFFSET('Main Data'!A$4,(ROW(A7)-1)*10,0)</f>
        <v>60</v>
      </c>
      <c r="B9" s="13">
        <f ca="1">OFFSET('Main Data'!B$4,(ROW(B7)-1)*10,0)</f>
        <v>42.359645235133002</v>
      </c>
      <c r="C9" s="13">
        <f ca="1">OFFSET('Main Data'!C$4,(ROW(C7)-1)*10,0)</f>
        <v>102.522466236417</v>
      </c>
      <c r="D9" s="13">
        <f ca="1">OFFSET('Main Data'!D$4,(ROW(D7)-1)*10,0)</f>
        <v>299.27511262317398</v>
      </c>
      <c r="E9" s="14">
        <f ca="1">OFFSET('Main Data'!E$4,(ROW(E7)-1)*10,0)</f>
        <v>38.852140829118902</v>
      </c>
      <c r="F9" s="13"/>
      <c r="G9" s="18">
        <f ca="1">OFFSET('Main Data'!G$4,(ROW(G7)-1)*10,0)</f>
        <v>-0.24180918028801399</v>
      </c>
      <c r="H9" s="19">
        <f ca="1">OFFSET('Main Data'!H$4,(ROW(H7)-1)*10,0)</f>
        <v>0.112291083619735</v>
      </c>
      <c r="I9" s="19">
        <f ca="1">OFFSET('Main Data'!I$4,(ROW(I7)-1)*10,0)</f>
        <v>0.25516034339624799</v>
      </c>
      <c r="J9" s="20">
        <f ca="1">OFFSET('Main Data'!J$4,(ROW(J7)-1)*10,0)</f>
        <v>3.2824316039861898E-2</v>
      </c>
      <c r="K9" s="13"/>
      <c r="L9" s="18">
        <f ca="1">OFFSET('Main Data'!L$4,(ROW(L7)-1)*10,0)</f>
        <v>0.28318330462532099</v>
      </c>
      <c r="M9" s="19">
        <f ca="1">OFFSET('Main Data'!M$4,(ROW(M7)-1)*10,0)</f>
        <v>0.41570528741879298</v>
      </c>
      <c r="N9" s="19">
        <f ca="1">OFFSET('Main Data'!N$4,(ROW(N7)-1)*10,0)</f>
        <v>0.94507446961521802</v>
      </c>
      <c r="O9" s="20">
        <f ca="1">OFFSET('Main Data'!O$4,(ROW(O7)-1)*10,0)</f>
        <v>0.13586451877782399</v>
      </c>
      <c r="P9" s="13"/>
      <c r="Q9" s="18">
        <f ca="1">OFFSET('Main Data'!Q$4,(ROW(Q7)-1)*10,0)</f>
        <v>-6.0452295072003501</v>
      </c>
      <c r="R9" s="19">
        <f ca="1">OFFSET('Main Data'!R$4,(ROW(R7)-1)*10,0)</f>
        <v>2.8072770904933702</v>
      </c>
      <c r="S9" s="19">
        <f ca="1">OFFSET('Main Data'!S$4,(ROW(S7)-1)*10,0)</f>
        <v>6.3790085849061899</v>
      </c>
      <c r="T9" s="20">
        <f ca="1">OFFSET('Main Data'!T$4,(ROW(T7)-1)*10,0)</f>
        <v>0.82060790099654901</v>
      </c>
      <c r="U9" s="13"/>
      <c r="V9" s="27">
        <f ca="1">OFFSET('Main Data'!V$4,(ROW(V7)-1)*10,0)</f>
        <v>176.98956539082499</v>
      </c>
      <c r="W9" s="13">
        <f ca="1">OFFSET('Main Data'!W$4,(ROW(W7)-1)*10,0)</f>
        <v>259.81580463674499</v>
      </c>
      <c r="X9" s="13">
        <f ca="1">OFFSET('Main Data'!X$4,(ROW(X7)-1)*10,0)</f>
        <v>590.67154350951103</v>
      </c>
      <c r="Y9" s="14">
        <f ca="1">OFFSET('Main Data'!Y$4,(ROW(Y7)-1)*10,0)</f>
        <v>84.915324236140194</v>
      </c>
      <c r="Z9" s="13"/>
      <c r="AA9" s="27">
        <f ca="1">OFFSET('Main Data'!AA$4,(ROW(AA7)-1)*10,0)</f>
        <v>-12.0904590144007</v>
      </c>
      <c r="AB9" s="13">
        <f ca="1">OFFSET('Main Data'!AB$4,(ROW(AB7)-1)*10,0)</f>
        <v>5.6145541809867296</v>
      </c>
      <c r="AC9" s="13">
        <f ca="1">OFFSET('Main Data'!AC$4,(ROW(AC7)-1)*10,0)</f>
        <v>12.758017169812399</v>
      </c>
      <c r="AD9" s="14">
        <f ca="1">OFFSET('Main Data'!AD$4,(ROW(AD7)-1)*10,0)</f>
        <v>1.6412158019931</v>
      </c>
      <c r="AE9" s="13"/>
      <c r="AF9" s="27">
        <f ca="1">OFFSET('Main Data'!AF$4,(ROW(AF7)-1)*10,0)</f>
        <v>707.95826156330099</v>
      </c>
      <c r="AG9" s="13">
        <f ca="1">OFFSET('Main Data'!AG$4,(ROW(AG7)-1)*10,0)</f>
        <v>1039.2632185469799</v>
      </c>
      <c r="AH9" s="13">
        <f ca="1">OFFSET('Main Data'!AH$4,(ROW(AH7)-1)*10,0)</f>
        <v>2362.68617403805</v>
      </c>
      <c r="AI9" s="14">
        <f ca="1">OFFSET('Main Data'!AI$4,(ROW(AI7)-1)*10,0)</f>
        <v>339.661296944561</v>
      </c>
      <c r="AK9" s="27">
        <f ca="1">OFFSET('Main Data'!AK$4,(ROW(AK7)-1)*10,0)</f>
        <v>188.08424524760699</v>
      </c>
      <c r="AL9" s="14">
        <f ca="1">OFFSET('Main Data'!AL$4,(ROW(AL7)-1)*10,0)</f>
        <v>101.822848380832</v>
      </c>
      <c r="AM9" s="13"/>
      <c r="AN9" s="27">
        <f ca="1">OFFSET('Main Data'!AN$4,(ROW(AN7)-1)*10,0)</f>
        <v>-8.2683928422508206</v>
      </c>
      <c r="AO9" s="14">
        <f ca="1">OFFSET('Main Data'!AO$4,(ROW(AO7)-1)*10,0)</f>
        <v>7.7170539264741905E-2</v>
      </c>
      <c r="AP9" s="13"/>
      <c r="AQ9" s="27">
        <f ca="1">OFFSET('Main Data'!AQ$4,(ROW(AQ7)-1)*10,0)</f>
        <v>-31.061072278095899</v>
      </c>
      <c r="AR9" s="14">
        <f ca="1">OFFSET('Main Data'!AR$4,(ROW(AR7)-1)*10,0)</f>
        <v>0.1706512708638</v>
      </c>
      <c r="AS9" s="13"/>
      <c r="AT9" s="27">
        <f ca="1">OFFSET('Main Data'!AT$4,(ROW(AT7)-1)*10,0)</f>
        <v>-0.99995644856214305</v>
      </c>
      <c r="AU9" s="13">
        <f ca="1">OFFSET('Main Data'!AU$4,(ROW(AU7)-1)*10,0)</f>
        <v>9.3327905252008209E-3</v>
      </c>
      <c r="AV9" s="13">
        <f ca="1">OFFSET('Main Data'!AV$4,(ROW(AV7)-1)*10,0)</f>
        <v>-9.3327905252008209E-3</v>
      </c>
      <c r="AW9" s="13">
        <f ca="1">OFFSET('Main Data'!AW$4,(ROW(AW7)-1)*10,0)</f>
        <v>-0.99995644856214305</v>
      </c>
      <c r="AX9" s="13">
        <f ca="1">OFFSET('Main Data'!AX$4,(ROW(AX7)-1)*10,0)</f>
        <v>573.38779286355998</v>
      </c>
      <c r="AY9" s="13">
        <f ca="1">OFFSET('Main Data'!AY$4,(ROW(AY7)-1)*10,0)</f>
        <v>182.732937087105</v>
      </c>
      <c r="AZ9" s="14">
        <f ca="1">OFFSET('Main Data'!AZ$4,(ROW(AZ7)-1)*10,0)</f>
        <v>-471.53997261989798</v>
      </c>
      <c r="BA9" s="13"/>
      <c r="BB9" s="27">
        <f ca="1">OFFSET('Main Data'!BB$4,(ROW(BB7)-1)*10,0)</f>
        <v>-206.70982105627053</v>
      </c>
      <c r="BC9" s="14">
        <f ca="1">OFFSET('Main Data'!BC$4,(ROW(BC7)-1)*10,0)</f>
        <v>1.9292634816185477</v>
      </c>
      <c r="BD9" s="13"/>
      <c r="BE9" s="27">
        <f ca="1">OFFSET('Main Data'!BE$4,(ROW(BE7)-1)*10,0)</f>
        <v>-413.41964211254106</v>
      </c>
      <c r="BF9" s="14">
        <f ca="1">OFFSET('Main Data'!BF$4,(ROW(BF7)-1)*10,0)</f>
        <v>3.8585269632370953</v>
      </c>
      <c r="BG9" s="13"/>
      <c r="BH9" s="27">
        <f ca="1">OFFSET('Main Data'!BH$4,(ROW(BH7)-1)*10,0)</f>
        <v>-19.413170173809938</v>
      </c>
      <c r="BI9" s="14">
        <f ca="1">OFFSET('Main Data'!BI$4,(ROW(BI7)-1)*10,0)</f>
        <v>0.10665704428987501</v>
      </c>
      <c r="BJ9" s="13"/>
      <c r="BK9" s="27">
        <f ca="1">OFFSET('Main Data'!BK$4,(ROW(BK7)-1)*10,0)</f>
        <v>-77652.680695239746</v>
      </c>
      <c r="BL9" s="14">
        <f ca="1">OFFSET('Main Data'!BL$4,(ROW(BL7)-1)*10,0)</f>
        <v>426.62817715950001</v>
      </c>
      <c r="BM9" s="27"/>
      <c r="BN9" s="27">
        <f ca="1">OFFSET('Main Data'!BN$4,(ROW(BN7)-1)*10,0)</f>
        <v>96.611987528474899</v>
      </c>
      <c r="BO9" s="14">
        <f ca="1">OFFSET('Main Data'!BO$4,(ROW(BO7)-1)*10,0)</f>
        <v>111.53183949677</v>
      </c>
      <c r="BP9" s="27">
        <f ca="1">OFFSET('Main Data'!BP$4,(ROW(BP7)-1)*10,0)</f>
        <v>-34.491875974497198</v>
      </c>
      <c r="BQ9" s="14">
        <f ca="1">OFFSET('Main Data'!BQ$4,(ROW(BQ7)-1)*10,0)</f>
        <v>12.123031817101101</v>
      </c>
      <c r="BR9" s="27">
        <f ca="1">OFFSET('Main Data'!BR$4,(ROW(BR7)-1)*10,0)</f>
        <v>-50.121500895112703</v>
      </c>
      <c r="BS9" s="14">
        <f ca="1">OFFSET('Main Data'!BS$4,(ROW(BS7)-1)*10,0)</f>
        <v>-33.853907440780397</v>
      </c>
      <c r="BT9" s="27">
        <f ca="1">OFFSET('Main Data'!BT$4,(ROW(BT7)-1)*10,0)</f>
        <v>-31325.938059445401</v>
      </c>
      <c r="BU9" s="14">
        <f ca="1">OFFSET('Main Data'!BU$4,(ROW(BU7)-1)*10,0)</f>
        <v>-21158.692150487699</v>
      </c>
      <c r="BV9" s="13"/>
      <c r="BW9" s="13"/>
      <c r="BX9" s="13"/>
      <c r="BY9" s="13"/>
      <c r="BZ9" s="13"/>
      <c r="CA9" s="13"/>
    </row>
    <row r="10" spans="1:79" x14ac:dyDescent="0.35">
      <c r="A10" s="12">
        <f ca="1">OFFSET('Main Data'!A$4,(ROW(A8)-1)*10,0)</f>
        <v>70</v>
      </c>
      <c r="B10" s="13">
        <f ca="1">OFFSET('Main Data'!B$4,(ROW(B8)-1)*10,0)</f>
        <v>40.185667498085003</v>
      </c>
      <c r="C10" s="13">
        <f ca="1">OFFSET('Main Data'!C$4,(ROW(C8)-1)*10,0)</f>
        <v>103.98574230011999</v>
      </c>
      <c r="D10" s="13">
        <f ca="1">OFFSET('Main Data'!D$4,(ROW(D8)-1)*10,0)</f>
        <v>302.60191922518101</v>
      </c>
      <c r="E10" s="14">
        <f ca="1">OFFSET('Main Data'!E$4,(ROW(E8)-1)*10,0)</f>
        <v>39.301007528691798</v>
      </c>
      <c r="F10" s="13"/>
      <c r="G10" s="18">
        <f ca="1">OFFSET('Main Data'!G$4,(ROW(G8)-1)*10,0)</f>
        <v>-0.19334284288204101</v>
      </c>
      <c r="H10" s="19">
        <f ca="1">OFFSET('Main Data'!H$4,(ROW(H8)-1)*10,0)</f>
        <v>0.17811067678923501</v>
      </c>
      <c r="I10" s="19">
        <f ca="1">OFFSET('Main Data'!I$4,(ROW(I8)-1)*10,0)</f>
        <v>0.40528324230185298</v>
      </c>
      <c r="J10" s="20">
        <f ca="1">OFFSET('Main Data'!J$4,(ROW(J8)-1)*10,0)</f>
        <v>5.7248581797909502E-2</v>
      </c>
      <c r="K10" s="13"/>
      <c r="L10" s="18">
        <f ca="1">OFFSET('Main Data'!L$4,(ROW(L8)-1)*10,0)</f>
        <v>0.27105361898799302</v>
      </c>
      <c r="M10" s="19">
        <f ca="1">OFFSET('Main Data'!M$4,(ROW(M8)-1)*10,0)</f>
        <v>0.33835841344392298</v>
      </c>
      <c r="N10" s="19">
        <f ca="1">OFFSET('Main Data'!N$4,(ROW(N8)-1)*10,0)</f>
        <v>0.77652283522298404</v>
      </c>
      <c r="O10" s="20">
        <f ca="1">OFFSET('Main Data'!O$4,(ROW(O8)-1)*10,0)</f>
        <v>0.145023789798887</v>
      </c>
      <c r="P10" s="13"/>
      <c r="Q10" s="18">
        <f ca="1">OFFSET('Main Data'!Q$4,(ROW(Q8)-1)*10,0)</f>
        <v>-4.8335710720510301</v>
      </c>
      <c r="R10" s="19">
        <f ca="1">OFFSET('Main Data'!R$4,(ROW(R8)-1)*10,0)</f>
        <v>4.4527669197308697</v>
      </c>
      <c r="S10" s="19">
        <f ca="1">OFFSET('Main Data'!S$4,(ROW(S8)-1)*10,0)</f>
        <v>10.1320810575463</v>
      </c>
      <c r="T10" s="20">
        <f ca="1">OFFSET('Main Data'!T$4,(ROW(T8)-1)*10,0)</f>
        <v>1.43121454494774</v>
      </c>
      <c r="U10" s="13"/>
      <c r="V10" s="27">
        <f ca="1">OFFSET('Main Data'!V$4,(ROW(V8)-1)*10,0)</f>
        <v>169.408511867496</v>
      </c>
      <c r="W10" s="13">
        <f ca="1">OFFSET('Main Data'!W$4,(ROW(W8)-1)*10,0)</f>
        <v>211.474008402452</v>
      </c>
      <c r="X10" s="13">
        <f ca="1">OFFSET('Main Data'!X$4,(ROW(X8)-1)*10,0)</f>
        <v>485.32677201436502</v>
      </c>
      <c r="Y10" s="14">
        <f ca="1">OFFSET('Main Data'!Y$4,(ROW(Y8)-1)*10,0)</f>
        <v>90.639868624304398</v>
      </c>
      <c r="Z10" s="13"/>
      <c r="AA10" s="27">
        <f ca="1">OFFSET('Main Data'!AA$4,(ROW(AA8)-1)*10,0)</f>
        <v>-9.6671421441020495</v>
      </c>
      <c r="AB10" s="13">
        <f ca="1">OFFSET('Main Data'!AB$4,(ROW(AB8)-1)*10,0)</f>
        <v>8.9055338394617394</v>
      </c>
      <c r="AC10" s="13">
        <f ca="1">OFFSET('Main Data'!AC$4,(ROW(AC8)-1)*10,0)</f>
        <v>20.264162115092699</v>
      </c>
      <c r="AD10" s="14">
        <f ca="1">OFFSET('Main Data'!AD$4,(ROW(AD8)-1)*10,0)</f>
        <v>2.8624290898954801</v>
      </c>
      <c r="AE10" s="13"/>
      <c r="AF10" s="27">
        <f ca="1">OFFSET('Main Data'!AF$4,(ROW(AF8)-1)*10,0)</f>
        <v>677.63404746998197</v>
      </c>
      <c r="AG10" s="13">
        <f ca="1">OFFSET('Main Data'!AG$4,(ROW(AG8)-1)*10,0)</f>
        <v>845.896033609808</v>
      </c>
      <c r="AH10" s="13">
        <f ca="1">OFFSET('Main Data'!AH$4,(ROW(AH8)-1)*10,0)</f>
        <v>1941.3070880574601</v>
      </c>
      <c r="AI10" s="14">
        <f ca="1">OFFSET('Main Data'!AI$4,(ROW(AI8)-1)*10,0)</f>
        <v>362.55947449721799</v>
      </c>
      <c r="AK10" s="27">
        <f ca="1">OFFSET('Main Data'!AK$4,(ROW(AK8)-1)*10,0)</f>
        <v>186.19207932995801</v>
      </c>
      <c r="AL10" s="14">
        <f ca="1">OFFSET('Main Data'!AL$4,(ROW(AL8)-1)*10,0)</f>
        <v>101.837366443128</v>
      </c>
      <c r="AM10" s="13"/>
      <c r="AN10" s="27">
        <f ca="1">OFFSET('Main Data'!AN$4,(ROW(AN8)-1)*10,0)</f>
        <v>-13.2773217596986</v>
      </c>
      <c r="AO10" s="14">
        <f ca="1">OFFSET('Main Data'!AO$4,(ROW(AO8)-1)*10,0)</f>
        <v>7.96766812923035E-2</v>
      </c>
      <c r="AP10" s="13"/>
      <c r="AQ10" s="27">
        <f ca="1">OFFSET('Main Data'!AQ$4,(ROW(AQ8)-1)*10,0)</f>
        <v>-26.3559651258584</v>
      </c>
      <c r="AR10" s="14">
        <f ca="1">OFFSET('Main Data'!AR$4,(ROW(AR8)-1)*10,0)</f>
        <v>-0.15302690052663501</v>
      </c>
      <c r="AS10" s="13"/>
      <c r="AT10" s="27">
        <f ca="1">OFFSET('Main Data'!AT$4,(ROW(AT8)-1)*10,0)</f>
        <v>-0.99998199472380001</v>
      </c>
      <c r="AU10" s="13">
        <f ca="1">OFFSET('Main Data'!AU$4,(ROW(AU8)-1)*10,0)</f>
        <v>6.0008522903687404E-3</v>
      </c>
      <c r="AV10" s="13">
        <f ca="1">OFFSET('Main Data'!AV$4,(ROW(AV8)-1)*10,0)</f>
        <v>-6.0008522903687404E-3</v>
      </c>
      <c r="AW10" s="13">
        <f ca="1">OFFSET('Main Data'!AW$4,(ROW(AW8)-1)*10,0)</f>
        <v>-0.99998199472380001</v>
      </c>
      <c r="AX10" s="13">
        <f ca="1">OFFSET('Main Data'!AX$4,(ROW(AX8)-1)*10,0)</f>
        <v>566.52825510984201</v>
      </c>
      <c r="AY10" s="13">
        <f ca="1">OFFSET('Main Data'!AY$4,(ROW(AY8)-1)*10,0)</f>
        <v>182.79242695272299</v>
      </c>
      <c r="AZ10" s="14">
        <f ca="1">OFFSET('Main Data'!AZ$4,(ROW(AZ8)-1)*10,0)</f>
        <v>-464.68068816900501</v>
      </c>
      <c r="BA10" s="13"/>
      <c r="BB10" s="27">
        <f ca="1">OFFSET('Main Data'!BB$4,(ROW(BB8)-1)*10,0)</f>
        <v>-331.933043992465</v>
      </c>
      <c r="BC10" s="14">
        <f ca="1">OFFSET('Main Data'!BC$4,(ROW(BC8)-1)*10,0)</f>
        <v>1.9919170323075874</v>
      </c>
      <c r="BD10" s="13"/>
      <c r="BE10" s="27">
        <f ca="1">OFFSET('Main Data'!BE$4,(ROW(BE8)-1)*10,0)</f>
        <v>-663.86608798493</v>
      </c>
      <c r="BF10" s="14">
        <f ca="1">OFFSET('Main Data'!BF$4,(ROW(BF8)-1)*10,0)</f>
        <v>3.9838340646151749</v>
      </c>
      <c r="BG10" s="13"/>
      <c r="BH10" s="27">
        <f ca="1">OFFSET('Main Data'!BH$4,(ROW(BH8)-1)*10,0)</f>
        <v>-16.472478203661499</v>
      </c>
      <c r="BI10" s="14">
        <f ca="1">OFFSET('Main Data'!BI$4,(ROW(BI8)-1)*10,0)</f>
        <v>-9.5641812829146883E-2</v>
      </c>
      <c r="BJ10" s="13"/>
      <c r="BK10" s="27">
        <f ca="1">OFFSET('Main Data'!BK$4,(ROW(BK8)-1)*10,0)</f>
        <v>-65889.912814645999</v>
      </c>
      <c r="BL10" s="14">
        <f ca="1">OFFSET('Main Data'!BL$4,(ROW(BL8)-1)*10,0)</f>
        <v>-382.56725131658754</v>
      </c>
      <c r="BM10" s="27"/>
      <c r="BN10" s="27">
        <f ca="1">OFFSET('Main Data'!BN$4,(ROW(BN8)-1)*10,0)</f>
        <v>89.887834832857394</v>
      </c>
      <c r="BO10" s="14">
        <f ca="1">OFFSET('Main Data'!BO$4,(ROW(BO8)-1)*10,0)</f>
        <v>113.11635588144701</v>
      </c>
      <c r="BP10" s="27">
        <f ca="1">OFFSET('Main Data'!BP$4,(ROW(BP8)-1)*10,0)</f>
        <v>-42.2163699175427</v>
      </c>
      <c r="BQ10" s="14">
        <f ca="1">OFFSET('Main Data'!BQ$4,(ROW(BQ8)-1)*10,0)</f>
        <v>5.9464481056440901</v>
      </c>
      <c r="BR10" s="27">
        <f ca="1">OFFSET('Main Data'!BR$4,(ROW(BR8)-1)*10,0)</f>
        <v>-38.280002137526701</v>
      </c>
      <c r="BS10" s="14">
        <f ca="1">OFFSET('Main Data'!BS$4,(ROW(BS8)-1)*10,0)</f>
        <v>-36.8580881638443</v>
      </c>
      <c r="BT10" s="27">
        <f ca="1">OFFSET('Main Data'!BT$4,(ROW(BT8)-1)*10,0)</f>
        <v>-23925.001335954199</v>
      </c>
      <c r="BU10" s="14">
        <f ca="1">OFFSET('Main Data'!BU$4,(ROW(BU8)-1)*10,0)</f>
        <v>-23036.305102402701</v>
      </c>
      <c r="BV10" s="13"/>
      <c r="BW10" s="13"/>
      <c r="BX10" s="13"/>
      <c r="BY10" s="13"/>
      <c r="BZ10" s="13"/>
      <c r="CA10" s="13"/>
    </row>
    <row r="11" spans="1:79" x14ac:dyDescent="0.35">
      <c r="A11" s="12">
        <f ca="1">OFFSET('Main Data'!A$4,(ROW(A9)-1)*10,0)</f>
        <v>80</v>
      </c>
      <c r="B11" s="13">
        <f ca="1">OFFSET('Main Data'!B$4,(ROW(B9)-1)*10,0)</f>
        <v>38.484244180566201</v>
      </c>
      <c r="C11" s="13">
        <f ca="1">OFFSET('Main Data'!C$4,(ROW(C9)-1)*10,0)</f>
        <v>106.03985478141099</v>
      </c>
      <c r="D11" s="13">
        <f ca="1">OFFSET('Main Data'!D$4,(ROW(D9)-1)*10,0)</f>
        <v>307.28651209405399</v>
      </c>
      <c r="E11" s="14">
        <f ca="1">OFFSET('Main Data'!E$4,(ROW(E9)-1)*10,0)</f>
        <v>40.0030503690258</v>
      </c>
      <c r="F11" s="13"/>
      <c r="G11" s="18">
        <f ca="1">OFFSET('Main Data'!G$4,(ROW(G9)-1)*10,0)</f>
        <v>-0.14740615067297899</v>
      </c>
      <c r="H11" s="19">
        <f ca="1">OFFSET('Main Data'!H$4,(ROW(H9)-1)*10,0)</f>
        <v>0.230512400882077</v>
      </c>
      <c r="I11" s="19">
        <f ca="1">OFFSET('Main Data'!I$4,(ROW(I9)-1)*10,0)</f>
        <v>0.52720179885104002</v>
      </c>
      <c r="J11" s="20">
        <f ca="1">OFFSET('Main Data'!J$4,(ROW(J9)-1)*10,0)</f>
        <v>8.3627906325245402E-2</v>
      </c>
      <c r="K11" s="13"/>
      <c r="L11" s="18">
        <f ca="1">OFFSET('Main Data'!L$4,(ROW(L9)-1)*10,0)</f>
        <v>0.25516173455219299</v>
      </c>
      <c r="M11" s="19">
        <f ca="1">OFFSET('Main Data'!M$4,(ROW(M9)-1)*10,0)</f>
        <v>0.26280232378037999</v>
      </c>
      <c r="N11" s="19">
        <f ca="1">OFFSET('Main Data'!N$4,(ROW(N9)-1)*10,0)</f>
        <v>0.62437369820446098</v>
      </c>
      <c r="O11" s="20">
        <f ca="1">OFFSET('Main Data'!O$4,(ROW(O9)-1)*10,0)</f>
        <v>0.157396038066351</v>
      </c>
      <c r="P11" s="13"/>
      <c r="Q11" s="18">
        <f ca="1">OFFSET('Main Data'!Q$4,(ROW(Q9)-1)*10,0)</f>
        <v>-3.6851537668244698</v>
      </c>
      <c r="R11" s="19">
        <f ca="1">OFFSET('Main Data'!R$4,(ROW(R9)-1)*10,0)</f>
        <v>5.7628100220519096</v>
      </c>
      <c r="S11" s="19">
        <f ca="1">OFFSET('Main Data'!S$4,(ROW(S9)-1)*10,0)</f>
        <v>13.180044971276001</v>
      </c>
      <c r="T11" s="20">
        <f ca="1">OFFSET('Main Data'!T$4,(ROW(T9)-1)*10,0)</f>
        <v>2.0906976581311398</v>
      </c>
      <c r="U11" s="13"/>
      <c r="V11" s="27">
        <f ca="1">OFFSET('Main Data'!V$4,(ROW(V9)-1)*10,0)</f>
        <v>159.476084095121</v>
      </c>
      <c r="W11" s="13">
        <f ca="1">OFFSET('Main Data'!W$4,(ROW(W9)-1)*10,0)</f>
        <v>164.25145236273801</v>
      </c>
      <c r="X11" s="13">
        <f ca="1">OFFSET('Main Data'!X$4,(ROW(X9)-1)*10,0)</f>
        <v>390.23356137778802</v>
      </c>
      <c r="Y11" s="14">
        <f ca="1">OFFSET('Main Data'!Y$4,(ROW(Y9)-1)*10,0)</f>
        <v>98.372523791469305</v>
      </c>
      <c r="Z11" s="13"/>
      <c r="AA11" s="27">
        <f ca="1">OFFSET('Main Data'!AA$4,(ROW(AA9)-1)*10,0)</f>
        <v>-7.3703075336489299</v>
      </c>
      <c r="AB11" s="13">
        <f ca="1">OFFSET('Main Data'!AB$4,(ROW(AB9)-1)*10,0)</f>
        <v>11.5256200441038</v>
      </c>
      <c r="AC11" s="13">
        <f ca="1">OFFSET('Main Data'!AC$4,(ROW(AC9)-1)*10,0)</f>
        <v>26.360089942552001</v>
      </c>
      <c r="AD11" s="14">
        <f ca="1">OFFSET('Main Data'!AD$4,(ROW(AD9)-1)*10,0)</f>
        <v>4.1813953162622699</v>
      </c>
      <c r="AE11" s="13"/>
      <c r="AF11" s="27">
        <f ca="1">OFFSET('Main Data'!AF$4,(ROW(AF9)-1)*10,0)</f>
        <v>637.90433638048296</v>
      </c>
      <c r="AG11" s="13">
        <f ca="1">OFFSET('Main Data'!AG$4,(ROW(AG9)-1)*10,0)</f>
        <v>657.00580945095101</v>
      </c>
      <c r="AH11" s="13">
        <f ca="1">OFFSET('Main Data'!AH$4,(ROW(AH9)-1)*10,0)</f>
        <v>1560.93424551115</v>
      </c>
      <c r="AI11" s="14">
        <f ca="1">OFFSET('Main Data'!AI$4,(ROW(AI9)-1)*10,0)</f>
        <v>393.49009516587699</v>
      </c>
      <c r="AK11" s="27">
        <f ca="1">OFFSET('Main Data'!AK$4,(ROW(AK9)-1)*10,0)</f>
        <v>183.49649413018801</v>
      </c>
      <c r="AL11" s="14">
        <f ca="1">OFFSET('Main Data'!AL$4,(ROW(AL9)-1)*10,0)</f>
        <v>101.84720653200699</v>
      </c>
      <c r="AM11" s="13"/>
      <c r="AN11" s="27">
        <f ca="1">OFFSET('Main Data'!AN$4,(ROW(AN9)-1)*10,0)</f>
        <v>-17.4813521109206</v>
      </c>
      <c r="AO11" s="14">
        <f ca="1">OFFSET('Main Data'!AO$4,(ROW(AO9)-1)*10,0)</f>
        <v>2.3360721334798398E-2</v>
      </c>
      <c r="AP11" s="13"/>
      <c r="AQ11" s="27">
        <f ca="1">OFFSET('Main Data'!AQ$4,(ROW(AQ9)-1)*10,0)</f>
        <v>-21.871013339069599</v>
      </c>
      <c r="AR11" s="14">
        <f ca="1">OFFSET('Main Data'!AR$4,(ROW(AR9)-1)*10,0)</f>
        <v>-0.48323122374310201</v>
      </c>
      <c r="AS11" s="13"/>
      <c r="AT11" s="27">
        <f ca="1">OFFSET('Main Data'!AT$4,(ROW(AT9)-1)*10,0)</f>
        <v>-0.99999910712249995</v>
      </c>
      <c r="AU11" s="13">
        <f ca="1">OFFSET('Main Data'!AU$4,(ROW(AU9)-1)*10,0)</f>
        <v>1.3363211454303101E-3</v>
      </c>
      <c r="AV11" s="13">
        <f ca="1">OFFSET('Main Data'!AV$4,(ROW(AV9)-1)*10,0)</f>
        <v>-1.3363211454303101E-3</v>
      </c>
      <c r="AW11" s="13">
        <f ca="1">OFFSET('Main Data'!AW$4,(ROW(AW9)-1)*10,0)</f>
        <v>-0.99999910712249995</v>
      </c>
      <c r="AX11" s="13">
        <f ca="1">OFFSET('Main Data'!AX$4,(ROW(AX9)-1)*10,0)</f>
        <v>596.33866884167605</v>
      </c>
      <c r="AY11" s="13">
        <f ca="1">OFFSET('Main Data'!AY$4,(ROW(AY9)-1)*10,0)</f>
        <v>182.69959415717699</v>
      </c>
      <c r="AZ11" s="14">
        <f ca="1">OFFSET('Main Data'!AZ$4,(ROW(AZ9)-1)*10,0)</f>
        <v>-494.49092985228901</v>
      </c>
      <c r="BA11" s="13"/>
      <c r="BB11" s="27">
        <f ca="1">OFFSET('Main Data'!BB$4,(ROW(BB9)-1)*10,0)</f>
        <v>-437.033802773015</v>
      </c>
      <c r="BC11" s="14">
        <f ca="1">OFFSET('Main Data'!BC$4,(ROW(BC9)-1)*10,0)</f>
        <v>0.58401803336995994</v>
      </c>
      <c r="BD11" s="13"/>
      <c r="BE11" s="27">
        <f ca="1">OFFSET('Main Data'!BE$4,(ROW(BE9)-1)*10,0)</f>
        <v>-874.06760554602999</v>
      </c>
      <c r="BF11" s="14">
        <f ca="1">OFFSET('Main Data'!BF$4,(ROW(BF9)-1)*10,0)</f>
        <v>1.1680360667399199</v>
      </c>
      <c r="BG11" s="13"/>
      <c r="BH11" s="27">
        <f ca="1">OFFSET('Main Data'!BH$4,(ROW(BH9)-1)*10,0)</f>
        <v>-13.6693833369185</v>
      </c>
      <c r="BI11" s="14">
        <f ca="1">OFFSET('Main Data'!BI$4,(ROW(BI9)-1)*10,0)</f>
        <v>-0.30201951483943879</v>
      </c>
      <c r="BJ11" s="13"/>
      <c r="BK11" s="27">
        <f ca="1">OFFSET('Main Data'!BK$4,(ROW(BK9)-1)*10,0)</f>
        <v>-54677.533347673998</v>
      </c>
      <c r="BL11" s="14">
        <f ca="1">OFFSET('Main Data'!BL$4,(ROW(BL9)-1)*10,0)</f>
        <v>-1208.0780593577551</v>
      </c>
      <c r="BM11" s="27"/>
      <c r="BN11" s="27">
        <f ca="1">OFFSET('Main Data'!BN$4,(ROW(BN9)-1)*10,0)</f>
        <v>81.998398614065806</v>
      </c>
      <c r="BO11" s="14">
        <f ca="1">OFFSET('Main Data'!BO$4,(ROW(BO9)-1)*10,0)</f>
        <v>113.579980615035</v>
      </c>
      <c r="BP11" s="27">
        <f ca="1">OFFSET('Main Data'!BP$4,(ROW(BP9)-1)*10,0)</f>
        <v>-47.835653398466398</v>
      </c>
      <c r="BQ11" s="14">
        <f ca="1">OFFSET('Main Data'!BQ$4,(ROW(BQ9)-1)*10,0)</f>
        <v>-0.70021728731163801</v>
      </c>
      <c r="BR11" s="27">
        <f ca="1">OFFSET('Main Data'!BR$4,(ROW(BR9)-1)*10,0)</f>
        <v>-26.110379919307199</v>
      </c>
      <c r="BS11" s="14">
        <f ca="1">OFFSET('Main Data'!BS$4,(ROW(BS9)-1)*10,0)</f>
        <v>-39.136141339459002</v>
      </c>
      <c r="BT11" s="27">
        <f ca="1">OFFSET('Main Data'!BT$4,(ROW(BT9)-1)*10,0)</f>
        <v>-16318.987449566999</v>
      </c>
      <c r="BU11" s="14">
        <f ca="1">OFFSET('Main Data'!BU$4,(ROW(BU9)-1)*10,0)</f>
        <v>-24460.088337161898</v>
      </c>
      <c r="BV11" s="13"/>
      <c r="BW11" s="13"/>
      <c r="BX11" s="13"/>
      <c r="BY11" s="13"/>
      <c r="BZ11" s="13"/>
      <c r="CA11" s="13"/>
    </row>
    <row r="12" spans="1:79" x14ac:dyDescent="0.35">
      <c r="A12" s="12">
        <f ca="1">OFFSET('Main Data'!A$4,(ROW(A10)-1)*10,0)</f>
        <v>90</v>
      </c>
      <c r="B12" s="13">
        <f ca="1">OFFSET('Main Data'!B$4,(ROW(B10)-1)*10,0)</f>
        <v>37.228263644213101</v>
      </c>
      <c r="C12" s="13">
        <f ca="1">OFFSET('Main Data'!C$4,(ROW(C10)-1)*10,0)</f>
        <v>108.553421935599</v>
      </c>
      <c r="D12" s="13">
        <f ca="1">OFFSET('Main Data'!D$4,(ROW(D10)-1)*10,0)</f>
        <v>313.06458777841402</v>
      </c>
      <c r="E12" s="14">
        <f ca="1">OFFSET('Main Data'!E$4,(ROW(E10)-1)*10,0)</f>
        <v>40.979896752914499</v>
      </c>
      <c r="F12" s="13"/>
      <c r="G12" s="18">
        <f ca="1">OFFSET('Main Data'!G$4,(ROW(G10)-1)*10,0)</f>
        <v>-0.10423615789209</v>
      </c>
      <c r="H12" s="19">
        <f ca="1">OFFSET('Main Data'!H$4,(ROW(H10)-1)*10,0)</f>
        <v>0.27015497662093602</v>
      </c>
      <c r="I12" s="19">
        <f ca="1">OFFSET('Main Data'!I$4,(ROW(I10)-1)*10,0)</f>
        <v>0.62472126223953495</v>
      </c>
      <c r="J12" s="20">
        <f ca="1">OFFSET('Main Data'!J$4,(ROW(J10)-1)*10,0)</f>
        <v>0.112153577740983</v>
      </c>
      <c r="K12" s="13"/>
      <c r="L12" s="18">
        <f ca="1">OFFSET('Main Data'!L$4,(ROW(L10)-1)*10,0)</f>
        <v>0.23985552487967901</v>
      </c>
      <c r="M12" s="19">
        <f ca="1">OFFSET('Main Data'!M$4,(ROW(M10)-1)*10,0)</f>
        <v>0.19247961880853301</v>
      </c>
      <c r="N12" s="19">
        <f ca="1">OFFSET('Main Data'!N$4,(ROW(N10)-1)*10,0)</f>
        <v>0.497493837764865</v>
      </c>
      <c r="O12" s="20">
        <f ca="1">OFFSET('Main Data'!O$4,(ROW(O10)-1)*10,0)</f>
        <v>0.169212771945735</v>
      </c>
      <c r="P12" s="13"/>
      <c r="Q12" s="18">
        <f ca="1">OFFSET('Main Data'!Q$4,(ROW(Q10)-1)*10,0)</f>
        <v>-2.6059039473022398</v>
      </c>
      <c r="R12" s="19">
        <f ca="1">OFFSET('Main Data'!R$4,(ROW(R10)-1)*10,0)</f>
        <v>6.7538744155234101</v>
      </c>
      <c r="S12" s="19">
        <f ca="1">OFFSET('Main Data'!S$4,(ROW(S10)-1)*10,0)</f>
        <v>15.6180315559884</v>
      </c>
      <c r="T12" s="20">
        <f ca="1">OFFSET('Main Data'!T$4,(ROW(T10)-1)*10,0)</f>
        <v>2.8038394435245801</v>
      </c>
      <c r="U12" s="13"/>
      <c r="V12" s="27">
        <f ca="1">OFFSET('Main Data'!V$4,(ROW(V10)-1)*10,0)</f>
        <v>149.90970304979999</v>
      </c>
      <c r="W12" s="13">
        <f ca="1">OFFSET('Main Data'!W$4,(ROW(W10)-1)*10,0)</f>
        <v>120.29976175533299</v>
      </c>
      <c r="X12" s="13">
        <f ca="1">OFFSET('Main Data'!X$4,(ROW(X10)-1)*10,0)</f>
        <v>310.93364860304098</v>
      </c>
      <c r="Y12" s="14">
        <f ca="1">OFFSET('Main Data'!Y$4,(ROW(Y10)-1)*10,0)</f>
        <v>105.757982466084</v>
      </c>
      <c r="Z12" s="13"/>
      <c r="AA12" s="27">
        <f ca="1">OFFSET('Main Data'!AA$4,(ROW(AA10)-1)*10,0)</f>
        <v>-5.2118078946044797</v>
      </c>
      <c r="AB12" s="13">
        <f ca="1">OFFSET('Main Data'!AB$4,(ROW(AB10)-1)*10,0)</f>
        <v>13.507748831046801</v>
      </c>
      <c r="AC12" s="13">
        <f ca="1">OFFSET('Main Data'!AC$4,(ROW(AC10)-1)*10,0)</f>
        <v>31.236063111976701</v>
      </c>
      <c r="AD12" s="14">
        <f ca="1">OFFSET('Main Data'!AD$4,(ROW(AD10)-1)*10,0)</f>
        <v>5.6076788870491603</v>
      </c>
      <c r="AE12" s="13"/>
      <c r="AF12" s="27">
        <f ca="1">OFFSET('Main Data'!AF$4,(ROW(AF10)-1)*10,0)</f>
        <v>599.63881219919904</v>
      </c>
      <c r="AG12" s="13">
        <f ca="1">OFFSET('Main Data'!AG$4,(ROW(AG10)-1)*10,0)</f>
        <v>481.199047021333</v>
      </c>
      <c r="AH12" s="13">
        <f ca="1">OFFSET('Main Data'!AH$4,(ROW(AH10)-1)*10,0)</f>
        <v>1243.73459441216</v>
      </c>
      <c r="AI12" s="14">
        <f ca="1">OFFSET('Main Data'!AI$4,(ROW(AI10)-1)*10,0)</f>
        <v>423.03192986433697</v>
      </c>
      <c r="AK12" s="27">
        <f ca="1">OFFSET('Main Data'!AK$4,(ROW(AK10)-1)*10,0)</f>
        <v>180.13371990180701</v>
      </c>
      <c r="AL12" s="14">
        <f ca="1">OFFSET('Main Data'!AL$4,(ROW(AL10)-1)*10,0)</f>
        <v>101.842633947715</v>
      </c>
      <c r="AM12" s="13"/>
      <c r="AN12" s="27">
        <f ca="1">OFFSET('Main Data'!AN$4,(ROW(AN10)-1)*10,0)</f>
        <v>-20.933662857073401</v>
      </c>
      <c r="AO12" s="14">
        <f ca="1">OFFSET('Main Data'!AO$4,(ROW(AO10)-1)*10,0)</f>
        <v>-8.1983354551564205E-2</v>
      </c>
      <c r="AP12" s="13"/>
      <c r="AQ12" s="27">
        <f ca="1">OFFSET('Main Data'!AQ$4,(ROW(AQ10)-1)*10,0)</f>
        <v>-17.762096908903299</v>
      </c>
      <c r="AR12" s="14">
        <f ca="1">OFFSET('Main Data'!AR$4,(ROW(AR10)-1)*10,0)</f>
        <v>-0.69461485614673002</v>
      </c>
      <c r="AS12" s="13"/>
      <c r="AT12" s="27">
        <f ca="1">OFFSET('Main Data'!AT$4,(ROW(AT10)-1)*10,0)</f>
        <v>-0.999992331226219</v>
      </c>
      <c r="AU12" s="13">
        <f ca="1">OFFSET('Main Data'!AU$4,(ROW(AU10)-1)*10,0)</f>
        <v>-3.9163106045754697E-3</v>
      </c>
      <c r="AV12" s="13">
        <f ca="1">OFFSET('Main Data'!AV$4,(ROW(AV10)-1)*10,0)</f>
        <v>3.9163106045754697E-3</v>
      </c>
      <c r="AW12" s="13">
        <f ca="1">OFFSET('Main Data'!AW$4,(ROW(AW10)-1)*10,0)</f>
        <v>-0.999992331226219</v>
      </c>
      <c r="AX12" s="13">
        <f ca="1">OFFSET('Main Data'!AX$4,(ROW(AX10)-1)*10,0)</f>
        <v>701.10649695444795</v>
      </c>
      <c r="AY12" s="13">
        <f ca="1">OFFSET('Main Data'!AY$4,(ROW(AY10)-1)*10,0)</f>
        <v>182.87947071076701</v>
      </c>
      <c r="AZ12" s="14">
        <f ca="1">OFFSET('Main Data'!AZ$4,(ROW(AZ10)-1)*10,0)</f>
        <v>-599.25848637961099</v>
      </c>
      <c r="BA12" s="13"/>
      <c r="BB12" s="27">
        <f ca="1">OFFSET('Main Data'!BB$4,(ROW(BB10)-1)*10,0)</f>
        <v>-523.341571426835</v>
      </c>
      <c r="BC12" s="14">
        <f ca="1">OFFSET('Main Data'!BC$4,(ROW(BC10)-1)*10,0)</f>
        <v>-2.0495838637891053</v>
      </c>
      <c r="BD12" s="13"/>
      <c r="BE12" s="27">
        <f ca="1">OFFSET('Main Data'!BE$4,(ROW(BE10)-1)*10,0)</f>
        <v>-1046.68314285367</v>
      </c>
      <c r="BF12" s="14">
        <f ca="1">OFFSET('Main Data'!BF$4,(ROW(BF10)-1)*10,0)</f>
        <v>-4.0991677275782106</v>
      </c>
      <c r="BG12" s="13"/>
      <c r="BH12" s="27">
        <f ca="1">OFFSET('Main Data'!BH$4,(ROW(BH10)-1)*10,0)</f>
        <v>-11.101310568064562</v>
      </c>
      <c r="BI12" s="14">
        <f ca="1">OFFSET('Main Data'!BI$4,(ROW(BI10)-1)*10,0)</f>
        <v>-0.43413428509170626</v>
      </c>
      <c r="BJ12" s="13"/>
      <c r="BK12" s="27">
        <f ca="1">OFFSET('Main Data'!BK$4,(ROW(BK10)-1)*10,0)</f>
        <v>-44405.242272258249</v>
      </c>
      <c r="BL12" s="14">
        <f ca="1">OFFSET('Main Data'!BL$4,(ROW(BL10)-1)*10,0)</f>
        <v>-1736.537140366825</v>
      </c>
      <c r="BM12" s="27"/>
      <c r="BN12" s="27">
        <f ca="1">OFFSET('Main Data'!BN$4,(ROW(BN10)-1)*10,0)</f>
        <v>73.313022388713904</v>
      </c>
      <c r="BO12" s="14">
        <f ca="1">OFFSET('Main Data'!BO$4,(ROW(BO10)-1)*10,0)</f>
        <v>112.854635131424</v>
      </c>
      <c r="BP12" s="27">
        <f ca="1">OFFSET('Main Data'!BP$4,(ROW(BP10)-1)*10,0)</f>
        <v>-51.343562857743102</v>
      </c>
      <c r="BQ12" s="14">
        <f ca="1">OFFSET('Main Data'!BQ$4,(ROW(BQ10)-1)*10,0)</f>
        <v>-7.6418677763841396</v>
      </c>
      <c r="BR12" s="27">
        <f ca="1">OFFSET('Main Data'!BR$4,(ROW(BR10)-1)*10,0)</f>
        <v>-14.1576234323738</v>
      </c>
      <c r="BS12" s="14">
        <f ca="1">OFFSET('Main Data'!BS$4,(ROW(BS10)-1)*10,0)</f>
        <v>-40.170707235197</v>
      </c>
      <c r="BT12" s="27">
        <f ca="1">OFFSET('Main Data'!BT$4,(ROW(BT10)-1)*10,0)</f>
        <v>-8848.5146452336503</v>
      </c>
      <c r="BU12" s="14">
        <f ca="1">OFFSET('Main Data'!BU$4,(ROW(BU10)-1)*10,0)</f>
        <v>-25106.6920219981</v>
      </c>
      <c r="BV12" s="13"/>
      <c r="BW12" s="13"/>
      <c r="BX12" s="13"/>
      <c r="BY12" s="13"/>
      <c r="BZ12" s="13"/>
      <c r="CA12" s="13"/>
    </row>
    <row r="13" spans="1:79" x14ac:dyDescent="0.35">
      <c r="A13" s="12">
        <f ca="1">OFFSET('Main Data'!A$4,(ROW(A11)-1)*10,0)</f>
        <v>100</v>
      </c>
      <c r="B13" s="13">
        <f ca="1">OFFSET('Main Data'!B$4,(ROW(B11)-1)*10,0)</f>
        <v>36.391307088207803</v>
      </c>
      <c r="C13" s="13">
        <f ca="1">OFFSET('Main Data'!C$4,(ROW(C11)-1)*10,0)</f>
        <v>111.40385238305799</v>
      </c>
      <c r="D13" s="13">
        <f ca="1">OFFSET('Main Data'!D$4,(ROW(D11)-1)*10,0)</f>
        <v>319.71464005853602</v>
      </c>
      <c r="E13" s="14">
        <f ca="1">OFFSET('Main Data'!E$4,(ROW(E11)-1)*10,0)</f>
        <v>42.251970341485901</v>
      </c>
      <c r="F13" s="13"/>
      <c r="G13" s="18">
        <f ca="1">OFFSET('Main Data'!G$4,(ROW(G11)-1)*10,0)</f>
        <v>-6.3523293319205795E-2</v>
      </c>
      <c r="H13" s="19">
        <f ca="1">OFFSET('Main Data'!H$4,(ROW(H11)-1)*10,0)</f>
        <v>0.29806858791775698</v>
      </c>
      <c r="I13" s="19">
        <f ca="1">OFFSET('Main Data'!I$4,(ROW(I11)-1)*10,0)</f>
        <v>0.70233191563976205</v>
      </c>
      <c r="J13" s="20">
        <f ca="1">OFFSET('Main Data'!J$4,(ROW(J11)-1)*10,0)</f>
        <v>0.14256780635218899</v>
      </c>
      <c r="K13" s="13"/>
      <c r="L13" s="18">
        <f ca="1">OFFSET('Main Data'!L$4,(ROW(L11)-1)*10,0)</f>
        <v>0.227209332061973</v>
      </c>
      <c r="M13" s="19">
        <f ca="1">OFFSET('Main Data'!M$4,(ROW(M11)-1)*10,0)</f>
        <v>0.128447603784414</v>
      </c>
      <c r="N13" s="19">
        <f ca="1">OFFSET('Main Data'!N$4,(ROW(N11)-1)*10,0)</f>
        <v>0.395746532461133</v>
      </c>
      <c r="O13" s="20">
        <f ca="1">OFFSET('Main Data'!O$4,(ROW(O11)-1)*10,0)</f>
        <v>0.17888215545498701</v>
      </c>
      <c r="P13" s="13"/>
      <c r="Q13" s="18">
        <f ca="1">OFFSET('Main Data'!Q$4,(ROW(Q11)-1)*10,0)</f>
        <v>-1.5880823329801499</v>
      </c>
      <c r="R13" s="19">
        <f ca="1">OFFSET('Main Data'!R$4,(ROW(R11)-1)*10,0)</f>
        <v>7.4517146979439302</v>
      </c>
      <c r="S13" s="19">
        <f ca="1">OFFSET('Main Data'!S$4,(ROW(S11)-1)*10,0)</f>
        <v>17.558297890994101</v>
      </c>
      <c r="T13" s="20">
        <f ca="1">OFFSET('Main Data'!T$4,(ROW(T11)-1)*10,0)</f>
        <v>3.56419515880473</v>
      </c>
      <c r="U13" s="13"/>
      <c r="V13" s="27">
        <f ca="1">OFFSET('Main Data'!V$4,(ROW(V11)-1)*10,0)</f>
        <v>142.00583253873299</v>
      </c>
      <c r="W13" s="13">
        <f ca="1">OFFSET('Main Data'!W$4,(ROW(W11)-1)*10,0)</f>
        <v>80.279752365259</v>
      </c>
      <c r="X13" s="13">
        <f ca="1">OFFSET('Main Data'!X$4,(ROW(X11)-1)*10,0)</f>
        <v>247.341582788208</v>
      </c>
      <c r="Y13" s="14">
        <f ca="1">OFFSET('Main Data'!Y$4,(ROW(Y11)-1)*10,0)</f>
        <v>111.801347159367</v>
      </c>
      <c r="Z13" s="13"/>
      <c r="AA13" s="27">
        <f ca="1">OFFSET('Main Data'!AA$4,(ROW(AA11)-1)*10,0)</f>
        <v>-3.17616466596029</v>
      </c>
      <c r="AB13" s="13">
        <f ca="1">OFFSET('Main Data'!AB$4,(ROW(AB11)-1)*10,0)</f>
        <v>14.903429395887899</v>
      </c>
      <c r="AC13" s="13">
        <f ca="1">OFFSET('Main Data'!AC$4,(ROW(AC11)-1)*10,0)</f>
        <v>35.116595781988103</v>
      </c>
      <c r="AD13" s="14">
        <f ca="1">OFFSET('Main Data'!AD$4,(ROW(AD11)-1)*10,0)</f>
        <v>7.1283903176094601</v>
      </c>
      <c r="AE13" s="13"/>
      <c r="AF13" s="27">
        <f ca="1">OFFSET('Main Data'!AF$4,(ROW(AF11)-1)*10,0)</f>
        <v>568.02333015493298</v>
      </c>
      <c r="AG13" s="13">
        <f ca="1">OFFSET('Main Data'!AG$4,(ROW(AG11)-1)*10,0)</f>
        <v>321.119009461036</v>
      </c>
      <c r="AH13" s="13">
        <f ca="1">OFFSET('Main Data'!AH$4,(ROW(AH11)-1)*10,0)</f>
        <v>989.366331152832</v>
      </c>
      <c r="AI13" s="14">
        <f ca="1">OFFSET('Main Data'!AI$4,(ROW(AI11)-1)*10,0)</f>
        <v>447.20538863746901</v>
      </c>
      <c r="AK13" s="27">
        <f ca="1">OFFSET('Main Data'!AK$4,(ROW(AK11)-1)*10,0)</f>
        <v>176.22867083991099</v>
      </c>
      <c r="AL13" s="14">
        <f ca="1">OFFSET('Main Data'!AL$4,(ROW(AL11)-1)*10,0)</f>
        <v>101.817462598014</v>
      </c>
      <c r="AM13" s="13"/>
      <c r="AN13" s="27">
        <f ca="1">OFFSET('Main Data'!AN$4,(ROW(AN11)-1)*10,0)</f>
        <v>-23.709164479909202</v>
      </c>
      <c r="AO13" s="14">
        <f ca="1">OFFSET('Main Data'!AO$4,(ROW(AO11)-1)*10,0)</f>
        <v>-0.20631079689882101</v>
      </c>
      <c r="AP13" s="13"/>
      <c r="AQ13" s="27">
        <f ca="1">OFFSET('Main Data'!AQ$4,(ROW(AQ11)-1)*10,0)</f>
        <v>-14.128090211243</v>
      </c>
      <c r="AR13" s="14">
        <f ca="1">OFFSET('Main Data'!AR$4,(ROW(AR11)-1)*10,0)</f>
        <v>-0.68910448554984205</v>
      </c>
      <c r="AS13" s="13"/>
      <c r="AT13" s="27">
        <f ca="1">OFFSET('Main Data'!AT$4,(ROW(AT11)-1)*10,0)</f>
        <v>-0.99996214207943601</v>
      </c>
      <c r="AU13" s="13">
        <f ca="1">OFFSET('Main Data'!AU$4,(ROW(AU11)-1)*10,0)</f>
        <v>-8.70140264014275E-3</v>
      </c>
      <c r="AV13" s="13">
        <f ca="1">OFFSET('Main Data'!AV$4,(ROW(AV11)-1)*10,0)</f>
        <v>8.70140264014275E-3</v>
      </c>
      <c r="AW13" s="13">
        <f ca="1">OFFSET('Main Data'!AW$4,(ROW(AW11)-1)*10,0)</f>
        <v>-0.99996214207943601</v>
      </c>
      <c r="AX13" s="13">
        <f ca="1">OFFSET('Main Data'!AX$4,(ROW(AX11)-1)*10,0)</f>
        <v>992.97502019747003</v>
      </c>
      <c r="AY13" s="13">
        <f ca="1">OFFSET('Main Data'!AY$4,(ROW(AY11)-1)*10,0)</f>
        <v>184.86894630225299</v>
      </c>
      <c r="AZ13" s="14">
        <f ca="1">OFFSET('Main Data'!AZ$4,(ROW(AZ11)-1)*10,0)</f>
        <v>-891.11996563001901</v>
      </c>
      <c r="BA13" s="13"/>
      <c r="BB13" s="27">
        <f ca="1">OFFSET('Main Data'!BB$4,(ROW(BB11)-1)*10,0)</f>
        <v>-592.72911199773</v>
      </c>
      <c r="BC13" s="14">
        <f ca="1">OFFSET('Main Data'!BC$4,(ROW(BC11)-1)*10,0)</f>
        <v>-5.1577699224705249</v>
      </c>
      <c r="BD13" s="13"/>
      <c r="BE13" s="27">
        <f ca="1">OFFSET('Main Data'!BE$4,(ROW(BE11)-1)*10,0)</f>
        <v>-1185.45822399546</v>
      </c>
      <c r="BF13" s="14">
        <f ca="1">OFFSET('Main Data'!BF$4,(ROW(BF11)-1)*10,0)</f>
        <v>-10.31553984494105</v>
      </c>
      <c r="BG13" s="13"/>
      <c r="BH13" s="27">
        <f ca="1">OFFSET('Main Data'!BH$4,(ROW(BH11)-1)*10,0)</f>
        <v>-8.8300563820268749</v>
      </c>
      <c r="BI13" s="14">
        <f ca="1">OFFSET('Main Data'!BI$4,(ROW(BI11)-1)*10,0)</f>
        <v>-0.43069030346865128</v>
      </c>
      <c r="BJ13" s="13"/>
      <c r="BK13" s="27">
        <f ca="1">OFFSET('Main Data'!BK$4,(ROW(BK11)-1)*10,0)</f>
        <v>-35320.225528107498</v>
      </c>
      <c r="BL13" s="14">
        <f ca="1">OFFSET('Main Data'!BL$4,(ROW(BL11)-1)*10,0)</f>
        <v>-1722.7612138746051</v>
      </c>
      <c r="BM13" s="27"/>
      <c r="BN13" s="27">
        <f ca="1">OFFSET('Main Data'!BN$4,(ROW(BN11)-1)*10,0)</f>
        <v>64.194892030261101</v>
      </c>
      <c r="BO13" s="14">
        <f ca="1">OFFSET('Main Data'!BO$4,(ROW(BO11)-1)*10,0)</f>
        <v>110.909562394077</v>
      </c>
      <c r="BP13" s="27">
        <f ca="1">OFFSET('Main Data'!BP$4,(ROW(BP11)-1)*10,0)</f>
        <v>-52.811625366296703</v>
      </c>
      <c r="BQ13" s="14">
        <f ca="1">OFFSET('Main Data'!BQ$4,(ROW(BQ11)-1)*10,0)</f>
        <v>-14.6322690495541</v>
      </c>
      <c r="BR13" s="27">
        <f ca="1">OFFSET('Main Data'!BR$4,(ROW(BR11)-1)*10,0)</f>
        <v>-2.78703761548402</v>
      </c>
      <c r="BS13" s="14">
        <f ca="1">OFFSET('Main Data'!BS$4,(ROW(BS11)-1)*10,0)</f>
        <v>-39.6616952225571</v>
      </c>
      <c r="BT13" s="27">
        <f ca="1">OFFSET('Main Data'!BT$4,(ROW(BT11)-1)*10,0)</f>
        <v>-1741.89850967751</v>
      </c>
      <c r="BU13" s="14">
        <f ca="1">OFFSET('Main Data'!BU$4,(ROW(BU11)-1)*10,0)</f>
        <v>-24788.5595140982</v>
      </c>
      <c r="BV13" s="13"/>
      <c r="BW13" s="13"/>
      <c r="BX13" s="13"/>
      <c r="BY13" s="13"/>
      <c r="BZ13" s="13"/>
      <c r="CA13" s="13"/>
    </row>
    <row r="14" spans="1:79" x14ac:dyDescent="0.35">
      <c r="A14" s="12">
        <f ca="1">OFFSET('Main Data'!A$4,(ROW(A12)-1)*10,0)</f>
        <v>110</v>
      </c>
      <c r="B14" s="13">
        <f ca="1">OFFSET('Main Data'!B$4,(ROW(B12)-1)*10,0)</f>
        <v>35.9513904034173</v>
      </c>
      <c r="C14" s="13">
        <f ca="1">OFFSET('Main Data'!C$4,(ROW(C12)-1)*10,0)</f>
        <v>114.47936828599001</v>
      </c>
      <c r="D14" s="13">
        <f ca="1">OFFSET('Main Data'!D$4,(ROW(D12)-1)*10,0)</f>
        <v>327.05842320894601</v>
      </c>
      <c r="E14" s="14">
        <f ca="1">OFFSET('Main Data'!E$4,(ROW(E12)-1)*10,0)</f>
        <v>43.835807712911297</v>
      </c>
      <c r="F14" s="13"/>
      <c r="G14" s="18">
        <f ca="1">OFFSET('Main Data'!G$4,(ROW(G12)-1)*10,0)</f>
        <v>-2.4732063612188101E-2</v>
      </c>
      <c r="H14" s="19">
        <f ca="1">OFFSET('Main Data'!H$4,(ROW(H12)-1)*10,0)</f>
        <v>0.31535215268138</v>
      </c>
      <c r="I14" s="19">
        <f ca="1">OFFSET('Main Data'!I$4,(ROW(I12)-1)*10,0)</f>
        <v>0.76407370923633</v>
      </c>
      <c r="J14" s="20">
        <f ca="1">OFFSET('Main Data'!J$4,(ROW(J12)-1)*10,0)</f>
        <v>0.174429758102326</v>
      </c>
      <c r="K14" s="13"/>
      <c r="L14" s="18">
        <f ca="1">OFFSET('Main Data'!L$4,(ROW(L12)-1)*10,0)</f>
        <v>0.21785304887940199</v>
      </c>
      <c r="M14" s="19">
        <f ca="1">OFFSET('Main Data'!M$4,(ROW(M12)-1)*10,0)</f>
        <v>7.0600586639459603E-2</v>
      </c>
      <c r="N14" s="19">
        <f ca="1">OFFSET('Main Data'!N$4,(ROW(N12)-1)*10,0)</f>
        <v>0.31474494803418901</v>
      </c>
      <c r="O14" s="20">
        <f ca="1">OFFSET('Main Data'!O$4,(ROW(O12)-1)*10,0)</f>
        <v>0.185704137187372</v>
      </c>
      <c r="P14" s="13"/>
      <c r="Q14" s="18">
        <f ca="1">OFFSET('Main Data'!Q$4,(ROW(Q12)-1)*10,0)</f>
        <v>-0.618301590304702</v>
      </c>
      <c r="R14" s="19">
        <f ca="1">OFFSET('Main Data'!R$4,(ROW(R12)-1)*10,0)</f>
        <v>7.8838038170345</v>
      </c>
      <c r="S14" s="19">
        <f ca="1">OFFSET('Main Data'!S$4,(ROW(S12)-1)*10,0)</f>
        <v>19.101842730908199</v>
      </c>
      <c r="T14" s="20">
        <f ca="1">OFFSET('Main Data'!T$4,(ROW(T12)-1)*10,0)</f>
        <v>4.3607439525581499</v>
      </c>
      <c r="U14" s="13"/>
      <c r="V14" s="27">
        <f ca="1">OFFSET('Main Data'!V$4,(ROW(V12)-1)*10,0)</f>
        <v>136.158155549626</v>
      </c>
      <c r="W14" s="13">
        <f ca="1">OFFSET('Main Data'!W$4,(ROW(W12)-1)*10,0)</f>
        <v>44.125366649662297</v>
      </c>
      <c r="X14" s="13">
        <f ca="1">OFFSET('Main Data'!X$4,(ROW(X12)-1)*10,0)</f>
        <v>196.715592521368</v>
      </c>
      <c r="Y14" s="14">
        <f ca="1">OFFSET('Main Data'!Y$4,(ROW(Y12)-1)*10,0)</f>
        <v>116.065085742108</v>
      </c>
      <c r="Z14" s="13"/>
      <c r="AA14" s="27">
        <f ca="1">OFFSET('Main Data'!AA$4,(ROW(AA12)-1)*10,0)</f>
        <v>-1.2366031806094</v>
      </c>
      <c r="AB14" s="13">
        <f ca="1">OFFSET('Main Data'!AB$4,(ROW(AB12)-1)*10,0)</f>
        <v>15.767607634069</v>
      </c>
      <c r="AC14" s="13">
        <f ca="1">OFFSET('Main Data'!AC$4,(ROW(AC12)-1)*10,0)</f>
        <v>38.203685461816498</v>
      </c>
      <c r="AD14" s="14">
        <f ca="1">OFFSET('Main Data'!AD$4,(ROW(AD12)-1)*10,0)</f>
        <v>8.7214879051163106</v>
      </c>
      <c r="AE14" s="13"/>
      <c r="AF14" s="27">
        <f ca="1">OFFSET('Main Data'!AF$4,(ROW(AF12)-1)*10,0)</f>
        <v>544.63262219850606</v>
      </c>
      <c r="AG14" s="13">
        <f ca="1">OFFSET('Main Data'!AG$4,(ROW(AG12)-1)*10,0)</f>
        <v>176.50146659864899</v>
      </c>
      <c r="AH14" s="13">
        <f ca="1">OFFSET('Main Data'!AH$4,(ROW(AH12)-1)*10,0)</f>
        <v>786.86237008547198</v>
      </c>
      <c r="AI14" s="14">
        <f ca="1">OFFSET('Main Data'!AI$4,(ROW(AI12)-1)*10,0)</f>
        <v>464.26034296843102</v>
      </c>
      <c r="AK14" s="27">
        <f ca="1">OFFSET('Main Data'!AK$4,(ROW(AK12)-1)*10,0)</f>
        <v>171.89190297491601</v>
      </c>
      <c r="AL14" s="14">
        <f ca="1">OFFSET('Main Data'!AL$4,(ROW(AL12)-1)*10,0)</f>
        <v>101.771935596744</v>
      </c>
      <c r="AM14" s="13"/>
      <c r="AN14" s="27">
        <f ca="1">OFFSET('Main Data'!AN$4,(ROW(AN12)-1)*10,0)</f>
        <v>-25.8962106616063</v>
      </c>
      <c r="AO14" s="14">
        <f ca="1">OFFSET('Main Data'!AO$4,(ROW(AO12)-1)*10,0)</f>
        <v>-0.30798018509512198</v>
      </c>
      <c r="AP14" s="13"/>
      <c r="AQ14" s="27">
        <f ca="1">OFFSET('Main Data'!AQ$4,(ROW(AQ12)-1)*10,0)</f>
        <v>-11.0243271813271</v>
      </c>
      <c r="AR14" s="14">
        <f ca="1">OFFSET('Main Data'!AR$4,(ROW(AR12)-1)*10,0)</f>
        <v>-0.436967552019558</v>
      </c>
      <c r="AS14" s="13"/>
      <c r="AT14" s="27">
        <f ca="1">OFFSET('Main Data'!AT$4,(ROW(AT12)-1)*10,0)</f>
        <v>-0.99992928736026998</v>
      </c>
      <c r="AU14" s="13">
        <f ca="1">OFFSET('Main Data'!AU$4,(ROW(AU12)-1)*10,0)</f>
        <v>-1.18920258653838E-2</v>
      </c>
      <c r="AV14" s="13">
        <f ca="1">OFFSET('Main Data'!AV$4,(ROW(AV12)-1)*10,0)</f>
        <v>1.18920258653838E-2</v>
      </c>
      <c r="AW14" s="13">
        <f ca="1">OFFSET('Main Data'!AW$4,(ROW(AW12)-1)*10,0)</f>
        <v>-0.99992928736026998</v>
      </c>
      <c r="AX14" s="13">
        <f ca="1">OFFSET('Main Data'!AX$4,(ROW(AX12)-1)*10,0)</f>
        <v>2193.0401272599502</v>
      </c>
      <c r="AY14" s="13">
        <f ca="1">OFFSET('Main Data'!AY$4,(ROW(AY12)-1)*10,0)</f>
        <v>197.97159289211601</v>
      </c>
      <c r="AZ14" s="14">
        <f ca="1">OFFSET('Main Data'!AZ$4,(ROW(AZ12)-1)*10,0)</f>
        <v>-2091.1131160067698</v>
      </c>
      <c r="BA14" s="13"/>
      <c r="BB14" s="27">
        <f ca="1">OFFSET('Main Data'!BB$4,(ROW(BB12)-1)*10,0)</f>
        <v>-647.40526654015753</v>
      </c>
      <c r="BC14" s="14">
        <f ca="1">OFFSET('Main Data'!BC$4,(ROW(BC12)-1)*10,0)</f>
        <v>-7.6995046273780492</v>
      </c>
      <c r="BD14" s="13"/>
      <c r="BE14" s="27">
        <f ca="1">OFFSET('Main Data'!BE$4,(ROW(BE12)-1)*10,0)</f>
        <v>-1294.8105330803151</v>
      </c>
      <c r="BF14" s="14">
        <f ca="1">OFFSET('Main Data'!BF$4,(ROW(BF12)-1)*10,0)</f>
        <v>-15.399009254756098</v>
      </c>
      <c r="BG14" s="13"/>
      <c r="BH14" s="27">
        <f ca="1">OFFSET('Main Data'!BH$4,(ROW(BH12)-1)*10,0)</f>
        <v>-6.8902044883294371</v>
      </c>
      <c r="BI14" s="14">
        <f ca="1">OFFSET('Main Data'!BI$4,(ROW(BI12)-1)*10,0)</f>
        <v>-0.27310472001222375</v>
      </c>
      <c r="BJ14" s="13"/>
      <c r="BK14" s="27">
        <f ca="1">OFFSET('Main Data'!BK$4,(ROW(BK12)-1)*10,0)</f>
        <v>-27560.81795331775</v>
      </c>
      <c r="BL14" s="14">
        <f ca="1">OFFSET('Main Data'!BL$4,(ROW(BL12)-1)*10,0)</f>
        <v>-1092.4188800488951</v>
      </c>
      <c r="BM14" s="27"/>
      <c r="BN14" s="27">
        <f ca="1">OFFSET('Main Data'!BN$4,(ROW(BN12)-1)*10,0)</f>
        <v>54.989677319735598</v>
      </c>
      <c r="BO14" s="14">
        <f ca="1">OFFSET('Main Data'!BO$4,(ROW(BO12)-1)*10,0)</f>
        <v>107.76054359039399</v>
      </c>
      <c r="BP14" s="27">
        <f ca="1">OFFSET('Main Data'!BP$4,(ROW(BP12)-1)*10,0)</f>
        <v>-52.366489387252301</v>
      </c>
      <c r="BQ14" s="14">
        <f ca="1">OFFSET('Main Data'!BQ$4,(ROW(BQ12)-1)*10,0)</f>
        <v>-21.389883462381999</v>
      </c>
      <c r="BR14" s="27">
        <f ca="1">OFFSET('Main Data'!BR$4,(ROW(BR12)-1)*10,0)</f>
        <v>7.7243530141189103</v>
      </c>
      <c r="BS14" s="14">
        <f ca="1">OFFSET('Main Data'!BS$4,(ROW(BS12)-1)*10,0)</f>
        <v>-37.498575815178</v>
      </c>
      <c r="BT14" s="27">
        <f ca="1">OFFSET('Main Data'!BT$4,(ROW(BT12)-1)*10,0)</f>
        <v>4827.7206338243204</v>
      </c>
      <c r="BU14" s="14">
        <f ca="1">OFFSET('Main Data'!BU$4,(ROW(BU12)-1)*10,0)</f>
        <v>-23436.609884486199</v>
      </c>
      <c r="BV14" s="13"/>
      <c r="BW14" s="13"/>
      <c r="BX14" s="13"/>
      <c r="BY14" s="13"/>
      <c r="BZ14" s="13"/>
      <c r="CA14" s="13"/>
    </row>
    <row r="15" spans="1:79" x14ac:dyDescent="0.35">
      <c r="A15" s="12">
        <f ca="1">OFFSET('Main Data'!A$4,(ROW(A13)-1)*10,0)</f>
        <v>120</v>
      </c>
      <c r="B15" s="13">
        <f ca="1">OFFSET('Main Data'!B$4,(ROW(B13)-1)*10,0)</f>
        <v>35.892143351943503</v>
      </c>
      <c r="C15" s="13">
        <f ca="1">OFFSET('Main Data'!C$4,(ROW(C13)-1)*10,0)</f>
        <v>117.678932643868</v>
      </c>
      <c r="D15" s="13">
        <f ca="1">OFFSET('Main Data'!D$4,(ROW(D13)-1)*10,0)</f>
        <v>334.95372732667198</v>
      </c>
      <c r="E15" s="14">
        <f ca="1">OFFSET('Main Data'!E$4,(ROW(E13)-1)*10,0)</f>
        <v>45.7420806753791</v>
      </c>
      <c r="F15" s="13"/>
      <c r="G15" s="18">
        <f ca="1">OFFSET('Main Data'!G$4,(ROW(G13)-1)*10,0)</f>
        <v>1.2698962833722001E-2</v>
      </c>
      <c r="H15" s="19">
        <f ca="1">OFFSET('Main Data'!H$4,(ROW(H13)-1)*10,0)</f>
        <v>0.32304379038612002</v>
      </c>
      <c r="I15" s="19">
        <f ca="1">OFFSET('Main Data'!I$4,(ROW(I13)-1)*10,0)</f>
        <v>0.81308800919172197</v>
      </c>
      <c r="J15" s="20">
        <f ca="1">OFFSET('Main Data'!J$4,(ROW(J13)-1)*10,0)</f>
        <v>0.20718601707164799</v>
      </c>
      <c r="K15" s="13"/>
      <c r="L15" s="18">
        <f ca="1">OFFSET('Main Data'!L$4,(ROW(L13)-1)*10,0)</f>
        <v>0.211524020696189</v>
      </c>
      <c r="M15" s="19">
        <f ca="1">OFFSET('Main Data'!M$4,(ROW(M13)-1)*10,0)</f>
        <v>1.8444635177476399E-2</v>
      </c>
      <c r="N15" s="19">
        <f ca="1">OFFSET('Main Data'!N$4,(ROW(N13)-1)*10,0)</f>
        <v>0.24881923687334701</v>
      </c>
      <c r="O15" s="20">
        <f ca="1">OFFSET('Main Data'!O$4,(ROW(O13)-1)*10,0)</f>
        <v>0.18897318049954401</v>
      </c>
      <c r="P15" s="13"/>
      <c r="Q15" s="18">
        <f ca="1">OFFSET('Main Data'!Q$4,(ROW(Q13)-1)*10,0)</f>
        <v>0.31747407084304902</v>
      </c>
      <c r="R15" s="19">
        <f ca="1">OFFSET('Main Data'!R$4,(ROW(R13)-1)*10,0)</f>
        <v>8.0760947596530102</v>
      </c>
      <c r="S15" s="19">
        <f ca="1">OFFSET('Main Data'!S$4,(ROW(S13)-1)*10,0)</f>
        <v>20.3272002297931</v>
      </c>
      <c r="T15" s="20">
        <f ca="1">OFFSET('Main Data'!T$4,(ROW(T13)-1)*10,0)</f>
        <v>5.1796504267912002</v>
      </c>
      <c r="U15" s="13"/>
      <c r="V15" s="27">
        <f ca="1">OFFSET('Main Data'!V$4,(ROW(V13)-1)*10,0)</f>
        <v>132.20251293511799</v>
      </c>
      <c r="W15" s="13">
        <f ca="1">OFFSET('Main Data'!W$4,(ROW(W13)-1)*10,0)</f>
        <v>11.5278969859228</v>
      </c>
      <c r="X15" s="13">
        <f ca="1">OFFSET('Main Data'!X$4,(ROW(X13)-1)*10,0)</f>
        <v>155.512023045842</v>
      </c>
      <c r="Y15" s="14">
        <f ca="1">OFFSET('Main Data'!Y$4,(ROW(Y13)-1)*10,0)</f>
        <v>118.10823781221499</v>
      </c>
      <c r="Z15" s="13"/>
      <c r="AA15" s="27">
        <f ca="1">OFFSET('Main Data'!AA$4,(ROW(AA13)-1)*10,0)</f>
        <v>0.63494814168609903</v>
      </c>
      <c r="AB15" s="13">
        <f ca="1">OFFSET('Main Data'!AB$4,(ROW(AB13)-1)*10,0)</f>
        <v>16.152189519305999</v>
      </c>
      <c r="AC15" s="13">
        <f ca="1">OFFSET('Main Data'!AC$4,(ROW(AC13)-1)*10,0)</f>
        <v>40.6544004595861</v>
      </c>
      <c r="AD15" s="14">
        <f ca="1">OFFSET('Main Data'!AD$4,(ROW(AD13)-1)*10,0)</f>
        <v>10.3593008535824</v>
      </c>
      <c r="AE15" s="13"/>
      <c r="AF15" s="27">
        <f ca="1">OFFSET('Main Data'!AF$4,(ROW(AF13)-1)*10,0)</f>
        <v>528.81005174047198</v>
      </c>
      <c r="AG15" s="13">
        <f ca="1">OFFSET('Main Data'!AG$4,(ROW(AG13)-1)*10,0)</f>
        <v>46.111587943691099</v>
      </c>
      <c r="AH15" s="13">
        <f ca="1">OFFSET('Main Data'!AH$4,(ROW(AH13)-1)*10,0)</f>
        <v>622.04809218336698</v>
      </c>
      <c r="AI15" s="14">
        <f ca="1">OFFSET('Main Data'!AI$4,(ROW(AI13)-1)*10,0)</f>
        <v>472.43295124885998</v>
      </c>
      <c r="AK15" s="27">
        <f ca="1">OFFSET('Main Data'!AK$4,(ROW(AK13)-1)*10,0)</f>
        <v>167.21795059943199</v>
      </c>
      <c r="AL15" s="14">
        <f ca="1">OFFSET('Main Data'!AL$4,(ROW(AL13)-1)*10,0)</f>
        <v>101.713597990118</v>
      </c>
      <c r="AM15" s="13"/>
      <c r="AN15" s="27">
        <f ca="1">OFFSET('Main Data'!AN$4,(ROW(AN13)-1)*10,0)</f>
        <v>-27.588455799237099</v>
      </c>
      <c r="AO15" s="14">
        <f ca="1">OFFSET('Main Data'!AO$4,(ROW(AO13)-1)*10,0)</f>
        <v>-0.34710499806309197</v>
      </c>
      <c r="AP15" s="13"/>
      <c r="AQ15" s="27">
        <f ca="1">OFFSET('Main Data'!AQ$4,(ROW(AQ13)-1)*10,0)</f>
        <v>-8.4556281683096408</v>
      </c>
      <c r="AR15" s="14">
        <f ca="1">OFFSET('Main Data'!AR$4,(ROW(AR13)-1)*10,0)</f>
        <v>9.8789653310120702E-3</v>
      </c>
      <c r="AS15" s="13"/>
      <c r="AT15" s="27">
        <f ca="1">OFFSET('Main Data'!AT$4,(ROW(AT13)-1)*10,0)</f>
        <v>-0.99992086194038898</v>
      </c>
      <c r="AU15" s="13">
        <f ca="1">OFFSET('Main Data'!AU$4,(ROW(AU13)-1)*10,0)</f>
        <v>-1.25805348212589E-2</v>
      </c>
      <c r="AV15" s="13">
        <f ca="1">OFFSET('Main Data'!AV$4,(ROW(AV13)-1)*10,0)</f>
        <v>1.25805348212589E-2</v>
      </c>
      <c r="AW15" s="13">
        <f ca="1">OFFSET('Main Data'!AW$4,(ROW(AW13)-1)*10,0)</f>
        <v>-0.99992086194038898</v>
      </c>
      <c r="AX15" s="13">
        <f ca="1">OFFSET('Main Data'!AX$4,(ROW(AX13)-1)*10,0)</f>
        <v>-6548.0761776244199</v>
      </c>
      <c r="AY15" s="13">
        <f ca="1">OFFSET('Main Data'!AY$4,(ROW(AY13)-1)*10,0)</f>
        <v>84.839650234572005</v>
      </c>
      <c r="AZ15" s="14">
        <f ca="1">OFFSET('Main Data'!AZ$4,(ROW(AZ13)-1)*10,0)</f>
        <v>6649.2715735716602</v>
      </c>
      <c r="BA15" s="13"/>
      <c r="BB15" s="27">
        <f ca="1">OFFSET('Main Data'!BB$4,(ROW(BB13)-1)*10,0)</f>
        <v>-689.71139498092748</v>
      </c>
      <c r="BC15" s="14">
        <f ca="1">OFFSET('Main Data'!BC$4,(ROW(BC13)-1)*10,0)</f>
        <v>-8.6776249515772985</v>
      </c>
      <c r="BD15" s="13"/>
      <c r="BE15" s="27">
        <f ca="1">OFFSET('Main Data'!BE$4,(ROW(BE13)-1)*10,0)</f>
        <v>-1379.422789961855</v>
      </c>
      <c r="BF15" s="14">
        <f ca="1">OFFSET('Main Data'!BF$4,(ROW(BF13)-1)*10,0)</f>
        <v>-17.355249903154597</v>
      </c>
      <c r="BG15" s="13"/>
      <c r="BH15" s="27">
        <f ca="1">OFFSET('Main Data'!BH$4,(ROW(BH13)-1)*10,0)</f>
        <v>-5.284767605193526</v>
      </c>
      <c r="BI15" s="14">
        <f ca="1">OFFSET('Main Data'!BI$4,(ROW(BI13)-1)*10,0)</f>
        <v>6.1743533318825436E-3</v>
      </c>
      <c r="BJ15" s="13"/>
      <c r="BK15" s="27">
        <f ca="1">OFFSET('Main Data'!BK$4,(ROW(BK13)-1)*10,0)</f>
        <v>-21139.070420774104</v>
      </c>
      <c r="BL15" s="14">
        <f ca="1">OFFSET('Main Data'!BL$4,(ROW(BL13)-1)*10,0)</f>
        <v>24.697413327530175</v>
      </c>
      <c r="BM15" s="27"/>
      <c r="BN15" s="27">
        <f ca="1">OFFSET('Main Data'!BN$4,(ROW(BN13)-1)*10,0)</f>
        <v>46.016986738244697</v>
      </c>
      <c r="BO15" s="14">
        <f ca="1">OFFSET('Main Data'!BO$4,(ROW(BO13)-1)*10,0)</f>
        <v>103.47335871310401</v>
      </c>
      <c r="BP15" s="27">
        <f ca="1">OFFSET('Main Data'!BP$4,(ROW(BP13)-1)*10,0)</f>
        <v>-50.178841927341303</v>
      </c>
      <c r="BQ15" s="14">
        <f ca="1">OFFSET('Main Data'!BQ$4,(ROW(BQ13)-1)*10,0)</f>
        <v>-27.627759132947901</v>
      </c>
      <c r="BR15" s="27">
        <f ca="1">OFFSET('Main Data'!BR$4,(ROW(BR13)-1)*10,0)</f>
        <v>17.144902932177899</v>
      </c>
      <c r="BS15" s="14">
        <f ca="1">OFFSET('Main Data'!BS$4,(ROW(BS13)-1)*10,0)</f>
        <v>-33.724059896843897</v>
      </c>
      <c r="BT15" s="27">
        <f ca="1">OFFSET('Main Data'!BT$4,(ROW(BT13)-1)*10,0)</f>
        <v>10715.5643326112</v>
      </c>
      <c r="BU15" s="14">
        <f ca="1">OFFSET('Main Data'!BU$4,(ROW(BU13)-1)*10,0)</f>
        <v>-21077.5374355274</v>
      </c>
      <c r="BV15" s="13"/>
      <c r="BW15" s="13"/>
      <c r="BX15" s="13"/>
      <c r="BY15" s="13"/>
      <c r="BZ15" s="13"/>
      <c r="CA15" s="13"/>
    </row>
    <row r="16" spans="1:79" x14ac:dyDescent="0.35">
      <c r="A16" s="12">
        <f ca="1">OFFSET('Main Data'!A$4,(ROW(A14)-1)*10,0)</f>
        <v>130</v>
      </c>
      <c r="B16" s="13">
        <f ca="1">OFFSET('Main Data'!B$4,(ROW(B14)-1)*10,0)</f>
        <v>36.2023970726149</v>
      </c>
      <c r="C16" s="13">
        <f ca="1">OFFSET('Main Data'!C$4,(ROW(C14)-1)*10,0)</f>
        <v>120.91144981105199</v>
      </c>
      <c r="D16" s="13">
        <f ca="1">OFFSET('Main Data'!D$4,(ROW(D14)-1)*10,0)</f>
        <v>343.284632311221</v>
      </c>
      <c r="E16" s="14">
        <f ca="1">OFFSET('Main Data'!E$4,(ROW(E14)-1)*10,0)</f>
        <v>47.979180358850897</v>
      </c>
      <c r="F16" s="13"/>
      <c r="G16" s="18">
        <f ca="1">OFFSET('Main Data'!G$4,(ROW(G14)-1)*10,0)</f>
        <v>4.9232063381426903E-2</v>
      </c>
      <c r="H16" s="19">
        <f ca="1">OFFSET('Main Data'!H$4,(ROW(H14)-1)*10,0)</f>
        <v>0.32209514860246902</v>
      </c>
      <c r="I16" s="19">
        <f ca="1">OFFSET('Main Data'!I$4,(ROW(I14)-1)*10,0)</f>
        <v>0.85148042308042704</v>
      </c>
      <c r="J16" s="20">
        <f ca="1">OFFSET('Main Data'!J$4,(ROW(J14)-1)*10,0)</f>
        <v>0.24011960143088201</v>
      </c>
      <c r="K16" s="13"/>
      <c r="L16" s="18">
        <f ca="1">OFFSET('Main Data'!L$4,(ROW(L14)-1)*10,0)</f>
        <v>0.20738783663296101</v>
      </c>
      <c r="M16" s="19">
        <f ca="1">OFFSET('Main Data'!M$4,(ROW(M14)-1)*10,0)</f>
        <v>-2.8466525899222099E-2</v>
      </c>
      <c r="N16" s="19">
        <f ca="1">OFFSET('Main Data'!N$4,(ROW(N14)-1)*10,0)</f>
        <v>0.192306264774562</v>
      </c>
      <c r="O16" s="20">
        <f ca="1">OFFSET('Main Data'!O$4,(ROW(O14)-1)*10,0)</f>
        <v>0.18752787395748</v>
      </c>
      <c r="P16" s="13"/>
      <c r="Q16" s="18">
        <f ca="1">OFFSET('Main Data'!Q$4,(ROW(Q14)-1)*10,0)</f>
        <v>1.2308015845356699</v>
      </c>
      <c r="R16" s="19">
        <f ca="1">OFFSET('Main Data'!R$4,(ROW(R14)-1)*10,0)</f>
        <v>8.0523787150617192</v>
      </c>
      <c r="S16" s="19">
        <f ca="1">OFFSET('Main Data'!S$4,(ROW(S14)-1)*10,0)</f>
        <v>21.287010577010701</v>
      </c>
      <c r="T16" s="20">
        <f ca="1">OFFSET('Main Data'!T$4,(ROW(T14)-1)*10,0)</f>
        <v>6.0029900357720498</v>
      </c>
      <c r="U16" s="13"/>
      <c r="V16" s="27">
        <f ca="1">OFFSET('Main Data'!V$4,(ROW(V14)-1)*10,0)</f>
        <v>129.61739789560099</v>
      </c>
      <c r="W16" s="13">
        <f ca="1">OFFSET('Main Data'!W$4,(ROW(W14)-1)*10,0)</f>
        <v>-17.7915786870138</v>
      </c>
      <c r="X16" s="13">
        <f ca="1">OFFSET('Main Data'!X$4,(ROW(X14)-1)*10,0)</f>
        <v>120.191415484101</v>
      </c>
      <c r="Y16" s="14">
        <f ca="1">OFFSET('Main Data'!Y$4,(ROW(Y14)-1)*10,0)</f>
        <v>117.204921223425</v>
      </c>
      <c r="Z16" s="13"/>
      <c r="AA16" s="27">
        <f ca="1">OFFSET('Main Data'!AA$4,(ROW(AA14)-1)*10,0)</f>
        <v>2.4616031690713398</v>
      </c>
      <c r="AB16" s="13">
        <f ca="1">OFFSET('Main Data'!AB$4,(ROW(AB14)-1)*10,0)</f>
        <v>16.104757430123399</v>
      </c>
      <c r="AC16" s="13">
        <f ca="1">OFFSET('Main Data'!AC$4,(ROW(AC14)-1)*10,0)</f>
        <v>42.574021154021302</v>
      </c>
      <c r="AD16" s="14">
        <f ca="1">OFFSET('Main Data'!AD$4,(ROW(AD14)-1)*10,0)</f>
        <v>12.0059800715441</v>
      </c>
      <c r="AE16" s="13"/>
      <c r="AF16" s="27">
        <f ca="1">OFFSET('Main Data'!AF$4,(ROW(AF14)-1)*10,0)</f>
        <v>518.46959158240304</v>
      </c>
      <c r="AG16" s="13">
        <f ca="1">OFFSET('Main Data'!AG$4,(ROW(AG14)-1)*10,0)</f>
        <v>-71.166314748055299</v>
      </c>
      <c r="AH16" s="13">
        <f ca="1">OFFSET('Main Data'!AH$4,(ROW(AH14)-1)*10,0)</f>
        <v>480.76566193640502</v>
      </c>
      <c r="AI16" s="14">
        <f ca="1">OFFSET('Main Data'!AI$4,(ROW(AI14)-1)*10,0)</f>
        <v>468.81968489370098</v>
      </c>
      <c r="AK16" s="27">
        <f ca="1">OFFSET('Main Data'!AK$4,(ROW(AK14)-1)*10,0)</f>
        <v>162.285218007227</v>
      </c>
      <c r="AL16" s="14">
        <f ca="1">OFFSET('Main Data'!AL$4,(ROW(AL14)-1)*10,0)</f>
        <v>101.655725235972</v>
      </c>
      <c r="AM16" s="13"/>
      <c r="AN16" s="27">
        <f ca="1">OFFSET('Main Data'!AN$4,(ROW(AN14)-1)*10,0)</f>
        <v>-28.875401171200501</v>
      </c>
      <c r="AO16" s="14">
        <f ca="1">OFFSET('Main Data'!AO$4,(ROW(AO14)-1)*10,0)</f>
        <v>-0.30023867013601102</v>
      </c>
      <c r="AP16" s="13"/>
      <c r="AQ16" s="27">
        <f ca="1">OFFSET('Main Data'!AQ$4,(ROW(AQ14)-1)*10,0)</f>
        <v>-6.36220473400176</v>
      </c>
      <c r="AR16" s="14">
        <f ca="1">OFFSET('Main Data'!AR$4,(ROW(AR14)-1)*10,0)</f>
        <v>0.52778370816189302</v>
      </c>
      <c r="AS16" s="13"/>
      <c r="AT16" s="27">
        <f ca="1">OFFSET('Main Data'!AT$4,(ROW(AT14)-1)*10,0)</f>
        <v>-0.99994594797192604</v>
      </c>
      <c r="AU16" s="13">
        <f ca="1">OFFSET('Main Data'!AU$4,(ROW(AU14)-1)*10,0)</f>
        <v>-1.0397169543965201E-2</v>
      </c>
      <c r="AV16" s="13">
        <f ca="1">OFFSET('Main Data'!AV$4,(ROW(AV14)-1)*10,0)</f>
        <v>1.0397169543965201E-2</v>
      </c>
      <c r="AW16" s="13">
        <f ca="1">OFFSET('Main Data'!AW$4,(ROW(AW14)-1)*10,0)</f>
        <v>-0.99994594797192604</v>
      </c>
      <c r="AX16" s="13">
        <f ca="1">OFFSET('Main Data'!AX$4,(ROW(AX14)-1)*10,0)</f>
        <v>-1404.0632716715099</v>
      </c>
      <c r="AY16" s="13">
        <f ca="1">OFFSET('Main Data'!AY$4,(ROW(AY14)-1)*10,0)</f>
        <v>147.68693412120399</v>
      </c>
      <c r="AZ16" s="14">
        <f ca="1">OFFSET('Main Data'!AZ$4,(ROW(AZ14)-1)*10,0)</f>
        <v>1505.6431044400999</v>
      </c>
      <c r="BA16" s="13"/>
      <c r="BB16" s="27">
        <f ca="1">OFFSET('Main Data'!BB$4,(ROW(BB14)-1)*10,0)</f>
        <v>-721.88502928001253</v>
      </c>
      <c r="BC16" s="14">
        <f ca="1">OFFSET('Main Data'!BC$4,(ROW(BC14)-1)*10,0)</f>
        <v>-7.5059667534002754</v>
      </c>
      <c r="BD16" s="13"/>
      <c r="BE16" s="27">
        <f ca="1">OFFSET('Main Data'!BE$4,(ROW(BE14)-1)*10,0)</f>
        <v>-1443.7700585600251</v>
      </c>
      <c r="BF16" s="14">
        <f ca="1">OFFSET('Main Data'!BF$4,(ROW(BF14)-1)*10,0)</f>
        <v>-15.011933506800551</v>
      </c>
      <c r="BG16" s="13"/>
      <c r="BH16" s="27">
        <f ca="1">OFFSET('Main Data'!BH$4,(ROW(BH14)-1)*10,0)</f>
        <v>-3.9763779587510997</v>
      </c>
      <c r="BI16" s="14">
        <f ca="1">OFFSET('Main Data'!BI$4,(ROW(BI14)-1)*10,0)</f>
        <v>0.32986481760118314</v>
      </c>
      <c r="BJ16" s="13"/>
      <c r="BK16" s="27">
        <f ca="1">OFFSET('Main Data'!BK$4,(ROW(BK14)-1)*10,0)</f>
        <v>-15905.511835004399</v>
      </c>
      <c r="BL16" s="14">
        <f ca="1">OFFSET('Main Data'!BL$4,(ROW(BL14)-1)*10,0)</f>
        <v>1319.4592704047325</v>
      </c>
      <c r="BM16" s="27"/>
      <c r="BN16" s="27">
        <f ca="1">OFFSET('Main Data'!BN$4,(ROW(BN14)-1)*10,0)</f>
        <v>37.563283713116398</v>
      </c>
      <c r="BO16" s="14">
        <f ca="1">OFFSET('Main Data'!BO$4,(ROW(BO14)-1)*10,0)</f>
        <v>98.162565246798096</v>
      </c>
      <c r="BP16" s="27">
        <f ca="1">OFFSET('Main Data'!BP$4,(ROW(BP14)-1)*10,0)</f>
        <v>-46.456833396386202</v>
      </c>
      <c r="BQ16" s="14">
        <f ca="1">OFFSET('Main Data'!BQ$4,(ROW(BQ14)-1)*10,0)</f>
        <v>-33.077438726386802</v>
      </c>
      <c r="BR16" s="27">
        <f ca="1">OFFSET('Main Data'!BR$4,(ROW(BR14)-1)*10,0)</f>
        <v>25.276828542619601</v>
      </c>
      <c r="BS16" s="14">
        <f ca="1">OFFSET('Main Data'!BS$4,(ROW(BS14)-1)*10,0)</f>
        <v>-28.502628525253598</v>
      </c>
      <c r="BT16" s="27">
        <f ca="1">OFFSET('Main Data'!BT$4,(ROW(BT14)-1)*10,0)</f>
        <v>15798.017839137199</v>
      </c>
      <c r="BU16" s="14">
        <f ca="1">OFFSET('Main Data'!BU$4,(ROW(BU14)-1)*10,0)</f>
        <v>-17814.1428282835</v>
      </c>
      <c r="BV16" s="13"/>
      <c r="BW16" s="13"/>
      <c r="BX16" s="13"/>
      <c r="BY16" s="13"/>
      <c r="BZ16" s="13"/>
      <c r="CA16" s="13"/>
    </row>
    <row r="17" spans="1:79" x14ac:dyDescent="0.35">
      <c r="A17" s="12">
        <f ca="1">OFFSET('Main Data'!A$4,(ROW(A15)-1)*10,0)</f>
        <v>140</v>
      </c>
      <c r="B17" s="13">
        <f ca="1">OFFSET('Main Data'!B$4,(ROW(B15)-1)*10,0)</f>
        <v>36.874753977240999</v>
      </c>
      <c r="C17" s="13">
        <f ca="1">OFFSET('Main Data'!C$4,(ROW(C15)-1)*10,0)</f>
        <v>124.095015864449</v>
      </c>
      <c r="D17" s="13">
        <f ca="1">OFFSET('Main Data'!D$4,(ROW(D15)-1)*10,0)</f>
        <v>351.951768202312</v>
      </c>
      <c r="E17" s="14">
        <f ca="1">OFFSET('Main Data'!E$4,(ROW(E15)-1)*10,0)</f>
        <v>50.539830842917802</v>
      </c>
      <c r="F17" s="13"/>
      <c r="G17" s="18">
        <f ca="1">OFFSET('Main Data'!G$4,(ROW(G15)-1)*10,0)</f>
        <v>8.5147979446895394E-2</v>
      </c>
      <c r="H17" s="19">
        <f ca="1">OFFSET('Main Data'!H$4,(ROW(H15)-1)*10,0)</f>
        <v>0.313400335304925</v>
      </c>
      <c r="I17" s="19">
        <f ca="1">OFFSET('Main Data'!I$4,(ROW(I15)-1)*10,0)</f>
        <v>0.88049316171632397</v>
      </c>
      <c r="J17" s="20">
        <f ca="1">OFFSET('Main Data'!J$4,(ROW(J15)-1)*10,0)</f>
        <v>0.27228183461664601</v>
      </c>
      <c r="K17" s="13"/>
      <c r="L17" s="18">
        <f ca="1">OFFSET('Main Data'!L$4,(ROW(L15)-1)*10,0)</f>
        <v>0.204223069950556</v>
      </c>
      <c r="M17" s="19">
        <f ca="1">OFFSET('Main Data'!M$4,(ROW(M15)-1)*10,0)</f>
        <v>-7.0327100221092204E-2</v>
      </c>
      <c r="N17" s="19">
        <f ca="1">OFFSET('Main Data'!N$4,(ROW(N15)-1)*10,0)</f>
        <v>0.14014309151184801</v>
      </c>
      <c r="O17" s="20">
        <f ca="1">OFFSET('Main Data'!O$4,(ROW(O15)-1)*10,0)</f>
        <v>0.17976408117248899</v>
      </c>
      <c r="P17" s="13"/>
      <c r="Q17" s="18">
        <f ca="1">OFFSET('Main Data'!Q$4,(ROW(Q15)-1)*10,0)</f>
        <v>2.12869948617239</v>
      </c>
      <c r="R17" s="19">
        <f ca="1">OFFSET('Main Data'!R$4,(ROW(R15)-1)*10,0)</f>
        <v>7.8350083826231103</v>
      </c>
      <c r="S17" s="19">
        <f ca="1">OFFSET('Main Data'!S$4,(ROW(S15)-1)*10,0)</f>
        <v>22.0123290429081</v>
      </c>
      <c r="T17" s="20">
        <f ca="1">OFFSET('Main Data'!T$4,(ROW(T15)-1)*10,0)</f>
        <v>6.8070458654161401</v>
      </c>
      <c r="U17" s="13"/>
      <c r="V17" s="27">
        <f ca="1">OFFSET('Main Data'!V$4,(ROW(V15)-1)*10,0)</f>
        <v>127.639418719098</v>
      </c>
      <c r="W17" s="13">
        <f ca="1">OFFSET('Main Data'!W$4,(ROW(W15)-1)*10,0)</f>
        <v>-43.954437638182597</v>
      </c>
      <c r="X17" s="13">
        <f ca="1">OFFSET('Main Data'!X$4,(ROW(X15)-1)*10,0)</f>
        <v>87.589432194905001</v>
      </c>
      <c r="Y17" s="14">
        <f ca="1">OFFSET('Main Data'!Y$4,(ROW(Y15)-1)*10,0)</f>
        <v>112.35255073280599</v>
      </c>
      <c r="Z17" s="13"/>
      <c r="AA17" s="27">
        <f ca="1">OFFSET('Main Data'!AA$4,(ROW(AA15)-1)*10,0)</f>
        <v>4.2573989723447703</v>
      </c>
      <c r="AB17" s="13">
        <f ca="1">OFFSET('Main Data'!AB$4,(ROW(AB15)-1)*10,0)</f>
        <v>15.670016765246199</v>
      </c>
      <c r="AC17" s="13">
        <f ca="1">OFFSET('Main Data'!AC$4,(ROW(AC15)-1)*10,0)</f>
        <v>44.024658085816199</v>
      </c>
      <c r="AD17" s="14">
        <f ca="1">OFFSET('Main Data'!AD$4,(ROW(AD15)-1)*10,0)</f>
        <v>13.6140917308323</v>
      </c>
      <c r="AE17" s="13"/>
      <c r="AF17" s="27">
        <f ca="1">OFFSET('Main Data'!AF$4,(ROW(AF15)-1)*10,0)</f>
        <v>510.55767487639099</v>
      </c>
      <c r="AG17" s="13">
        <f ca="1">OFFSET('Main Data'!AG$4,(ROW(AG15)-1)*10,0)</f>
        <v>-175.81775055273101</v>
      </c>
      <c r="AH17" s="13">
        <f ca="1">OFFSET('Main Data'!AH$4,(ROW(AH15)-1)*10,0)</f>
        <v>350.35772877962</v>
      </c>
      <c r="AI17" s="14">
        <f ca="1">OFFSET('Main Data'!AI$4,(ROW(AI15)-1)*10,0)</f>
        <v>449.41020293122301</v>
      </c>
      <c r="AK17" s="27">
        <f ca="1">OFFSET('Main Data'!AK$4,(ROW(AK15)-1)*10,0)</f>
        <v>157.1578203633</v>
      </c>
      <c r="AL17" s="14">
        <f ca="1">OFFSET('Main Data'!AL$4,(ROW(AL15)-1)*10,0)</f>
        <v>101.613686620829</v>
      </c>
      <c r="AM17" s="13"/>
      <c r="AN17" s="27">
        <f ca="1">OFFSET('Main Data'!AN$4,(ROW(AN15)-1)*10,0)</f>
        <v>-29.8290853950963</v>
      </c>
      <c r="AO17" s="14">
        <f ca="1">OFFSET('Main Data'!AO$4,(ROW(AO15)-1)*10,0)</f>
        <v>-0.167349612354627</v>
      </c>
      <c r="AP17" s="13"/>
      <c r="AQ17" s="27">
        <f ca="1">OFFSET('Main Data'!AQ$4,(ROW(AQ15)-1)*10,0)</f>
        <v>-4.6107333775408401</v>
      </c>
      <c r="AR17" s="14">
        <f ca="1">OFFSET('Main Data'!AR$4,(ROW(AR15)-1)*10,0)</f>
        <v>0.95852719556455201</v>
      </c>
      <c r="AS17" s="13"/>
      <c r="AT17" s="27">
        <f ca="1">OFFSET('Main Data'!AT$4,(ROW(AT15)-1)*10,0)</f>
        <v>-0.99998426273351804</v>
      </c>
      <c r="AU17" s="13">
        <f ca="1">OFFSET('Main Data'!AU$4,(ROW(AU15)-1)*10,0)</f>
        <v>-5.6101947650293296E-3</v>
      </c>
      <c r="AV17" s="13">
        <f ca="1">OFFSET('Main Data'!AV$4,(ROW(AV15)-1)*10,0)</f>
        <v>5.6101947650293296E-3</v>
      </c>
      <c r="AW17" s="13">
        <f ca="1">OFFSET('Main Data'!AW$4,(ROW(AW15)-1)*10,0)</f>
        <v>-0.99998426273351804</v>
      </c>
      <c r="AX17" s="13">
        <f ca="1">OFFSET('Main Data'!AX$4,(ROW(AX15)-1)*10,0)</f>
        <v>-903.92231002825201</v>
      </c>
      <c r="AY17" s="13">
        <f ca="1">OFFSET('Main Data'!AY$4,(ROW(AY15)-1)*10,0)</f>
        <v>152.08664015158601</v>
      </c>
      <c r="AZ17" s="14">
        <f ca="1">OFFSET('Main Data'!AZ$4,(ROW(AZ15)-1)*10,0)</f>
        <v>1005.52177138281</v>
      </c>
      <c r="BA17" s="13"/>
      <c r="BB17" s="27">
        <f ca="1">OFFSET('Main Data'!BB$4,(ROW(BB15)-1)*10,0)</f>
        <v>-745.72713487740748</v>
      </c>
      <c r="BC17" s="14">
        <f ca="1">OFFSET('Main Data'!BC$4,(ROW(BC15)-1)*10,0)</f>
        <v>-4.1837403088656755</v>
      </c>
      <c r="BD17" s="13"/>
      <c r="BE17" s="27">
        <f ca="1">OFFSET('Main Data'!BE$4,(ROW(BE15)-1)*10,0)</f>
        <v>-1491.454269754815</v>
      </c>
      <c r="BF17" s="14">
        <f ca="1">OFFSET('Main Data'!BF$4,(ROW(BF15)-1)*10,0)</f>
        <v>-8.367480617731351</v>
      </c>
      <c r="BG17" s="13"/>
      <c r="BH17" s="27">
        <f ca="1">OFFSET('Main Data'!BH$4,(ROW(BH15)-1)*10,0)</f>
        <v>-2.881708360963025</v>
      </c>
      <c r="BI17" s="14">
        <f ca="1">OFFSET('Main Data'!BI$4,(ROW(BI15)-1)*10,0)</f>
        <v>0.59907949722784493</v>
      </c>
      <c r="BJ17" s="13"/>
      <c r="BK17" s="27">
        <f ca="1">OFFSET('Main Data'!BK$4,(ROW(BK15)-1)*10,0)</f>
        <v>-11526.8334438521</v>
      </c>
      <c r="BL17" s="14">
        <f ca="1">OFFSET('Main Data'!BL$4,(ROW(BL15)-1)*10,0)</f>
        <v>2396.3179889113799</v>
      </c>
      <c r="BM17" s="27"/>
      <c r="BN17" s="27">
        <f ca="1">OFFSET('Main Data'!BN$4,(ROW(BN15)-1)*10,0)</f>
        <v>29.8758773171466</v>
      </c>
      <c r="BO17" s="14">
        <f ca="1">OFFSET('Main Data'!BO$4,(ROW(BO15)-1)*10,0)</f>
        <v>91.986555052595904</v>
      </c>
      <c r="BP17" s="27">
        <f ca="1">OFFSET('Main Data'!BP$4,(ROW(BP15)-1)*10,0)</f>
        <v>-41.439843609521098</v>
      </c>
      <c r="BQ17" s="14">
        <f ca="1">OFFSET('Main Data'!BQ$4,(ROW(BQ15)-1)*10,0)</f>
        <v>-37.507838486936997</v>
      </c>
      <c r="BR17" s="27">
        <f ca="1">OFFSET('Main Data'!BR$4,(ROW(BR15)-1)*10,0)</f>
        <v>31.961847239807199</v>
      </c>
      <c r="BS17" s="14">
        <f ca="1">OFFSET('Main Data'!BS$4,(ROW(BS15)-1)*10,0)</f>
        <v>-22.093778261369099</v>
      </c>
      <c r="BT17" s="27">
        <f ca="1">OFFSET('Main Data'!BT$4,(ROW(BT15)-1)*10,0)</f>
        <v>19976.154524879501</v>
      </c>
      <c r="BU17" s="14">
        <f ca="1">OFFSET('Main Data'!BU$4,(ROW(BU15)-1)*10,0)</f>
        <v>-13808.6114133557</v>
      </c>
      <c r="BV17" s="13"/>
      <c r="BW17" s="13"/>
      <c r="BX17" s="13"/>
      <c r="BY17" s="13"/>
      <c r="BZ17" s="13"/>
      <c r="CA17" s="13"/>
    </row>
    <row r="18" spans="1:79" x14ac:dyDescent="0.35">
      <c r="A18" s="12">
        <f ca="1">OFFSET('Main Data'!A$4,(ROW(A16)-1)*10,0)</f>
        <v>150</v>
      </c>
      <c r="B18" s="13">
        <f ca="1">OFFSET('Main Data'!B$4,(ROW(B16)-1)*10,0)</f>
        <v>37.903475343887003</v>
      </c>
      <c r="C18" s="13">
        <f ca="1">OFFSET('Main Data'!C$4,(ROW(C16)-1)*10,0)</f>
        <v>127.15658509216</v>
      </c>
      <c r="D18" s="13">
        <f ca="1">OFFSET('Main Data'!D$4,(ROW(D16)-1)*10,0)</f>
        <v>0.86332355656094295</v>
      </c>
      <c r="E18" s="14">
        <f ca="1">OFFSET('Main Data'!E$4,(ROW(E16)-1)*10,0)</f>
        <v>53.415552339578603</v>
      </c>
      <c r="F18" s="13"/>
      <c r="G18" s="18">
        <f ca="1">OFFSET('Main Data'!G$4,(ROW(G16)-1)*10,0)</f>
        <v>0.120490444599649</v>
      </c>
      <c r="H18" s="19">
        <f ca="1">OFFSET('Main Data'!H$4,(ROW(H16)-1)*10,0)</f>
        <v>0.29784541474348503</v>
      </c>
      <c r="I18" s="19">
        <f ca="1">OFFSET('Main Data'!I$4,(ROW(I16)-1)*10,0)</f>
        <v>0.900398479466053</v>
      </c>
      <c r="J18" s="20">
        <f ca="1">OFFSET('Main Data'!J$4,(ROW(J16)-1)*10,0)</f>
        <v>0.30238113100229502</v>
      </c>
      <c r="K18" s="13"/>
      <c r="L18" s="18">
        <f ca="1">OFFSET('Main Data'!L$4,(ROW(L16)-1)*10,0)</f>
        <v>0.20055767698850799</v>
      </c>
      <c r="M18" s="19">
        <f ca="1">OFFSET('Main Data'!M$4,(ROW(M16)-1)*10,0)</f>
        <v>-0.10704020049467999</v>
      </c>
      <c r="N18" s="19">
        <f ca="1">OFFSET('Main Data'!N$4,(ROW(N16)-1)*10,0)</f>
        <v>8.7613107734510906E-2</v>
      </c>
      <c r="O18" s="20">
        <f ca="1">OFFSET('Main Data'!O$4,(ROW(O16)-1)*10,0)</f>
        <v>0.16362984820882001</v>
      </c>
      <c r="P18" s="13"/>
      <c r="Q18" s="18">
        <f ca="1">OFFSET('Main Data'!Q$4,(ROW(Q16)-1)*10,0)</f>
        <v>3.01226111499121</v>
      </c>
      <c r="R18" s="19">
        <f ca="1">OFFSET('Main Data'!R$4,(ROW(R16)-1)*10,0)</f>
        <v>7.4461353685871199</v>
      </c>
      <c r="S18" s="19">
        <f ca="1">OFFSET('Main Data'!S$4,(ROW(S16)-1)*10,0)</f>
        <v>22.509961986651302</v>
      </c>
      <c r="T18" s="20">
        <f ca="1">OFFSET('Main Data'!T$4,(ROW(T16)-1)*10,0)</f>
        <v>7.55952827505737</v>
      </c>
      <c r="U18" s="13"/>
      <c r="V18" s="27">
        <f ca="1">OFFSET('Main Data'!V$4,(ROW(V16)-1)*10,0)</f>
        <v>125.348548117818</v>
      </c>
      <c r="W18" s="13">
        <f ca="1">OFFSET('Main Data'!W$4,(ROW(W16)-1)*10,0)</f>
        <v>-66.900125309174697</v>
      </c>
      <c r="X18" s="13">
        <f ca="1">OFFSET('Main Data'!X$4,(ROW(X16)-1)*10,0)</f>
        <v>54.7581923340693</v>
      </c>
      <c r="Y18" s="14">
        <f ca="1">OFFSET('Main Data'!Y$4,(ROW(Y16)-1)*10,0)</f>
        <v>102.268655130513</v>
      </c>
      <c r="Z18" s="13"/>
      <c r="AA18" s="27">
        <f ca="1">OFFSET('Main Data'!AA$4,(ROW(AA16)-1)*10,0)</f>
        <v>6.0245222299824297</v>
      </c>
      <c r="AB18" s="13">
        <f ca="1">OFFSET('Main Data'!AB$4,(ROW(AB16)-1)*10,0)</f>
        <v>14.892270737174201</v>
      </c>
      <c r="AC18" s="13">
        <f ca="1">OFFSET('Main Data'!AC$4,(ROW(AC16)-1)*10,0)</f>
        <v>45.019923973302603</v>
      </c>
      <c r="AD18" s="14">
        <f ca="1">OFFSET('Main Data'!AD$4,(ROW(AD16)-1)*10,0)</f>
        <v>15.119056550114699</v>
      </c>
      <c r="AE18" s="13"/>
      <c r="AF18" s="27">
        <f ca="1">OFFSET('Main Data'!AF$4,(ROW(AF16)-1)*10,0)</f>
        <v>501.39419247127103</v>
      </c>
      <c r="AG18" s="13">
        <f ca="1">OFFSET('Main Data'!AG$4,(ROW(AG16)-1)*10,0)</f>
        <v>-267.60050123669902</v>
      </c>
      <c r="AH18" s="13">
        <f ca="1">OFFSET('Main Data'!AH$4,(ROW(AH16)-1)*10,0)</f>
        <v>219.032769336277</v>
      </c>
      <c r="AI18" s="14">
        <f ca="1">OFFSET('Main Data'!AI$4,(ROW(AI16)-1)*10,0)</f>
        <v>409.07462052205</v>
      </c>
      <c r="AK18" s="27">
        <f ca="1">OFFSET('Main Data'!AK$4,(ROW(AK16)-1)*10,0)</f>
        <v>151.88970284618799</v>
      </c>
      <c r="AL18" s="14">
        <f ca="1">OFFSET('Main Data'!AL$4,(ROW(AL16)-1)*10,0)</f>
        <v>101.600161004054</v>
      </c>
      <c r="AM18" s="13"/>
      <c r="AN18" s="27">
        <f ca="1">OFFSET('Main Data'!AN$4,(ROW(AN16)-1)*10,0)</f>
        <v>-30.491744342728101</v>
      </c>
      <c r="AO18" s="14">
        <f ca="1">OFFSET('Main Data'!AO$4,(ROW(AO16)-1)*10,0)</f>
        <v>2.0573735951383999E-2</v>
      </c>
      <c r="AP18" s="13"/>
      <c r="AQ18" s="27">
        <f ca="1">OFFSET('Main Data'!AQ$4,(ROW(AQ16)-1)*10,0)</f>
        <v>-2.9842190876641501</v>
      </c>
      <c r="AR18" s="14">
        <f ca="1">OFFSET('Main Data'!AR$4,(ROW(AR16)-1)*10,0)</f>
        <v>1.1464371144174601</v>
      </c>
      <c r="AS18" s="13"/>
      <c r="AT18" s="27">
        <f ca="1">OFFSET('Main Data'!AT$4,(ROW(AT16)-1)*10,0)</f>
        <v>-0.99999977236887705</v>
      </c>
      <c r="AU18" s="13">
        <f ca="1">OFFSET('Main Data'!AU$4,(ROW(AU16)-1)*10,0)</f>
        <v>6.7473120058046101E-4</v>
      </c>
      <c r="AV18" s="13">
        <f ca="1">OFFSET('Main Data'!AV$4,(ROW(AV16)-1)*10,0)</f>
        <v>-6.7473120058046101E-4</v>
      </c>
      <c r="AW18" s="13">
        <f ca="1">OFFSET('Main Data'!AW$4,(ROW(AW16)-1)*10,0)</f>
        <v>-0.99999977236887705</v>
      </c>
      <c r="AX18" s="13">
        <f ca="1">OFFSET('Main Data'!AX$4,(ROW(AX16)-1)*10,0)</f>
        <v>-812.41520516498804</v>
      </c>
      <c r="AY18" s="13">
        <f ca="1">OFFSET('Main Data'!AY$4,(ROW(AY16)-1)*10,0)</f>
        <v>152.437864732939</v>
      </c>
      <c r="AZ18" s="14">
        <f ca="1">OFFSET('Main Data'!AZ$4,(ROW(AZ16)-1)*10,0)</f>
        <v>914.01518123805704</v>
      </c>
      <c r="BA18" s="13"/>
      <c r="BB18" s="27">
        <f ca="1">OFFSET('Main Data'!BB$4,(ROW(BB16)-1)*10,0)</f>
        <v>-762.29360856820256</v>
      </c>
      <c r="BC18" s="14">
        <f ca="1">OFFSET('Main Data'!BC$4,(ROW(BC16)-1)*10,0)</f>
        <v>0.5143433987846</v>
      </c>
      <c r="BD18" s="13"/>
      <c r="BE18" s="27">
        <f ca="1">OFFSET('Main Data'!BE$4,(ROW(BE16)-1)*10,0)</f>
        <v>-1524.5872171364051</v>
      </c>
      <c r="BF18" s="14">
        <f ca="1">OFFSET('Main Data'!BF$4,(ROW(BF16)-1)*10,0)</f>
        <v>1.0286867975692</v>
      </c>
      <c r="BG18" s="13"/>
      <c r="BH18" s="27">
        <f ca="1">OFFSET('Main Data'!BH$4,(ROW(BH16)-1)*10,0)</f>
        <v>-1.8651369297900937</v>
      </c>
      <c r="BI18" s="14">
        <f ca="1">OFFSET('Main Data'!BI$4,(ROW(BI16)-1)*10,0)</f>
        <v>0.71652319651091256</v>
      </c>
      <c r="BJ18" s="13"/>
      <c r="BK18" s="27">
        <f ca="1">OFFSET('Main Data'!BK$4,(ROW(BK16)-1)*10,0)</f>
        <v>-7460.547719160375</v>
      </c>
      <c r="BL18" s="14">
        <f ca="1">OFFSET('Main Data'!BL$4,(ROW(BL16)-1)*10,0)</f>
        <v>2866.0927860436504</v>
      </c>
      <c r="BM18" s="27"/>
      <c r="BN18" s="27">
        <f ca="1">OFFSET('Main Data'!BN$4,(ROW(BN16)-1)*10,0)</f>
        <v>23.158134430800501</v>
      </c>
      <c r="BO18" s="14">
        <f ca="1">OFFSET('Main Data'!BO$4,(ROW(BO16)-1)*10,0)</f>
        <v>85.139716675172807</v>
      </c>
      <c r="BP18" s="27">
        <f ca="1">OFFSET('Main Data'!BP$4,(ROW(BP16)-1)*10,0)</f>
        <v>-35.390507859711597</v>
      </c>
      <c r="BQ18" s="14">
        <f ca="1">OFFSET('Main Data'!BQ$4,(ROW(BQ16)-1)*10,0)</f>
        <v>-40.739541947866797</v>
      </c>
      <c r="BR18" s="27">
        <f ca="1">OFFSET('Main Data'!BR$4,(ROW(BR16)-1)*10,0)</f>
        <v>37.0941132080901</v>
      </c>
      <c r="BS18" s="14">
        <f ca="1">OFFSET('Main Data'!BS$4,(ROW(BS16)-1)*10,0)</f>
        <v>-14.825390261248099</v>
      </c>
      <c r="BT18" s="27">
        <f ca="1">OFFSET('Main Data'!BT$4,(ROW(BT16)-1)*10,0)</f>
        <v>23183.820755056298</v>
      </c>
      <c r="BU18" s="14">
        <f ca="1">OFFSET('Main Data'!BU$4,(ROW(BU16)-1)*10,0)</f>
        <v>-9265.8689132800591</v>
      </c>
      <c r="BV18" s="13"/>
      <c r="BW18" s="13"/>
      <c r="BX18" s="13"/>
      <c r="BY18" s="13"/>
      <c r="BZ18" s="13"/>
      <c r="CA18" s="13"/>
    </row>
    <row r="19" spans="1:79" x14ac:dyDescent="0.35">
      <c r="A19" s="12">
        <f ca="1">OFFSET('Main Data'!A$4,(ROW(A17)-1)*10,0)</f>
        <v>160</v>
      </c>
      <c r="B19" s="13">
        <f ca="1">OFFSET('Main Data'!B$4,(ROW(B17)-1)*10,0)</f>
        <v>39.2819336110406</v>
      </c>
      <c r="C19" s="13">
        <f ca="1">OFFSET('Main Data'!C$4,(ROW(C17)-1)*10,0)</f>
        <v>130.03212577451399</v>
      </c>
      <c r="D19" s="13">
        <f ca="1">OFFSET('Main Data'!D$4,(ROW(D17)-1)*10,0)</f>
        <v>9.9269791447306996</v>
      </c>
      <c r="E19" s="14">
        <f ca="1">OFFSET('Main Data'!E$4,(ROW(E17)-1)*10,0)</f>
        <v>56.570420774070399</v>
      </c>
      <c r="F19" s="13"/>
      <c r="G19" s="18">
        <f ca="1">OFFSET('Main Data'!G$4,(ROW(G17)-1)*10,0)</f>
        <v>0.15503498091476201</v>
      </c>
      <c r="H19" s="19">
        <f ca="1">OFFSET('Main Data'!H$4,(ROW(H17)-1)*10,0)</f>
        <v>0.27635301687680802</v>
      </c>
      <c r="I19" s="19">
        <f ca="1">OFFSET('Main Data'!I$4,(ROW(I17)-1)*10,0)</f>
        <v>0.91088529564755005</v>
      </c>
      <c r="J19" s="20">
        <f ca="1">OFFSET('Main Data'!J$4,(ROW(J17)-1)*10,0)</f>
        <v>0.32880795436444099</v>
      </c>
      <c r="K19" s="13"/>
      <c r="L19" s="18">
        <f ca="1">OFFSET('Main Data'!L$4,(ROW(L17)-1)*10,0)</f>
        <v>0.19481795908115601</v>
      </c>
      <c r="M19" s="19">
        <f ca="1">OFFSET('Main Data'!M$4,(ROW(M17)-1)*10,0)</f>
        <v>-0.138307885923175</v>
      </c>
      <c r="N19" s="19">
        <f ca="1">OFFSET('Main Data'!N$4,(ROW(N17)-1)*10,0)</f>
        <v>3.0566014654063601E-2</v>
      </c>
      <c r="O19" s="20">
        <f ca="1">OFFSET('Main Data'!O$4,(ROW(O17)-1)*10,0)</f>
        <v>0.13712410822118601</v>
      </c>
      <c r="P19" s="13"/>
      <c r="Q19" s="18">
        <f ca="1">OFFSET('Main Data'!Q$4,(ROW(Q17)-1)*10,0)</f>
        <v>3.8758745228690401</v>
      </c>
      <c r="R19" s="19">
        <f ca="1">OFFSET('Main Data'!R$4,(ROW(R17)-1)*10,0)</f>
        <v>6.9088254219201897</v>
      </c>
      <c r="S19" s="19">
        <f ca="1">OFFSET('Main Data'!S$4,(ROW(S17)-1)*10,0)</f>
        <v>22.772132391188801</v>
      </c>
      <c r="T19" s="20">
        <f ca="1">OFFSET('Main Data'!T$4,(ROW(T17)-1)*10,0)</f>
        <v>8.2201988591110204</v>
      </c>
      <c r="U19" s="13"/>
      <c r="V19" s="27">
        <f ca="1">OFFSET('Main Data'!V$4,(ROW(V17)-1)*10,0)</f>
        <v>121.761224425723</v>
      </c>
      <c r="W19" s="13">
        <f ca="1">OFFSET('Main Data'!W$4,(ROW(W17)-1)*10,0)</f>
        <v>-86.442428701984099</v>
      </c>
      <c r="X19" s="13">
        <f ca="1">OFFSET('Main Data'!X$4,(ROW(X17)-1)*10,0)</f>
        <v>19.103759158789799</v>
      </c>
      <c r="Y19" s="14">
        <f ca="1">OFFSET('Main Data'!Y$4,(ROW(Y17)-1)*10,0)</f>
        <v>85.702567638241504</v>
      </c>
      <c r="Z19" s="13"/>
      <c r="AA19" s="27">
        <f ca="1">OFFSET('Main Data'!AA$4,(ROW(AA17)-1)*10,0)</f>
        <v>7.7517490457380802</v>
      </c>
      <c r="AB19" s="13">
        <f ca="1">OFFSET('Main Data'!AB$4,(ROW(AB17)-1)*10,0)</f>
        <v>13.817650843840401</v>
      </c>
      <c r="AC19" s="13">
        <f ca="1">OFFSET('Main Data'!AC$4,(ROW(AC17)-1)*10,0)</f>
        <v>45.544264782377503</v>
      </c>
      <c r="AD19" s="14">
        <f ca="1">OFFSET('Main Data'!AD$4,(ROW(AD17)-1)*10,0)</f>
        <v>16.440397718221998</v>
      </c>
      <c r="AE19" s="13"/>
      <c r="AF19" s="27">
        <f ca="1">OFFSET('Main Data'!AF$4,(ROW(AF17)-1)*10,0)</f>
        <v>487.04489770289001</v>
      </c>
      <c r="AG19" s="13">
        <f ca="1">OFFSET('Main Data'!AG$4,(ROW(AG17)-1)*10,0)</f>
        <v>-345.769714807936</v>
      </c>
      <c r="AH19" s="13">
        <f ca="1">OFFSET('Main Data'!AH$4,(ROW(AH17)-1)*10,0)</f>
        <v>76.415036635159098</v>
      </c>
      <c r="AI19" s="14">
        <f ca="1">OFFSET('Main Data'!AI$4,(ROW(AI17)-1)*10,0)</f>
        <v>342.81027055296602</v>
      </c>
      <c r="AK19" s="27">
        <f ca="1">OFFSET('Main Data'!AK$4,(ROW(AK17)-1)*10,0)</f>
        <v>146.53115497038999</v>
      </c>
      <c r="AL19" s="14">
        <f ca="1">OFFSET('Main Data'!AL$4,(ROW(AL17)-1)*10,0)</f>
        <v>101.620637532253</v>
      </c>
      <c r="AM19" s="13"/>
      <c r="AN19" s="27">
        <f ca="1">OFFSET('Main Data'!AN$4,(ROW(AN17)-1)*10,0)</f>
        <v>-30.861647511480498</v>
      </c>
      <c r="AO19" s="14">
        <f ca="1">OFFSET('Main Data'!AO$4,(ROW(AO17)-1)*10,0)</f>
        <v>0.21521226306990501</v>
      </c>
      <c r="AP19" s="13"/>
      <c r="AQ19" s="27">
        <f ca="1">OFFSET('Main Data'!AQ$4,(ROW(AQ17)-1)*10,0)</f>
        <v>-1.20505048008292</v>
      </c>
      <c r="AR19" s="14">
        <f ca="1">OFFSET('Main Data'!AR$4,(ROW(AR17)-1)*10,0)</f>
        <v>1.0033415653853099</v>
      </c>
      <c r="AS19" s="13"/>
      <c r="AT19" s="27">
        <f ca="1">OFFSET('Main Data'!AT$4,(ROW(AT17)-1)*10,0)</f>
        <v>-0.99997568636007705</v>
      </c>
      <c r="AU19" s="13">
        <f ca="1">OFFSET('Main Data'!AU$4,(ROW(AU17)-1)*10,0)</f>
        <v>6.9732839245337398E-3</v>
      </c>
      <c r="AV19" s="13">
        <f ca="1">OFFSET('Main Data'!AV$4,(ROW(AV17)-1)*10,0)</f>
        <v>-6.9732839245337398E-3</v>
      </c>
      <c r="AW19" s="13">
        <f ca="1">OFFSET('Main Data'!AW$4,(ROW(AW17)-1)*10,0)</f>
        <v>-0.99997568636007705</v>
      </c>
      <c r="AX19" s="13">
        <f ca="1">OFFSET('Main Data'!AX$4,(ROW(AX17)-1)*10,0)</f>
        <v>-957.35670878755298</v>
      </c>
      <c r="AY19" s="13">
        <f ca="1">OFFSET('Main Data'!AY$4,(ROW(AY17)-1)*10,0)</f>
        <v>153.207075117822</v>
      </c>
      <c r="AZ19" s="14">
        <f ca="1">OFFSET('Main Data'!AZ$4,(ROW(AZ17)-1)*10,0)</f>
        <v>1058.9540694935099</v>
      </c>
      <c r="BA19" s="13"/>
      <c r="BB19" s="27">
        <f ca="1">OFFSET('Main Data'!BB$4,(ROW(BB17)-1)*10,0)</f>
        <v>-771.5411877870124</v>
      </c>
      <c r="BC19" s="14">
        <f ca="1">OFFSET('Main Data'!BC$4,(ROW(BC17)-1)*10,0)</f>
        <v>5.3803065767476257</v>
      </c>
      <c r="BD19" s="13"/>
      <c r="BE19" s="27">
        <f ca="1">OFFSET('Main Data'!BE$4,(ROW(BE17)-1)*10,0)</f>
        <v>-1543.0823755740248</v>
      </c>
      <c r="BF19" s="14">
        <f ca="1">OFFSET('Main Data'!BF$4,(ROW(BF17)-1)*10,0)</f>
        <v>10.760613153495251</v>
      </c>
      <c r="BG19" s="13"/>
      <c r="BH19" s="27">
        <f ca="1">OFFSET('Main Data'!BH$4,(ROW(BH17)-1)*10,0)</f>
        <v>-0.75315655005182502</v>
      </c>
      <c r="BI19" s="14">
        <f ca="1">OFFSET('Main Data'!BI$4,(ROW(BI17)-1)*10,0)</f>
        <v>0.62708847836581871</v>
      </c>
      <c r="BJ19" s="13"/>
      <c r="BK19" s="27">
        <f ca="1">OFFSET('Main Data'!BK$4,(ROW(BK17)-1)*10,0)</f>
        <v>-3012.6262002072999</v>
      </c>
      <c r="BL19" s="14">
        <f ca="1">OFFSET('Main Data'!BL$4,(ROW(BL17)-1)*10,0)</f>
        <v>2508.3539134632747</v>
      </c>
      <c r="BM19" s="27"/>
      <c r="BN19" s="27">
        <f ca="1">OFFSET('Main Data'!BN$4,(ROW(BN17)-1)*10,0)</f>
        <v>17.5662893852416</v>
      </c>
      <c r="BO19" s="14">
        <f ca="1">OFFSET('Main Data'!BO$4,(ROW(BO17)-1)*10,0)</f>
        <v>77.842525318828393</v>
      </c>
      <c r="BP19" s="27">
        <f ca="1">OFFSET('Main Data'!BP$4,(ROW(BP17)-1)*10,0)</f>
        <v>-28.584381929855301</v>
      </c>
      <c r="BQ19" s="14">
        <f ca="1">OFFSET('Main Data'!BQ$4,(ROW(BQ17)-1)*10,0)</f>
        <v>-42.654133186590897</v>
      </c>
      <c r="BR19" s="27">
        <f ca="1">OFFSET('Main Data'!BR$4,(ROW(BR17)-1)*10,0)</f>
        <v>40.633283066389303</v>
      </c>
      <c r="BS19" s="14">
        <f ca="1">OFFSET('Main Data'!BS$4,(ROW(BS17)-1)*10,0)</f>
        <v>-7.0630246991026402</v>
      </c>
      <c r="BT19" s="27">
        <f ca="1">OFFSET('Main Data'!BT$4,(ROW(BT17)-1)*10,0)</f>
        <v>25395.801916493299</v>
      </c>
      <c r="BU19" s="14">
        <f ca="1">OFFSET('Main Data'!BU$4,(ROW(BU17)-1)*10,0)</f>
        <v>-4414.3904369391503</v>
      </c>
      <c r="BV19" s="13"/>
      <c r="BW19" s="13"/>
      <c r="BX19" s="13"/>
      <c r="BY19" s="13"/>
      <c r="BZ19" s="13"/>
      <c r="CA19" s="13"/>
    </row>
    <row r="20" spans="1:79" x14ac:dyDescent="0.35">
      <c r="A20" s="12">
        <f ca="1">OFFSET('Main Data'!A$4,(ROW(A18)-1)*10,0)</f>
        <v>170</v>
      </c>
      <c r="B20" s="13">
        <f ca="1">OFFSET('Main Data'!B$4,(ROW(B18)-1)*10,0)</f>
        <v>40.999892677315003</v>
      </c>
      <c r="C20" s="13">
        <f ca="1">OFFSET('Main Data'!C$4,(ROW(C18)-1)*10,0)</f>
        <v>132.66711286325599</v>
      </c>
      <c r="D20" s="13">
        <f ca="1">OFFSET('Main Data'!D$4,(ROW(D18)-1)*10,0)</f>
        <v>19.042214025519701</v>
      </c>
      <c r="E20" s="14">
        <f ca="1">OFFSET('Main Data'!E$4,(ROW(E18)-1)*10,0)</f>
        <v>59.966099069404102</v>
      </c>
      <c r="F20" s="13"/>
      <c r="G20" s="18">
        <f ca="1">OFFSET('Main Data'!G$4,(ROW(G18)-1)*10,0)</f>
        <v>0.188286743455996</v>
      </c>
      <c r="H20" s="19">
        <f ca="1">OFFSET('Main Data'!H$4,(ROW(H18)-1)*10,0)</f>
        <v>0.24990232867040499</v>
      </c>
      <c r="I20" s="19">
        <f ca="1">OFFSET('Main Data'!I$4,(ROW(I18)-1)*10,0)</f>
        <v>0.91060274278962405</v>
      </c>
      <c r="J20" s="20">
        <f ca="1">OFFSET('Main Data'!J$4,(ROW(J18)-1)*10,0)</f>
        <v>0.349523907457779</v>
      </c>
      <c r="K20" s="13"/>
      <c r="L20" s="18">
        <f ca="1">OFFSET('Main Data'!L$4,(ROW(L18)-1)*10,0)</f>
        <v>0.18551248942193199</v>
      </c>
      <c r="M20" s="19">
        <f ca="1">OFFSET('Main Data'!M$4,(ROW(M18)-1)*10,0)</f>
        <v>-0.163816355838205</v>
      </c>
      <c r="N20" s="19">
        <f ca="1">OFFSET('Main Data'!N$4,(ROW(N18)-1)*10,0)</f>
        <v>-3.5847233965672298E-2</v>
      </c>
      <c r="O20" s="20">
        <f ca="1">OFFSET('Main Data'!O$4,(ROW(O18)-1)*10,0)</f>
        <v>9.8095681968440498E-2</v>
      </c>
      <c r="P20" s="13"/>
      <c r="Q20" s="18">
        <f ca="1">OFFSET('Main Data'!Q$4,(ROW(Q18)-1)*10,0)</f>
        <v>4.7071685863999102</v>
      </c>
      <c r="R20" s="19">
        <f ca="1">OFFSET('Main Data'!R$4,(ROW(R18)-1)*10,0)</f>
        <v>6.2475582167601296</v>
      </c>
      <c r="S20" s="19">
        <f ca="1">OFFSET('Main Data'!S$4,(ROW(S18)-1)*10,0)</f>
        <v>22.765068569740599</v>
      </c>
      <c r="T20" s="20">
        <f ca="1">OFFSET('Main Data'!T$4,(ROW(T18)-1)*10,0)</f>
        <v>8.7380976864444708</v>
      </c>
      <c r="U20" s="13"/>
      <c r="V20" s="27">
        <f ca="1">OFFSET('Main Data'!V$4,(ROW(V18)-1)*10,0)</f>
        <v>115.94530588870801</v>
      </c>
      <c r="W20" s="13">
        <f ca="1">OFFSET('Main Data'!W$4,(ROW(W18)-1)*10,0)</f>
        <v>-102.385222398878</v>
      </c>
      <c r="X20" s="13">
        <f ca="1">OFFSET('Main Data'!X$4,(ROW(X18)-1)*10,0)</f>
        <v>-22.4045212285452</v>
      </c>
      <c r="Y20" s="14">
        <f ca="1">OFFSET('Main Data'!Y$4,(ROW(Y18)-1)*10,0)</f>
        <v>61.309801230275298</v>
      </c>
      <c r="Z20" s="13"/>
      <c r="AA20" s="27">
        <f ca="1">OFFSET('Main Data'!AA$4,(ROW(AA18)-1)*10,0)</f>
        <v>9.4143371727998293</v>
      </c>
      <c r="AB20" s="13">
        <f ca="1">OFFSET('Main Data'!AB$4,(ROW(AB18)-1)*10,0)</f>
        <v>12.4951164335203</v>
      </c>
      <c r="AC20" s="13">
        <f ca="1">OFFSET('Main Data'!AC$4,(ROW(AC18)-1)*10,0)</f>
        <v>45.530137139481198</v>
      </c>
      <c r="AD20" s="14">
        <f ca="1">OFFSET('Main Data'!AD$4,(ROW(AD18)-1)*10,0)</f>
        <v>17.476195372888899</v>
      </c>
      <c r="AE20" s="13"/>
      <c r="AF20" s="27">
        <f ca="1">OFFSET('Main Data'!AF$4,(ROW(AF18)-1)*10,0)</f>
        <v>463.781223554831</v>
      </c>
      <c r="AG20" s="13">
        <f ca="1">OFFSET('Main Data'!AG$4,(ROW(AG18)-1)*10,0)</f>
        <v>-409.540889595512</v>
      </c>
      <c r="AH20" s="13">
        <f ca="1">OFFSET('Main Data'!AH$4,(ROW(AH18)-1)*10,0)</f>
        <v>-89.618084914180798</v>
      </c>
      <c r="AI20" s="14">
        <f ca="1">OFFSET('Main Data'!AI$4,(ROW(AI18)-1)*10,0)</f>
        <v>245.23920492110099</v>
      </c>
      <c r="AK20" s="27">
        <f ca="1">OFFSET('Main Data'!AK$4,(ROW(AK18)-1)*10,0)</f>
        <v>141.137381474698</v>
      </c>
      <c r="AL20" s="14">
        <f ca="1">OFFSET('Main Data'!AL$4,(ROW(AL18)-1)*10,0)</f>
        <v>101.67069708854901</v>
      </c>
      <c r="AM20" s="13"/>
      <c r="AN20" s="27">
        <f ca="1">OFFSET('Main Data'!AN$4,(ROW(AN18)-1)*10,0)</f>
        <v>-30.883049796952299</v>
      </c>
      <c r="AO20" s="14">
        <f ca="1">OFFSET('Main Data'!AO$4,(ROW(AO18)-1)*10,0)</f>
        <v>0.35387201877808699</v>
      </c>
      <c r="AP20" s="13"/>
      <c r="AQ20" s="27">
        <f ca="1">OFFSET('Main Data'!AQ$4,(ROW(AQ18)-1)*10,0)</f>
        <v>1.0610790928957301</v>
      </c>
      <c r="AR20" s="14">
        <f ca="1">OFFSET('Main Data'!AR$4,(ROW(AR18)-1)*10,0)</f>
        <v>0.53584533418551095</v>
      </c>
      <c r="AS20" s="13"/>
      <c r="AT20" s="27">
        <f ca="1">OFFSET('Main Data'!AT$4,(ROW(AT18)-1)*10,0)</f>
        <v>-0.99993435837483002</v>
      </c>
      <c r="AU20" s="13">
        <f ca="1">OFFSET('Main Data'!AU$4,(ROW(AU18)-1)*10,0)</f>
        <v>1.14577022790862E-2</v>
      </c>
      <c r="AV20" s="13">
        <f ca="1">OFFSET('Main Data'!AV$4,(ROW(AV18)-1)*10,0)</f>
        <v>-1.14577022790862E-2</v>
      </c>
      <c r="AW20" s="13">
        <f ca="1">OFFSET('Main Data'!AW$4,(ROW(AW18)-1)*10,0)</f>
        <v>-0.99993435837483002</v>
      </c>
      <c r="AX20" s="13">
        <f ca="1">OFFSET('Main Data'!AX$4,(ROW(AX18)-1)*10,0)</f>
        <v>-1740.77415460667</v>
      </c>
      <c r="AY20" s="13">
        <f ca="1">OFFSET('Main Data'!AY$4,(ROW(AY18)-1)*10,0)</f>
        <v>161.08265347330899</v>
      </c>
      <c r="AZ20" s="14">
        <f ca="1">OFFSET('Main Data'!AZ$4,(ROW(AZ18)-1)*10,0)</f>
        <v>1842.3305844506499</v>
      </c>
      <c r="BA20" s="13"/>
      <c r="BB20" s="27">
        <f ca="1">OFFSET('Main Data'!BB$4,(ROW(BB18)-1)*10,0)</f>
        <v>-772.07624492380751</v>
      </c>
      <c r="BC20" s="14">
        <f ca="1">OFFSET('Main Data'!BC$4,(ROW(BC18)-1)*10,0)</f>
        <v>8.8468004694521749</v>
      </c>
      <c r="BD20" s="13"/>
      <c r="BE20" s="27">
        <f ca="1">OFFSET('Main Data'!BE$4,(ROW(BE18)-1)*10,0)</f>
        <v>-1544.152489847615</v>
      </c>
      <c r="BF20" s="14">
        <f ca="1">OFFSET('Main Data'!BF$4,(ROW(BF18)-1)*10,0)</f>
        <v>17.69360093890435</v>
      </c>
      <c r="BG20" s="13"/>
      <c r="BH20" s="27">
        <f ca="1">OFFSET('Main Data'!BH$4,(ROW(BH18)-1)*10,0)</f>
        <v>0.66317443305983137</v>
      </c>
      <c r="BI20" s="14">
        <f ca="1">OFFSET('Main Data'!BI$4,(ROW(BI18)-1)*10,0)</f>
        <v>0.33490333386594434</v>
      </c>
      <c r="BJ20" s="13"/>
      <c r="BK20" s="27">
        <f ca="1">OFFSET('Main Data'!BK$4,(ROW(BK18)-1)*10,0)</f>
        <v>2652.6977322393254</v>
      </c>
      <c r="BL20" s="14">
        <f ca="1">OFFSET('Main Data'!BL$4,(ROW(BL18)-1)*10,0)</f>
        <v>1339.6133354637773</v>
      </c>
      <c r="BM20" s="27"/>
      <c r="BN20" s="27">
        <f ca="1">OFFSET('Main Data'!BN$4,(ROW(BN18)-1)*10,0)</f>
        <v>13.208234672177401</v>
      </c>
      <c r="BO20" s="14">
        <f ca="1">OFFSET('Main Data'!BO$4,(ROW(BO18)-1)*10,0)</f>
        <v>70.330498287171807</v>
      </c>
      <c r="BP20" s="27">
        <f ca="1">OFFSET('Main Data'!BP$4,(ROW(BP18)-1)*10,0)</f>
        <v>-21.297737450552599</v>
      </c>
      <c r="BQ20" s="14">
        <f ca="1">OFFSET('Main Data'!BQ$4,(ROW(BQ18)-1)*10,0)</f>
        <v>-43.197717705794602</v>
      </c>
      <c r="BR20" s="27">
        <f ca="1">OFFSET('Main Data'!BR$4,(ROW(BR18)-1)*10,0)</f>
        <v>42.612049682132103</v>
      </c>
      <c r="BS20" s="14">
        <f ca="1">OFFSET('Main Data'!BS$4,(ROW(BS18)-1)*10,0)</f>
        <v>0.82574388170199198</v>
      </c>
      <c r="BT20" s="27">
        <f ca="1">OFFSET('Main Data'!BT$4,(ROW(BT18)-1)*10,0)</f>
        <v>26632.531051332498</v>
      </c>
      <c r="BU20" s="14">
        <f ca="1">OFFSET('Main Data'!BU$4,(ROW(BU18)-1)*10,0)</f>
        <v>516.089926063745</v>
      </c>
      <c r="BV20" s="13"/>
      <c r="BW20" s="13"/>
      <c r="BX20" s="13"/>
      <c r="BY20" s="13"/>
      <c r="BZ20" s="13"/>
      <c r="CA20" s="13"/>
    </row>
    <row r="21" spans="1:79" x14ac:dyDescent="0.35">
      <c r="A21" s="12">
        <f ca="1">OFFSET('Main Data'!A$4,(ROW(A19)-1)*10,0)</f>
        <v>180</v>
      </c>
      <c r="B21" s="13">
        <f ca="1">OFFSET('Main Data'!B$4,(ROW(B19)-1)*10,0)</f>
        <v>43.040933888196001</v>
      </c>
      <c r="C21" s="13">
        <f ca="1">OFFSET('Main Data'!C$4,(ROW(C19)-1)*10,0)</f>
        <v>135.017042170487</v>
      </c>
      <c r="D21" s="13">
        <f ca="1">OFFSET('Main Data'!D$4,(ROW(D19)-1)*10,0)</f>
        <v>28.092066924026799</v>
      </c>
      <c r="E21" s="14">
        <f ca="1">OFFSET('Main Data'!E$4,(ROW(E19)-1)*10,0)</f>
        <v>63.522874310613801</v>
      </c>
      <c r="F21" s="13"/>
      <c r="G21" s="18">
        <f ca="1">OFFSET('Main Data'!G$4,(ROW(G19)-1)*10,0)</f>
        <v>0.21951219512801701</v>
      </c>
      <c r="H21" s="19">
        <f ca="1">OFFSET('Main Data'!H$4,(ROW(H19)-1)*10,0)</f>
        <v>0.21951219512857401</v>
      </c>
      <c r="I21" s="19">
        <f ca="1">OFFSET('Main Data'!I$4,(ROW(I19)-1)*10,0)</f>
        <v>0.89768224622971604</v>
      </c>
      <c r="J21" s="20">
        <f ca="1">OFFSET('Main Data'!J$4,(ROW(J19)-1)*10,0)</f>
        <v>0.36225184690197698</v>
      </c>
      <c r="K21" s="13"/>
      <c r="L21" s="18">
        <f ca="1">OFFSET('Main Data'!L$4,(ROW(L19)-1)*10,0)</f>
        <v>0.17142854108851199</v>
      </c>
      <c r="M21" s="19">
        <f ca="1">OFFSET('Main Data'!M$4,(ROW(M19)-1)*10,0)</f>
        <v>-0.18346231798798801</v>
      </c>
      <c r="N21" s="19">
        <f ca="1">OFFSET('Main Data'!N$4,(ROW(N19)-1)*10,0)</f>
        <v>-0.117580651030069</v>
      </c>
      <c r="O21" s="20">
        <f ca="1">OFFSET('Main Data'!O$4,(ROW(O19)-1)*10,0)</f>
        <v>4.4615101153857098E-2</v>
      </c>
      <c r="P21" s="13"/>
      <c r="Q21" s="18">
        <f ca="1">OFFSET('Main Data'!Q$4,(ROW(Q19)-1)*10,0)</f>
        <v>5.4878048782004099</v>
      </c>
      <c r="R21" s="19">
        <f ca="1">OFFSET('Main Data'!R$4,(ROW(R19)-1)*10,0)</f>
        <v>5.4878048782143596</v>
      </c>
      <c r="S21" s="19">
        <f ca="1">OFFSET('Main Data'!S$4,(ROW(S19)-1)*10,0)</f>
        <v>22.4420561557429</v>
      </c>
      <c r="T21" s="20">
        <f ca="1">OFFSET('Main Data'!T$4,(ROW(T19)-1)*10,0)</f>
        <v>9.0562961725494198</v>
      </c>
      <c r="U21" s="13"/>
      <c r="V21" s="27">
        <f ca="1">OFFSET('Main Data'!V$4,(ROW(V19)-1)*10,0)</f>
        <v>107.14283818032</v>
      </c>
      <c r="W21" s="13">
        <f ca="1">OFFSET('Main Data'!W$4,(ROW(W19)-1)*10,0)</f>
        <v>-114.66394874249301</v>
      </c>
      <c r="X21" s="13">
        <f ca="1">OFFSET('Main Data'!X$4,(ROW(X19)-1)*10,0)</f>
        <v>-73.487906893793294</v>
      </c>
      <c r="Y21" s="14">
        <f ca="1">OFFSET('Main Data'!Y$4,(ROW(Y19)-1)*10,0)</f>
        <v>27.8844382211607</v>
      </c>
      <c r="Z21" s="13"/>
      <c r="AA21" s="27">
        <f ca="1">OFFSET('Main Data'!AA$4,(ROW(AA19)-1)*10,0)</f>
        <v>10.9756097564008</v>
      </c>
      <c r="AB21" s="13">
        <f ca="1">OFFSET('Main Data'!AB$4,(ROW(AB19)-1)*10,0)</f>
        <v>10.9756097564287</v>
      </c>
      <c r="AC21" s="13">
        <f ca="1">OFFSET('Main Data'!AC$4,(ROW(AC19)-1)*10,0)</f>
        <v>44.884112311485801</v>
      </c>
      <c r="AD21" s="14">
        <f ca="1">OFFSET('Main Data'!AD$4,(ROW(AD19)-1)*10,0)</f>
        <v>18.1125923450988</v>
      </c>
      <c r="AE21" s="13"/>
      <c r="AF21" s="27">
        <f ca="1">OFFSET('Main Data'!AF$4,(ROW(AF19)-1)*10,0)</f>
        <v>428.57135272127903</v>
      </c>
      <c r="AG21" s="13">
        <f ca="1">OFFSET('Main Data'!AG$4,(ROW(AG19)-1)*10,0)</f>
        <v>-458.65579496996997</v>
      </c>
      <c r="AH21" s="13">
        <f ca="1">OFFSET('Main Data'!AH$4,(ROW(AH19)-1)*10,0)</f>
        <v>-293.95162757517301</v>
      </c>
      <c r="AI21" s="14">
        <f ca="1">OFFSET('Main Data'!AI$4,(ROW(AI19)-1)*10,0)</f>
        <v>111.537752884643</v>
      </c>
      <c r="AK21" s="27">
        <f ca="1">OFFSET('Main Data'!AK$4,(ROW(AK19)-1)*10,0)</f>
        <v>135.77841036581199</v>
      </c>
      <c r="AL21" s="14">
        <f ca="1">OFFSET('Main Data'!AL$4,(ROW(AL19)-1)*10,0)</f>
        <v>101.736445555012</v>
      </c>
      <c r="AM21" s="13"/>
      <c r="AN21" s="27">
        <f ca="1">OFFSET('Main Data'!AN$4,(ROW(AN19)-1)*10,0)</f>
        <v>-30.443710773387199</v>
      </c>
      <c r="AO21" s="14">
        <f ca="1">OFFSET('Main Data'!AO$4,(ROW(AO19)-1)*10,0)</f>
        <v>0.39635543942453599</v>
      </c>
      <c r="AP21" s="13"/>
      <c r="AQ21" s="27">
        <f ca="1">OFFSET('Main Data'!AQ$4,(ROW(AQ19)-1)*10,0)</f>
        <v>4.1484412156959403</v>
      </c>
      <c r="AR21" s="14">
        <f ca="1">OFFSET('Main Data'!AR$4,(ROW(AR19)-1)*10,0)</f>
        <v>-0.118577653851705</v>
      </c>
      <c r="AS21" s="13"/>
      <c r="AT21" s="27">
        <f ca="1">OFFSET('Main Data'!AT$4,(ROW(AT19)-1)*10,0)</f>
        <v>-0.99991525984208496</v>
      </c>
      <c r="AU21" s="13">
        <f ca="1">OFFSET('Main Data'!AU$4,(ROW(AU19)-1)*10,0)</f>
        <v>1.30181847788561E-2</v>
      </c>
      <c r="AV21" s="13">
        <f ca="1">OFFSET('Main Data'!AV$4,(ROW(AV19)-1)*10,0)</f>
        <v>-1.30181847788561E-2</v>
      </c>
      <c r="AW21" s="13">
        <f ca="1">OFFSET('Main Data'!AW$4,(ROW(AW19)-1)*10,0)</f>
        <v>-0.99991525984208496</v>
      </c>
      <c r="AX21" s="13">
        <f ca="1">OFFSET('Main Data'!AX$4,(ROW(AX19)-1)*10,0)</f>
        <v>14357.833263378199</v>
      </c>
      <c r="AY21" s="13">
        <f ca="1">OFFSET('Main Data'!AY$4,(ROW(AY19)-1)*10,0)</f>
        <v>-51.134516080852102</v>
      </c>
      <c r="AZ21" s="14">
        <f ca="1">OFFSET('Main Data'!AZ$4,(ROW(AZ19)-1)*10,0)</f>
        <v>-14254.8801327651</v>
      </c>
      <c r="BA21" s="13"/>
      <c r="BB21" s="27">
        <f ca="1">OFFSET('Main Data'!BB$4,(ROW(BB19)-1)*10,0)</f>
        <v>-761.09276933467993</v>
      </c>
      <c r="BC21" s="14">
        <f ca="1">OFFSET('Main Data'!BC$4,(ROW(BC19)-1)*10,0)</f>
        <v>9.9088859856134004</v>
      </c>
      <c r="BD21" s="13"/>
      <c r="BE21" s="27">
        <f ca="1">OFFSET('Main Data'!BE$4,(ROW(BE19)-1)*10,0)</f>
        <v>-1522.1855386693599</v>
      </c>
      <c r="BF21" s="14">
        <f ca="1">OFFSET('Main Data'!BF$4,(ROW(BF19)-1)*10,0)</f>
        <v>19.817771971226801</v>
      </c>
      <c r="BG21" s="13"/>
      <c r="BH21" s="27">
        <f ca="1">OFFSET('Main Data'!BH$4,(ROW(BH19)-1)*10,0)</f>
        <v>2.592775759809963</v>
      </c>
      <c r="BI21" s="14">
        <f ca="1">OFFSET('Main Data'!BI$4,(ROW(BI19)-1)*10,0)</f>
        <v>-7.4111033657315625E-2</v>
      </c>
      <c r="BJ21" s="13"/>
      <c r="BK21" s="27">
        <f ca="1">OFFSET('Main Data'!BK$4,(ROW(BK19)-1)*10,0)</f>
        <v>10371.103039239852</v>
      </c>
      <c r="BL21" s="14">
        <f ca="1">OFFSET('Main Data'!BL$4,(ROW(BL19)-1)*10,0)</f>
        <v>-296.44413462926252</v>
      </c>
      <c r="BM21" s="27"/>
      <c r="BN21" s="27">
        <f ca="1">OFFSET('Main Data'!BN$4,(ROW(BN19)-1)*10,0)</f>
        <v>10.144512200743501</v>
      </c>
      <c r="BO21" s="14">
        <f ca="1">OFFSET('Main Data'!BO$4,(ROW(BO19)-1)*10,0)</f>
        <v>62.843092330303499</v>
      </c>
      <c r="BP21" s="27">
        <f ca="1">OFFSET('Main Data'!BP$4,(ROW(BP19)-1)*10,0)</f>
        <v>-13.7948251461276</v>
      </c>
      <c r="BQ21" s="14">
        <f ca="1">OFFSET('Main Data'!BQ$4,(ROW(BQ19)-1)*10,0)</f>
        <v>-42.378033908394997</v>
      </c>
      <c r="BR21" s="27">
        <f ca="1">OFFSET('Main Data'!BR$4,(ROW(BR19)-1)*10,0)</f>
        <v>43.134273661145897</v>
      </c>
      <c r="BS21" s="14">
        <f ca="1">OFFSET('Main Data'!BS$4,(ROW(BS19)-1)*10,0)</f>
        <v>8.5080676993148696</v>
      </c>
      <c r="BT21" s="27">
        <f ca="1">OFFSET('Main Data'!BT$4,(ROW(BT19)-1)*10,0)</f>
        <v>26958.921038216198</v>
      </c>
      <c r="BU21" s="14">
        <f ca="1">OFFSET('Main Data'!BU$4,(ROW(BU19)-1)*10,0)</f>
        <v>5317.5423120717896</v>
      </c>
      <c r="BV21" s="13"/>
      <c r="BW21" s="13"/>
      <c r="BX21" s="13"/>
      <c r="BY21" s="13"/>
      <c r="BZ21" s="13"/>
      <c r="CA21" s="13"/>
    </row>
    <row r="22" spans="1:79" x14ac:dyDescent="0.35">
      <c r="A22" s="12">
        <f ca="1">OFFSET('Main Data'!A$4,(ROW(A20)-1)*10,0)</f>
        <v>190</v>
      </c>
      <c r="B22" s="13">
        <f ca="1">OFFSET('Main Data'!B$4,(ROW(B20)-1)*10,0)</f>
        <v>45.380361941986401</v>
      </c>
      <c r="C22" s="13">
        <f ca="1">OFFSET('Main Data'!C$4,(ROW(C20)-1)*10,0)</f>
        <v>137.04758212797401</v>
      </c>
      <c r="D22" s="13">
        <f ca="1">OFFSET('Main Data'!D$4,(ROW(D20)-1)*10,0)</f>
        <v>36.931444426699301</v>
      </c>
      <c r="E22" s="14">
        <f ca="1">OFFSET('Main Data'!E$4,(ROW(E20)-1)*10,0)</f>
        <v>67.157883378550295</v>
      </c>
      <c r="F22" s="13"/>
      <c r="G22" s="18">
        <f ca="1">OFFSET('Main Data'!G$4,(ROW(G20)-1)*10,0)</f>
        <v>0.247802110461154</v>
      </c>
      <c r="H22" s="19">
        <f ca="1">OFFSET('Main Data'!H$4,(ROW(H20)-1)*10,0)</f>
        <v>0.18618652524778301</v>
      </c>
      <c r="I22" s="19">
        <f ca="1">OFFSET('Main Data'!I$4,(ROW(I20)-1)*10,0)</f>
        <v>0.86823942748389804</v>
      </c>
      <c r="J22" s="20">
        <f ca="1">OFFSET('Main Data'!J$4,(ROW(J20)-1)*10,0)</f>
        <v>0.36409457769943299</v>
      </c>
      <c r="K22" s="13"/>
      <c r="L22" s="18">
        <f ca="1">OFFSET('Main Data'!L$4,(ROW(L20)-1)*10,0)</f>
        <v>0.151783573851802</v>
      </c>
      <c r="M22" s="19">
        <f ca="1">OFFSET('Main Data'!M$4,(ROW(M20)-1)*10,0)</f>
        <v>-0.19754527140866901</v>
      </c>
      <c r="N22" s="19">
        <f ca="1">OFFSET('Main Data'!N$4,(ROW(N20)-1)*10,0)</f>
        <v>-0.22648877993885699</v>
      </c>
      <c r="O22" s="20">
        <f ca="1">OFFSET('Main Data'!O$4,(ROW(O20)-1)*10,0)</f>
        <v>-2.6953233203238201E-2</v>
      </c>
      <c r="P22" s="13"/>
      <c r="Q22" s="18">
        <f ca="1">OFFSET('Main Data'!Q$4,(ROW(Q20)-1)*10,0)</f>
        <v>6.19505276152886</v>
      </c>
      <c r="R22" s="19">
        <f ca="1">OFFSET('Main Data'!R$4,(ROW(R20)-1)*10,0)</f>
        <v>4.6546631311945799</v>
      </c>
      <c r="S22" s="19">
        <f ca="1">OFFSET('Main Data'!S$4,(ROW(S20)-1)*10,0)</f>
        <v>21.705985687097499</v>
      </c>
      <c r="T22" s="20">
        <f ca="1">OFFSET('Main Data'!T$4,(ROW(T20)-1)*10,0)</f>
        <v>9.1023644424858201</v>
      </c>
      <c r="U22" s="13"/>
      <c r="V22" s="27">
        <f ca="1">OFFSET('Main Data'!V$4,(ROW(V20)-1)*10,0)</f>
        <v>94.864733657376306</v>
      </c>
      <c r="W22" s="13">
        <f ca="1">OFFSET('Main Data'!W$4,(ROW(W20)-1)*10,0)</f>
        <v>-123.465794630418</v>
      </c>
      <c r="X22" s="13">
        <f ca="1">OFFSET('Main Data'!X$4,(ROW(X20)-1)*10,0)</f>
        <v>-141.55548746178499</v>
      </c>
      <c r="Y22" s="14">
        <f ca="1">OFFSET('Main Data'!Y$4,(ROW(Y20)-1)*10,0)</f>
        <v>-16.845770752023899</v>
      </c>
      <c r="Z22" s="13"/>
      <c r="AA22" s="27">
        <f ca="1">OFFSET('Main Data'!AA$4,(ROW(AA20)-1)*10,0)</f>
        <v>12.3901055230577</v>
      </c>
      <c r="AB22" s="13">
        <f ca="1">OFFSET('Main Data'!AB$4,(ROW(AB20)-1)*10,0)</f>
        <v>9.3093262623891597</v>
      </c>
      <c r="AC22" s="13">
        <f ca="1">OFFSET('Main Data'!AC$4,(ROW(AC20)-1)*10,0)</f>
        <v>43.411971374194898</v>
      </c>
      <c r="AD22" s="14">
        <f ca="1">OFFSET('Main Data'!AD$4,(ROW(AD20)-1)*10,0)</f>
        <v>18.204728884971601</v>
      </c>
      <c r="AE22" s="13"/>
      <c r="AF22" s="27">
        <f ca="1">OFFSET('Main Data'!AF$4,(ROW(AF20)-1)*10,0)</f>
        <v>379.45893462950499</v>
      </c>
      <c r="AG22" s="13">
        <f ca="1">OFFSET('Main Data'!AG$4,(ROW(AG20)-1)*10,0)</f>
        <v>-493.86317852167298</v>
      </c>
      <c r="AH22" s="13">
        <f ca="1">OFFSET('Main Data'!AH$4,(ROW(AH20)-1)*10,0)</f>
        <v>-566.22194984714201</v>
      </c>
      <c r="AI22" s="14">
        <f ca="1">OFFSET('Main Data'!AI$4,(ROW(AI20)-1)*10,0)</f>
        <v>-67.383083008095497</v>
      </c>
      <c r="AK22" s="27">
        <f ca="1">OFFSET('Main Data'!AK$4,(ROW(AK20)-1)*10,0)</f>
        <v>130.54979979007601</v>
      </c>
      <c r="AL22" s="14">
        <f ca="1">OFFSET('Main Data'!AL$4,(ROW(AL20)-1)*10,0)</f>
        <v>101.79844552882901</v>
      </c>
      <c r="AM22" s="13"/>
      <c r="AN22" s="27">
        <f ca="1">OFFSET('Main Data'!AN$4,(ROW(AN20)-1)*10,0)</f>
        <v>-29.3628666713653</v>
      </c>
      <c r="AO22" s="14">
        <f ca="1">OFFSET('Main Data'!AO$4,(ROW(AO20)-1)*10,0)</f>
        <v>0.32165294943446598</v>
      </c>
      <c r="AP22" s="13"/>
      <c r="AQ22" s="27">
        <f ca="1">OFFSET('Main Data'!AQ$4,(ROW(AQ20)-1)*10,0)</f>
        <v>8.4681424282479796</v>
      </c>
      <c r="AR22" s="14">
        <f ca="1">OFFSET('Main Data'!AR$4,(ROW(AR20)-1)*10,0)</f>
        <v>-0.740748085508242</v>
      </c>
      <c r="AS22" s="13"/>
      <c r="AT22" s="27">
        <f ca="1">OFFSET('Main Data'!AT$4,(ROW(AT20)-1)*10,0)</f>
        <v>-0.99994000582436504</v>
      </c>
      <c r="AU22" s="13">
        <f ca="1">OFFSET('Main Data'!AU$4,(ROW(AU20)-1)*10,0)</f>
        <v>1.09537551537698E-2</v>
      </c>
      <c r="AV22" s="13">
        <f ca="1">OFFSET('Main Data'!AV$4,(ROW(AV20)-1)*10,0)</f>
        <v>-1.09537551537698E-2</v>
      </c>
      <c r="AW22" s="13">
        <f ca="1">OFFSET('Main Data'!AW$4,(ROW(AW20)-1)*10,0)</f>
        <v>-0.99994000582436504</v>
      </c>
      <c r="AX22" s="13">
        <f ca="1">OFFSET('Main Data'!AX$4,(ROW(AX20)-1)*10,0)</f>
        <v>1330.7927164012201</v>
      </c>
      <c r="AY22" s="13">
        <f ca="1">OFFSET('Main Data'!AY$4,(ROW(AY20)-1)*10,0)</f>
        <v>115.972622214197</v>
      </c>
      <c r="AZ22" s="14">
        <f ca="1">OFFSET('Main Data'!AZ$4,(ROW(AZ20)-1)*10,0)</f>
        <v>-1228.9144310604299</v>
      </c>
      <c r="BA22" s="13"/>
      <c r="BB22" s="27">
        <f ca="1">OFFSET('Main Data'!BB$4,(ROW(BB20)-1)*10,0)</f>
        <v>-734.0716667841325</v>
      </c>
      <c r="BC22" s="14">
        <f ca="1">OFFSET('Main Data'!BC$4,(ROW(BC20)-1)*10,0)</f>
        <v>8.0413237358616492</v>
      </c>
      <c r="BD22" s="13"/>
      <c r="BE22" s="27">
        <f ca="1">OFFSET('Main Data'!BE$4,(ROW(BE20)-1)*10,0)</f>
        <v>-1468.143333568265</v>
      </c>
      <c r="BF22" s="14">
        <f ca="1">OFFSET('Main Data'!BF$4,(ROW(BF20)-1)*10,0)</f>
        <v>16.082647471723298</v>
      </c>
      <c r="BG22" s="13"/>
      <c r="BH22" s="27">
        <f ca="1">OFFSET('Main Data'!BH$4,(ROW(BH20)-1)*10,0)</f>
        <v>5.2925890176549872</v>
      </c>
      <c r="BI22" s="14">
        <f ca="1">OFFSET('Main Data'!BI$4,(ROW(BI20)-1)*10,0)</f>
        <v>-0.46296755344265123</v>
      </c>
      <c r="BJ22" s="13"/>
      <c r="BK22" s="27">
        <f ca="1">OFFSET('Main Data'!BK$4,(ROW(BK20)-1)*10,0)</f>
        <v>21170.35607061995</v>
      </c>
      <c r="BL22" s="14">
        <f ca="1">OFFSET('Main Data'!BL$4,(ROW(BL20)-1)*10,0)</f>
        <v>-1851.870213770605</v>
      </c>
      <c r="BM22" s="27"/>
      <c r="BN22" s="27">
        <f ca="1">OFFSET('Main Data'!BN$4,(ROW(BN20)-1)*10,0)</f>
        <v>8.3914460203406005</v>
      </c>
      <c r="BO22" s="14">
        <f ca="1">OFFSET('Main Data'!BO$4,(ROW(BO20)-1)*10,0)</f>
        <v>55.613642014215699</v>
      </c>
      <c r="BP22" s="27">
        <f ca="1">OFFSET('Main Data'!BP$4,(ROW(BP20)-1)*10,0)</f>
        <v>-6.3163710060736502</v>
      </c>
      <c r="BQ22" s="14">
        <f ca="1">OFFSET('Main Data'!BQ$4,(ROW(BQ20)-1)*10,0)</f>
        <v>-40.255605380148197</v>
      </c>
      <c r="BR22" s="27">
        <f ca="1">OFFSET('Main Data'!BR$4,(ROW(BR20)-1)*10,0)</f>
        <v>42.362910864377803</v>
      </c>
      <c r="BS22" s="14">
        <f ca="1">OFFSET('Main Data'!BS$4,(ROW(BS20)-1)*10,0)</f>
        <v>15.7159275998512</v>
      </c>
      <c r="BT22" s="27">
        <f ca="1">OFFSET('Main Data'!BT$4,(ROW(BT20)-1)*10,0)</f>
        <v>26476.819290236101</v>
      </c>
      <c r="BU22" s="14">
        <f ca="1">OFFSET('Main Data'!BU$4,(ROW(BU20)-1)*10,0)</f>
        <v>9822.4547499070195</v>
      </c>
      <c r="BV22" s="13"/>
      <c r="BW22" s="13"/>
      <c r="BX22" s="13"/>
      <c r="BY22" s="13"/>
      <c r="BZ22" s="13"/>
      <c r="CA22" s="13"/>
    </row>
    <row r="23" spans="1:79" x14ac:dyDescent="0.35">
      <c r="A23" s="12">
        <f ca="1">OFFSET('Main Data'!A$4,(ROW(A21)-1)*10,0)</f>
        <v>200</v>
      </c>
      <c r="B23" s="13">
        <f ca="1">OFFSET('Main Data'!B$4,(ROW(B21)-1)*10,0)</f>
        <v>47.983845971892897</v>
      </c>
      <c r="C23" s="13">
        <f ca="1">OFFSET('Main Data'!C$4,(ROW(C21)-1)*10,0)</f>
        <v>138.73403813547699</v>
      </c>
      <c r="D23" s="13">
        <f ca="1">OFFSET('Main Data'!D$4,(ROW(D21)-1)*10,0)</f>
        <v>45.366334992075203</v>
      </c>
      <c r="E23" s="14">
        <f ca="1">OFFSET('Main Data'!E$4,(ROW(E21)-1)*10,0)</f>
        <v>70.723632677460202</v>
      </c>
      <c r="F23" s="13"/>
      <c r="G23" s="18">
        <f ca="1">OFFSET('Main Data'!G$4,(ROW(G21)-1)*10,0)</f>
        <v>0.27215251655400502</v>
      </c>
      <c r="H23" s="19">
        <f ca="1">OFFSET('Main Data'!H$4,(ROW(H21)-1)*10,0)</f>
        <v>0.15083448059275401</v>
      </c>
      <c r="I23" s="19">
        <f ca="1">OFFSET('Main Data'!I$4,(ROW(I21)-1)*10,0)</f>
        <v>0.816448996595177</v>
      </c>
      <c r="J23" s="20">
        <f ca="1">OFFSET('Main Data'!J$4,(ROW(J21)-1)*10,0)</f>
        <v>0.35159338927660699</v>
      </c>
      <c r="K23" s="13"/>
      <c r="L23" s="18">
        <f ca="1">OFFSET('Main Data'!L$4,(ROW(L21)-1)*10,0)</f>
        <v>0.12627111690837201</v>
      </c>
      <c r="M23" s="19">
        <f ca="1">OFFSET('Main Data'!M$4,(ROW(M21)-1)*10,0)</f>
        <v>-0.20685472809660699</v>
      </c>
      <c r="N23" s="19">
        <f ca="1">OFFSET('Main Data'!N$4,(ROW(N21)-1)*10,0)</f>
        <v>-0.38503892528663902</v>
      </c>
      <c r="O23" s="20">
        <f ca="1">OFFSET('Main Data'!O$4,(ROW(O21)-1)*10,0)</f>
        <v>-0.12353732933851801</v>
      </c>
      <c r="P23" s="13"/>
      <c r="Q23" s="18">
        <f ca="1">OFFSET('Main Data'!Q$4,(ROW(Q21)-1)*10,0)</f>
        <v>6.80381291385011</v>
      </c>
      <c r="R23" s="19">
        <f ca="1">OFFSET('Main Data'!R$4,(ROW(R21)-1)*10,0)</f>
        <v>3.7708620148188499</v>
      </c>
      <c r="S23" s="19">
        <f ca="1">OFFSET('Main Data'!S$4,(ROW(S21)-1)*10,0)</f>
        <v>20.411224914879401</v>
      </c>
      <c r="T23" s="20">
        <f ca="1">OFFSET('Main Data'!T$4,(ROW(T21)-1)*10,0)</f>
        <v>8.7898347319151906</v>
      </c>
      <c r="U23" s="13"/>
      <c r="V23" s="27">
        <f ca="1">OFFSET('Main Data'!V$4,(ROW(V21)-1)*10,0)</f>
        <v>78.919448067732404</v>
      </c>
      <c r="W23" s="13">
        <f ca="1">OFFSET('Main Data'!W$4,(ROW(W21)-1)*10,0)</f>
        <v>-129.28420506037901</v>
      </c>
      <c r="X23" s="13">
        <f ca="1">OFFSET('Main Data'!X$4,(ROW(X21)-1)*10,0)</f>
        <v>-240.64932830414901</v>
      </c>
      <c r="Y23" s="14">
        <f ca="1">OFFSET('Main Data'!Y$4,(ROW(Y21)-1)*10,0)</f>
        <v>-77.210830836573706</v>
      </c>
      <c r="Z23" s="13"/>
      <c r="AA23" s="27">
        <f ca="1">OFFSET('Main Data'!AA$4,(ROW(AA21)-1)*10,0)</f>
        <v>13.6076258277002</v>
      </c>
      <c r="AB23" s="13">
        <f ca="1">OFFSET('Main Data'!AB$4,(ROW(AB21)-1)*10,0)</f>
        <v>7.5417240296376997</v>
      </c>
      <c r="AC23" s="13">
        <f ca="1">OFFSET('Main Data'!AC$4,(ROW(AC21)-1)*10,0)</f>
        <v>40.822449829758803</v>
      </c>
      <c r="AD23" s="14">
        <f ca="1">OFFSET('Main Data'!AD$4,(ROW(AD21)-1)*10,0)</f>
        <v>17.579669463830399</v>
      </c>
      <c r="AE23" s="13"/>
      <c r="AF23" s="27">
        <f ca="1">OFFSET('Main Data'!AF$4,(ROW(AF21)-1)*10,0)</f>
        <v>315.67779227093001</v>
      </c>
      <c r="AG23" s="13">
        <f ca="1">OFFSET('Main Data'!AG$4,(ROW(AG21)-1)*10,0)</f>
        <v>-517.13682024151797</v>
      </c>
      <c r="AH23" s="13">
        <f ca="1">OFFSET('Main Data'!AH$4,(ROW(AH21)-1)*10,0)</f>
        <v>-962.59731321659694</v>
      </c>
      <c r="AI23" s="14">
        <f ca="1">OFFSET('Main Data'!AI$4,(ROW(AI21)-1)*10,0)</f>
        <v>-308.84332334629499</v>
      </c>
      <c r="AK23" s="27">
        <f ca="1">OFFSET('Main Data'!AK$4,(ROW(AK21)-1)*10,0)</f>
        <v>125.58498703497099</v>
      </c>
      <c r="AL23" s="14">
        <f ca="1">OFFSET('Main Data'!AL$4,(ROW(AL21)-1)*10,0)</f>
        <v>101.838495186348</v>
      </c>
      <c r="AM23" s="13"/>
      <c r="AN23" s="27">
        <f ca="1">OFFSET('Main Data'!AN$4,(ROW(AN21)-1)*10,0)</f>
        <v>-27.391725193939301</v>
      </c>
      <c r="AO23" s="14">
        <f ca="1">OFFSET('Main Data'!AO$4,(ROW(AO21)-1)*10,0)</f>
        <v>0.17107778108940999</v>
      </c>
      <c r="AP23" s="13"/>
      <c r="AQ23" s="27">
        <f ca="1">OFFSET('Main Data'!AQ$4,(ROW(AQ21)-1)*10,0)</f>
        <v>14.562784346729099</v>
      </c>
      <c r="AR23" s="14">
        <f ca="1">OFFSET('Main Data'!AR$4,(ROW(AR21)-1)*10,0)</f>
        <v>-1.07900892461764</v>
      </c>
      <c r="AS23" s="13"/>
      <c r="AT23" s="27">
        <f ca="1">OFFSET('Main Data'!AT$4,(ROW(AT21)-1)*10,0)</f>
        <v>-0.99998049680583101</v>
      </c>
      <c r="AU23" s="13">
        <f ca="1">OFFSET('Main Data'!AU$4,(ROW(AU21)-1)*10,0)</f>
        <v>6.24547900196077E-3</v>
      </c>
      <c r="AV23" s="13">
        <f ca="1">OFFSET('Main Data'!AV$4,(ROW(AV21)-1)*10,0)</f>
        <v>-6.24547900196077E-3</v>
      </c>
      <c r="AW23" s="13">
        <f ca="1">OFFSET('Main Data'!AW$4,(ROW(AW21)-1)*10,0)</f>
        <v>-0.99998049680583101</v>
      </c>
      <c r="AX23" s="13">
        <f ca="1">OFFSET('Main Data'!AX$4,(ROW(AX21)-1)*10,0)</f>
        <v>759.42135330806195</v>
      </c>
      <c r="AY23" s="13">
        <f ca="1">OFFSET('Main Data'!AY$4,(ROW(AY21)-1)*10,0)</f>
        <v>120.84203691924399</v>
      </c>
      <c r="AZ23" s="14">
        <f ca="1">OFFSET('Main Data'!AZ$4,(ROW(AZ21)-1)*10,0)</f>
        <v>-657.56804697960399</v>
      </c>
      <c r="BA23" s="13"/>
      <c r="BB23" s="27">
        <f ca="1">OFFSET('Main Data'!BB$4,(ROW(BB21)-1)*10,0)</f>
        <v>-684.79312984848252</v>
      </c>
      <c r="BC23" s="14">
        <f ca="1">OFFSET('Main Data'!BC$4,(ROW(BC21)-1)*10,0)</f>
        <v>4.2769445272352495</v>
      </c>
      <c r="BD23" s="13"/>
      <c r="BE23" s="27">
        <f ca="1">OFFSET('Main Data'!BE$4,(ROW(BE21)-1)*10,0)</f>
        <v>-1369.586259696965</v>
      </c>
      <c r="BF23" s="14">
        <f ca="1">OFFSET('Main Data'!BF$4,(ROW(BF21)-1)*10,0)</f>
        <v>8.5538890544704991</v>
      </c>
      <c r="BG23" s="13"/>
      <c r="BH23" s="27">
        <f ca="1">OFFSET('Main Data'!BH$4,(ROW(BH21)-1)*10,0)</f>
        <v>9.1017402167056876</v>
      </c>
      <c r="BI23" s="14">
        <f ca="1">OFFSET('Main Data'!BI$4,(ROW(BI21)-1)*10,0)</f>
        <v>-0.67438057788602501</v>
      </c>
      <c r="BJ23" s="13"/>
      <c r="BK23" s="27">
        <f ca="1">OFFSET('Main Data'!BK$4,(ROW(BK21)-1)*10,0)</f>
        <v>36406.960866822752</v>
      </c>
      <c r="BL23" s="14">
        <f ca="1">OFFSET('Main Data'!BL$4,(ROW(BL21)-1)*10,0)</f>
        <v>-2697.5223115440999</v>
      </c>
      <c r="BM23" s="27"/>
      <c r="BN23" s="27">
        <f ca="1">OFFSET('Main Data'!BN$4,(ROW(BN21)-1)*10,0)</f>
        <v>7.9260566917324802</v>
      </c>
      <c r="BO23" s="14">
        <f ca="1">OFFSET('Main Data'!BO$4,(ROW(BO21)-1)*10,0)</f>
        <v>48.861235448140697</v>
      </c>
      <c r="BP23" s="27">
        <f ca="1">OFFSET('Main Data'!BP$4,(ROW(BP21)-1)*10,0)</f>
        <v>0.92912711863887798</v>
      </c>
      <c r="BQ23" s="14">
        <f ca="1">OFFSET('Main Data'!BQ$4,(ROW(BQ21)-1)*10,0)</f>
        <v>-36.9308124914172</v>
      </c>
      <c r="BR23" s="27">
        <f ca="1">OFFSET('Main Data'!BR$4,(ROW(BR21)-1)*10,0)</f>
        <v>40.500807323719599</v>
      </c>
      <c r="BS23" s="14">
        <f ca="1">OFFSET('Main Data'!BS$4,(ROW(BS21)-1)*10,0)</f>
        <v>22.261724124966999</v>
      </c>
      <c r="BT23" s="27">
        <f ca="1">OFFSET('Main Data'!BT$4,(ROW(BT21)-1)*10,0)</f>
        <v>25313.0045773247</v>
      </c>
      <c r="BU23" s="14">
        <f ca="1">OFFSET('Main Data'!BU$4,(ROW(BU21)-1)*10,0)</f>
        <v>13913.577578104399</v>
      </c>
      <c r="BV23" s="13"/>
      <c r="BW23" s="13"/>
      <c r="BX23" s="13"/>
      <c r="BY23" s="13"/>
      <c r="BZ23" s="13"/>
      <c r="CA23" s="13"/>
    </row>
    <row r="24" spans="1:79" x14ac:dyDescent="0.35">
      <c r="A24" s="12">
        <f ca="1">OFFSET('Main Data'!A$4,(ROW(A22)-1)*10,0)</f>
        <v>210</v>
      </c>
      <c r="B24" s="13">
        <f ca="1">OFFSET('Main Data'!B$4,(ROW(B22)-1)*10,0)</f>
        <v>50.806872137649897</v>
      </c>
      <c r="C24" s="13">
        <f ca="1">OFFSET('Main Data'!C$4,(ROW(C22)-1)*10,0)</f>
        <v>140.05998188612301</v>
      </c>
      <c r="D24" s="13">
        <f ca="1">OFFSET('Main Data'!D$4,(ROW(D22)-1)*10,0)</f>
        <v>53.110575089885899</v>
      </c>
      <c r="E24" s="14">
        <f ca="1">OFFSET('Main Data'!E$4,(ROW(E22)-1)*10,0)</f>
        <v>74.071158445506995</v>
      </c>
      <c r="F24" s="13"/>
      <c r="G24" s="18">
        <f ca="1">OFFSET('Main Data'!G$4,(ROW(G22)-1)*10,0)</f>
        <v>0.29154223466051699</v>
      </c>
      <c r="H24" s="19">
        <f ca="1">OFFSET('Main Data'!H$4,(ROW(H22)-1)*10,0)</f>
        <v>0.11418726451705399</v>
      </c>
      <c r="I24" s="19">
        <f ca="1">OFFSET('Main Data'!I$4,(ROW(I22)-1)*10,0)</f>
        <v>0.728953929831061</v>
      </c>
      <c r="J24" s="20">
        <f ca="1">OFFSET('Main Data'!J$4,(ROW(J22)-1)*10,0)</f>
        <v>0.31875116249278801</v>
      </c>
      <c r="K24" s="13"/>
      <c r="L24" s="18">
        <f ca="1">OFFSET('Main Data'!L$4,(ROW(L22)-1)*10,0)</f>
        <v>9.4976336338674902E-2</v>
      </c>
      <c r="M24" s="19">
        <f ca="1">OFFSET('Main Data'!M$4,(ROW(M22)-1)*10,0)</f>
        <v>-0.21262154114540199</v>
      </c>
      <c r="N24" s="19">
        <f ca="1">OFFSET('Main Data'!N$4,(ROW(N22)-1)*10,0)</f>
        <v>-0.64319397166811199</v>
      </c>
      <c r="O24" s="20">
        <f ca="1">OFFSET('Main Data'!O$4,(ROW(O22)-1)*10,0)</f>
        <v>-0.26264758153031198</v>
      </c>
      <c r="P24" s="13"/>
      <c r="Q24" s="18">
        <f ca="1">OFFSET('Main Data'!Q$4,(ROW(Q22)-1)*10,0)</f>
        <v>7.2885558665129402</v>
      </c>
      <c r="R24" s="19">
        <f ca="1">OFFSET('Main Data'!R$4,(ROW(R22)-1)*10,0)</f>
        <v>2.8546816129263402</v>
      </c>
      <c r="S24" s="19">
        <f ca="1">OFFSET('Main Data'!S$4,(ROW(S22)-1)*10,0)</f>
        <v>18.223848245776502</v>
      </c>
      <c r="T24" s="20">
        <f ca="1">OFFSET('Main Data'!T$4,(ROW(T22)-1)*10,0)</f>
        <v>7.9687790623197001</v>
      </c>
      <c r="U24" s="13"/>
      <c r="V24" s="27">
        <f ca="1">OFFSET('Main Data'!V$4,(ROW(V22)-1)*10,0)</f>
        <v>59.360210211671799</v>
      </c>
      <c r="W24" s="13">
        <f ca="1">OFFSET('Main Data'!W$4,(ROW(W22)-1)*10,0)</f>
        <v>-132.88846321587599</v>
      </c>
      <c r="X24" s="13">
        <f ca="1">OFFSET('Main Data'!X$4,(ROW(X22)-1)*10,0)</f>
        <v>-401.99623229257003</v>
      </c>
      <c r="Y24" s="14">
        <f ca="1">OFFSET('Main Data'!Y$4,(ROW(Y22)-1)*10,0)</f>
        <v>-164.15473845644499</v>
      </c>
      <c r="Z24" s="13"/>
      <c r="AA24" s="27">
        <f ca="1">OFFSET('Main Data'!AA$4,(ROW(AA22)-1)*10,0)</f>
        <v>14.5771117330259</v>
      </c>
      <c r="AB24" s="13">
        <f ca="1">OFFSET('Main Data'!AB$4,(ROW(AB22)-1)*10,0)</f>
        <v>5.7093632258526901</v>
      </c>
      <c r="AC24" s="13">
        <f ca="1">OFFSET('Main Data'!AC$4,(ROW(AC22)-1)*10,0)</f>
        <v>36.447696491553103</v>
      </c>
      <c r="AD24" s="14">
        <f ca="1">OFFSET('Main Data'!AD$4,(ROW(AD22)-1)*10,0)</f>
        <v>15.9375581246394</v>
      </c>
      <c r="AE24" s="13"/>
      <c r="AF24" s="27">
        <f ca="1">OFFSET('Main Data'!AF$4,(ROW(AF22)-1)*10,0)</f>
        <v>237.440840846687</v>
      </c>
      <c r="AG24" s="13">
        <f ca="1">OFFSET('Main Data'!AG$4,(ROW(AG22)-1)*10,0)</f>
        <v>-531.55385286350599</v>
      </c>
      <c r="AH24" s="13">
        <f ca="1">OFFSET('Main Data'!AH$4,(ROW(AH22)-1)*10,0)</f>
        <v>-1607.9849291702801</v>
      </c>
      <c r="AI24" s="14">
        <f ca="1">OFFSET('Main Data'!AI$4,(ROW(AI22)-1)*10,0)</f>
        <v>-656.61895382577904</v>
      </c>
      <c r="AK24" s="27">
        <f ca="1">OFFSET('Main Data'!AK$4,(ROW(AK22)-1)*10,0)</f>
        <v>121.07387238366699</v>
      </c>
      <c r="AL24" s="14">
        <f ca="1">OFFSET('Main Data'!AL$4,(ROW(AL22)-1)*10,0)</f>
        <v>101.846937887808</v>
      </c>
      <c r="AM24" s="13"/>
      <c r="AN24" s="27">
        <f ca="1">OFFSET('Main Data'!AN$4,(ROW(AN22)-1)*10,0)</f>
        <v>-24.1184880393395</v>
      </c>
      <c r="AO24" s="14">
        <f ca="1">OFFSET('Main Data'!AO$4,(ROW(AO22)-1)*10,0)</f>
        <v>-4.4569410572918898E-3</v>
      </c>
      <c r="AP24" s="13"/>
      <c r="AQ24" s="27">
        <f ca="1">OFFSET('Main Data'!AQ$4,(ROW(AQ22)-1)*10,0)</f>
        <v>23.569652159434799</v>
      </c>
      <c r="AR24" s="14">
        <f ca="1">OFFSET('Main Data'!AR$4,(ROW(AR22)-1)*10,0)</f>
        <v>-0.96095275824169202</v>
      </c>
      <c r="AS24" s="13"/>
      <c r="AT24" s="27">
        <f ca="1">OFFSET('Main Data'!AT$4,(ROW(AT22)-1)*10,0)</f>
        <v>-0.99999998292567205</v>
      </c>
      <c r="AU24" s="13">
        <f ca="1">OFFSET('Main Data'!AU$4,(ROW(AU22)-1)*10,0)</f>
        <v>-1.8479354816615899E-4</v>
      </c>
      <c r="AV24" s="13">
        <f ca="1">OFFSET('Main Data'!AV$4,(ROW(AV22)-1)*10,0)</f>
        <v>1.8479354816615899E-4</v>
      </c>
      <c r="AW24" s="13">
        <f ca="1">OFFSET('Main Data'!AW$4,(ROW(AW22)-1)*10,0)</f>
        <v>-0.99999998292567205</v>
      </c>
      <c r="AX24" s="13">
        <f ca="1">OFFSET('Main Data'!AX$4,(ROW(AX22)-1)*10,0)</f>
        <v>602.60696854787295</v>
      </c>
      <c r="AY24" s="13">
        <f ca="1">OFFSET('Main Data'!AY$4,(ROW(AY22)-1)*10,0)</f>
        <v>121.185230263534</v>
      </c>
      <c r="AZ24" s="14">
        <f ca="1">OFFSET('Main Data'!AZ$4,(ROW(AZ22)-1)*10,0)</f>
        <v>-500.760020370956</v>
      </c>
      <c r="BA24" s="13"/>
      <c r="BB24" s="27">
        <f ca="1">OFFSET('Main Data'!BB$4,(ROW(BB22)-1)*10,0)</f>
        <v>-602.96220098348749</v>
      </c>
      <c r="BC24" s="14">
        <f ca="1">OFFSET('Main Data'!BC$4,(ROW(BC22)-1)*10,0)</f>
        <v>-0.11142352643229725</v>
      </c>
      <c r="BD24" s="13"/>
      <c r="BE24" s="27">
        <f ca="1">OFFSET('Main Data'!BE$4,(ROW(BE22)-1)*10,0)</f>
        <v>-1205.924401966975</v>
      </c>
      <c r="BF24" s="14">
        <f ca="1">OFFSET('Main Data'!BF$4,(ROW(BF22)-1)*10,0)</f>
        <v>-0.2228470528645945</v>
      </c>
      <c r="BG24" s="13"/>
      <c r="BH24" s="27">
        <f ca="1">OFFSET('Main Data'!BH$4,(ROW(BH22)-1)*10,0)</f>
        <v>14.731032599646749</v>
      </c>
      <c r="BI24" s="14">
        <f ca="1">OFFSET('Main Data'!BI$4,(ROW(BI22)-1)*10,0)</f>
        <v>-0.6005954739010575</v>
      </c>
      <c r="BJ24" s="13"/>
      <c r="BK24" s="27">
        <f ca="1">OFFSET('Main Data'!BK$4,(ROW(BK22)-1)*10,0)</f>
        <v>58924.130398586996</v>
      </c>
      <c r="BL24" s="14">
        <f ca="1">OFFSET('Main Data'!BL$4,(ROW(BL22)-1)*10,0)</f>
        <v>-2402.3818956042301</v>
      </c>
      <c r="BM24" s="27"/>
      <c r="BN24" s="27">
        <f ca="1">OFFSET('Main Data'!BN$4,(ROW(BN22)-1)*10,0)</f>
        <v>8.6921876278793793</v>
      </c>
      <c r="BO24" s="14">
        <f ca="1">OFFSET('Main Data'!BO$4,(ROW(BO22)-1)*10,0)</f>
        <v>42.784993157562099</v>
      </c>
      <c r="BP24" s="27">
        <f ca="1">OFFSET('Main Data'!BP$4,(ROW(BP22)-1)*10,0)</f>
        <v>7.7705481266058598</v>
      </c>
      <c r="BQ24" s="14">
        <f ca="1">OFFSET('Main Data'!BQ$4,(ROW(BQ22)-1)*10,0)</f>
        <v>-32.5298096324657</v>
      </c>
      <c r="BR24" s="27">
        <f ca="1">OFFSET('Main Data'!BR$4,(ROW(BR22)-1)*10,0)</f>
        <v>37.770252115141702</v>
      </c>
      <c r="BS24" s="14">
        <f ca="1">OFFSET('Main Data'!BS$4,(ROW(BS22)-1)*10,0)</f>
        <v>28.035872974023199</v>
      </c>
      <c r="BT24" s="27">
        <f ca="1">OFFSET('Main Data'!BT$4,(ROW(BT22)-1)*10,0)</f>
        <v>23606.407571963598</v>
      </c>
      <c r="BU24" s="14">
        <f ca="1">OFFSET('Main Data'!BU$4,(ROW(BU22)-1)*10,0)</f>
        <v>17522.4206087645</v>
      </c>
      <c r="BV24" s="13"/>
      <c r="BW24" s="13"/>
      <c r="BX24" s="13"/>
      <c r="BY24" s="13"/>
      <c r="BZ24" s="13"/>
      <c r="CA24" s="13"/>
    </row>
    <row r="25" spans="1:79" x14ac:dyDescent="0.35">
      <c r="A25" s="12">
        <f ca="1">OFFSET('Main Data'!A$4,(ROW(A23)-1)*10,0)</f>
        <v>220</v>
      </c>
      <c r="B25" s="13">
        <f ca="1">OFFSET('Main Data'!B$4,(ROW(B23)-1)*10,0)</f>
        <v>53.794864877143503</v>
      </c>
      <c r="C25" s="13">
        <f ca="1">OFFSET('Main Data'!C$4,(ROW(C23)-1)*10,0)</f>
        <v>141.015126764672</v>
      </c>
      <c r="D25" s="13">
        <f ca="1">OFFSET('Main Data'!D$4,(ROW(D23)-1)*10,0)</f>
        <v>59.701352867921798</v>
      </c>
      <c r="E25" s="14">
        <f ca="1">OFFSET('Main Data'!E$4,(ROW(E23)-1)*10,0)</f>
        <v>76.9241804098166</v>
      </c>
      <c r="F25" s="13"/>
      <c r="G25" s="18">
        <f ca="1">OFFSET('Main Data'!G$4,(ROW(G23)-1)*10,0)</f>
        <v>0.30498613645512501</v>
      </c>
      <c r="H25" s="19">
        <f ca="1">OFFSET('Main Data'!H$4,(ROW(H23)-1)*10,0)</f>
        <v>7.6733780596869597E-2</v>
      </c>
      <c r="I25" s="19">
        <f ca="1">OFFSET('Main Data'!I$4,(ROW(I23)-1)*10,0)</f>
        <v>0.582774601713829</v>
      </c>
      <c r="J25" s="20">
        <f ca="1">OFFSET('Main Data'!J$4,(ROW(J23)-1)*10,0)</f>
        <v>0.25618566480928001</v>
      </c>
      <c r="K25" s="13"/>
      <c r="L25" s="18">
        <f ca="1">OFFSET('Main Data'!L$4,(ROW(L23)-1)*10,0)</f>
        <v>5.8191428575305501E-2</v>
      </c>
      <c r="M25" s="19">
        <f ca="1">OFFSET('Main Data'!M$4,(ROW(M23)-1)*10,0)</f>
        <v>-0.216358741597308</v>
      </c>
      <c r="N25" s="19">
        <f ca="1">OFFSET('Main Data'!N$4,(ROW(N23)-1)*10,0)</f>
        <v>-1.08001082462519</v>
      </c>
      <c r="O25" s="20">
        <f ca="1">OFFSET('Main Data'!O$4,(ROW(O23)-1)*10,0)</f>
        <v>-0.472242567087377</v>
      </c>
      <c r="P25" s="13"/>
      <c r="Q25" s="18">
        <f ca="1">OFFSET('Main Data'!Q$4,(ROW(Q23)-1)*10,0)</f>
        <v>7.6246534113781301</v>
      </c>
      <c r="R25" s="19">
        <f ca="1">OFFSET('Main Data'!R$4,(ROW(R23)-1)*10,0)</f>
        <v>1.91834451492174</v>
      </c>
      <c r="S25" s="19">
        <f ca="1">OFFSET('Main Data'!S$4,(ROW(S23)-1)*10,0)</f>
        <v>14.5693650428457</v>
      </c>
      <c r="T25" s="20">
        <f ca="1">OFFSET('Main Data'!T$4,(ROW(T23)-1)*10,0)</f>
        <v>6.40464162023199</v>
      </c>
      <c r="U25" s="13"/>
      <c r="V25" s="27">
        <f ca="1">OFFSET('Main Data'!V$4,(ROW(V23)-1)*10,0)</f>
        <v>36.3696428595659</v>
      </c>
      <c r="W25" s="13">
        <f ca="1">OFFSET('Main Data'!W$4,(ROW(W23)-1)*10,0)</f>
        <v>-135.224213498317</v>
      </c>
      <c r="X25" s="13">
        <f ca="1">OFFSET('Main Data'!X$4,(ROW(X23)-1)*10,0)</f>
        <v>-675.00676539074198</v>
      </c>
      <c r="Y25" s="14">
        <f ca="1">OFFSET('Main Data'!Y$4,(ROW(Y23)-1)*10,0)</f>
        <v>-295.15160442961098</v>
      </c>
      <c r="Z25" s="13"/>
      <c r="AA25" s="27">
        <f ca="1">OFFSET('Main Data'!AA$4,(ROW(AA23)-1)*10,0)</f>
        <v>15.249306822756299</v>
      </c>
      <c r="AB25" s="13">
        <f ca="1">OFFSET('Main Data'!AB$4,(ROW(AB23)-1)*10,0)</f>
        <v>3.8366890298434799</v>
      </c>
      <c r="AC25" s="13">
        <f ca="1">OFFSET('Main Data'!AC$4,(ROW(AC23)-1)*10,0)</f>
        <v>29.1387300856914</v>
      </c>
      <c r="AD25" s="14">
        <f ca="1">OFFSET('Main Data'!AD$4,(ROW(AD23)-1)*10,0)</f>
        <v>12.809283240464</v>
      </c>
      <c r="AE25" s="13"/>
      <c r="AF25" s="27">
        <f ca="1">OFFSET('Main Data'!AF$4,(ROW(AF23)-1)*10,0)</f>
        <v>145.478571438264</v>
      </c>
      <c r="AG25" s="13">
        <f ca="1">OFFSET('Main Data'!AG$4,(ROW(AG23)-1)*10,0)</f>
        <v>-540.89685399326902</v>
      </c>
      <c r="AH25" s="13">
        <f ca="1">OFFSET('Main Data'!AH$4,(ROW(AH23)-1)*10,0)</f>
        <v>-2700.0270615629702</v>
      </c>
      <c r="AI25" s="14">
        <f ca="1">OFFSET('Main Data'!AI$4,(ROW(AI23)-1)*10,0)</f>
        <v>-1180.6064177184401</v>
      </c>
      <c r="AK25" s="27">
        <f ca="1">OFFSET('Main Data'!AK$4,(ROW(AK23)-1)*10,0)</f>
        <v>117.295849358213</v>
      </c>
      <c r="AL25" s="14">
        <f ca="1">OFFSET('Main Data'!AL$4,(ROW(AL23)-1)*10,0)</f>
        <v>101.82817912608</v>
      </c>
      <c r="AM25" s="13"/>
      <c r="AN25" s="27">
        <f ca="1">OFFSET('Main Data'!AN$4,(ROW(AN23)-1)*10,0)</f>
        <v>-18.911414466126899</v>
      </c>
      <c r="AO25" s="14">
        <f ca="1">OFFSET('Main Data'!AO$4,(ROW(AO23)-1)*10,0)</f>
        <v>-0.107098331044954</v>
      </c>
      <c r="AP25" s="13"/>
      <c r="AQ25" s="27">
        <f ca="1">OFFSET('Main Data'!AQ$4,(ROW(AQ23)-1)*10,0)</f>
        <v>37.200909132297298</v>
      </c>
      <c r="AR25" s="14">
        <f ca="1">OFFSET('Main Data'!AR$4,(ROW(AR23)-1)*10,0)</f>
        <v>-0.39977481083946398</v>
      </c>
      <c r="AS25" s="13"/>
      <c r="AT25" s="27">
        <f ca="1">OFFSET('Main Data'!AT$4,(ROW(AT23)-1)*10,0)</f>
        <v>-0.99998396470556306</v>
      </c>
      <c r="AU25" s="13">
        <f ca="1">OFFSET('Main Data'!AU$4,(ROW(AU23)-1)*10,0)</f>
        <v>-5.6630673439846298E-3</v>
      </c>
      <c r="AV25" s="13">
        <f ca="1">OFFSET('Main Data'!AV$4,(ROW(AV23)-1)*10,0)</f>
        <v>5.6630673439846298E-3</v>
      </c>
      <c r="AW25" s="13">
        <f ca="1">OFFSET('Main Data'!AW$4,(ROW(AW23)-1)*10,0)</f>
        <v>-0.99998396470556306</v>
      </c>
      <c r="AX25" s="13">
        <f ca="1">OFFSET('Main Data'!AX$4,(ROW(AX23)-1)*10,0)</f>
        <v>585.89422363843698</v>
      </c>
      <c r="AY25" s="13">
        <f ca="1">OFFSET('Main Data'!AY$4,(ROW(AY23)-1)*10,0)</f>
        <v>120.61380780313</v>
      </c>
      <c r="AZ25" s="14">
        <f ca="1">OFFSET('Main Data'!AZ$4,(ROW(AZ23)-1)*10,0)</f>
        <v>-484.05664952597198</v>
      </c>
      <c r="BA25" s="13"/>
      <c r="BB25" s="27">
        <f ca="1">OFFSET('Main Data'!BB$4,(ROW(BB23)-1)*10,0)</f>
        <v>-472.78536165317246</v>
      </c>
      <c r="BC25" s="14">
        <f ca="1">OFFSET('Main Data'!BC$4,(ROW(BC23)-1)*10,0)</f>
        <v>-2.6774582761238501</v>
      </c>
      <c r="BD25" s="13"/>
      <c r="BE25" s="27">
        <f ca="1">OFFSET('Main Data'!BE$4,(ROW(BE23)-1)*10,0)</f>
        <v>-945.57072330634492</v>
      </c>
      <c r="BF25" s="14">
        <f ca="1">OFFSET('Main Data'!BF$4,(ROW(BF23)-1)*10,0)</f>
        <v>-5.3549165522477002</v>
      </c>
      <c r="BG25" s="13"/>
      <c r="BH25" s="27">
        <f ca="1">OFFSET('Main Data'!BH$4,(ROW(BH23)-1)*10,0)</f>
        <v>23.250568207685809</v>
      </c>
      <c r="BI25" s="14">
        <f ca="1">OFFSET('Main Data'!BI$4,(ROW(BI23)-1)*10,0)</f>
        <v>-0.249859256774665</v>
      </c>
      <c r="BJ25" s="13"/>
      <c r="BK25" s="27">
        <f ca="1">OFFSET('Main Data'!BK$4,(ROW(BK23)-1)*10,0)</f>
        <v>93002.272830743241</v>
      </c>
      <c r="BL25" s="14">
        <f ca="1">OFFSET('Main Data'!BL$4,(ROW(BL23)-1)*10,0)</f>
        <v>-999.43702709866</v>
      </c>
      <c r="BM25" s="27"/>
      <c r="BN25" s="27">
        <f ca="1">OFFSET('Main Data'!BN$4,(ROW(BN23)-1)*10,0)</f>
        <v>10.607235918944999</v>
      </c>
      <c r="BO25" s="14">
        <f ca="1">OFFSET('Main Data'!BO$4,(ROW(BO23)-1)*10,0)</f>
        <v>37.560684738528998</v>
      </c>
      <c r="BP25" s="27">
        <f ca="1">OFFSET('Main Data'!BP$4,(ROW(BP23)-1)*10,0)</f>
        <v>14.0760629230414</v>
      </c>
      <c r="BQ25" s="14">
        <f ca="1">OFFSET('Main Data'!BQ$4,(ROW(BQ23)-1)*10,0)</f>
        <v>-27.192257788687598</v>
      </c>
      <c r="BR25" s="27">
        <f ca="1">OFFSET('Main Data'!BR$4,(ROW(BR23)-1)*10,0)</f>
        <v>34.397189147905102</v>
      </c>
      <c r="BS25" s="14">
        <f ca="1">OFFSET('Main Data'!BS$4,(ROW(BS23)-1)*10,0)</f>
        <v>32.989393457005299</v>
      </c>
      <c r="BT25" s="27">
        <f ca="1">OFFSET('Main Data'!BT$4,(ROW(BT23)-1)*10,0)</f>
        <v>21498.2432174407</v>
      </c>
      <c r="BU25" s="14">
        <f ca="1">OFFSET('Main Data'!BU$4,(ROW(BU23)-1)*10,0)</f>
        <v>20618.370910628299</v>
      </c>
      <c r="BV25" s="13"/>
      <c r="BW25" s="13"/>
      <c r="BX25" s="13"/>
      <c r="BY25" s="13"/>
      <c r="BZ25" s="13"/>
      <c r="CA25" s="13"/>
    </row>
    <row r="26" spans="1:79" x14ac:dyDescent="0.35">
      <c r="A26" s="12">
        <f ca="1">OFFSET('Main Data'!A$4,(ROW(A24)-1)*10,0)</f>
        <v>230</v>
      </c>
      <c r="B26" s="13">
        <f ca="1">OFFSET('Main Data'!B$4,(ROW(B24)-1)*10,0)</f>
        <v>56.883665011414699</v>
      </c>
      <c r="C26" s="13">
        <f ca="1">OFFSET('Main Data'!C$4,(ROW(C24)-1)*10,0)</f>
        <v>141.59271775031499</v>
      </c>
      <c r="D26" s="13">
        <f ca="1">OFFSET('Main Data'!D$4,(ROW(D24)-1)*10,0)</f>
        <v>64.376999497620403</v>
      </c>
      <c r="E26" s="14">
        <f ca="1">OFFSET('Main Data'!E$4,(ROW(E24)-1)*10,0)</f>
        <v>78.930453951791904</v>
      </c>
      <c r="F26" s="13"/>
      <c r="G26" s="18">
        <f ca="1">OFFSET('Main Data'!G$4,(ROW(G24)-1)*10,0)</f>
        <v>0.31155236495083999</v>
      </c>
      <c r="H26" s="19">
        <f ca="1">OFFSET('Main Data'!H$4,(ROW(H24)-1)*10,0)</f>
        <v>3.8689279728851798E-2</v>
      </c>
      <c r="I26" s="19">
        <f ca="1">OFFSET('Main Data'!I$4,(ROW(I24)-1)*10,0)</f>
        <v>0.34192770449444998</v>
      </c>
      <c r="J26" s="20">
        <f ca="1">OFFSET('Main Data'!J$4,(ROW(J24)-1)*10,0)</f>
        <v>0.150150054068141</v>
      </c>
      <c r="K26" s="13"/>
      <c r="L26" s="18">
        <f ca="1">OFFSET('Main Data'!L$4,(ROW(L24)-1)*10,0)</f>
        <v>1.62003563822831E-2</v>
      </c>
      <c r="M26" s="19">
        <f ca="1">OFFSET('Main Data'!M$4,(ROW(M24)-1)*10,0)</f>
        <v>-0.21965400615067701</v>
      </c>
      <c r="N26" s="19">
        <f ca="1">OFFSET('Main Data'!N$4,(ROW(N24)-1)*10,0)</f>
        <v>-1.70837462986723</v>
      </c>
      <c r="O26" s="20">
        <f ca="1">OFFSET('Main Data'!O$4,(ROW(O24)-1)*10,0)</f>
        <v>-0.75187459912528198</v>
      </c>
      <c r="P26" s="13"/>
      <c r="Q26" s="18">
        <f ca="1">OFFSET('Main Data'!Q$4,(ROW(Q24)-1)*10,0)</f>
        <v>7.7888091237710002</v>
      </c>
      <c r="R26" s="19">
        <f ca="1">OFFSET('Main Data'!R$4,(ROW(R24)-1)*10,0)</f>
        <v>0.96723199322129405</v>
      </c>
      <c r="S26" s="19">
        <f ca="1">OFFSET('Main Data'!S$4,(ROW(S24)-1)*10,0)</f>
        <v>8.5481926123612606</v>
      </c>
      <c r="T26" s="20">
        <f ca="1">OFFSET('Main Data'!T$4,(ROW(T24)-1)*10,0)</f>
        <v>3.7537513517035199</v>
      </c>
      <c r="U26" s="13"/>
      <c r="V26" s="27">
        <f ca="1">OFFSET('Main Data'!V$4,(ROW(V24)-1)*10,0)</f>
        <v>10.125222738926899</v>
      </c>
      <c r="W26" s="13">
        <f ca="1">OFFSET('Main Data'!W$4,(ROW(W24)-1)*10,0)</f>
        <v>-137.28375384417299</v>
      </c>
      <c r="X26" s="13">
        <f ca="1">OFFSET('Main Data'!X$4,(ROW(X24)-1)*10,0)</f>
        <v>-1067.7341436670199</v>
      </c>
      <c r="Y26" s="14">
        <f ca="1">OFFSET('Main Data'!Y$4,(ROW(Y24)-1)*10,0)</f>
        <v>-469.92162445330098</v>
      </c>
      <c r="Z26" s="13"/>
      <c r="AA26" s="27">
        <f ca="1">OFFSET('Main Data'!AA$4,(ROW(AA24)-1)*10,0)</f>
        <v>15.577618247542</v>
      </c>
      <c r="AB26" s="13">
        <f ca="1">OFFSET('Main Data'!AB$4,(ROW(AB24)-1)*10,0)</f>
        <v>1.9344639864425901</v>
      </c>
      <c r="AC26" s="13">
        <f ca="1">OFFSET('Main Data'!AC$4,(ROW(AC24)-1)*10,0)</f>
        <v>17.0963852247225</v>
      </c>
      <c r="AD26" s="14">
        <f ca="1">OFFSET('Main Data'!AD$4,(ROW(AD24)-1)*10,0)</f>
        <v>7.5075027034070301</v>
      </c>
      <c r="AE26" s="13"/>
      <c r="AF26" s="27">
        <f ca="1">OFFSET('Main Data'!AF$4,(ROW(AF24)-1)*10,0)</f>
        <v>40.500890955707703</v>
      </c>
      <c r="AG26" s="13">
        <f ca="1">OFFSET('Main Data'!AG$4,(ROW(AG24)-1)*10,0)</f>
        <v>-549.13501537669299</v>
      </c>
      <c r="AH26" s="13">
        <f ca="1">OFFSET('Main Data'!AH$4,(ROW(AH24)-1)*10,0)</f>
        <v>-4270.9365746680696</v>
      </c>
      <c r="AI26" s="14">
        <f ca="1">OFFSET('Main Data'!AI$4,(ROW(AI24)-1)*10,0)</f>
        <v>-1879.6864978132</v>
      </c>
      <c r="AK26" s="27">
        <f ca="1">OFFSET('Main Data'!AK$4,(ROW(AK24)-1)*10,0)</f>
        <v>114.66513065703001</v>
      </c>
      <c r="AL26" s="14">
        <f ca="1">OFFSET('Main Data'!AL$4,(ROW(AL24)-1)*10,0)</f>
        <v>101.80055611692499</v>
      </c>
      <c r="AM26" s="13"/>
      <c r="AN26" s="27">
        <f ca="1">OFFSET('Main Data'!AN$4,(ROW(AN24)-1)*10,0)</f>
        <v>-10.8833986220603</v>
      </c>
      <c r="AO26" s="14">
        <f ca="1">OFFSET('Main Data'!AO$4,(ROW(AO24)-1)*10,0)</f>
        <v>-9.4527125297489495E-2</v>
      </c>
      <c r="AP26" s="13"/>
      <c r="AQ26" s="27">
        <f ca="1">OFFSET('Main Data'!AQ$4,(ROW(AQ24)-1)*10,0)</f>
        <v>55.320542481490897</v>
      </c>
      <c r="AR26" s="14">
        <f ca="1">OFFSET('Main Data'!AR$4,(ROW(AR24)-1)*10,0)</f>
        <v>0.29898117373885202</v>
      </c>
      <c r="AS26" s="13"/>
      <c r="AT26" s="27">
        <f ca="1">OFFSET('Main Data'!AT$4,(ROW(AT24)-1)*10,0)</f>
        <v>-0.99996228368427398</v>
      </c>
      <c r="AU26" s="13">
        <f ca="1">OFFSET('Main Data'!AU$4,(ROW(AU24)-1)*10,0)</f>
        <v>-8.6851142152407305E-3</v>
      </c>
      <c r="AV26" s="13">
        <f ca="1">OFFSET('Main Data'!AV$4,(ROW(AV24)-1)*10,0)</f>
        <v>8.6851142152407305E-3</v>
      </c>
      <c r="AW26" s="13">
        <f ca="1">OFFSET('Main Data'!AW$4,(ROW(AW24)-1)*10,0)</f>
        <v>-0.99996228368427398</v>
      </c>
      <c r="AX26" s="13">
        <f ca="1">OFFSET('Main Data'!AX$4,(ROW(AX24)-1)*10,0)</f>
        <v>652.67408934069999</v>
      </c>
      <c r="AY26" s="13">
        <f ca="1">OFFSET('Main Data'!AY$4,(ROW(AY24)-1)*10,0)</f>
        <v>120.333679668282</v>
      </c>
      <c r="AZ26" s="14">
        <f ca="1">OFFSET('Main Data'!AZ$4,(ROW(AZ24)-1)*10,0)</f>
        <v>-550.84891676175596</v>
      </c>
      <c r="BA26" s="13"/>
      <c r="BB26" s="27">
        <f ca="1">OFFSET('Main Data'!BB$4,(ROW(BB24)-1)*10,0)</f>
        <v>-272.08496555150748</v>
      </c>
      <c r="BC26" s="14">
        <f ca="1">OFFSET('Main Data'!BC$4,(ROW(BC24)-1)*10,0)</f>
        <v>-2.3631781324372372</v>
      </c>
      <c r="BD26" s="13"/>
      <c r="BE26" s="27">
        <f ca="1">OFFSET('Main Data'!BE$4,(ROW(BE24)-1)*10,0)</f>
        <v>-544.16993110301496</v>
      </c>
      <c r="BF26" s="14">
        <f ca="1">OFFSET('Main Data'!BF$4,(ROW(BF24)-1)*10,0)</f>
        <v>-4.7263562648744744</v>
      </c>
      <c r="BG26" s="13"/>
      <c r="BH26" s="27">
        <f ca="1">OFFSET('Main Data'!BH$4,(ROW(BH24)-1)*10,0)</f>
        <v>34.575339050931809</v>
      </c>
      <c r="BI26" s="14">
        <f ca="1">OFFSET('Main Data'!BI$4,(ROW(BI24)-1)*10,0)</f>
        <v>0.1868632335867825</v>
      </c>
      <c r="BJ26" s="13"/>
      <c r="BK26" s="27">
        <f ca="1">OFFSET('Main Data'!BK$4,(ROW(BK24)-1)*10,0)</f>
        <v>138301.35620372725</v>
      </c>
      <c r="BL26" s="14">
        <f ca="1">OFFSET('Main Data'!BL$4,(ROW(BL24)-1)*10,0)</f>
        <v>747.45293434713005</v>
      </c>
      <c r="BM26" s="27"/>
      <c r="BN26" s="27">
        <f ca="1">OFFSET('Main Data'!BN$4,(ROW(BN24)-1)*10,0)</f>
        <v>13.569014692361201</v>
      </c>
      <c r="BO26" s="14">
        <f ca="1">OFFSET('Main Data'!BO$4,(ROW(BO24)-1)*10,0)</f>
        <v>33.3391723000328</v>
      </c>
      <c r="BP26" s="27">
        <f ca="1">OFFSET('Main Data'!BP$4,(ROW(BP24)-1)*10,0)</f>
        <v>19.7529539000301</v>
      </c>
      <c r="BQ26" s="14">
        <f ca="1">OFFSET('Main Data'!BQ$4,(ROW(BQ24)-1)*10,0)</f>
        <v>-21.0628799835957</v>
      </c>
      <c r="BR26" s="27">
        <f ca="1">OFFSET('Main Data'!BR$4,(ROW(BR24)-1)*10,0)</f>
        <v>30.603179665548002</v>
      </c>
      <c r="BS26" s="14">
        <f ca="1">OFFSET('Main Data'!BS$4,(ROW(BS24)-1)*10,0)</f>
        <v>37.108879399942502</v>
      </c>
      <c r="BT26" s="27">
        <f ca="1">OFFSET('Main Data'!BT$4,(ROW(BT24)-1)*10,0)</f>
        <v>19126.9872909675</v>
      </c>
      <c r="BU26" s="14">
        <f ca="1">OFFSET('Main Data'!BU$4,(ROW(BU24)-1)*10,0)</f>
        <v>23193.0496249641</v>
      </c>
      <c r="BV26" s="13"/>
      <c r="BW26" s="13"/>
      <c r="BX26" s="13"/>
      <c r="BY26" s="13"/>
      <c r="BZ26" s="13"/>
      <c r="CA26" s="13"/>
    </row>
    <row r="27" spans="1:79" x14ac:dyDescent="0.35">
      <c r="A27" s="12">
        <f ca="1">OFFSET('Main Data'!A$4,(ROW(A25)-1)*10,0)</f>
        <v>240</v>
      </c>
      <c r="B27" s="13">
        <f ca="1">OFFSET('Main Data'!B$4,(ROW(B25)-1)*10,0)</f>
        <v>60.000000006579398</v>
      </c>
      <c r="C27" s="13">
        <f ca="1">OFFSET('Main Data'!C$4,(ROW(C25)-1)*10,0)</f>
        <v>141.78678929911001</v>
      </c>
      <c r="D27" s="13">
        <f ca="1">OFFSET('Main Data'!D$4,(ROW(D25)-1)*10,0)</f>
        <v>66.123560712597495</v>
      </c>
      <c r="E27" s="14">
        <f ca="1">OFFSET('Main Data'!E$4,(ROW(E25)-1)*10,0)</f>
        <v>79.745886537287603</v>
      </c>
      <c r="F27" s="13"/>
      <c r="G27" s="18">
        <f ca="1">OFFSET('Main Data'!G$4,(ROW(G25)-1)*10,0)</f>
        <v>0.31034482759135101</v>
      </c>
      <c r="H27" s="19">
        <f ca="1">OFFSET('Main Data'!H$4,(ROW(H25)-1)*10,0)</f>
        <v>3.7293007781980303E-11</v>
      </c>
      <c r="I27" s="19">
        <f ca="1">OFFSET('Main Data'!I$4,(ROW(I25)-1)*10,0)</f>
        <v>3.4965338299301598E-10</v>
      </c>
      <c r="J27" s="20">
        <f ca="1">OFFSET('Main Data'!J$4,(ROW(J25)-1)*10,0)</f>
        <v>1.53411451089456E-10</v>
      </c>
      <c r="K27" s="13"/>
      <c r="L27" s="18">
        <f ca="1">OFFSET('Main Data'!L$4,(ROW(L25)-1)*10,0)</f>
        <v>-3.0892701666533399E-2</v>
      </c>
      <c r="M27" s="19">
        <f ca="1">OFFSET('Main Data'!M$4,(ROW(M25)-1)*10,0)</f>
        <v>-0.223972087185523</v>
      </c>
      <c r="N27" s="19">
        <f ca="1">OFFSET('Main Data'!N$4,(ROW(N25)-1)*10,0)</f>
        <v>-2.0999271080050801</v>
      </c>
      <c r="O27" s="20">
        <f ca="1">OFFSET('Main Data'!O$4,(ROW(O25)-1)*10,0)</f>
        <v>-0.92134920035245504</v>
      </c>
      <c r="P27" s="13"/>
      <c r="Q27" s="18">
        <f ca="1">OFFSET('Main Data'!Q$4,(ROW(Q25)-1)*10,0)</f>
        <v>7.7586206897837702</v>
      </c>
      <c r="R27" s="19">
        <f ca="1">OFFSET('Main Data'!R$4,(ROW(R25)-1)*10,0)</f>
        <v>9.3232519454950692E-10</v>
      </c>
      <c r="S27" s="19">
        <f ca="1">OFFSET('Main Data'!S$4,(ROW(S25)-1)*10,0)</f>
        <v>8.7413345748253994E-9</v>
      </c>
      <c r="T27" s="20">
        <f ca="1">OFFSET('Main Data'!T$4,(ROW(T25)-1)*10,0)</f>
        <v>3.8352862772364101E-9</v>
      </c>
      <c r="U27" s="13"/>
      <c r="V27" s="27">
        <f ca="1">OFFSET('Main Data'!V$4,(ROW(V25)-1)*10,0)</f>
        <v>-19.3079385415834</v>
      </c>
      <c r="W27" s="13">
        <f ca="1">OFFSET('Main Data'!W$4,(ROW(W25)-1)*10,0)</f>
        <v>-139.982554490952</v>
      </c>
      <c r="X27" s="13">
        <f ca="1">OFFSET('Main Data'!X$4,(ROW(X25)-1)*10,0)</f>
        <v>-1312.45444250318</v>
      </c>
      <c r="Y27" s="14">
        <f ca="1">OFFSET('Main Data'!Y$4,(ROW(Y25)-1)*10,0)</f>
        <v>-575.84325022028395</v>
      </c>
      <c r="Z27" s="13"/>
      <c r="AA27" s="27">
        <f ca="1">OFFSET('Main Data'!AA$4,(ROW(AA25)-1)*10,0)</f>
        <v>15.517241379567499</v>
      </c>
      <c r="AB27" s="13">
        <f ca="1">OFFSET('Main Data'!AB$4,(ROW(AB25)-1)*10,0)</f>
        <v>1.8646503890990101E-9</v>
      </c>
      <c r="AC27" s="13">
        <f ca="1">OFFSET('Main Data'!AC$4,(ROW(AC25)-1)*10,0)</f>
        <v>1.7482669149650799E-8</v>
      </c>
      <c r="AD27" s="14">
        <f ca="1">OFFSET('Main Data'!AD$4,(ROW(AD25)-1)*10,0)</f>
        <v>7.6705725544728302E-9</v>
      </c>
      <c r="AE27" s="13"/>
      <c r="AF27" s="27">
        <f ca="1">OFFSET('Main Data'!AF$4,(ROW(AF25)-1)*10,0)</f>
        <v>-77.231754166333502</v>
      </c>
      <c r="AG27" s="13">
        <f ca="1">OFFSET('Main Data'!AG$4,(ROW(AG25)-1)*10,0)</f>
        <v>-559.93021796380799</v>
      </c>
      <c r="AH27" s="13">
        <f ca="1">OFFSET('Main Data'!AH$4,(ROW(AH25)-1)*10,0)</f>
        <v>-5249.8177700127098</v>
      </c>
      <c r="AI27" s="14">
        <f ca="1">OFFSET('Main Data'!AI$4,(ROW(AI25)-1)*10,0)</f>
        <v>-2303.3730008811399</v>
      </c>
      <c r="AK27" s="27">
        <f ca="1">OFFSET('Main Data'!AK$4,(ROW(AK25)-1)*10,0)</f>
        <v>113.69533196153201</v>
      </c>
      <c r="AL27" s="14">
        <f ca="1">OFFSET('Main Data'!AL$4,(ROW(AL25)-1)*10,0)</f>
        <v>101.78715602949499</v>
      </c>
      <c r="AM27" s="13"/>
      <c r="AN27" s="27">
        <f ca="1">OFFSET('Main Data'!AN$4,(ROW(AN25)-1)*10,0)</f>
        <v>-1.1050918773779101E-8</v>
      </c>
      <c r="AO27" s="14">
        <f ca="1">OFFSET('Main Data'!AO$4,(ROW(AO25)-1)*10,0)</f>
        <v>-1.2650681796704701E-10</v>
      </c>
      <c r="AP27" s="13"/>
      <c r="AQ27" s="27">
        <f ca="1">OFFSET('Main Data'!AQ$4,(ROW(AQ25)-1)*10,0)</f>
        <v>66.368938583627397</v>
      </c>
      <c r="AR27" s="14">
        <f ca="1">OFFSET('Main Data'!AR$4,(ROW(AR25)-1)*10,0)</f>
        <v>0.75976698444176805</v>
      </c>
      <c r="AS27" s="13"/>
      <c r="AT27" s="27">
        <f ca="1">OFFSET('Main Data'!AT$4,(ROW(AT25)-1)*10,0)</f>
        <v>-0.99993448233482196</v>
      </c>
      <c r="AU27" s="13">
        <f ca="1">OFFSET('Main Data'!AU$4,(ROW(AU25)-1)*10,0)</f>
        <v>-1.14468789541601E-2</v>
      </c>
      <c r="AV27" s="13">
        <f ca="1">OFFSET('Main Data'!AV$4,(ROW(AV25)-1)*10,0)</f>
        <v>1.14468789541601E-2</v>
      </c>
      <c r="AW27" s="13">
        <f ca="1">OFFSET('Main Data'!AW$4,(ROW(AW25)-1)*10,0)</f>
        <v>-0.99993448233482196</v>
      </c>
      <c r="AX27" s="13">
        <f ca="1">OFFSET('Main Data'!AX$4,(ROW(AX25)-1)*10,0)</f>
        <v>0.13598748194150501</v>
      </c>
      <c r="AY27" s="13">
        <f ca="1">OFFSET('Main Data'!AY$4,(ROW(AY25)-1)*10,0)</f>
        <v>113.696888593777</v>
      </c>
      <c r="AZ27" s="14">
        <f ca="1">OFFSET('Main Data'!AZ$4,(ROW(AZ25)-1)*10,0)</f>
        <v>101.65117745713501</v>
      </c>
      <c r="BA27" s="13"/>
      <c r="BB27" s="27">
        <f ca="1">OFFSET('Main Data'!BB$4,(ROW(BB25)-1)*10,0)</f>
        <v>-2.762729693444775E-7</v>
      </c>
      <c r="BC27" s="14">
        <f ca="1">OFFSET('Main Data'!BC$4,(ROW(BC25)-1)*10,0)</f>
        <v>-3.1626704491761752E-9</v>
      </c>
      <c r="BD27" s="13"/>
      <c r="BE27" s="27">
        <f ca="1">OFFSET('Main Data'!BE$4,(ROW(BE25)-1)*10,0)</f>
        <v>-5.5254593868895499E-7</v>
      </c>
      <c r="BF27" s="14">
        <f ca="1">OFFSET('Main Data'!BF$4,(ROW(BF25)-1)*10,0)</f>
        <v>-6.3253408983523504E-9</v>
      </c>
      <c r="BG27" s="13"/>
      <c r="BH27" s="27">
        <f ca="1">OFFSET('Main Data'!BH$4,(ROW(BH25)-1)*10,0)</f>
        <v>41.480586614767127</v>
      </c>
      <c r="BI27" s="14">
        <f ca="1">OFFSET('Main Data'!BI$4,(ROW(BI25)-1)*10,0)</f>
        <v>0.47485436527610497</v>
      </c>
      <c r="BJ27" s="13"/>
      <c r="BK27" s="27">
        <f ca="1">OFFSET('Main Data'!BK$4,(ROW(BK25)-1)*10,0)</f>
        <v>165922.3464590685</v>
      </c>
      <c r="BL27" s="14">
        <f ca="1">OFFSET('Main Data'!BL$4,(ROW(BL25)-1)*10,0)</f>
        <v>1899.41746110442</v>
      </c>
      <c r="BM27" s="27"/>
      <c r="BN27" s="27">
        <f ca="1">OFFSET('Main Data'!BN$4,(ROW(BN25)-1)*10,0)</f>
        <v>17.462500007528401</v>
      </c>
      <c r="BO27" s="14">
        <f ca="1">OFFSET('Main Data'!BO$4,(ROW(BO25)-1)*10,0)</f>
        <v>30.245937219816799</v>
      </c>
      <c r="BP27" s="27">
        <f ca="1">OFFSET('Main Data'!BP$4,(ROW(BP25)-1)*10,0)</f>
        <v>24.7466759110895</v>
      </c>
      <c r="BQ27" s="14">
        <f ca="1">OFFSET('Main Data'!BQ$4,(ROW(BQ25)-1)*10,0)</f>
        <v>-14.287500002604901</v>
      </c>
      <c r="BR27" s="27">
        <f ca="1">OFFSET('Main Data'!BR$4,(ROW(BR25)-1)*10,0)</f>
        <v>26.6043103445901</v>
      </c>
      <c r="BS27" s="14">
        <f ca="1">OFFSET('Main Data'!BS$4,(ROW(BS25)-1)*10,0)</f>
        <v>40.391126203231501</v>
      </c>
      <c r="BT27" s="27">
        <f ca="1">OFFSET('Main Data'!BT$4,(ROW(BT25)-1)*10,0)</f>
        <v>16627.693965368799</v>
      </c>
      <c r="BU27" s="14">
        <f ca="1">OFFSET('Main Data'!BU$4,(ROW(BU25)-1)*10,0)</f>
        <v>25244.4538770197</v>
      </c>
      <c r="BV27" s="13"/>
      <c r="BW27" s="13"/>
      <c r="BX27" s="13"/>
      <c r="BY27" s="13"/>
      <c r="BZ27" s="13"/>
      <c r="CA27" s="13"/>
    </row>
    <row r="28" spans="1:79" x14ac:dyDescent="0.35">
      <c r="A28" s="12">
        <f ca="1">OFFSET('Main Data'!A$4,(ROW(A26)-1)*10,0)</f>
        <v>250</v>
      </c>
      <c r="B28" s="13">
        <f ca="1">OFFSET('Main Data'!B$4,(ROW(B26)-1)*10,0)</f>
        <v>63.061654923746403</v>
      </c>
      <c r="C28" s="13">
        <f ca="1">OFFSET('Main Data'!C$4,(ROW(C26)-1)*10,0)</f>
        <v>141.58963280702901</v>
      </c>
      <c r="D28" s="13">
        <f ca="1">OFFSET('Main Data'!D$4,(ROW(D26)-1)*10,0)</f>
        <v>64.347989338316395</v>
      </c>
      <c r="E28" s="14">
        <f ca="1">OFFSET('Main Data'!E$4,(ROW(E26)-1)*10,0)</f>
        <v>79.1191354655802</v>
      </c>
      <c r="F28" s="13"/>
      <c r="G28" s="18">
        <f ca="1">OFFSET('Main Data'!G$4,(ROW(G26)-1)*10,0)</f>
        <v>0.300463714359543</v>
      </c>
      <c r="H28" s="19">
        <f ca="1">OFFSET('Main Data'!H$4,(ROW(H26)-1)*10,0)</f>
        <v>-3.9620501936202299E-2</v>
      </c>
      <c r="I28" s="19">
        <f ca="1">OFFSET('Main Data'!I$4,(ROW(I26)-1)*10,0)</f>
        <v>-0.34451040955972301</v>
      </c>
      <c r="J28" s="20">
        <f ca="1">OFFSET('Main Data'!J$4,(ROW(J26)-1)*10,0)</f>
        <v>-0.151562804633467</v>
      </c>
      <c r="K28" s="13"/>
      <c r="L28" s="18">
        <f ca="1">OFFSET('Main Data'!L$4,(ROW(L26)-1)*10,0)</f>
        <v>-8.3236458273546199E-2</v>
      </c>
      <c r="M28" s="19">
        <f ca="1">OFFSET('Main Data'!M$4,(ROW(M26)-1)*10,0)</f>
        <v>-0.23048892051300199</v>
      </c>
      <c r="N28" s="19">
        <f ca="1">OFFSET('Main Data'!N$4,(ROW(N26)-1)*10,0)</f>
        <v>-1.77215910061135</v>
      </c>
      <c r="O28" s="20">
        <f ca="1">OFFSET('Main Data'!O$4,(ROW(O26)-1)*10,0)</f>
        <v>-0.78125812655430604</v>
      </c>
      <c r="P28" s="13"/>
      <c r="Q28" s="18">
        <f ca="1">OFFSET('Main Data'!Q$4,(ROW(Q26)-1)*10,0)</f>
        <v>7.5115928589885801</v>
      </c>
      <c r="R28" s="19">
        <f ca="1">OFFSET('Main Data'!R$4,(ROW(R26)-1)*10,0)</f>
        <v>-0.99051254840505698</v>
      </c>
      <c r="S28" s="19">
        <f ca="1">OFFSET('Main Data'!S$4,(ROW(S26)-1)*10,0)</f>
        <v>-8.6127602389930704</v>
      </c>
      <c r="T28" s="20">
        <f ca="1">OFFSET('Main Data'!T$4,(ROW(T26)-1)*10,0)</f>
        <v>-3.7890701158366702</v>
      </c>
      <c r="U28" s="13"/>
      <c r="V28" s="27">
        <f ca="1">OFFSET('Main Data'!V$4,(ROW(V26)-1)*10,0)</f>
        <v>-52.022786420966398</v>
      </c>
      <c r="W28" s="13">
        <f ca="1">OFFSET('Main Data'!W$4,(ROW(W26)-1)*10,0)</f>
        <v>-144.05557532062599</v>
      </c>
      <c r="X28" s="13">
        <f ca="1">OFFSET('Main Data'!X$4,(ROW(X26)-1)*10,0)</f>
        <v>-1107.5994378820899</v>
      </c>
      <c r="Y28" s="14">
        <f ca="1">OFFSET('Main Data'!Y$4,(ROW(Y26)-1)*10,0)</f>
        <v>-488.28632909644102</v>
      </c>
      <c r="Z28" s="13"/>
      <c r="AA28" s="27">
        <f ca="1">OFFSET('Main Data'!AA$4,(ROW(AA26)-1)*10,0)</f>
        <v>15.023185717977199</v>
      </c>
      <c r="AB28" s="13">
        <f ca="1">OFFSET('Main Data'!AB$4,(ROW(AB26)-1)*10,0)</f>
        <v>-1.98102509681011</v>
      </c>
      <c r="AC28" s="13">
        <f ca="1">OFFSET('Main Data'!AC$4,(ROW(AC26)-1)*10,0)</f>
        <v>-17.225520477986102</v>
      </c>
      <c r="AD28" s="14">
        <f ca="1">OFFSET('Main Data'!AD$4,(ROW(AD26)-1)*10,0)</f>
        <v>-7.5781402316733502</v>
      </c>
      <c r="AE28" s="13"/>
      <c r="AF28" s="27">
        <f ca="1">OFFSET('Main Data'!AF$4,(ROW(AF26)-1)*10,0)</f>
        <v>-208.09114568386499</v>
      </c>
      <c r="AG28" s="13">
        <f ca="1">OFFSET('Main Data'!AG$4,(ROW(AG26)-1)*10,0)</f>
        <v>-576.22230128250396</v>
      </c>
      <c r="AH28" s="13">
        <f ca="1">OFFSET('Main Data'!AH$4,(ROW(AH26)-1)*10,0)</f>
        <v>-4430.3977515283696</v>
      </c>
      <c r="AI28" s="14">
        <f ca="1">OFFSET('Main Data'!AI$4,(ROW(AI26)-1)*10,0)</f>
        <v>-1953.14531638576</v>
      </c>
      <c r="AK28" s="27">
        <f ca="1">OFFSET('Main Data'!AK$4,(ROW(AK26)-1)*10,0)</f>
        <v>114.680973349217</v>
      </c>
      <c r="AL28" s="14">
        <f ca="1">OFFSET('Main Data'!AL$4,(ROW(AL26)-1)*10,0)</f>
        <v>101.80034987598999</v>
      </c>
      <c r="AM28" s="13"/>
      <c r="AN28" s="27">
        <f ca="1">OFFSET('Main Data'!AN$4,(ROW(AN26)-1)*10,0)</f>
        <v>11.014315327088401</v>
      </c>
      <c r="AO28" s="14">
        <f ca="1">OFFSET('Main Data'!AO$4,(ROW(AO26)-1)*10,0)</f>
        <v>0.154669857772229</v>
      </c>
      <c r="AP28" s="13"/>
      <c r="AQ28" s="27">
        <f ca="1">OFFSET('Main Data'!AQ$4,(ROW(AQ26)-1)*10,0)</f>
        <v>57.6139757922911</v>
      </c>
      <c r="AR28" s="14">
        <f ca="1">OFFSET('Main Data'!AR$4,(ROW(AR26)-1)*10,0)</f>
        <v>0.60941142437040696</v>
      </c>
      <c r="AS28" s="13"/>
      <c r="AT28" s="27">
        <f ca="1">OFFSET('Main Data'!AT$4,(ROW(AT26)-1)*10,0)</f>
        <v>0.99990141697493495</v>
      </c>
      <c r="AU28" s="13">
        <f ca="1">OFFSET('Main Data'!AU$4,(ROW(AU26)-1)*10,0)</f>
        <v>1.40412368229016E-2</v>
      </c>
      <c r="AV28" s="13">
        <f ca="1">OFFSET('Main Data'!AV$4,(ROW(AV26)-1)*10,0)</f>
        <v>-1.40412368229016E-2</v>
      </c>
      <c r="AW28" s="13">
        <f ca="1">OFFSET('Main Data'!AW$4,(ROW(AW26)-1)*10,0)</f>
        <v>0.99990141697493495</v>
      </c>
      <c r="AX28" s="13">
        <f ca="1">OFFSET('Main Data'!AX$4,(ROW(AX26)-1)*10,0)</f>
        <v>-607.84983899433905</v>
      </c>
      <c r="AY28" s="13">
        <f ca="1">OFFSET('Main Data'!AY$4,(ROW(AY26)-1)*10,0)</f>
        <v>123.21593689129899</v>
      </c>
      <c r="AZ28" s="14">
        <f ca="1">OFFSET('Main Data'!AZ$4,(ROW(AZ26)-1)*10,0)</f>
        <v>-505.989565442436</v>
      </c>
      <c r="BA28" s="13"/>
      <c r="BB28" s="27">
        <f ca="1">OFFSET('Main Data'!BB$4,(ROW(BB26)-1)*10,0)</f>
        <v>275.35788317721</v>
      </c>
      <c r="BC28" s="14">
        <f ca="1">OFFSET('Main Data'!BC$4,(ROW(BC26)-1)*10,0)</f>
        <v>3.8667464443057251</v>
      </c>
      <c r="BD28" s="13"/>
      <c r="BE28" s="27">
        <f ca="1">OFFSET('Main Data'!BE$4,(ROW(BE26)-1)*10,0)</f>
        <v>550.71576635442</v>
      </c>
      <c r="BF28" s="14">
        <f ca="1">OFFSET('Main Data'!BF$4,(ROW(BF26)-1)*10,0)</f>
        <v>7.7334928886114502</v>
      </c>
      <c r="BG28" s="13"/>
      <c r="BH28" s="27">
        <f ca="1">OFFSET('Main Data'!BH$4,(ROW(BH26)-1)*10,0)</f>
        <v>36.008734870181932</v>
      </c>
      <c r="BI28" s="14">
        <f ca="1">OFFSET('Main Data'!BI$4,(ROW(BI26)-1)*10,0)</f>
        <v>0.38088214023150435</v>
      </c>
      <c r="BJ28" s="13"/>
      <c r="BK28" s="27">
        <f ca="1">OFFSET('Main Data'!BK$4,(ROW(BK26)-1)*10,0)</f>
        <v>144034.93948072774</v>
      </c>
      <c r="BL28" s="14">
        <f ca="1">OFFSET('Main Data'!BL$4,(ROW(BL26)-1)*10,0)</f>
        <v>1523.5285609260175</v>
      </c>
      <c r="BM28" s="27"/>
      <c r="BN28" s="27">
        <f ca="1">OFFSET('Main Data'!BN$4,(ROW(BN26)-1)*10,0)</f>
        <v>22.166418800958098</v>
      </c>
      <c r="BO28" s="14">
        <f ca="1">OFFSET('Main Data'!BO$4,(ROW(BO26)-1)*10,0)</f>
        <v>28.3809263860859</v>
      </c>
      <c r="BP28" s="27">
        <f ca="1">OFFSET('Main Data'!BP$4,(ROW(BP26)-1)*10,0)</f>
        <v>29.040061679093601</v>
      </c>
      <c r="BQ28" s="14">
        <f ca="1">OFFSET('Main Data'!BQ$4,(ROW(BQ26)-1)*10,0)</f>
        <v>-7.0132473411684799</v>
      </c>
      <c r="BR28" s="27">
        <f ca="1">OFFSET('Main Data'!BR$4,(ROW(BR26)-1)*10,0)</f>
        <v>22.613089588509201</v>
      </c>
      <c r="BS28" s="14">
        <f ca="1">OFFSET('Main Data'!BS$4,(ROW(BS26)-1)*10,0)</f>
        <v>42.820953477390702</v>
      </c>
      <c r="BT28" s="27">
        <f ca="1">OFFSET('Main Data'!BT$4,(ROW(BT26)-1)*10,0)</f>
        <v>14133.180992818299</v>
      </c>
      <c r="BU28" s="14">
        <f ca="1">OFFSET('Main Data'!BU$4,(ROW(BU26)-1)*10,0)</f>
        <v>26763.095923369201</v>
      </c>
      <c r="BV28" s="13"/>
      <c r="BW28" s="13"/>
      <c r="BX28" s="13"/>
      <c r="BY28" s="13"/>
      <c r="BZ28" s="13"/>
      <c r="CA28" s="13"/>
    </row>
    <row r="29" spans="1:79" x14ac:dyDescent="0.35">
      <c r="A29" s="12">
        <f ca="1">OFFSET('Main Data'!A$4,(ROW(A27)-1)*10,0)</f>
        <v>260</v>
      </c>
      <c r="B29" s="13">
        <f ca="1">OFFSET('Main Data'!B$4,(ROW(B27)-1)*10,0)</f>
        <v>65.977221585673803</v>
      </c>
      <c r="C29" s="13">
        <f ca="1">OFFSET('Main Data'!C$4,(ROW(C27)-1)*10,0)</f>
        <v>140.98976688124699</v>
      </c>
      <c r="D29" s="13">
        <f ca="1">OFFSET('Main Data'!D$4,(ROW(D27)-1)*10,0)</f>
        <v>59.510597453027799</v>
      </c>
      <c r="E29" s="14">
        <f ca="1">OFFSET('Main Data'!E$4,(ROW(E27)-1)*10,0)</f>
        <v>77.048676059028296</v>
      </c>
      <c r="F29" s="13"/>
      <c r="G29" s="18">
        <f ca="1">OFFSET('Main Data'!G$4,(ROW(G27)-1)*10,0)</f>
        <v>0.28096454471780802</v>
      </c>
      <c r="H29" s="19">
        <f ca="1">OFFSET('Main Data'!H$4,(ROW(H27)-1)*10,0)</f>
        <v>-8.0627336521450904E-2</v>
      </c>
      <c r="I29" s="19">
        <f ca="1">OFFSET('Main Data'!I$4,(ROW(I27)-1)*10,0)</f>
        <v>-0.60090840077543495</v>
      </c>
      <c r="J29" s="20">
        <f ca="1">OFFSET('Main Data'!J$4,(ROW(J27)-1)*10,0)</f>
        <v>-0.26460971152776203</v>
      </c>
      <c r="K29" s="13"/>
      <c r="L29" s="18">
        <f ca="1">OFFSET('Main Data'!L$4,(ROW(L27)-1)*10,0)</f>
        <v>-0.141170759647539</v>
      </c>
      <c r="M29" s="19">
        <f ca="1">OFFSET('Main Data'!M$4,(ROW(M27)-1)*10,0)</f>
        <v>-0.239932487923746</v>
      </c>
      <c r="N29" s="19">
        <f ca="1">OFFSET('Main Data'!N$4,(ROW(N27)-1)*10,0)</f>
        <v>-1.2028097529772099</v>
      </c>
      <c r="O29" s="20">
        <f ca="1">OFFSET('Main Data'!O$4,(ROW(O27)-1)*10,0)</f>
        <v>-0.52647644007936301</v>
      </c>
      <c r="P29" s="13"/>
      <c r="Q29" s="18">
        <f ca="1">OFFSET('Main Data'!Q$4,(ROW(Q27)-1)*10,0)</f>
        <v>7.02411361794519</v>
      </c>
      <c r="R29" s="19">
        <f ca="1">OFFSET('Main Data'!R$4,(ROW(R27)-1)*10,0)</f>
        <v>-2.0156834130362702</v>
      </c>
      <c r="S29" s="19">
        <f ca="1">OFFSET('Main Data'!S$4,(ROW(S27)-1)*10,0)</f>
        <v>-15.022710019385899</v>
      </c>
      <c r="T29" s="20">
        <f ca="1">OFFSET('Main Data'!T$4,(ROW(T27)-1)*10,0)</f>
        <v>-6.6152427881940401</v>
      </c>
      <c r="U29" s="13"/>
      <c r="V29" s="27">
        <f ca="1">OFFSET('Main Data'!V$4,(ROW(V27)-1)*10,0)</f>
        <v>-88.231724779712096</v>
      </c>
      <c r="W29" s="13">
        <f ca="1">OFFSET('Main Data'!W$4,(ROW(W27)-1)*10,0)</f>
        <v>-149.95780495234101</v>
      </c>
      <c r="X29" s="13">
        <f ca="1">OFFSET('Main Data'!X$4,(ROW(X27)-1)*10,0)</f>
        <v>-751.75609561075896</v>
      </c>
      <c r="Y29" s="14">
        <f ca="1">OFFSET('Main Data'!Y$4,(ROW(Y27)-1)*10,0)</f>
        <v>-329.04777504960202</v>
      </c>
      <c r="Z29" s="13"/>
      <c r="AA29" s="27">
        <f ca="1">OFFSET('Main Data'!AA$4,(ROW(AA27)-1)*10,0)</f>
        <v>14.048227235890399</v>
      </c>
      <c r="AB29" s="13">
        <f ca="1">OFFSET('Main Data'!AB$4,(ROW(AB27)-1)*10,0)</f>
        <v>-4.0313668260725404</v>
      </c>
      <c r="AC29" s="13">
        <f ca="1">OFFSET('Main Data'!AC$4,(ROW(AC27)-1)*10,0)</f>
        <v>-30.045420038771699</v>
      </c>
      <c r="AD29" s="14">
        <f ca="1">OFFSET('Main Data'!AD$4,(ROW(AD27)-1)*10,0)</f>
        <v>-13.2304855763881</v>
      </c>
      <c r="AE29" s="13"/>
      <c r="AF29" s="27">
        <f ca="1">OFFSET('Main Data'!AF$4,(ROW(AF27)-1)*10,0)</f>
        <v>-352.92689911884798</v>
      </c>
      <c r="AG29" s="13">
        <f ca="1">OFFSET('Main Data'!AG$4,(ROW(AG27)-1)*10,0)</f>
        <v>-599.83121980936403</v>
      </c>
      <c r="AH29" s="13">
        <f ca="1">OFFSET('Main Data'!AH$4,(ROW(AH27)-1)*10,0)</f>
        <v>-3007.0243824430299</v>
      </c>
      <c r="AI29" s="14">
        <f ca="1">OFFSET('Main Data'!AI$4,(ROW(AI27)-1)*10,0)</f>
        <v>-1316.1911001984099</v>
      </c>
      <c r="AK29" s="27">
        <f ca="1">OFFSET('Main Data'!AK$4,(ROW(AK27)-1)*10,0)</f>
        <v>117.404165237999</v>
      </c>
      <c r="AL29" s="14">
        <f ca="1">OFFSET('Main Data'!AL$4,(ROW(AL27)-1)*10,0)</f>
        <v>101.829080641761</v>
      </c>
      <c r="AM29" s="13"/>
      <c r="AN29" s="27">
        <f ca="1">OFFSET('Main Data'!AN$4,(ROW(AN27)-1)*10,0)</f>
        <v>19.597997071971999</v>
      </c>
      <c r="AO29" s="14">
        <f ca="1">OFFSET('Main Data'!AO$4,(ROW(AO27)-1)*10,0)</f>
        <v>0.21240578681296801</v>
      </c>
      <c r="AP29" s="13"/>
      <c r="AQ29" s="27">
        <f ca="1">OFFSET('Main Data'!AQ$4,(ROW(AQ27)-1)*10,0)</f>
        <v>41.4953201837234</v>
      </c>
      <c r="AR29" s="14">
        <f ca="1">OFFSET('Main Data'!AR$4,(ROW(AR27)-1)*10,0)</f>
        <v>-0.246954364979381</v>
      </c>
      <c r="AS29" s="13"/>
      <c r="AT29" s="27">
        <f ca="1">OFFSET('Main Data'!AT$4,(ROW(AT27)-1)*10,0)</f>
        <v>0.99994127256163701</v>
      </c>
      <c r="AU29" s="13">
        <f ca="1">OFFSET('Main Data'!AU$4,(ROW(AU27)-1)*10,0)</f>
        <v>1.08375009948832E-2</v>
      </c>
      <c r="AV29" s="13">
        <f ca="1">OFFSET('Main Data'!AV$4,(ROW(AV27)-1)*10,0)</f>
        <v>-1.08375009948832E-2</v>
      </c>
      <c r="AW29" s="13">
        <f ca="1">OFFSET('Main Data'!AW$4,(ROW(AW27)-1)*10,0)</f>
        <v>0.99994127256163701</v>
      </c>
      <c r="AX29" s="13">
        <f ca="1">OFFSET('Main Data'!AX$4,(ROW(AX27)-1)*10,0)</f>
        <v>-551.39470631041002</v>
      </c>
      <c r="AY29" s="13">
        <f ca="1">OFFSET('Main Data'!AY$4,(ROW(AY27)-1)*10,0)</f>
        <v>123.379905916211</v>
      </c>
      <c r="AZ29" s="14">
        <f ca="1">OFFSET('Main Data'!AZ$4,(ROW(AZ27)-1)*10,0)</f>
        <v>-449.53324367002</v>
      </c>
      <c r="BA29" s="13"/>
      <c r="BB29" s="27">
        <f ca="1">OFFSET('Main Data'!BB$4,(ROW(BB27)-1)*10,0)</f>
        <v>489.94992679929999</v>
      </c>
      <c r="BC29" s="14">
        <f ca="1">OFFSET('Main Data'!BC$4,(ROW(BC27)-1)*10,0)</f>
        <v>5.3101446703241999</v>
      </c>
      <c r="BD29" s="13"/>
      <c r="BE29" s="27">
        <f ca="1">OFFSET('Main Data'!BE$4,(ROW(BE27)-1)*10,0)</f>
        <v>979.89985359859998</v>
      </c>
      <c r="BF29" s="14">
        <f ca="1">OFFSET('Main Data'!BF$4,(ROW(BF27)-1)*10,0)</f>
        <v>10.6202893406484</v>
      </c>
      <c r="BG29" s="13"/>
      <c r="BH29" s="27">
        <f ca="1">OFFSET('Main Data'!BH$4,(ROW(BH27)-1)*10,0)</f>
        <v>25.934575114827126</v>
      </c>
      <c r="BI29" s="14">
        <f ca="1">OFFSET('Main Data'!BI$4,(ROW(BI27)-1)*10,0)</f>
        <v>-0.15434647811211311</v>
      </c>
      <c r="BJ29" s="13"/>
      <c r="BK29" s="27">
        <f ca="1">OFFSET('Main Data'!BK$4,(ROW(BK27)-1)*10,0)</f>
        <v>103738.30045930851</v>
      </c>
      <c r="BL29" s="14">
        <f ca="1">OFFSET('Main Data'!BL$4,(ROW(BL27)-1)*10,0)</f>
        <v>-617.38591244845247</v>
      </c>
      <c r="BM29" s="27"/>
      <c r="BN29" s="27">
        <f ca="1">OFFSET('Main Data'!BN$4,(ROW(BN27)-1)*10,0)</f>
        <v>27.559720607228599</v>
      </c>
      <c r="BO29" s="14">
        <f ca="1">OFFSET('Main Data'!BO$4,(ROW(BO27)-1)*10,0)</f>
        <v>27.818039602973599</v>
      </c>
      <c r="BP29" s="27">
        <f ca="1">OFFSET('Main Data'!BP$4,(ROW(BP27)-1)*10,0)</f>
        <v>32.652700309231903</v>
      </c>
      <c r="BQ29" s="14">
        <f ca="1">OFFSET('Main Data'!BQ$4,(ROW(BQ27)-1)*10,0)</f>
        <v>0.60760127048871504</v>
      </c>
      <c r="BR29" s="27">
        <f ca="1">OFFSET('Main Data'!BR$4,(ROW(BR27)-1)*10,0)</f>
        <v>18.837421697778201</v>
      </c>
      <c r="BS29" s="14">
        <f ca="1">OFFSET('Main Data'!BS$4,(ROW(BS27)-1)*10,0)</f>
        <v>44.351229847182502</v>
      </c>
      <c r="BT29" s="27">
        <f ca="1">OFFSET('Main Data'!BT$4,(ROW(BT27)-1)*10,0)</f>
        <v>11773.3885611114</v>
      </c>
      <c r="BU29" s="14">
        <f ca="1">OFFSET('Main Data'!BU$4,(ROW(BU27)-1)*10,0)</f>
        <v>27719.5186544891</v>
      </c>
      <c r="BV29" s="13"/>
      <c r="BW29" s="13"/>
      <c r="BX29" s="13"/>
      <c r="BY29" s="13"/>
      <c r="BZ29" s="13"/>
      <c r="CA29" s="13"/>
    </row>
    <row r="30" spans="1:79" x14ac:dyDescent="0.35">
      <c r="A30" s="12">
        <f ca="1">OFFSET('Main Data'!A$4,(ROW(A28)-1)*10,0)</f>
        <v>270</v>
      </c>
      <c r="B30" s="13">
        <f ca="1">OFFSET('Main Data'!B$4,(ROW(B28)-1)*10,0)</f>
        <v>68.645539306062005</v>
      </c>
      <c r="C30" s="13">
        <f ca="1">OFFSET('Main Data'!C$4,(ROW(C28)-1)*10,0)</f>
        <v>139.970697598041</v>
      </c>
      <c r="D30" s="13">
        <f ca="1">OFFSET('Main Data'!D$4,(ROW(D28)-1)*10,0)</f>
        <v>52.546250386107403</v>
      </c>
      <c r="E30" s="14">
        <f ca="1">OFFSET('Main Data'!E$4,(ROW(E28)-1)*10,0)</f>
        <v>73.953090290167495</v>
      </c>
      <c r="F30" s="13"/>
      <c r="G30" s="18">
        <f ca="1">OFFSET('Main Data'!G$4,(ROW(G28)-1)*10,0)</f>
        <v>0.25084249275732501</v>
      </c>
      <c r="H30" s="19">
        <f ca="1">OFFSET('Main Data'!H$4,(ROW(H28)-1)*10,0)</f>
        <v>-0.123548641757561</v>
      </c>
      <c r="I30" s="19">
        <f ca="1">OFFSET('Main Data'!I$4,(ROW(I28)-1)*10,0)</f>
        <v>-0.77319500507068195</v>
      </c>
      <c r="J30" s="20">
        <f ca="1">OFFSET('Main Data'!J$4,(ROW(J28)-1)*10,0)</f>
        <v>-0.33815868143872502</v>
      </c>
      <c r="K30" s="13"/>
      <c r="L30" s="18">
        <f ca="1">OFFSET('Main Data'!L$4,(ROW(L28)-1)*10,0)</f>
        <v>-0.204990403742458</v>
      </c>
      <c r="M30" s="19">
        <f ca="1">OFFSET('Main Data'!M$4,(ROW(M28)-1)*10,0)</f>
        <v>-0.25236630981153702</v>
      </c>
      <c r="N30" s="19">
        <f ca="1">OFFSET('Main Data'!N$4,(ROW(N28)-1)*10,0)</f>
        <v>-0.79517463779331299</v>
      </c>
      <c r="O30" s="20">
        <f ca="1">OFFSET('Main Data'!O$4,(ROW(O28)-1)*10,0)</f>
        <v>-0.32536884373055702</v>
      </c>
      <c r="P30" s="13"/>
      <c r="Q30" s="18">
        <f ca="1">OFFSET('Main Data'!Q$4,(ROW(Q28)-1)*10,0)</f>
        <v>6.2710623189331098</v>
      </c>
      <c r="R30" s="19">
        <f ca="1">OFFSET('Main Data'!R$4,(ROW(R28)-1)*10,0)</f>
        <v>-3.08871604393903</v>
      </c>
      <c r="S30" s="19">
        <f ca="1">OFFSET('Main Data'!S$4,(ROW(S28)-1)*10,0)</f>
        <v>-19.329875126767</v>
      </c>
      <c r="T30" s="20">
        <f ca="1">OFFSET('Main Data'!T$4,(ROW(T28)-1)*10,0)</f>
        <v>-8.4539670359681303</v>
      </c>
      <c r="U30" s="13"/>
      <c r="V30" s="27">
        <f ca="1">OFFSET('Main Data'!V$4,(ROW(V28)-1)*10,0)</f>
        <v>-128.119002339036</v>
      </c>
      <c r="W30" s="13">
        <f ca="1">OFFSET('Main Data'!W$4,(ROW(W28)-1)*10,0)</f>
        <v>-157.72894363221101</v>
      </c>
      <c r="X30" s="13">
        <f ca="1">OFFSET('Main Data'!X$4,(ROW(X28)-1)*10,0)</f>
        <v>-496.98414862082001</v>
      </c>
      <c r="Y30" s="14">
        <f ca="1">OFFSET('Main Data'!Y$4,(ROW(Y28)-1)*10,0)</f>
        <v>-203.35552733159801</v>
      </c>
      <c r="Z30" s="13"/>
      <c r="AA30" s="27">
        <f ca="1">OFFSET('Main Data'!AA$4,(ROW(AA28)-1)*10,0)</f>
        <v>12.5421246378662</v>
      </c>
      <c r="AB30" s="13">
        <f ca="1">OFFSET('Main Data'!AB$4,(ROW(AB28)-1)*10,0)</f>
        <v>-6.17743208787806</v>
      </c>
      <c r="AC30" s="13">
        <f ca="1">OFFSET('Main Data'!AC$4,(ROW(AC28)-1)*10,0)</f>
        <v>-38.659750253534099</v>
      </c>
      <c r="AD30" s="14">
        <f ca="1">OFFSET('Main Data'!AD$4,(ROW(AD28)-1)*10,0)</f>
        <v>-16.9079340719363</v>
      </c>
      <c r="AE30" s="13"/>
      <c r="AF30" s="27">
        <f ca="1">OFFSET('Main Data'!AF$4,(ROW(AF28)-1)*10,0)</f>
        <v>-512.476009356144</v>
      </c>
      <c r="AG30" s="13">
        <f ca="1">OFFSET('Main Data'!AG$4,(ROW(AG28)-1)*10,0)</f>
        <v>-630.91577452884303</v>
      </c>
      <c r="AH30" s="13">
        <f ca="1">OFFSET('Main Data'!AH$4,(ROW(AH28)-1)*10,0)</f>
        <v>-1987.93659448328</v>
      </c>
      <c r="AI30" s="14">
        <f ca="1">OFFSET('Main Data'!AI$4,(ROW(AI28)-1)*10,0)</f>
        <v>-813.42210932639296</v>
      </c>
      <c r="AK30" s="27">
        <f ca="1">OFFSET('Main Data'!AK$4,(ROW(AK28)-1)*10,0)</f>
        <v>121.400386794723</v>
      </c>
      <c r="AL30" s="14">
        <f ca="1">OFFSET('Main Data'!AL$4,(ROW(AL28)-1)*10,0)</f>
        <v>101.84742090127099</v>
      </c>
      <c r="AM30" s="13"/>
      <c r="AN30" s="27">
        <f ca="1">OFFSET('Main Data'!AN$4,(ROW(AN28)-1)*10,0)</f>
        <v>25.682352394273</v>
      </c>
      <c r="AO30" s="14">
        <f ca="1">OFFSET('Main Data'!AO$4,(ROW(AO28)-1)*10,0)</f>
        <v>7.1618755845191701E-2</v>
      </c>
      <c r="AP30" s="13"/>
      <c r="AQ30" s="27">
        <f ca="1">OFFSET('Main Data'!AQ$4,(ROW(AQ28)-1)*10,0)</f>
        <v>28.897991155624599</v>
      </c>
      <c r="AR30" s="14">
        <f ca="1">OFFSET('Main Data'!AR$4,(ROW(AR28)-1)*10,0)</f>
        <v>-1.0421849553911999</v>
      </c>
      <c r="AS30" s="13"/>
      <c r="AT30" s="27">
        <f ca="1">OFFSET('Main Data'!AT$4,(ROW(AT28)-1)*10,0)</f>
        <v>0.99999611177476699</v>
      </c>
      <c r="AU30" s="13">
        <f ca="1">OFFSET('Main Data'!AU$4,(ROW(AU28)-1)*10,0)</f>
        <v>2.7886260680430701E-3</v>
      </c>
      <c r="AV30" s="13">
        <f ca="1">OFFSET('Main Data'!AV$4,(ROW(AV28)-1)*10,0)</f>
        <v>-2.7886260680430701E-3</v>
      </c>
      <c r="AW30" s="13">
        <f ca="1">OFFSET('Main Data'!AW$4,(ROW(AW28)-1)*10,0)</f>
        <v>0.99999611177476699</v>
      </c>
      <c r="AX30" s="13">
        <f ca="1">OFFSET('Main Data'!AX$4,(ROW(AX28)-1)*10,0)</f>
        <v>-587.46702736510201</v>
      </c>
      <c r="AY30" s="13">
        <f ca="1">OFFSET('Main Data'!AY$4,(ROW(AY28)-1)*10,0)</f>
        <v>123.03861266134901</v>
      </c>
      <c r="AZ30" s="14">
        <f ca="1">OFFSET('Main Data'!AZ$4,(ROW(AZ28)-1)*10,0)</f>
        <v>-485.61732225971201</v>
      </c>
      <c r="BA30" s="13"/>
      <c r="BB30" s="27">
        <f ca="1">OFFSET('Main Data'!BB$4,(ROW(BB28)-1)*10,0)</f>
        <v>642.05880985682495</v>
      </c>
      <c r="BC30" s="14">
        <f ca="1">OFFSET('Main Data'!BC$4,(ROW(BC28)-1)*10,0)</f>
        <v>1.7904688961297925</v>
      </c>
      <c r="BD30" s="13"/>
      <c r="BE30" s="27">
        <f ca="1">OFFSET('Main Data'!BE$4,(ROW(BE28)-1)*10,0)</f>
        <v>1284.1176197136499</v>
      </c>
      <c r="BF30" s="14">
        <f ca="1">OFFSET('Main Data'!BF$4,(ROW(BF28)-1)*10,0)</f>
        <v>3.5809377922595851</v>
      </c>
      <c r="BG30" s="13"/>
      <c r="BH30" s="27">
        <f ca="1">OFFSET('Main Data'!BH$4,(ROW(BH28)-1)*10,0)</f>
        <v>18.061244472265376</v>
      </c>
      <c r="BI30" s="14">
        <f ca="1">OFFSET('Main Data'!BI$4,(ROW(BI28)-1)*10,0)</f>
        <v>-0.65136559711949993</v>
      </c>
      <c r="BJ30" s="13"/>
      <c r="BK30" s="27">
        <f ca="1">OFFSET('Main Data'!BK$4,(ROW(BK28)-1)*10,0)</f>
        <v>72244.977889061498</v>
      </c>
      <c r="BL30" s="14">
        <f ca="1">OFFSET('Main Data'!BL$4,(ROW(BL28)-1)*10,0)</f>
        <v>-2605.4623884779999</v>
      </c>
      <c r="BM30" s="27"/>
      <c r="BN30" s="27">
        <f ca="1">OFFSET('Main Data'!BN$4,(ROW(BN28)-1)*10,0)</f>
        <v>33.527882600401398</v>
      </c>
      <c r="BO30" s="14">
        <f ca="1">OFFSET('Main Data'!BO$4,(ROW(BO28)-1)*10,0)</f>
        <v>28.603639647768698</v>
      </c>
      <c r="BP30" s="27">
        <f ca="1">OFFSET('Main Data'!BP$4,(ROW(BP28)-1)*10,0)</f>
        <v>35.639343266365501</v>
      </c>
      <c r="BQ30" s="14">
        <f ca="1">OFFSET('Main Data'!BQ$4,(ROW(BQ28)-1)*10,0)</f>
        <v>8.4102176466922707</v>
      </c>
      <c r="BR30" s="27">
        <f ca="1">OFFSET('Main Data'!BR$4,(ROW(BR28)-1)*10,0)</f>
        <v>15.469033255776999</v>
      </c>
      <c r="BS30" s="14">
        <f ca="1">OFFSET('Main Data'!BS$4,(ROW(BS28)-1)*10,0)</f>
        <v>44.8813190545645</v>
      </c>
      <c r="BT30" s="27">
        <f ca="1">OFFSET('Main Data'!BT$4,(ROW(BT28)-1)*10,0)</f>
        <v>9668.1457848606096</v>
      </c>
      <c r="BU30" s="14">
        <f ca="1">OFFSET('Main Data'!BU$4,(ROW(BU28)-1)*10,0)</f>
        <v>28050.824409102799</v>
      </c>
      <c r="BV30" s="13"/>
      <c r="BW30" s="13"/>
      <c r="BX30" s="13"/>
      <c r="BY30" s="13"/>
      <c r="BZ30" s="13"/>
      <c r="CA30" s="13"/>
    </row>
    <row r="31" spans="1:79" x14ac:dyDescent="0.35">
      <c r="A31" s="12">
        <f ca="1">OFFSET('Main Data'!A$4,(ROW(A29)-1)*10,0)</f>
        <v>280</v>
      </c>
      <c r="B31" s="13">
        <f ca="1">OFFSET('Main Data'!B$4,(ROW(B29)-1)*10,0)</f>
        <v>70.955249078924496</v>
      </c>
      <c r="C31" s="13">
        <f ca="1">OFFSET('Main Data'!C$4,(ROW(C29)-1)*10,0)</f>
        <v>138.51085968005</v>
      </c>
      <c r="D31" s="13">
        <f ca="1">OFFSET('Main Data'!D$4,(ROW(D29)-1)*10,0)</f>
        <v>44.174268052014597</v>
      </c>
      <c r="E31" s="14">
        <f ca="1">OFFSET('Main Data'!E$4,(ROW(E29)-1)*10,0)</f>
        <v>70.292785181420996</v>
      </c>
      <c r="F31" s="13"/>
      <c r="G31" s="18">
        <f ca="1">OFFSET('Main Data'!G$4,(ROW(G29)-1)*10,0)</f>
        <v>0.20907775901421299</v>
      </c>
      <c r="H31" s="19">
        <f ca="1">OFFSET('Main Data'!H$4,(ROW(H29)-1)*10,0)</f>
        <v>-0.16884079254168999</v>
      </c>
      <c r="I31" s="19">
        <f ca="1">OFFSET('Main Data'!I$4,(ROW(I29)-1)*10,0)</f>
        <v>-0.89036570277357296</v>
      </c>
      <c r="J31" s="20">
        <f ca="1">OFFSET('Main Data'!J$4,(ROW(J29)-1)*10,0)</f>
        <v>-0.38243111040482802</v>
      </c>
      <c r="K31" s="13"/>
      <c r="L31" s="18">
        <f ca="1">OFFSET('Main Data'!L$4,(ROW(L29)-1)*10,0)</f>
        <v>-0.27446751813989401</v>
      </c>
      <c r="M31" s="19">
        <f ca="1">OFFSET('Main Data'!M$4,(ROW(M29)-1)*10,0)</f>
        <v>-0.26682692890933102</v>
      </c>
      <c r="N31" s="19">
        <f ca="1">OFFSET('Main Data'!N$4,(ROW(N29)-1)*10,0)</f>
        <v>-0.56068315324203499</v>
      </c>
      <c r="O31" s="20">
        <f ca="1">OFFSET('Main Data'!O$4,(ROW(O29)-1)*10,0)</f>
        <v>-0.187259411404991</v>
      </c>
      <c r="P31" s="13"/>
      <c r="Q31" s="18">
        <f ca="1">OFFSET('Main Data'!Q$4,(ROW(Q29)-1)*10,0)</f>
        <v>5.2269439753553204</v>
      </c>
      <c r="R31" s="19">
        <f ca="1">OFFSET('Main Data'!R$4,(ROW(R29)-1)*10,0)</f>
        <v>-4.2210198135422399</v>
      </c>
      <c r="S31" s="19">
        <f ca="1">OFFSET('Main Data'!S$4,(ROW(S29)-1)*10,0)</f>
        <v>-22.2591425693393</v>
      </c>
      <c r="T31" s="20">
        <f ca="1">OFFSET('Main Data'!T$4,(ROW(T29)-1)*10,0)</f>
        <v>-9.5607777601207093</v>
      </c>
      <c r="U31" s="13"/>
      <c r="V31" s="27">
        <f ca="1">OFFSET('Main Data'!V$4,(ROW(V29)-1)*10,0)</f>
        <v>-171.542198837434</v>
      </c>
      <c r="W31" s="13">
        <f ca="1">OFFSET('Main Data'!W$4,(ROW(W29)-1)*10,0)</f>
        <v>-166.76683056833201</v>
      </c>
      <c r="X31" s="13">
        <f ca="1">OFFSET('Main Data'!X$4,(ROW(X29)-1)*10,0)</f>
        <v>-350.42697077627201</v>
      </c>
      <c r="Y31" s="14">
        <f ca="1">OFFSET('Main Data'!Y$4,(ROW(Y29)-1)*10,0)</f>
        <v>-117.03713212812001</v>
      </c>
      <c r="Z31" s="13"/>
      <c r="AA31" s="27">
        <f ca="1">OFFSET('Main Data'!AA$4,(ROW(AA29)-1)*10,0)</f>
        <v>10.4538879507106</v>
      </c>
      <c r="AB31" s="13">
        <f ca="1">OFFSET('Main Data'!AB$4,(ROW(AB29)-1)*10,0)</f>
        <v>-8.4420396270844797</v>
      </c>
      <c r="AC31" s="13">
        <f ca="1">OFFSET('Main Data'!AC$4,(ROW(AC29)-1)*10,0)</f>
        <v>-44.518285138678699</v>
      </c>
      <c r="AD31" s="14">
        <f ca="1">OFFSET('Main Data'!AD$4,(ROW(AD29)-1)*10,0)</f>
        <v>-19.121555520241401</v>
      </c>
      <c r="AE31" s="13"/>
      <c r="AF31" s="27">
        <f ca="1">OFFSET('Main Data'!AF$4,(ROW(AF29)-1)*10,0)</f>
        <v>-686.16879534973395</v>
      </c>
      <c r="AG31" s="13">
        <f ca="1">OFFSET('Main Data'!AG$4,(ROW(AG29)-1)*10,0)</f>
        <v>-667.06732227332702</v>
      </c>
      <c r="AH31" s="13">
        <f ca="1">OFFSET('Main Data'!AH$4,(ROW(AH29)-1)*10,0)</f>
        <v>-1401.7078831050901</v>
      </c>
      <c r="AI31" s="14">
        <f ca="1">OFFSET('Main Data'!AI$4,(ROW(AI29)-1)*10,0)</f>
        <v>-468.148528512479</v>
      </c>
      <c r="AK31" s="27">
        <f ca="1">OFFSET('Main Data'!AK$4,(ROW(AK29)-1)*10,0)</f>
        <v>126.28415548018999</v>
      </c>
      <c r="AL31" s="14">
        <f ca="1">OFFSET('Main Data'!AL$4,(ROW(AL29)-1)*10,0)</f>
        <v>101.834530129225</v>
      </c>
      <c r="AM31" s="13"/>
      <c r="AN31" s="27">
        <f ca="1">OFFSET('Main Data'!AN$4,(ROW(AN29)-1)*10,0)</f>
        <v>29.964679335335099</v>
      </c>
      <c r="AO31" s="14">
        <f ca="1">OFFSET('Main Data'!AO$4,(ROW(AO29)-1)*10,0)</f>
        <v>-0.157833751951479</v>
      </c>
      <c r="AP31" s="13"/>
      <c r="AQ31" s="27">
        <f ca="1">OFFSET('Main Data'!AQ$4,(ROW(AQ29)-1)*10,0)</f>
        <v>20.6434540272009</v>
      </c>
      <c r="AR31" s="14">
        <f ca="1">OFFSET('Main Data'!AR$4,(ROW(AR29)-1)*10,0)</f>
        <v>-1.26009430868901</v>
      </c>
      <c r="AS31" s="13"/>
      <c r="AT31" s="27">
        <f ca="1">OFFSET('Main Data'!AT$4,(ROW(AT29)-1)*10,0)</f>
        <v>0.99998612792400199</v>
      </c>
      <c r="AU31" s="13">
        <f ca="1">OFFSET('Main Data'!AU$4,(ROW(AU29)-1)*10,0)</f>
        <v>-5.2672535121561599E-3</v>
      </c>
      <c r="AV31" s="13">
        <f ca="1">OFFSET('Main Data'!AV$4,(ROW(AV29)-1)*10,0)</f>
        <v>5.2672535121561599E-3</v>
      </c>
      <c r="AW31" s="13">
        <f ca="1">OFFSET('Main Data'!AW$4,(ROW(AW29)-1)*10,0)</f>
        <v>0.99998612792400199</v>
      </c>
      <c r="AX31" s="13">
        <f ca="1">OFFSET('Main Data'!AX$4,(ROW(AX29)-1)*10,0)</f>
        <v>-779.87818685794002</v>
      </c>
      <c r="AY31" s="13">
        <f ca="1">OFFSET('Main Data'!AY$4,(ROW(AY29)-1)*10,0)</f>
        <v>122.176339361408</v>
      </c>
      <c r="AZ31" s="14">
        <f ca="1">OFFSET('Main Data'!AZ$4,(ROW(AZ29)-1)*10,0)</f>
        <v>-678.03283819923797</v>
      </c>
      <c r="BA31" s="13"/>
      <c r="BB31" s="27">
        <f ca="1">OFFSET('Main Data'!BB$4,(ROW(BB29)-1)*10,0)</f>
        <v>749.11698338337749</v>
      </c>
      <c r="BC31" s="14">
        <f ca="1">OFFSET('Main Data'!BC$4,(ROW(BC29)-1)*10,0)</f>
        <v>-3.9458437987869752</v>
      </c>
      <c r="BD31" s="13"/>
      <c r="BE31" s="27">
        <f ca="1">OFFSET('Main Data'!BE$4,(ROW(BE29)-1)*10,0)</f>
        <v>1498.233966766755</v>
      </c>
      <c r="BF31" s="14">
        <f ca="1">OFFSET('Main Data'!BF$4,(ROW(BF29)-1)*10,0)</f>
        <v>-7.8916875975739504</v>
      </c>
      <c r="BG31" s="13"/>
      <c r="BH31" s="27">
        <f ca="1">OFFSET('Main Data'!BH$4,(ROW(BH29)-1)*10,0)</f>
        <v>12.902158767000563</v>
      </c>
      <c r="BI31" s="14">
        <f ca="1">OFFSET('Main Data'!BI$4,(ROW(BI29)-1)*10,0)</f>
        <v>-0.78755894293063122</v>
      </c>
      <c r="BJ31" s="13"/>
      <c r="BK31" s="27">
        <f ca="1">OFFSET('Main Data'!BK$4,(ROW(BK29)-1)*10,0)</f>
        <v>51608.635068002252</v>
      </c>
      <c r="BL31" s="14">
        <f ca="1">OFFSET('Main Data'!BL$4,(ROW(BL29)-1)*10,0)</f>
        <v>-3150.235771722525</v>
      </c>
      <c r="BM31" s="27"/>
      <c r="BN31" s="27">
        <f ca="1">OFFSET('Main Data'!BN$4,(ROW(BN29)-1)*10,0)</f>
        <v>39.9686692444185</v>
      </c>
      <c r="BO31" s="14">
        <f ca="1">OFFSET('Main Data'!BO$4,(ROW(BO29)-1)*10,0)</f>
        <v>30.753419890098201</v>
      </c>
      <c r="BP31" s="27">
        <f ca="1">OFFSET('Main Data'!BP$4,(ROW(BP29)-1)*10,0)</f>
        <v>38.084642072516402</v>
      </c>
      <c r="BQ31" s="14">
        <f ca="1">OFFSET('Main Data'!BQ$4,(ROW(BQ29)-1)*10,0)</f>
        <v>16.205666858711702</v>
      </c>
      <c r="BR31" s="27">
        <f ca="1">OFFSET('Main Data'!BR$4,(ROW(BR29)-1)*10,0)</f>
        <v>12.650979089469001</v>
      </c>
      <c r="BS31" s="14">
        <f ca="1">OFFSET('Main Data'!BS$4,(ROW(BS29)-1)*10,0)</f>
        <v>44.2308621785253</v>
      </c>
      <c r="BT31" s="27">
        <f ca="1">OFFSET('Main Data'!BT$4,(ROW(BT29)-1)*10,0)</f>
        <v>7906.8619309181304</v>
      </c>
      <c r="BU31" s="14">
        <f ca="1">OFFSET('Main Data'!BU$4,(ROW(BU29)-1)*10,0)</f>
        <v>27644.288861578301</v>
      </c>
      <c r="BV31" s="13"/>
      <c r="BW31" s="13"/>
      <c r="BX31" s="13"/>
      <c r="BY31" s="13"/>
      <c r="BZ31" s="13"/>
      <c r="CA31" s="13"/>
    </row>
    <row r="32" spans="1:79" x14ac:dyDescent="0.35">
      <c r="A32" s="12">
        <f ca="1">OFFSET('Main Data'!A$4,(ROW(A30)-1)*10,0)</f>
        <v>290</v>
      </c>
      <c r="B32" s="13">
        <f ca="1">OFFSET('Main Data'!B$4,(ROW(B30)-1)*10,0)</f>
        <v>72.785309567890394</v>
      </c>
      <c r="C32" s="13">
        <f ca="1">OFFSET('Main Data'!C$4,(ROW(C30)-1)*10,0)</f>
        <v>136.585384369716</v>
      </c>
      <c r="D32" s="13">
        <f ca="1">OFFSET('Main Data'!D$4,(ROW(D30)-1)*10,0)</f>
        <v>34.813827449425503</v>
      </c>
      <c r="E32" s="14">
        <f ca="1">OFFSET('Main Data'!E$4,(ROW(E30)-1)*10,0)</f>
        <v>66.317533636524203</v>
      </c>
      <c r="F32" s="13"/>
      <c r="G32" s="18">
        <f ca="1">OFFSET('Main Data'!G$4,(ROW(G30)-1)*10,0)</f>
        <v>0.15479246684567199</v>
      </c>
      <c r="H32" s="19">
        <f ca="1">OFFSET('Main Data'!H$4,(ROW(H30)-1)*10,0)</f>
        <v>-0.21666105282502801</v>
      </c>
      <c r="I32" s="19">
        <f ca="1">OFFSET('Main Data'!I$4,(ROW(I30)-1)*10,0)</f>
        <v>-0.97568431645222597</v>
      </c>
      <c r="J32" s="20">
        <f ca="1">OFFSET('Main Data'!J$4,(ROW(J30)-1)*10,0)</f>
        <v>-0.40589972066379099</v>
      </c>
      <c r="K32" s="13"/>
      <c r="L32" s="18">
        <f ca="1">OFFSET('Main Data'!L$4,(ROW(L30)-1)*10,0)</f>
        <v>-0.34803346263468898</v>
      </c>
      <c r="M32" s="19">
        <f ca="1">OFFSET('Main Data'!M$4,(ROW(M30)-1)*10,0)</f>
        <v>-0.28072866817661202</v>
      </c>
      <c r="N32" s="19">
        <f ca="1">OFFSET('Main Data'!N$4,(ROW(N30)-1)*10,0)</f>
        <v>-0.42336157884060099</v>
      </c>
      <c r="O32" s="20">
        <f ca="1">OFFSET('Main Data'!O$4,(ROW(O30)-1)*10,0)</f>
        <v>-8.4370463948247598E-2</v>
      </c>
      <c r="P32" s="13"/>
      <c r="Q32" s="18">
        <f ca="1">OFFSET('Main Data'!Q$4,(ROW(Q30)-1)*10,0)</f>
        <v>3.8698116711417998</v>
      </c>
      <c r="R32" s="19">
        <f ca="1">OFFSET('Main Data'!R$4,(ROW(R30)-1)*10,0)</f>
        <v>-5.4165263206257004</v>
      </c>
      <c r="S32" s="19">
        <f ca="1">OFFSET('Main Data'!S$4,(ROW(S30)-1)*10,0)</f>
        <v>-24.392107911305601</v>
      </c>
      <c r="T32" s="20">
        <f ca="1">OFFSET('Main Data'!T$4,(ROW(T30)-1)*10,0)</f>
        <v>-10.147493016594799</v>
      </c>
      <c r="U32" s="13"/>
      <c r="V32" s="27">
        <f ca="1">OFFSET('Main Data'!V$4,(ROW(V30)-1)*10,0)</f>
        <v>-217.52091414668101</v>
      </c>
      <c r="W32" s="13">
        <f ca="1">OFFSET('Main Data'!W$4,(ROW(W30)-1)*10,0)</f>
        <v>-175.45541761038299</v>
      </c>
      <c r="X32" s="13">
        <f ca="1">OFFSET('Main Data'!X$4,(ROW(X30)-1)*10,0)</f>
        <v>-264.60098677537599</v>
      </c>
      <c r="Y32" s="14">
        <f ca="1">OFFSET('Main Data'!Y$4,(ROW(Y30)-1)*10,0)</f>
        <v>-52.731539967654697</v>
      </c>
      <c r="Z32" s="13"/>
      <c r="AA32" s="27">
        <f ca="1">OFFSET('Main Data'!AA$4,(ROW(AA30)-1)*10,0)</f>
        <v>7.7396233422835996</v>
      </c>
      <c r="AB32" s="13">
        <f ca="1">OFFSET('Main Data'!AB$4,(ROW(AB30)-1)*10,0)</f>
        <v>-10.833052641251401</v>
      </c>
      <c r="AC32" s="13">
        <f ca="1">OFFSET('Main Data'!AC$4,(ROW(AC30)-1)*10,0)</f>
        <v>-48.784215822611301</v>
      </c>
      <c r="AD32" s="14">
        <f ca="1">OFFSET('Main Data'!AD$4,(ROW(AD30)-1)*10,0)</f>
        <v>-20.294986033189598</v>
      </c>
      <c r="AE32" s="13"/>
      <c r="AF32" s="27">
        <f ca="1">OFFSET('Main Data'!AF$4,(ROW(AF30)-1)*10,0)</f>
        <v>-870.08365658672301</v>
      </c>
      <c r="AG32" s="13">
        <f ca="1">OFFSET('Main Data'!AG$4,(ROW(AG30)-1)*10,0)</f>
        <v>-701.82167044153005</v>
      </c>
      <c r="AH32" s="13">
        <f ca="1">OFFSET('Main Data'!AH$4,(ROW(AH30)-1)*10,0)</f>
        <v>-1058.4039471015001</v>
      </c>
      <c r="AI32" s="14">
        <f ca="1">OFFSET('Main Data'!AI$4,(ROW(AI30)-1)*10,0)</f>
        <v>-210.92615987061899</v>
      </c>
      <c r="AK32" s="27">
        <f ca="1">OFFSET('Main Data'!AK$4,(ROW(AK30)-1)*10,0)</f>
        <v>131.800969936473</v>
      </c>
      <c r="AL32" s="14">
        <f ca="1">OFFSET('Main Data'!AL$4,(ROW(AL30)-1)*10,0)</f>
        <v>101.78480729555299</v>
      </c>
      <c r="AM32" s="13"/>
      <c r="AN32" s="27">
        <f ca="1">OFFSET('Main Data'!AN$4,(ROW(AN30)-1)*10,0)</f>
        <v>33.059519597261897</v>
      </c>
      <c r="AO32" s="14">
        <f ca="1">OFFSET('Main Data'!AO$4,(ROW(AO30)-1)*10,0)</f>
        <v>-0.35904749327482599</v>
      </c>
      <c r="AP32" s="13"/>
      <c r="AQ32" s="27">
        <f ca="1">OFFSET('Main Data'!AQ$4,(ROW(AQ30)-1)*10,0)</f>
        <v>15.120906859542499</v>
      </c>
      <c r="AR32" s="14">
        <f ca="1">OFFSET('Main Data'!AR$4,(ROW(AR30)-1)*10,0)</f>
        <v>-0.83245859437774095</v>
      </c>
      <c r="AS32" s="13"/>
      <c r="AT32" s="27">
        <f ca="1">OFFSET('Main Data'!AT$4,(ROW(AT30)-1)*10,0)</f>
        <v>0.99994102848191702</v>
      </c>
      <c r="AU32" s="13">
        <f ca="1">OFFSET('Main Data'!AU$4,(ROW(AU30)-1)*10,0)</f>
        <v>-1.08599980904991E-2</v>
      </c>
      <c r="AV32" s="13">
        <f ca="1">OFFSET('Main Data'!AV$4,(ROW(AV30)-1)*10,0)</f>
        <v>1.08599980904991E-2</v>
      </c>
      <c r="AW32" s="13">
        <f ca="1">OFFSET('Main Data'!AW$4,(ROW(AW30)-1)*10,0)</f>
        <v>0.99994102848191702</v>
      </c>
      <c r="AX32" s="13">
        <f ca="1">OFFSET('Main Data'!AX$4,(ROW(AX30)-1)*10,0)</f>
        <v>-1635.83732965322</v>
      </c>
      <c r="AY32" s="13">
        <f ca="1">OFFSET('Main Data'!AY$4,(ROW(AY30)-1)*10,0)</f>
        <v>114.035779660072</v>
      </c>
      <c r="AZ32" s="14">
        <f ca="1">OFFSET('Main Data'!AZ$4,(ROW(AZ30)-1)*10,0)</f>
        <v>-1533.9560545469999</v>
      </c>
      <c r="BA32" s="13"/>
      <c r="BB32" s="27">
        <f ca="1">OFFSET('Main Data'!BB$4,(ROW(BB30)-1)*10,0)</f>
        <v>826.48798993154742</v>
      </c>
      <c r="BC32" s="14">
        <f ca="1">OFFSET('Main Data'!BC$4,(ROW(BC30)-1)*10,0)</f>
        <v>-8.9761873318706495</v>
      </c>
      <c r="BD32" s="13"/>
      <c r="BE32" s="27">
        <f ca="1">OFFSET('Main Data'!BE$4,(ROW(BE30)-1)*10,0)</f>
        <v>1652.9759798630948</v>
      </c>
      <c r="BF32" s="14">
        <f ca="1">OFFSET('Main Data'!BF$4,(ROW(BF30)-1)*10,0)</f>
        <v>-17.952374663741299</v>
      </c>
      <c r="BG32" s="13"/>
      <c r="BH32" s="27">
        <f ca="1">OFFSET('Main Data'!BH$4,(ROW(BH30)-1)*10,0)</f>
        <v>9.4505667872140613</v>
      </c>
      <c r="BI32" s="14">
        <f ca="1">OFFSET('Main Data'!BI$4,(ROW(BI30)-1)*10,0)</f>
        <v>-0.52028662148608806</v>
      </c>
      <c r="BJ32" s="13"/>
      <c r="BK32" s="27">
        <f ca="1">OFFSET('Main Data'!BK$4,(ROW(BK30)-1)*10,0)</f>
        <v>37802.267148856248</v>
      </c>
      <c r="BL32" s="14">
        <f ca="1">OFFSET('Main Data'!BL$4,(ROW(BL30)-1)*10,0)</f>
        <v>-2081.1464859443522</v>
      </c>
      <c r="BM32" s="27"/>
      <c r="BN32" s="27">
        <f ca="1">OFFSET('Main Data'!BN$4,(ROW(BN30)-1)*10,0)</f>
        <v>46.796320928967702</v>
      </c>
      <c r="BO32" s="14">
        <f ca="1">OFFSET('Main Data'!BO$4,(ROW(BO30)-1)*10,0)</f>
        <v>34.246838039478497</v>
      </c>
      <c r="BP32" s="27">
        <f ca="1">OFFSET('Main Data'!BP$4,(ROW(BP30)-1)*10,0)</f>
        <v>40.089393821376099</v>
      </c>
      <c r="BQ32" s="14">
        <f ca="1">OFFSET('Main Data'!BQ$4,(ROW(BQ30)-1)*10,0)</f>
        <v>23.764525748871201</v>
      </c>
      <c r="BR32" s="27">
        <f ca="1">OFFSET('Main Data'!BR$4,(ROW(BR30)-1)*10,0)</f>
        <v>10.410260108088799</v>
      </c>
      <c r="BS32" s="14">
        <f ca="1">OFFSET('Main Data'!BS$4,(ROW(BS30)-1)*10,0)</f>
        <v>42.112216005800001</v>
      </c>
      <c r="BT32" s="27">
        <f ca="1">OFFSET('Main Data'!BT$4,(ROW(BT30)-1)*10,0)</f>
        <v>6506.4125675555097</v>
      </c>
      <c r="BU32" s="14">
        <f ca="1">OFFSET('Main Data'!BU$4,(ROW(BU30)-1)*10,0)</f>
        <v>26320.135003625001</v>
      </c>
      <c r="BV32" s="13"/>
      <c r="BW32" s="13"/>
      <c r="BX32" s="13"/>
      <c r="BY32" s="13"/>
      <c r="BZ32" s="13"/>
      <c r="CA32" s="13"/>
    </row>
    <row r="33" spans="1:79" x14ac:dyDescent="0.35">
      <c r="A33" s="12">
        <f ca="1">OFFSET('Main Data'!A$4,(ROW(A31)-1)*10,0)</f>
        <v>300</v>
      </c>
      <c r="B33" s="13">
        <f ca="1">OFFSET('Main Data'!B$4,(ROW(B31)-1)*10,0)</f>
        <v>74.007915185648201</v>
      </c>
      <c r="C33" s="13">
        <f ca="1">OFFSET('Main Data'!C$4,(ROW(C31)-1)*10,0)</f>
        <v>134.17073618613401</v>
      </c>
      <c r="D33" s="13">
        <f ca="1">OFFSET('Main Data'!D$4,(ROW(D31)-1)*10,0)</f>
        <v>24.7109945779412</v>
      </c>
      <c r="E33" s="14">
        <f ca="1">OFFSET('Main Data'!E$4,(ROW(E31)-1)*10,0)</f>
        <v>62.204198891182898</v>
      </c>
      <c r="F33" s="13"/>
      <c r="G33" s="18">
        <f ca="1">OFFSET('Main Data'!G$4,(ROW(G31)-1)*10,0)</f>
        <v>8.7586414039297802E-2</v>
      </c>
      <c r="H33" s="19">
        <f ca="1">OFFSET('Main Data'!H$4,(ROW(H31)-1)*10,0)</f>
        <v>-0.26651384986642401</v>
      </c>
      <c r="I33" s="19">
        <f ca="1">OFFSET('Main Data'!I$4,(ROW(I31)-1)*10,0)</f>
        <v>-1.0408871130103501</v>
      </c>
      <c r="J33" s="20">
        <f ca="1">OFFSET('Main Data'!J$4,(ROW(J31)-1)*10,0)</f>
        <v>-0.412851896944257</v>
      </c>
      <c r="K33" s="13"/>
      <c r="L33" s="18">
        <f ca="1">OFFSET('Main Data'!L$4,(ROW(L31)-1)*10,0)</f>
        <v>-0.42154334487051498</v>
      </c>
      <c r="M33" s="19">
        <f ca="1">OFFSET('Main Data'!M$4,(ROW(M31)-1)*10,0)</f>
        <v>-0.28902136207559698</v>
      </c>
      <c r="N33" s="19">
        <f ca="1">OFFSET('Main Data'!N$4,(ROW(N31)-1)*10,0)</f>
        <v>-0.32623663579845502</v>
      </c>
      <c r="O33" s="20">
        <f ca="1">OFFSET('Main Data'!O$4,(ROW(O31)-1)*10,0)</f>
        <v>3.2320787396902802E-3</v>
      </c>
      <c r="P33" s="13"/>
      <c r="Q33" s="18">
        <f ca="1">OFFSET('Main Data'!Q$4,(ROW(Q31)-1)*10,0)</f>
        <v>2.1896603509824502</v>
      </c>
      <c r="R33" s="19">
        <f ca="1">OFFSET('Main Data'!R$4,(ROW(R31)-1)*10,0)</f>
        <v>-6.6628462466606004</v>
      </c>
      <c r="S33" s="19">
        <f ca="1">OFFSET('Main Data'!S$4,(ROW(S31)-1)*10,0)</f>
        <v>-26.022177825258801</v>
      </c>
      <c r="T33" s="20">
        <f ca="1">OFFSET('Main Data'!T$4,(ROW(T31)-1)*10,0)</f>
        <v>-10.321297423606399</v>
      </c>
      <c r="U33" s="13"/>
      <c r="V33" s="27">
        <f ca="1">OFFSET('Main Data'!V$4,(ROW(V31)-1)*10,0)</f>
        <v>-263.464590544072</v>
      </c>
      <c r="W33" s="13">
        <f ca="1">OFFSET('Main Data'!W$4,(ROW(W31)-1)*10,0)</f>
        <v>-180.63835129724799</v>
      </c>
      <c r="X33" s="13">
        <f ca="1">OFFSET('Main Data'!X$4,(ROW(X31)-1)*10,0)</f>
        <v>-203.89789737403399</v>
      </c>
      <c r="Y33" s="14">
        <f ca="1">OFFSET('Main Data'!Y$4,(ROW(Y31)-1)*10,0)</f>
        <v>2.02004921230643</v>
      </c>
      <c r="Z33" s="13"/>
      <c r="AA33" s="27">
        <f ca="1">OFFSET('Main Data'!AA$4,(ROW(AA31)-1)*10,0)</f>
        <v>4.3793207019648897</v>
      </c>
      <c r="AB33" s="13">
        <f ca="1">OFFSET('Main Data'!AB$4,(ROW(AB31)-1)*10,0)</f>
        <v>-13.325692493321201</v>
      </c>
      <c r="AC33" s="13">
        <f ca="1">OFFSET('Main Data'!AC$4,(ROW(AC31)-1)*10,0)</f>
        <v>-52.044355650517701</v>
      </c>
      <c r="AD33" s="14">
        <f ca="1">OFFSET('Main Data'!AD$4,(ROW(AD31)-1)*10,0)</f>
        <v>-20.642594847212901</v>
      </c>
      <c r="AE33" s="13"/>
      <c r="AF33" s="27">
        <f ca="1">OFFSET('Main Data'!AF$4,(ROW(AF31)-1)*10,0)</f>
        <v>-1053.85836217629</v>
      </c>
      <c r="AG33" s="13">
        <f ca="1">OFFSET('Main Data'!AG$4,(ROW(AG31)-1)*10,0)</f>
        <v>-722.553405188993</v>
      </c>
      <c r="AH33" s="13">
        <f ca="1">OFFSET('Main Data'!AH$4,(ROW(AH31)-1)*10,0)</f>
        <v>-815.59158949613698</v>
      </c>
      <c r="AI33" s="14">
        <f ca="1">OFFSET('Main Data'!AI$4,(ROW(AI31)-1)*10,0)</f>
        <v>8.0801968492257092</v>
      </c>
      <c r="AK33" s="27">
        <f ca="1">OFFSET('Main Data'!AK$4,(ROW(AK31)-1)*10,0)</f>
        <v>137.78061664186501</v>
      </c>
      <c r="AL33" s="14">
        <f ca="1">OFFSET('Main Data'!AL$4,(ROW(AL31)-1)*10,0)</f>
        <v>101.711108664199</v>
      </c>
      <c r="AM33" s="13"/>
      <c r="AN33" s="27">
        <f ca="1">OFFSET('Main Data'!AN$4,(ROW(AN31)-1)*10,0)</f>
        <v>35.329909276901503</v>
      </c>
      <c r="AO33" s="14">
        <f ca="1">OFFSET('Main Data'!AO$4,(ROW(AO31)-1)*10,0)</f>
        <v>-0.43277161506948802</v>
      </c>
      <c r="AP33" s="13"/>
      <c r="AQ33" s="27">
        <f ca="1">OFFSET('Main Data'!AQ$4,(ROW(AQ31)-1)*10,0)</f>
        <v>11.077992726561501</v>
      </c>
      <c r="AR33" s="14">
        <f ca="1">OFFSET('Main Data'!AR$4,(ROW(AR31)-1)*10,0)</f>
        <v>7.4297279024662502E-2</v>
      </c>
      <c r="AS33" s="13"/>
      <c r="AT33" s="27">
        <f ca="1">OFFSET('Main Data'!AT$4,(ROW(AT31)-1)*10,0)</f>
        <v>0.99992498404790198</v>
      </c>
      <c r="AU33" s="13">
        <f ca="1">OFFSET('Main Data'!AU$4,(ROW(AU31)-1)*10,0)</f>
        <v>-1.2248521412922601E-2</v>
      </c>
      <c r="AV33" s="13">
        <f ca="1">OFFSET('Main Data'!AV$4,(ROW(AV31)-1)*10,0)</f>
        <v>1.2248521412922601E-2</v>
      </c>
      <c r="AW33" s="13">
        <f ca="1">OFFSET('Main Data'!AW$4,(ROW(AW31)-1)*10,0)</f>
        <v>0.99992498404790198</v>
      </c>
      <c r="AX33" s="13">
        <f ca="1">OFFSET('Main Data'!AX$4,(ROW(AX31)-1)*10,0)</f>
        <v>5945.2586013378004</v>
      </c>
      <c r="AY33" s="13">
        <f ca="1">OFFSET('Main Data'!AY$4,(ROW(AY31)-1)*10,0)</f>
        <v>210.60124392571299</v>
      </c>
      <c r="AZ33" s="14">
        <f ca="1">OFFSET('Main Data'!AZ$4,(ROW(AZ31)-1)*10,0)</f>
        <v>6046.52372076755</v>
      </c>
      <c r="BA33" s="13"/>
      <c r="BB33" s="27">
        <f ca="1">OFFSET('Main Data'!BB$4,(ROW(BB31)-1)*10,0)</f>
        <v>883.24773192253758</v>
      </c>
      <c r="BC33" s="14">
        <f ca="1">OFFSET('Main Data'!BC$4,(ROW(BC31)-1)*10,0)</f>
        <v>-10.8192903767372</v>
      </c>
      <c r="BD33" s="13"/>
      <c r="BE33" s="27">
        <f ca="1">OFFSET('Main Data'!BE$4,(ROW(BE31)-1)*10,0)</f>
        <v>1766.4954638450752</v>
      </c>
      <c r="BF33" s="14">
        <f ca="1">OFFSET('Main Data'!BF$4,(ROW(BF31)-1)*10,0)</f>
        <v>-21.6385807534744</v>
      </c>
      <c r="BG33" s="13"/>
      <c r="BH33" s="27">
        <f ca="1">OFFSET('Main Data'!BH$4,(ROW(BH31)-1)*10,0)</f>
        <v>6.9237454541009384</v>
      </c>
      <c r="BI33" s="14">
        <f ca="1">OFFSET('Main Data'!BI$4,(ROW(BI31)-1)*10,0)</f>
        <v>4.6435799390414062E-2</v>
      </c>
      <c r="BJ33" s="13"/>
      <c r="BK33" s="27">
        <f ca="1">OFFSET('Main Data'!BK$4,(ROW(BK31)-1)*10,0)</f>
        <v>27694.981816403753</v>
      </c>
      <c r="BL33" s="14">
        <f ca="1">OFFSET('Main Data'!BL$4,(ROW(BL31)-1)*10,0)</f>
        <v>185.74319756165625</v>
      </c>
      <c r="BM33" s="27"/>
      <c r="BN33" s="27">
        <f ca="1">OFFSET('Main Data'!BN$4,(ROW(BN31)-1)*10,0)</f>
        <v>53.942082244865297</v>
      </c>
      <c r="BO33" s="14">
        <f ca="1">OFFSET('Main Data'!BO$4,(ROW(BO31)-1)*10,0)</f>
        <v>39.018324043567603</v>
      </c>
      <c r="BP33" s="27">
        <f ca="1">OFFSET('Main Data'!BP$4,(ROW(BP31)-1)*10,0)</f>
        <v>41.740931537065997</v>
      </c>
      <c r="BQ33" s="14">
        <f ca="1">OFFSET('Main Data'!BQ$4,(ROW(BQ31)-1)*10,0)</f>
        <v>30.796811768085799</v>
      </c>
      <c r="BR33" s="27">
        <f ca="1">OFFSET('Main Data'!BR$4,(ROW(BR31)-1)*10,0)</f>
        <v>8.5419073768196903</v>
      </c>
      <c r="BS33" s="14">
        <f ca="1">OFFSET('Main Data'!BS$4,(ROW(BS31)-1)*10,0)</f>
        <v>38.121020435754701</v>
      </c>
      <c r="BT33" s="27">
        <f ca="1">OFFSET('Main Data'!BT$4,(ROW(BT31)-1)*10,0)</f>
        <v>5338.6921105123101</v>
      </c>
      <c r="BU33" s="14">
        <f ca="1">OFFSET('Main Data'!BU$4,(ROW(BU31)-1)*10,0)</f>
        <v>23825.637772346701</v>
      </c>
      <c r="BV33" s="13"/>
      <c r="BW33" s="13"/>
      <c r="BX33" s="13"/>
      <c r="BY33" s="13"/>
      <c r="BZ33" s="13"/>
      <c r="CA33" s="13"/>
    </row>
    <row r="34" spans="1:79" x14ac:dyDescent="0.35">
      <c r="A34" s="12">
        <f ca="1">OFFSET('Main Data'!A$4,(ROW(A32)-1)*10,0)</f>
        <v>310</v>
      </c>
      <c r="B34" s="13">
        <f ca="1">OFFSET('Main Data'!B$4,(ROW(B32)-1)*10,0)</f>
        <v>74.4959565675059</v>
      </c>
      <c r="C34" s="13">
        <f ca="1">OFFSET('Main Data'!C$4,(ROW(C32)-1)*10,0)</f>
        <v>131.25365715694701</v>
      </c>
      <c r="D34" s="13">
        <f ca="1">OFFSET('Main Data'!D$4,(ROW(D32)-1)*10,0)</f>
        <v>14.039695979051301</v>
      </c>
      <c r="E34" s="14">
        <f ca="1">OFFSET('Main Data'!E$4,(ROW(E32)-1)*10,0)</f>
        <v>58.092219948830198</v>
      </c>
      <c r="F34" s="13"/>
      <c r="G34" s="18">
        <f ca="1">OFFSET('Main Data'!G$4,(ROW(G32)-1)*10,0)</f>
        <v>8.1184447432438803E-3</v>
      </c>
      <c r="H34" s="19">
        <f ca="1">OFFSET('Main Data'!H$4,(ROW(H32)-1)*10,0)</f>
        <v>-0.31674231416492399</v>
      </c>
      <c r="I34" s="19">
        <f ca="1">OFFSET('Main Data'!I$4,(ROW(I32)-1)*10,0)</f>
        <v>-1.0900124903333199</v>
      </c>
      <c r="J34" s="20">
        <f ca="1">OFFSET('Main Data'!J$4,(ROW(J32)-1)*10,0)</f>
        <v>-0.405110628555997</v>
      </c>
      <c r="K34" s="13"/>
      <c r="L34" s="18">
        <f ca="1">OFFSET('Main Data'!L$4,(ROW(L32)-1)*10,0)</f>
        <v>-0.48675292478822002</v>
      </c>
      <c r="M34" s="19">
        <f ca="1">OFFSET('Main Data'!M$4,(ROW(M32)-1)*10,0)</f>
        <v>-0.28333356111513303</v>
      </c>
      <c r="N34" s="19">
        <f ca="1">OFFSET('Main Data'!N$4,(ROW(N32)-1)*10,0)</f>
        <v>-0.23253455106601001</v>
      </c>
      <c r="O34" s="20">
        <f ca="1">OFFSET('Main Data'!O$4,(ROW(O32)-1)*10,0)</f>
        <v>8.55018308714839E-2</v>
      </c>
      <c r="P34" s="13"/>
      <c r="Q34" s="18">
        <f ca="1">OFFSET('Main Data'!Q$4,(ROW(Q32)-1)*10,0)</f>
        <v>0.202961118581097</v>
      </c>
      <c r="R34" s="19">
        <f ca="1">OFFSET('Main Data'!R$4,(ROW(R32)-1)*10,0)</f>
        <v>-7.9185578541230903</v>
      </c>
      <c r="S34" s="19">
        <f ca="1">OFFSET('Main Data'!S$4,(ROW(S32)-1)*10,0)</f>
        <v>-27.250312258332901</v>
      </c>
      <c r="T34" s="20">
        <f ca="1">OFFSET('Main Data'!T$4,(ROW(T32)-1)*10,0)</f>
        <v>-10.127765713899899</v>
      </c>
      <c r="U34" s="13"/>
      <c r="V34" s="27">
        <f ca="1">OFFSET('Main Data'!V$4,(ROW(V32)-1)*10,0)</f>
        <v>-304.220577992637</v>
      </c>
      <c r="W34" s="13">
        <f ca="1">OFFSET('Main Data'!W$4,(ROW(W32)-1)*10,0)</f>
        <v>-177.083475696958</v>
      </c>
      <c r="X34" s="13">
        <f ca="1">OFFSET('Main Data'!X$4,(ROW(X32)-1)*10,0)</f>
        <v>-145.33409441625699</v>
      </c>
      <c r="Y34" s="14">
        <f ca="1">OFFSET('Main Data'!Y$4,(ROW(Y32)-1)*10,0)</f>
        <v>53.438644294677403</v>
      </c>
      <c r="Z34" s="13"/>
      <c r="AA34" s="27">
        <f ca="1">OFFSET('Main Data'!AA$4,(ROW(AA32)-1)*10,0)</f>
        <v>0.405922237162194</v>
      </c>
      <c r="AB34" s="13">
        <f ca="1">OFFSET('Main Data'!AB$4,(ROW(AB32)-1)*10,0)</f>
        <v>-15.8371157082462</v>
      </c>
      <c r="AC34" s="13">
        <f ca="1">OFFSET('Main Data'!AC$4,(ROW(AC32)-1)*10,0)</f>
        <v>-54.500624516665802</v>
      </c>
      <c r="AD34" s="14">
        <f ca="1">OFFSET('Main Data'!AD$4,(ROW(AD32)-1)*10,0)</f>
        <v>-20.255531427799902</v>
      </c>
      <c r="AE34" s="13"/>
      <c r="AF34" s="27">
        <f ca="1">OFFSET('Main Data'!AF$4,(ROW(AF32)-1)*10,0)</f>
        <v>-1216.8823119705501</v>
      </c>
      <c r="AG34" s="13">
        <f ca="1">OFFSET('Main Data'!AG$4,(ROW(AG32)-1)*10,0)</f>
        <v>-708.33390278783202</v>
      </c>
      <c r="AH34" s="13">
        <f ca="1">OFFSET('Main Data'!AH$4,(ROW(AH32)-1)*10,0)</f>
        <v>-581.33637766502602</v>
      </c>
      <c r="AI34" s="14">
        <f ca="1">OFFSET('Main Data'!AI$4,(ROW(AI32)-1)*10,0)</f>
        <v>213.75457717871001</v>
      </c>
      <c r="AK34" s="27">
        <f ca="1">OFFSET('Main Data'!AK$4,(ROW(AK32)-1)*10,0)</f>
        <v>144.09823523277799</v>
      </c>
      <c r="AL34" s="14">
        <f ca="1">OFFSET('Main Data'!AL$4,(ROW(AL32)-1)*10,0)</f>
        <v>101.64020018727</v>
      </c>
      <c r="AM34" s="13"/>
      <c r="AN34" s="27">
        <f ca="1">OFFSET('Main Data'!AN$4,(ROW(AN32)-1)*10,0)</f>
        <v>36.958557762416198</v>
      </c>
      <c r="AO34" s="14">
        <f ca="1">OFFSET('Main Data'!AO$4,(ROW(AO32)-1)*10,0)</f>
        <v>-0.33431262952736801</v>
      </c>
      <c r="AP34" s="13"/>
      <c r="AQ34" s="27">
        <f ca="1">OFFSET('Main Data'!AQ$4,(ROW(AQ32)-1)*10,0)</f>
        <v>7.6096998363987201</v>
      </c>
      <c r="AR34" s="14">
        <f ca="1">OFFSET('Main Data'!AR$4,(ROW(AR32)-1)*10,0)</f>
        <v>1.0972278273670899</v>
      </c>
      <c r="AS34" s="13"/>
      <c r="AT34" s="27">
        <f ca="1">OFFSET('Main Data'!AT$4,(ROW(AT32)-1)*10,0)</f>
        <v>0.99995909099749103</v>
      </c>
      <c r="AU34" s="13">
        <f ca="1">OFFSET('Main Data'!AU$4,(ROW(AU32)-1)*10,0)</f>
        <v>-9.0452380550174495E-3</v>
      </c>
      <c r="AV34" s="13">
        <f ca="1">OFFSET('Main Data'!AV$4,(ROW(AV32)-1)*10,0)</f>
        <v>9.0452380550174495E-3</v>
      </c>
      <c r="AW34" s="13">
        <f ca="1">OFFSET('Main Data'!AW$4,(ROW(AW32)-1)*10,0)</f>
        <v>0.99995909099749103</v>
      </c>
      <c r="AX34" s="13">
        <f ca="1">OFFSET('Main Data'!AX$4,(ROW(AX32)-1)*10,0)</f>
        <v>1171.55213039965</v>
      </c>
      <c r="AY34" s="13">
        <f ca="1">OFFSET('Main Data'!AY$4,(ROW(AY32)-1)*10,0)</f>
        <v>154.695203146106</v>
      </c>
      <c r="AZ34" s="14">
        <f ca="1">OFFSET('Main Data'!AZ$4,(ROW(AZ32)-1)*10,0)</f>
        <v>1273.14440355788</v>
      </c>
      <c r="BA34" s="13"/>
      <c r="BB34" s="27">
        <f ca="1">OFFSET('Main Data'!BB$4,(ROW(BB32)-1)*10,0)</f>
        <v>923.96394406040497</v>
      </c>
      <c r="BC34" s="14">
        <f ca="1">OFFSET('Main Data'!BC$4,(ROW(BC32)-1)*10,0)</f>
        <v>-8.3578157381842004</v>
      </c>
      <c r="BD34" s="13"/>
      <c r="BE34" s="27">
        <f ca="1">OFFSET('Main Data'!BE$4,(ROW(BE32)-1)*10,0)</f>
        <v>1847.9278881208099</v>
      </c>
      <c r="BF34" s="14">
        <f ca="1">OFFSET('Main Data'!BF$4,(ROW(BF32)-1)*10,0)</f>
        <v>-16.715631476368401</v>
      </c>
      <c r="BG34" s="13"/>
      <c r="BH34" s="27">
        <f ca="1">OFFSET('Main Data'!BH$4,(ROW(BH32)-1)*10,0)</f>
        <v>4.7560623977491998</v>
      </c>
      <c r="BI34" s="14">
        <f ca="1">OFFSET('Main Data'!BI$4,(ROW(BI32)-1)*10,0)</f>
        <v>0.68576739210443127</v>
      </c>
      <c r="BJ34" s="13"/>
      <c r="BK34" s="27">
        <f ca="1">OFFSET('Main Data'!BK$4,(ROW(BK32)-1)*10,0)</f>
        <v>19024.249590996798</v>
      </c>
      <c r="BL34" s="14">
        <f ca="1">OFFSET('Main Data'!BL$4,(ROW(BL32)-1)*10,0)</f>
        <v>2743.0695684177249</v>
      </c>
      <c r="BM34" s="27"/>
      <c r="BN34" s="27">
        <f ca="1">OFFSET('Main Data'!BN$4,(ROW(BN32)-1)*10,0)</f>
        <v>61.347546843147001</v>
      </c>
      <c r="BO34" s="14">
        <f ca="1">OFFSET('Main Data'!BO$4,(ROW(BO32)-1)*10,0)</f>
        <v>44.9450973808461</v>
      </c>
      <c r="BP34" s="27">
        <f ca="1">OFFSET('Main Data'!BP$4,(ROW(BP32)-1)*10,0)</f>
        <v>43.059134670932103</v>
      </c>
      <c r="BQ34" s="14">
        <f ca="1">OFFSET('Main Data'!BQ$4,(ROW(BQ32)-1)*10,0)</f>
        <v>36.9351249629267</v>
      </c>
      <c r="BR34" s="27">
        <f ca="1">OFFSET('Main Data'!BR$4,(ROW(BR32)-1)*10,0)</f>
        <v>6.4499939589680002</v>
      </c>
      <c r="BS34" s="14">
        <f ca="1">OFFSET('Main Data'!BS$4,(ROW(BS32)-1)*10,0)</f>
        <v>31.7935148248628</v>
      </c>
      <c r="BT34" s="27">
        <f ca="1">OFFSET('Main Data'!BT$4,(ROW(BT32)-1)*10,0)</f>
        <v>4031.2462243549999</v>
      </c>
      <c r="BU34" s="14">
        <f ca="1">OFFSET('Main Data'!BU$4,(ROW(BU32)-1)*10,0)</f>
        <v>19870.946765539298</v>
      </c>
      <c r="BV34" s="13"/>
      <c r="BW34" s="13"/>
      <c r="BX34" s="13"/>
      <c r="BY34" s="13"/>
      <c r="BZ34" s="13"/>
      <c r="CA34" s="13"/>
    </row>
    <row r="35" spans="1:79" x14ac:dyDescent="0.35">
      <c r="A35" s="12">
        <f ca="1">OFFSET('Main Data'!A$4,(ROW(A33)-1)*10,0)</f>
        <v>320</v>
      </c>
      <c r="B35" s="13">
        <f ca="1">OFFSET('Main Data'!B$4,(ROW(B33)-1)*10,0)</f>
        <v>74.137580914023005</v>
      </c>
      <c r="C35" s="13">
        <f ca="1">OFFSET('Main Data'!C$4,(ROW(C33)-1)*10,0)</f>
        <v>127.84580181824199</v>
      </c>
      <c r="D35" s="13">
        <f ca="1">OFFSET('Main Data'!D$4,(ROW(D33)-1)*10,0)</f>
        <v>2.9664002426308</v>
      </c>
      <c r="E35" s="14">
        <f ca="1">OFFSET('Main Data'!E$4,(ROW(E33)-1)*10,0)</f>
        <v>54.136829426281302</v>
      </c>
      <c r="F35" s="13"/>
      <c r="G35" s="18">
        <f ca="1">OFFSET('Main Data'!G$4,(ROW(G33)-1)*10,0)</f>
        <v>-8.1066973467525394E-2</v>
      </c>
      <c r="H35" s="19">
        <f ca="1">OFFSET('Main Data'!H$4,(ROW(H33)-1)*10,0)</f>
        <v>-0.363920626283114</v>
      </c>
      <c r="I35" s="19">
        <f ca="1">OFFSET('Main Data'!I$4,(ROW(I33)-1)*10,0)</f>
        <v>-1.12099630032288</v>
      </c>
      <c r="J35" s="20">
        <f ca="1">OFFSET('Main Data'!J$4,(ROW(J33)-1)*10,0)</f>
        <v>-0.38323424506746601</v>
      </c>
      <c r="K35" s="13"/>
      <c r="L35" s="18">
        <f ca="1">OFFSET('Main Data'!L$4,(ROW(L33)-1)*10,0)</f>
        <v>-0.53022681376445402</v>
      </c>
      <c r="M35" s="19">
        <f ca="1">OFFSET('Main Data'!M$4,(ROW(M33)-1)*10,0)</f>
        <v>-0.25188767334006901</v>
      </c>
      <c r="N35" s="19">
        <f ca="1">OFFSET('Main Data'!N$4,(ROW(N33)-1)*10,0)</f>
        <v>-0.116573923954507</v>
      </c>
      <c r="O35" s="20">
        <f ca="1">OFFSET('Main Data'!O$4,(ROW(O33)-1)*10,0)</f>
        <v>0.16455765492855301</v>
      </c>
      <c r="P35" s="13"/>
      <c r="Q35" s="18">
        <f ca="1">OFFSET('Main Data'!Q$4,(ROW(Q33)-1)*10,0)</f>
        <v>-2.0266743366881301</v>
      </c>
      <c r="R35" s="19">
        <f ca="1">OFFSET('Main Data'!R$4,(ROW(R33)-1)*10,0)</f>
        <v>-9.0980156570778501</v>
      </c>
      <c r="S35" s="19">
        <f ca="1">OFFSET('Main Data'!S$4,(ROW(S33)-1)*10,0)</f>
        <v>-28.024907508071902</v>
      </c>
      <c r="T35" s="20">
        <f ca="1">OFFSET('Main Data'!T$4,(ROW(T33)-1)*10,0)</f>
        <v>-9.5808561266866601</v>
      </c>
      <c r="U35" s="13"/>
      <c r="V35" s="27">
        <f ca="1">OFFSET('Main Data'!V$4,(ROW(V33)-1)*10,0)</f>
        <v>-331.39175860278402</v>
      </c>
      <c r="W35" s="13">
        <f ca="1">OFFSET('Main Data'!W$4,(ROW(W33)-1)*10,0)</f>
        <v>-157.429795837543</v>
      </c>
      <c r="X35" s="13">
        <f ca="1">OFFSET('Main Data'!X$4,(ROW(X33)-1)*10,0)</f>
        <v>-72.858702471566602</v>
      </c>
      <c r="Y35" s="14">
        <f ca="1">OFFSET('Main Data'!Y$4,(ROW(Y33)-1)*10,0)</f>
        <v>102.848534330346</v>
      </c>
      <c r="Z35" s="13"/>
      <c r="AA35" s="27">
        <f ca="1">OFFSET('Main Data'!AA$4,(ROW(AA33)-1)*10,0)</f>
        <v>-4.05334867337627</v>
      </c>
      <c r="AB35" s="13">
        <f ca="1">OFFSET('Main Data'!AB$4,(ROW(AB33)-1)*10,0)</f>
        <v>-18.1960313141557</v>
      </c>
      <c r="AC35" s="13">
        <f ca="1">OFFSET('Main Data'!AC$4,(ROW(AC33)-1)*10,0)</f>
        <v>-56.049815016143803</v>
      </c>
      <c r="AD35" s="14">
        <f ca="1">OFFSET('Main Data'!AD$4,(ROW(AD33)-1)*10,0)</f>
        <v>-19.161712253373299</v>
      </c>
      <c r="AE35" s="13"/>
      <c r="AF35" s="27">
        <f ca="1">OFFSET('Main Data'!AF$4,(ROW(AF33)-1)*10,0)</f>
        <v>-1325.56703441114</v>
      </c>
      <c r="AG35" s="13">
        <f ca="1">OFFSET('Main Data'!AG$4,(ROW(AG33)-1)*10,0)</f>
        <v>-629.71918335017301</v>
      </c>
      <c r="AH35" s="13">
        <f ca="1">OFFSET('Main Data'!AH$4,(ROW(AH33)-1)*10,0)</f>
        <v>-291.43480988626601</v>
      </c>
      <c r="AI35" s="14">
        <f ca="1">OFFSET('Main Data'!AI$4,(ROW(AI33)-1)*10,0)</f>
        <v>411.39413732138399</v>
      </c>
      <c r="AK35" s="27">
        <f ca="1">OFFSET('Main Data'!AK$4,(ROW(AK33)-1)*10,0)</f>
        <v>150.646575652694</v>
      </c>
      <c r="AL35" s="14">
        <f ca="1">OFFSET('Main Data'!AL$4,(ROW(AL33)-1)*10,0)</f>
        <v>101.601888687219</v>
      </c>
      <c r="AM35" s="13"/>
      <c r="AN35" s="27">
        <f ca="1">OFFSET('Main Data'!AN$4,(ROW(AN33)-1)*10,0)</f>
        <v>37.970167323549198</v>
      </c>
      <c r="AO35" s="14">
        <f ca="1">OFFSET('Main Data'!AO$4,(ROW(AO33)-1)*10,0)</f>
        <v>-7.8680233936996302E-2</v>
      </c>
      <c r="AP35" s="13"/>
      <c r="AQ35" s="27">
        <f ca="1">OFFSET('Main Data'!AQ$4,(ROW(AQ33)-1)*10,0)</f>
        <v>3.8582028320653898</v>
      </c>
      <c r="AR35" s="14">
        <f ca="1">OFFSET('Main Data'!AR$4,(ROW(AR33)-1)*10,0)</f>
        <v>1.7362434475185999</v>
      </c>
      <c r="AS35" s="13"/>
      <c r="AT35" s="27">
        <f ca="1">OFFSET('Main Data'!AT$4,(ROW(AT33)-1)*10,0)</f>
        <v>0.99999785308490796</v>
      </c>
      <c r="AU35" s="13">
        <f ca="1">OFFSET('Main Data'!AU$4,(ROW(AU33)-1)*10,0)</f>
        <v>-2.0721548142459E-3</v>
      </c>
      <c r="AV35" s="13">
        <f ca="1">OFFSET('Main Data'!AV$4,(ROW(AV33)-1)*10,0)</f>
        <v>2.0721548142459E-3</v>
      </c>
      <c r="AW35" s="13">
        <f ca="1">OFFSET('Main Data'!AW$4,(ROW(AW33)-1)*10,0)</f>
        <v>0.99999785308490796</v>
      </c>
      <c r="AX35" s="13">
        <f ca="1">OFFSET('Main Data'!AX$4,(ROW(AX33)-1)*10,0)</f>
        <v>826.57451505449797</v>
      </c>
      <c r="AY35" s="13">
        <f ca="1">OFFSET('Main Data'!AY$4,(ROW(AY33)-1)*10,0)</f>
        <v>152.35936601339699</v>
      </c>
      <c r="AZ35" s="14">
        <f ca="1">OFFSET('Main Data'!AZ$4,(ROW(AZ33)-1)*10,0)</f>
        <v>928.17462915641602</v>
      </c>
      <c r="BA35" s="13"/>
      <c r="BB35" s="27">
        <f ca="1">OFFSET('Main Data'!BB$4,(ROW(BB33)-1)*10,0)</f>
        <v>949.25418308872997</v>
      </c>
      <c r="BC35" s="14">
        <f ca="1">OFFSET('Main Data'!BC$4,(ROW(BC33)-1)*10,0)</f>
        <v>-1.9670058484249076</v>
      </c>
      <c r="BD35" s="13"/>
      <c r="BE35" s="27">
        <f ca="1">OFFSET('Main Data'!BE$4,(ROW(BE33)-1)*10,0)</f>
        <v>1898.5083661774599</v>
      </c>
      <c r="BF35" s="14">
        <f ca="1">OFFSET('Main Data'!BF$4,(ROW(BF33)-1)*10,0)</f>
        <v>-3.9340116968498151</v>
      </c>
      <c r="BG35" s="13"/>
      <c r="BH35" s="27">
        <f ca="1">OFFSET('Main Data'!BH$4,(ROW(BH33)-1)*10,0)</f>
        <v>2.4113767700408686</v>
      </c>
      <c r="BI35" s="14">
        <f ca="1">OFFSET('Main Data'!BI$4,(ROW(BI33)-1)*10,0)</f>
        <v>1.085152154699125</v>
      </c>
      <c r="BJ35" s="13"/>
      <c r="BK35" s="27">
        <f ca="1">OFFSET('Main Data'!BK$4,(ROW(BK33)-1)*10,0)</f>
        <v>9645.5070801634738</v>
      </c>
      <c r="BL35" s="14">
        <f ca="1">OFFSET('Main Data'!BL$4,(ROW(BL33)-1)*10,0)</f>
        <v>4340.6086187965002</v>
      </c>
      <c r="BM35" s="27"/>
      <c r="BN35" s="27">
        <f ca="1">OFFSET('Main Data'!BN$4,(ROW(BN33)-1)*10,0)</f>
        <v>68.946147166482604</v>
      </c>
      <c r="BO35" s="14">
        <f ca="1">OFFSET('Main Data'!BO$4,(ROW(BO33)-1)*10,0)</f>
        <v>51.833545380994501</v>
      </c>
      <c r="BP35" s="27">
        <f ca="1">OFFSET('Main Data'!BP$4,(ROW(BP33)-1)*10,0)</f>
        <v>43.915321093488799</v>
      </c>
      <c r="BQ35" s="14">
        <f ca="1">OFFSET('Main Data'!BQ$4,(ROW(BQ33)-1)*10,0)</f>
        <v>41.739251137862702</v>
      </c>
      <c r="BR35" s="27">
        <f ca="1">OFFSET('Main Data'!BR$4,(ROW(BR33)-1)*10,0)</f>
        <v>3.0167511185222402</v>
      </c>
      <c r="BS35" s="14">
        <f ca="1">OFFSET('Main Data'!BS$4,(ROW(BS33)-1)*10,0)</f>
        <v>22.809187296612201</v>
      </c>
      <c r="BT35" s="27">
        <f ca="1">OFFSET('Main Data'!BT$4,(ROW(BT33)-1)*10,0)</f>
        <v>1885.4694490764</v>
      </c>
      <c r="BU35" s="14">
        <f ca="1">OFFSET('Main Data'!BU$4,(ROW(BU33)-1)*10,0)</f>
        <v>14255.742060382599</v>
      </c>
      <c r="BV35" s="13"/>
      <c r="BW35" s="13"/>
      <c r="BX35" s="13"/>
      <c r="BY35" s="13"/>
      <c r="BZ35" s="13"/>
      <c r="CA35" s="13"/>
    </row>
    <row r="36" spans="1:79" x14ac:dyDescent="0.35">
      <c r="A36" s="12">
        <f ca="1">OFFSET('Main Data'!A$4,(ROW(A34)-1)*10,0)</f>
        <v>330</v>
      </c>
      <c r="B36" s="13">
        <f ca="1">OFFSET('Main Data'!B$4,(ROW(B34)-1)*10,0)</f>
        <v>72.859506172744304</v>
      </c>
      <c r="C36" s="13">
        <f ca="1">OFFSET('Main Data'!C$4,(ROW(C34)-1)*10,0)</f>
        <v>124.00398152056</v>
      </c>
      <c r="D36" s="13">
        <f ca="1">OFFSET('Main Data'!D$4,(ROW(D34)-1)*10,0)</f>
        <v>351.69627290497698</v>
      </c>
      <c r="E36" s="14">
        <f ca="1">OFFSET('Main Data'!E$4,(ROW(E34)-1)*10,0)</f>
        <v>50.468965933330502</v>
      </c>
      <c r="F36" s="13"/>
      <c r="G36" s="18">
        <f ca="1">OFFSET('Main Data'!G$4,(ROW(G34)-1)*10,0)</f>
        <v>-0.17467770660265</v>
      </c>
      <c r="H36" s="19">
        <f ca="1">OFFSET('Main Data'!H$4,(ROW(H34)-1)*10,0)</f>
        <v>-0.40240723839557702</v>
      </c>
      <c r="I36" s="19">
        <f ca="1">OFFSET('Main Data'!I$4,(ROW(I34)-1)*10,0)</f>
        <v>-1.1282247139450901</v>
      </c>
      <c r="J36" s="20">
        <f ca="1">OFFSET('Main Data'!J$4,(ROW(J34)-1)*10,0)</f>
        <v>-0.34801830814705598</v>
      </c>
      <c r="K36" s="13"/>
      <c r="L36" s="18">
        <f ca="1">OFFSET('Main Data'!L$4,(ROW(L34)-1)*10,0)</f>
        <v>-0.53439692808192096</v>
      </c>
      <c r="M36" s="19">
        <f ca="1">OFFSET('Main Data'!M$4,(ROW(M34)-1)*10,0)</f>
        <v>-0.181737724801146</v>
      </c>
      <c r="N36" s="19">
        <f ca="1">OFFSET('Main Data'!N$4,(ROW(N34)-1)*10,0)</f>
        <v>4.2270489283346799E-2</v>
      </c>
      <c r="O36" s="20">
        <f ca="1">OFFSET('Main Data'!O$4,(ROW(O34)-1)*10,0)</f>
        <v>0.23735315033092</v>
      </c>
      <c r="P36" s="13"/>
      <c r="Q36" s="18">
        <f ca="1">OFFSET('Main Data'!Q$4,(ROW(Q34)-1)*10,0)</f>
        <v>-4.3669426650662402</v>
      </c>
      <c r="R36" s="19">
        <f ca="1">OFFSET('Main Data'!R$4,(ROW(R34)-1)*10,0)</f>
        <v>-10.060180959889401</v>
      </c>
      <c r="S36" s="19">
        <f ca="1">OFFSET('Main Data'!S$4,(ROW(S34)-1)*10,0)</f>
        <v>-28.205617848627199</v>
      </c>
      <c r="T36" s="20">
        <f ca="1">OFFSET('Main Data'!T$4,(ROW(T34)-1)*10,0)</f>
        <v>-8.7004577036764008</v>
      </c>
      <c r="U36" s="13"/>
      <c r="V36" s="27">
        <f ca="1">OFFSET('Main Data'!V$4,(ROW(V34)-1)*10,0)</f>
        <v>-333.99808005120099</v>
      </c>
      <c r="W36" s="13">
        <f ca="1">OFFSET('Main Data'!W$4,(ROW(W34)-1)*10,0)</f>
        <v>-113.586078000716</v>
      </c>
      <c r="X36" s="13">
        <f ca="1">OFFSET('Main Data'!X$4,(ROW(X34)-1)*10,0)</f>
        <v>26.419055802091702</v>
      </c>
      <c r="Y36" s="14">
        <f ca="1">OFFSET('Main Data'!Y$4,(ROW(Y34)-1)*10,0)</f>
        <v>148.34571895682501</v>
      </c>
      <c r="Z36" s="13"/>
      <c r="AA36" s="27">
        <f ca="1">OFFSET('Main Data'!AA$4,(ROW(AA34)-1)*10,0)</f>
        <v>-8.7338853301324892</v>
      </c>
      <c r="AB36" s="13">
        <f ca="1">OFFSET('Main Data'!AB$4,(ROW(AB34)-1)*10,0)</f>
        <v>-20.120361919778802</v>
      </c>
      <c r="AC36" s="13">
        <f ca="1">OFFSET('Main Data'!AC$4,(ROW(AC34)-1)*10,0)</f>
        <v>-56.411235697254398</v>
      </c>
      <c r="AD36" s="14">
        <f ca="1">OFFSET('Main Data'!AD$4,(ROW(AD34)-1)*10,0)</f>
        <v>-17.400915407352802</v>
      </c>
      <c r="AE36" s="13"/>
      <c r="AF36" s="27">
        <f ca="1">OFFSET('Main Data'!AF$4,(ROW(AF34)-1)*10,0)</f>
        <v>-1335.9923202048001</v>
      </c>
      <c r="AG36" s="13">
        <f ca="1">OFFSET('Main Data'!AG$4,(ROW(AG34)-1)*10,0)</f>
        <v>-454.34431200286502</v>
      </c>
      <c r="AH36" s="13">
        <f ca="1">OFFSET('Main Data'!AH$4,(ROW(AH34)-1)*10,0)</f>
        <v>105.67622320836701</v>
      </c>
      <c r="AI36" s="14">
        <f ca="1">OFFSET('Main Data'!AI$4,(ROW(AI34)-1)*10,0)</f>
        <v>593.38287582729902</v>
      </c>
      <c r="AK36" s="27">
        <f ca="1">OFFSET('Main Data'!AK$4,(ROW(AK34)-1)*10,0)</f>
        <v>157.308901389196</v>
      </c>
      <c r="AL36" s="14">
        <f ca="1">OFFSET('Main Data'!AL$4,(ROW(AL34)-1)*10,0)</f>
        <v>101.614553945184</v>
      </c>
      <c r="AM36" s="13"/>
      <c r="AN36" s="27">
        <f ca="1">OFFSET('Main Data'!AN$4,(ROW(AN34)-1)*10,0)</f>
        <v>38.2279285166601</v>
      </c>
      <c r="AO36" s="14">
        <f ca="1">OFFSET('Main Data'!AO$4,(ROW(AO34)-1)*10,0)</f>
        <v>0.22441961696703999</v>
      </c>
      <c r="AP36" s="13"/>
      <c r="AQ36" s="27">
        <f ca="1">OFFSET('Main Data'!AQ$4,(ROW(AQ34)-1)*10,0)</f>
        <v>-1.20239746377488</v>
      </c>
      <c r="AR36" s="14">
        <f ca="1">OFFSET('Main Data'!AR$4,(ROW(AR34)-1)*10,0)</f>
        <v>1.59100991579881</v>
      </c>
      <c r="AS36" s="13"/>
      <c r="AT36" s="27">
        <f ca="1">OFFSET('Main Data'!AT$4,(ROW(AT34)-1)*10,0)</f>
        <v>0.99998276866673197</v>
      </c>
      <c r="AU36" s="13">
        <f ca="1">OFFSET('Main Data'!AU$4,(ROW(AU34)-1)*10,0)</f>
        <v>5.8704658773238404E-3</v>
      </c>
      <c r="AV36" s="13">
        <f ca="1">OFFSET('Main Data'!AV$4,(ROW(AV34)-1)*10,0)</f>
        <v>-5.8704658773238404E-3</v>
      </c>
      <c r="AW36" s="13">
        <f ca="1">OFFSET('Main Data'!AW$4,(ROW(AW34)-1)*10,0)</f>
        <v>0.99998276866673197</v>
      </c>
      <c r="AX36" s="13">
        <f ca="1">OFFSET('Main Data'!AX$4,(ROW(AX34)-1)*10,0)</f>
        <v>914.51017866508505</v>
      </c>
      <c r="AY36" s="13">
        <f ca="1">OFFSET('Main Data'!AY$4,(ROW(AY34)-1)*10,0)</f>
        <v>151.940300590878</v>
      </c>
      <c r="AZ36" s="14">
        <f ca="1">OFFSET('Main Data'!AZ$4,(ROW(AZ34)-1)*10,0)</f>
        <v>1016.1089743806</v>
      </c>
      <c r="BA36" s="13"/>
      <c r="BB36" s="27">
        <f ca="1">OFFSET('Main Data'!BB$4,(ROW(BB34)-1)*10,0)</f>
        <v>955.69821291650248</v>
      </c>
      <c r="BC36" s="14">
        <f ca="1">OFFSET('Main Data'!BC$4,(ROW(BC34)-1)*10,0)</f>
        <v>5.6104904241759996</v>
      </c>
      <c r="BD36" s="13"/>
      <c r="BE36" s="27">
        <f ca="1">OFFSET('Main Data'!BE$4,(ROW(BE34)-1)*10,0)</f>
        <v>1911.396425833005</v>
      </c>
      <c r="BF36" s="14">
        <f ca="1">OFFSET('Main Data'!BF$4,(ROW(BF34)-1)*10,0)</f>
        <v>11.220980848351999</v>
      </c>
      <c r="BG36" s="13"/>
      <c r="BH36" s="27">
        <f ca="1">OFFSET('Main Data'!BH$4,(ROW(BH34)-1)*10,0)</f>
        <v>-0.75149841485929991</v>
      </c>
      <c r="BI36" s="14">
        <f ca="1">OFFSET('Main Data'!BI$4,(ROW(BI34)-1)*10,0)</f>
        <v>0.99438119737425623</v>
      </c>
      <c r="BJ36" s="13"/>
      <c r="BK36" s="27">
        <f ca="1">OFFSET('Main Data'!BK$4,(ROW(BK34)-1)*10,0)</f>
        <v>-3005.9936594371998</v>
      </c>
      <c r="BL36" s="14">
        <f ca="1">OFFSET('Main Data'!BL$4,(ROW(BL34)-1)*10,0)</f>
        <v>3977.5247894970248</v>
      </c>
      <c r="BM36" s="27"/>
      <c r="BN36" s="27">
        <f ca="1">OFFSET('Main Data'!BN$4,(ROW(BN34)-1)*10,0)</f>
        <v>76.629305368557098</v>
      </c>
      <c r="BO36" s="14">
        <f ca="1">OFFSET('Main Data'!BO$4,(ROW(BO34)-1)*10,0)</f>
        <v>59.410485510471098</v>
      </c>
      <c r="BP36" s="27">
        <f ca="1">OFFSET('Main Data'!BP$4,(ROW(BP34)-1)*10,0)</f>
        <v>43.944102814754402</v>
      </c>
      <c r="BQ36" s="14">
        <f ca="1">OFFSET('Main Data'!BQ$4,(ROW(BQ34)-1)*10,0)</f>
        <v>44.7533057000715</v>
      </c>
      <c r="BR36" s="27">
        <f ca="1">OFFSET('Main Data'!BR$4,(ROW(BR34)-1)*10,0)</f>
        <v>-3.30215906631802</v>
      </c>
      <c r="BS36" s="14">
        <f ca="1">OFFSET('Main Data'!BS$4,(ROW(BS34)-1)*10,0)</f>
        <v>11.388990169605799</v>
      </c>
      <c r="BT36" s="27">
        <f ca="1">OFFSET('Main Data'!BT$4,(ROW(BT34)-1)*10,0)</f>
        <v>-2063.8494164487602</v>
      </c>
      <c r="BU36" s="14">
        <f ca="1">OFFSET('Main Data'!BU$4,(ROW(BU34)-1)*10,0)</f>
        <v>7118.1188560036198</v>
      </c>
      <c r="BV36" s="13"/>
      <c r="BW36" s="13"/>
      <c r="BX36" s="13"/>
      <c r="BY36" s="13"/>
      <c r="BZ36" s="13"/>
      <c r="CA36" s="13"/>
    </row>
    <row r="37" spans="1:79" x14ac:dyDescent="0.35">
      <c r="A37" s="12">
        <f ca="1">OFFSET('Main Data'!A$4,(ROW(A35)-1)*10,0)</f>
        <v>340</v>
      </c>
      <c r="B37" s="13">
        <f ca="1">OFFSET('Main Data'!B$4,(ROW(B35)-1)*10,0)</f>
        <v>70.656891241480693</v>
      </c>
      <c r="C37" s="13">
        <f ca="1">OFFSET('Main Data'!C$4,(ROW(C35)-1)*10,0)</f>
        <v>119.851862759664</v>
      </c>
      <c r="D37" s="13">
        <f ca="1">OFFSET('Main Data'!D$4,(ROW(D35)-1)*10,0)</f>
        <v>340.50808355837597</v>
      </c>
      <c r="E37" s="14">
        <f ca="1">OFFSET('Main Data'!E$4,(ROW(E35)-1)*10,0)</f>
        <v>47.210763242815297</v>
      </c>
      <c r="F37" s="13"/>
      <c r="G37" s="18">
        <f ca="1">OFFSET('Main Data'!G$4,(ROW(G35)-1)*10,0)</f>
        <v>-0.26435439548338402</v>
      </c>
      <c r="H37" s="19">
        <f ca="1">OFFSET('Main Data'!H$4,(ROW(H35)-1)*10,0)</f>
        <v>-0.42461545256354599</v>
      </c>
      <c r="I37" s="19">
        <f ca="1">OFFSET('Main Data'!I$4,(ROW(I35)-1)*10,0)</f>
        <v>-1.1031346360254399</v>
      </c>
      <c r="J37" s="20">
        <f ca="1">OFFSET('Main Data'!J$4,(ROW(J35)-1)*10,0)</f>
        <v>-0.30120368379208701</v>
      </c>
      <c r="K37" s="13"/>
      <c r="L37" s="18">
        <f ca="1">OFFSET('Main Data'!L$4,(ROW(L35)-1)*10,0)</f>
        <v>-0.48304460352988998</v>
      </c>
      <c r="M37" s="19">
        <f ca="1">OFFSET('Main Data'!M$4,(ROW(M35)-1)*10,0)</f>
        <v>-6.4904395838921103E-2</v>
      </c>
      <c r="N37" s="19">
        <f ca="1">OFFSET('Main Data'!N$4,(ROW(N35)-1)*10,0)</f>
        <v>0.25487346053629001</v>
      </c>
      <c r="O37" s="20">
        <f ca="1">OFFSET('Main Data'!O$4,(ROW(O35)-1)*10,0)</f>
        <v>0.29594426586257799</v>
      </c>
      <c r="P37" s="13"/>
      <c r="Q37" s="18">
        <f ca="1">OFFSET('Main Data'!Q$4,(ROW(Q35)-1)*10,0)</f>
        <v>-6.6088598870845896</v>
      </c>
      <c r="R37" s="19">
        <f ca="1">OFFSET('Main Data'!R$4,(ROW(R35)-1)*10,0)</f>
        <v>-10.615386314088701</v>
      </c>
      <c r="S37" s="19">
        <f ca="1">OFFSET('Main Data'!S$4,(ROW(S35)-1)*10,0)</f>
        <v>-27.578365900636001</v>
      </c>
      <c r="T37" s="20">
        <f ca="1">OFFSET('Main Data'!T$4,(ROW(T35)-1)*10,0)</f>
        <v>-7.5300920948021703</v>
      </c>
      <c r="U37" s="13"/>
      <c r="V37" s="27">
        <f ca="1">OFFSET('Main Data'!V$4,(ROW(V35)-1)*10,0)</f>
        <v>-301.90287720618102</v>
      </c>
      <c r="W37" s="13">
        <f ca="1">OFFSET('Main Data'!W$4,(ROW(W35)-1)*10,0)</f>
        <v>-40.565247399325699</v>
      </c>
      <c r="X37" s="13">
        <f ca="1">OFFSET('Main Data'!X$4,(ROW(X35)-1)*10,0)</f>
        <v>159.29591283518101</v>
      </c>
      <c r="Y37" s="14">
        <f ca="1">OFFSET('Main Data'!Y$4,(ROW(Y35)-1)*10,0)</f>
        <v>184.965166164111</v>
      </c>
      <c r="Z37" s="13"/>
      <c r="AA37" s="27">
        <f ca="1">OFFSET('Main Data'!AA$4,(ROW(AA35)-1)*10,0)</f>
        <v>-13.217719774169201</v>
      </c>
      <c r="AB37" s="13">
        <f ca="1">OFFSET('Main Data'!AB$4,(ROW(AB35)-1)*10,0)</f>
        <v>-21.230772628177299</v>
      </c>
      <c r="AC37" s="13">
        <f ca="1">OFFSET('Main Data'!AC$4,(ROW(AC35)-1)*10,0)</f>
        <v>-55.156731801272002</v>
      </c>
      <c r="AD37" s="14">
        <f ca="1">OFFSET('Main Data'!AD$4,(ROW(AD35)-1)*10,0)</f>
        <v>-15.0601841896043</v>
      </c>
      <c r="AE37" s="13"/>
      <c r="AF37" s="27">
        <f ca="1">OFFSET('Main Data'!AF$4,(ROW(AF35)-1)*10,0)</f>
        <v>-1207.61150882472</v>
      </c>
      <c r="AG37" s="13">
        <f ca="1">OFFSET('Main Data'!AG$4,(ROW(AG35)-1)*10,0)</f>
        <v>-162.26098959730299</v>
      </c>
      <c r="AH37" s="13">
        <f ca="1">OFFSET('Main Data'!AH$4,(ROW(AH35)-1)*10,0)</f>
        <v>637.18365134072496</v>
      </c>
      <c r="AI37" s="14">
        <f ca="1">OFFSET('Main Data'!AI$4,(ROW(AI35)-1)*10,0)</f>
        <v>739.86066465644603</v>
      </c>
      <c r="AK37" s="27">
        <f ca="1">OFFSET('Main Data'!AK$4,(ROW(AK35)-1)*10,0)</f>
        <v>163.92886666004401</v>
      </c>
      <c r="AL37" s="14">
        <f ca="1">OFFSET('Main Data'!AL$4,(ROW(AL35)-1)*10,0)</f>
        <v>101.673720496328</v>
      </c>
      <c r="AM37" s="13"/>
      <c r="AN37" s="27">
        <f ca="1">OFFSET('Main Data'!AN$4,(ROW(AN35)-1)*10,0)</f>
        <v>37.421568258367202</v>
      </c>
      <c r="AO37" s="14">
        <f ca="1">OFFSET('Main Data'!AO$4,(ROW(AO35)-1)*10,0)</f>
        <v>0.42847005853587899</v>
      </c>
      <c r="AP37" s="13"/>
      <c r="AQ37" s="27">
        <f ca="1">OFFSET('Main Data'!AQ$4,(ROW(AQ35)-1)*10,0)</f>
        <v>-8.4310285274304704</v>
      </c>
      <c r="AR37" s="14">
        <f ca="1">OFFSET('Main Data'!AR$4,(ROW(AR35)-1)*10,0)</f>
        <v>0.65970400496735804</v>
      </c>
      <c r="AS37" s="13"/>
      <c r="AT37" s="27">
        <f ca="1">OFFSET('Main Data'!AT$4,(ROW(AT35)-1)*10,0)</f>
        <v>0.99993445730492403</v>
      </c>
      <c r="AU37" s="13">
        <f ca="1">OFFSET('Main Data'!AU$4,(ROW(AU35)-1)*10,0)</f>
        <v>1.1449065215423901E-2</v>
      </c>
      <c r="AV37" s="13">
        <f ca="1">OFFSET('Main Data'!AV$4,(ROW(AV35)-1)*10,0)</f>
        <v>-1.1449065215423901E-2</v>
      </c>
      <c r="AW37" s="13">
        <f ca="1">OFFSET('Main Data'!AW$4,(ROW(AW35)-1)*10,0)</f>
        <v>0.99993445730492403</v>
      </c>
      <c r="AX37" s="13">
        <f ca="1">OFFSET('Main Data'!AX$4,(ROW(AX35)-1)*10,0)</f>
        <v>1852.12811912179</v>
      </c>
      <c r="AY37" s="13">
        <f ca="1">OFFSET('Main Data'!AY$4,(ROW(AY35)-1)*10,0)</f>
        <v>142.72373103689799</v>
      </c>
      <c r="AZ37" s="14">
        <f ca="1">OFFSET('Main Data'!AZ$4,(ROW(AZ35)-1)*10,0)</f>
        <v>1953.6804461495699</v>
      </c>
      <c r="BA37" s="13"/>
      <c r="BB37" s="27">
        <f ca="1">OFFSET('Main Data'!BB$4,(ROW(BB35)-1)*10,0)</f>
        <v>935.53920645918004</v>
      </c>
      <c r="BC37" s="14">
        <f ca="1">OFFSET('Main Data'!BC$4,(ROW(BC35)-1)*10,0)</f>
        <v>10.711751463396975</v>
      </c>
      <c r="BD37" s="13"/>
      <c r="BE37" s="27">
        <f ca="1">OFFSET('Main Data'!BE$4,(ROW(BE35)-1)*10,0)</f>
        <v>1871.0784129183601</v>
      </c>
      <c r="BF37" s="14">
        <f ca="1">OFFSET('Main Data'!BF$4,(ROW(BF35)-1)*10,0)</f>
        <v>21.423502926793951</v>
      </c>
      <c r="BG37" s="13"/>
      <c r="BH37" s="27">
        <f ca="1">OFFSET('Main Data'!BH$4,(ROW(BH35)-1)*10,0)</f>
        <v>-5.269392829644044</v>
      </c>
      <c r="BI37" s="14">
        <f ca="1">OFFSET('Main Data'!BI$4,(ROW(BI35)-1)*10,0)</f>
        <v>0.41231500310459873</v>
      </c>
      <c r="BJ37" s="13"/>
      <c r="BK37" s="27">
        <f ca="1">OFFSET('Main Data'!BK$4,(ROW(BK35)-1)*10,0)</f>
        <v>-21077.571318576174</v>
      </c>
      <c r="BL37" s="14">
        <f ca="1">OFFSET('Main Data'!BL$4,(ROW(BL35)-1)*10,0)</f>
        <v>1649.260012418395</v>
      </c>
      <c r="BM37" s="27"/>
      <c r="BN37" s="27">
        <f ca="1">OFFSET('Main Data'!BN$4,(ROW(BN35)-1)*10,0)</f>
        <v>84.200920418618693</v>
      </c>
      <c r="BO37" s="14">
        <f ca="1">OFFSET('Main Data'!BO$4,(ROW(BO35)-1)*10,0)</f>
        <v>67.331100072821897</v>
      </c>
      <c r="BP37" s="27">
        <f ca="1">OFFSET('Main Data'!BP$4,(ROW(BP35)-1)*10,0)</f>
        <v>42.512913722804299</v>
      </c>
      <c r="BQ37" s="14">
        <f ca="1">OFFSET('Main Data'!BQ$4,(ROW(BQ35)-1)*10,0)</f>
        <v>45.641288507583504</v>
      </c>
      <c r="BR37" s="27">
        <f ca="1">OFFSET('Main Data'!BR$4,(ROW(BR35)-1)*10,0)</f>
        <v>-13.868964404095101</v>
      </c>
      <c r="BS37" s="14">
        <f ca="1">OFFSET('Main Data'!BS$4,(ROW(BS35)-1)*10,0)</f>
        <v>-1.2564807005488401</v>
      </c>
      <c r="BT37" s="27">
        <f ca="1">OFFSET('Main Data'!BT$4,(ROW(BT35)-1)*10,0)</f>
        <v>-8668.10275255944</v>
      </c>
      <c r="BU37" s="14">
        <f ca="1">OFFSET('Main Data'!BU$4,(ROW(BU35)-1)*10,0)</f>
        <v>-785.30043784302495</v>
      </c>
      <c r="BV37" s="13"/>
      <c r="BW37" s="13"/>
      <c r="BX37" s="13"/>
      <c r="BY37" s="13"/>
      <c r="BZ37" s="13"/>
      <c r="CA37" s="13"/>
    </row>
    <row r="38" spans="1:79" ht="15" thickBot="1" x14ac:dyDescent="0.4">
      <c r="A38" s="15">
        <f ca="1">OFFSET('Main Data'!A$4,(ROW(A36)-1)*10,0)</f>
        <v>350</v>
      </c>
      <c r="B38" s="16">
        <f ca="1">OFFSET('Main Data'!B$4,(ROW(B36)-1)*10,0)</f>
        <v>67.620141850971905</v>
      </c>
      <c r="C38" s="16">
        <f ca="1">OFFSET('Main Data'!C$4,(ROW(C36)-1)*10,0)</f>
        <v>115.59254535726301</v>
      </c>
      <c r="D38" s="16">
        <f ca="1">OFFSET('Main Data'!D$4,(ROW(D36)-1)*10,0)</f>
        <v>329.77175107693199</v>
      </c>
      <c r="E38" s="17">
        <f ca="1">OFFSET('Main Data'!E$4,(ROW(E36)-1)*10,0)</f>
        <v>44.468690669491203</v>
      </c>
      <c r="F38" s="13"/>
      <c r="G38" s="21">
        <f ca="1">OFFSET('Main Data'!G$4,(ROW(G36)-1)*10,0)</f>
        <v>-0.33973814011713099</v>
      </c>
      <c r="H38" s="22">
        <f ca="1">OFFSET('Main Data'!H$4,(ROW(H36)-1)*10,0)</f>
        <v>-0.422650956158027</v>
      </c>
      <c r="I38" s="22">
        <f ca="1">OFFSET('Main Data'!I$4,(ROW(I36)-1)*10,0)</f>
        <v>-1.03655490770748</v>
      </c>
      <c r="J38" s="23">
        <f ca="1">OFFSET('Main Data'!J$4,(ROW(J36)-1)*10,0)</f>
        <v>-0.24616643777542499</v>
      </c>
      <c r="K38" s="13"/>
      <c r="L38" s="21">
        <f ca="1">OFFSET('Main Data'!L$4,(ROW(L36)-1)*10,0)</f>
        <v>-0.37132205947947</v>
      </c>
      <c r="M38" s="22">
        <f ca="1">OFFSET('Main Data'!M$4,(ROW(M36)-1)*10,0)</f>
        <v>9.2704029898940596E-2</v>
      </c>
      <c r="N38" s="22">
        <f ca="1">OFFSET('Main Data'!N$4,(ROW(N36)-1)*10,0)</f>
        <v>0.51408223224530003</v>
      </c>
      <c r="O38" s="23">
        <f ca="1">OFFSET('Main Data'!O$4,(ROW(O36)-1)*10,0)</f>
        <v>0.32977649223378303</v>
      </c>
      <c r="P38" s="13"/>
      <c r="Q38" s="21">
        <f ca="1">OFFSET('Main Data'!Q$4,(ROW(Q36)-1)*10,0)</f>
        <v>-8.4934535029282703</v>
      </c>
      <c r="R38" s="22">
        <f ca="1">OFFSET('Main Data'!R$4,(ROW(R36)-1)*10,0)</f>
        <v>-10.5662739039507</v>
      </c>
      <c r="S38" s="22">
        <f ca="1">OFFSET('Main Data'!S$4,(ROW(S36)-1)*10,0)</f>
        <v>-25.9138726926871</v>
      </c>
      <c r="T38" s="23">
        <f ca="1">OFFSET('Main Data'!T$4,(ROW(T36)-1)*10,0)</f>
        <v>-6.1541609443856196</v>
      </c>
      <c r="U38" s="13"/>
      <c r="V38" s="28">
        <f ca="1">OFFSET('Main Data'!V$4,(ROW(V36)-1)*10,0)</f>
        <v>-232.07628717466901</v>
      </c>
      <c r="W38" s="16">
        <f ca="1">OFFSET('Main Data'!W$4,(ROW(W36)-1)*10,0)</f>
        <v>57.940018686837902</v>
      </c>
      <c r="X38" s="16">
        <f ca="1">OFFSET('Main Data'!X$4,(ROW(X36)-1)*10,0)</f>
        <v>321.301395153312</v>
      </c>
      <c r="Y38" s="17">
        <f ca="1">OFFSET('Main Data'!Y$4,(ROW(Y36)-1)*10,0)</f>
        <v>206.11030764611399</v>
      </c>
      <c r="Z38" s="13"/>
      <c r="AA38" s="28">
        <f ca="1">OFFSET('Main Data'!AA$4,(ROW(AA36)-1)*10,0)</f>
        <v>-16.986907005856501</v>
      </c>
      <c r="AB38" s="16">
        <f ca="1">OFFSET('Main Data'!AB$4,(ROW(AB36)-1)*10,0)</f>
        <v>-21.1325478079013</v>
      </c>
      <c r="AC38" s="16">
        <f ca="1">OFFSET('Main Data'!AC$4,(ROW(AC36)-1)*10,0)</f>
        <v>-51.8277453853742</v>
      </c>
      <c r="AD38" s="17">
        <f ca="1">OFFSET('Main Data'!AD$4,(ROW(AD36)-1)*10,0)</f>
        <v>-12.3083218887712</v>
      </c>
      <c r="AE38" s="13"/>
      <c r="AF38" s="28">
        <f ca="1">OFFSET('Main Data'!AF$4,(ROW(AF36)-1)*10,0)</f>
        <v>-928.30514869867397</v>
      </c>
      <c r="AG38" s="16">
        <f ca="1">OFFSET('Main Data'!AG$4,(ROW(AG36)-1)*10,0)</f>
        <v>231.76007474735201</v>
      </c>
      <c r="AH38" s="16">
        <f ca="1">OFFSET('Main Data'!AH$4,(ROW(AH36)-1)*10,0)</f>
        <v>1285.20558061325</v>
      </c>
      <c r="AI38" s="17">
        <f ca="1">OFFSET('Main Data'!AI$4,(ROW(AI36)-1)*10,0)</f>
        <v>824.441230584457</v>
      </c>
      <c r="AK38" s="28">
        <f ca="1">OFFSET('Main Data'!AK$4,(ROW(AK36)-1)*10,0)</f>
        <v>170.286289914223</v>
      </c>
      <c r="AL38" s="17">
        <f ca="1">OFFSET('Main Data'!AL$4,(ROW(AL36)-1)*10,0)</f>
        <v>101.752341030501</v>
      </c>
      <c r="AN38" s="28">
        <f ca="1">OFFSET('Main Data'!AN$4,(ROW(AN36)-1)*10,0)</f>
        <v>35.155409939475902</v>
      </c>
      <c r="AO38" s="17">
        <f ca="1">OFFSET('Main Data'!AO$4,(ROW(AO36)-1)*10,0)</f>
        <v>0.43810430390448502</v>
      </c>
      <c r="AQ38" s="28">
        <f ca="1">OFFSET('Main Data'!AQ$4,(ROW(AQ36)-1)*10,0)</f>
        <v>-17.824708679226099</v>
      </c>
      <c r="AR38" s="17">
        <f ca="1">OFFSET('Main Data'!AR$4,(ROW(AR36)-1)*10,0)</f>
        <v>-0.52473624973292099</v>
      </c>
      <c r="AT38" s="28">
        <f ca="1">OFFSET('Main Data'!AT$4,(ROW(AT36)-1)*10,0)</f>
        <v>0.99992235917707195</v>
      </c>
      <c r="AU38" s="16">
        <f ca="1">OFFSET('Main Data'!AU$4,(ROW(AU36)-1)*10,0)</f>
        <v>1.24609637572137E-2</v>
      </c>
      <c r="AV38" s="16">
        <f ca="1">OFFSET('Main Data'!AV$4,(ROW(AV36)-1)*10,0)</f>
        <v>-1.24609637572137E-2</v>
      </c>
      <c r="AW38" s="16">
        <f ca="1">OFFSET('Main Data'!AW$4,(ROW(AW36)-1)*10,0)</f>
        <v>0.99992235917707195</v>
      </c>
      <c r="AX38" s="16">
        <f ca="1">OFFSET('Main Data'!AX$4,(ROW(AX36)-1)*10,0)</f>
        <v>-4085.1501558375398</v>
      </c>
      <c r="AY38" s="16">
        <f ca="1">OFFSET('Main Data'!AY$4,(ROW(AY36)-1)*10,0)</f>
        <v>221.19119794889099</v>
      </c>
      <c r="AZ38" s="17">
        <f ca="1">OFFSET('Main Data'!AZ$4,(ROW(AZ36)-1)*10,0)</f>
        <v>-3983.0806403871602</v>
      </c>
      <c r="BA38" s="13"/>
      <c r="BB38" s="28">
        <f ca="1">OFFSET('Main Data'!BB$4,(ROW(BB36)-1)*10,0)</f>
        <v>878.88524848689758</v>
      </c>
      <c r="BC38" s="17">
        <f ca="1">OFFSET('Main Data'!BC$4,(ROW(BC36)-1)*10,0)</f>
        <v>10.952607597612126</v>
      </c>
      <c r="BD38" s="13"/>
      <c r="BE38" s="28">
        <f ca="1">OFFSET('Main Data'!BE$4,(ROW(BE36)-1)*10,0)</f>
        <v>1757.7704969737952</v>
      </c>
      <c r="BF38" s="17">
        <f ca="1">OFFSET('Main Data'!BF$4,(ROW(BF36)-1)*10,0)</f>
        <v>21.905215195224251</v>
      </c>
      <c r="BG38" s="13"/>
      <c r="BH38" s="28">
        <f ca="1">OFFSET('Main Data'!BH$4,(ROW(BH36)-1)*10,0)</f>
        <v>-11.140442924516313</v>
      </c>
      <c r="BI38" s="17">
        <f ca="1">OFFSET('Main Data'!BI$4,(ROW(BI36)-1)*10,0)</f>
        <v>-0.3279601560830756</v>
      </c>
      <c r="BJ38" s="13"/>
      <c r="BK38" s="28">
        <f ca="1">OFFSET('Main Data'!BK$4,(ROW(BK36)-1)*10,0)</f>
        <v>-44561.771698065248</v>
      </c>
      <c r="BL38" s="17">
        <f ca="1">OFFSET('Main Data'!BL$4,(ROW(BL36)-1)*10,0)</f>
        <v>-1311.8406243323025</v>
      </c>
      <c r="BM38" s="28"/>
      <c r="BN38" s="28">
        <f ca="1">OFFSET('Main Data'!BN$4,(ROW(BN36)-1)*10,0)</f>
        <v>91.338889947947905</v>
      </c>
      <c r="BO38" s="17">
        <f ca="1">OFFSET('Main Data'!BO$4,(ROW(BO36)-1)*10,0)</f>
        <v>75.215912024824902</v>
      </c>
      <c r="BP38" s="28">
        <f ca="1">OFFSET('Main Data'!BP$4,(ROW(BP36)-1)*10,0)</f>
        <v>38.849266445159301</v>
      </c>
      <c r="BQ38" s="17">
        <f ca="1">OFFSET('Main Data'!BQ$4,(ROW(BQ36)-1)*10,0)</f>
        <v>44.371520011020898</v>
      </c>
      <c r="BR38" s="28">
        <f ca="1">OFFSET('Main Data'!BR$4,(ROW(BR36)-1)*10,0)</f>
        <v>-28.713801918411999</v>
      </c>
      <c r="BS38" s="17">
        <f ca="1">OFFSET('Main Data'!BS$4,(ROW(BS36)-1)*10,0)</f>
        <v>-12.920509669929301</v>
      </c>
      <c r="BT38" s="28">
        <f ca="1">OFFSET('Main Data'!BT$4,(ROW(BT36)-1)*10,0)</f>
        <v>-17946.1261990075</v>
      </c>
      <c r="BU38" s="17">
        <f ca="1">OFFSET('Main Data'!BU$4,(ROW(BU36)-1)*10,0)</f>
        <v>-8075.31854370578</v>
      </c>
      <c r="BV38" s="13"/>
      <c r="BW38" s="13"/>
      <c r="BX38" s="13"/>
      <c r="BY38" s="13"/>
      <c r="BZ38" s="13"/>
      <c r="CA38" s="13"/>
    </row>
    <row r="39" spans="1:79" x14ac:dyDescent="0.35">
      <c r="A39" s="33"/>
      <c r="AJ39" s="13" t="str">
        <f>'Main Data'!AJ365</f>
        <v>Disp</v>
      </c>
      <c r="AK39" s="13">
        <f>'Main Data'!AK365</f>
        <v>75.416807348961996</v>
      </c>
      <c r="AL39" s="13">
        <f>'Main Data'!AL365</f>
        <v>0.24779243409899721</v>
      </c>
    </row>
    <row r="40" spans="1:79" x14ac:dyDescent="0.35">
      <c r="AJ40" s="13" t="str">
        <f>'Main Data'!AJ366</f>
        <v>Max</v>
      </c>
      <c r="AK40" s="13">
        <f>'Main Data'!AK366</f>
        <v>46</v>
      </c>
      <c r="AL40" s="13">
        <f>'Main Data'!AL366</f>
        <v>208</v>
      </c>
    </row>
    <row r="41" spans="1:79" x14ac:dyDescent="0.35">
      <c r="AJ41" s="13" t="str">
        <f>'Main Data'!AJ367</f>
        <v>Min</v>
      </c>
      <c r="AK41" s="13">
        <f>'Main Data'!AK367</f>
        <v>240</v>
      </c>
      <c r="AL41" s="13">
        <f>'Main Data'!AL367</f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E7C8-600F-4192-9D00-086A14AE75F3}">
  <dimension ref="A1"/>
  <sheetViews>
    <sheetView topLeftCell="B118" zoomScale="70" zoomScaleNormal="70" workbookViewId="0">
      <selection activeCell="BB150" sqref="BB150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1 3 c b e d - f 0 4 2 - 4 e 6 2 - a a 6 4 - a e 6 e f 3 2 4 8 d c e "   x m l n s = " h t t p : / / s c h e m a s . m i c r o s o f t . c o m / D a t a M a s h u p " > A A A A A M I E A A B Q S w M E F A A C A A g A F L l k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U u W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L l k U 5 g i f / O 9 A Q A A P R M A A B M A H A B G b 3 J t d W x h c y 9 T Z W N 0 a W 9 u M S 5 t I K I Y A C i g F A A A A A A A A A A A A A A A A A A A A A A A A A A A A O 2 W X 2 v C M B T F 3 4 V + h 9 C 9 K B S h V a d s 9 E G r P u 2 P Q 7 e X d Y y a X j W s T U a S j s n w u y 9 a R B 1 W n c w q s 3 1 p y b n 0 J P f H S S I A S 8 I o 6 s Z v 8 1 r L a T k x 8 j j 4 q E 2 4 k P f c B + 4 w G A w I J k C l Q D Y K Q G o 5 p J 4 u i z g G N e K I j 2 K T 4 S h U F f k 2 C a D o M C q n 5 X n d u X I f B X D h U o J H z J 2 X C d d 8 7 U T c j 8 C 9 b a F y x X I 7 V t N 0 1 5 s W 5 a f U C 8 Z z E w I S E g n c 1 g 3 d Q A 4 L o p A K u 2 y g F s X M J 3 R o m 1 b F M t B D x C R 0 5 T g A e / F Z v G M U X g p G P P k L 3 R l 5 d K g W 2 h u / g 6 5 W 0 f P 6 q q j H P S o G j I f x 3 6 e i y M c r N b 6 + 9 H j U V O 5 S K Y h G Y R / 4 x E B z x U p U S o l K + Y c y K W g 5 Q t d O c x l Q h w k Z c T g 0 k r l N B m E d B J U c R v 2 0 Y 5 L g m i F K y A m Z 7 X I H z 8 n M Z g s E 6 4 Q h 7 N x Q Q m X n K O f D J u t z a f x x t p y N 3 m f Q e k + O 6 t Q L x o I c v N N L V l s a W z 3 h x u 6 z o y + U S q J y m a h U 9 0 N 7 Q + j b E w Q M E z m u H 5 j t i l d 2 X C f h q G M M A X B v e p 6 m g W T F L 8 O y L S W N F F P S y H D s k p I 0 k K z 4 Z V i S s J R S u i e s e G 3 B U f t n O P 7 2 o r B Q a r / A / g 1 Q S w E C L Q A U A A I A C A A U u W R T H 6 O 8 h a M A A A D 1 A A A A E g A A A A A A A A A A A A A A A A A A A A A A Q 2 9 u Z m l n L 1 B h Y 2 t h Z 2 U u e G 1 s U E s B A i 0 A F A A C A A g A F L l k U w / K 6 a u k A A A A 6 Q A A A B M A A A A A A A A A A A A A A A A A 7 w A A A F t D b 2 5 0 Z W 5 0 X 1 R 5 c G V z X S 5 4 b W x Q S w E C L Q A U A A I A C A A U u W R T m C J / 8 7 0 B A A A 9 E w A A E w A A A A A A A A A A A A A A A A D g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c g A A A A A A A B l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X J z d E 9 y Z G V y Q 2 9 l Z m Z p Y 2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G a W x s V G F y Z 2 V 0 I i B W Y W x 1 Z T 0 i c 0 Z p c n N 0 T 3 J k Z X J D b 2 V m Z m l j a W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y c 3 R P c m R l c k N v Z W Z m a W N p Z W 5 0 c y 9 B d X R v U m V t b 3 Z l Z E N v b H V t b n M x L n t D b 2 x 1 b W 4 x L D B 9 J n F 1 b 3 Q 7 L C Z x d W 9 0 O 1 N l Y 3 R p b 2 4 x L 0 Z p c n N 0 T 3 J k Z X J D b 2 V m Z m l j a W V u d H M v Q X V 0 b 1 J l b W 9 2 Z W R D b 2 x 1 b W 5 z M S 5 7 Q 2 9 s d W 1 u M i w x f S Z x d W 9 0 O y w m c X V v d D t T Z W N 0 a W 9 u M S 9 G a X J z d E 9 y Z G V y Q 2 9 l Z m Z p Y 2 l l b n R z L 0 F 1 d G 9 S Z W 1 v d m V k Q 2 9 s d W 1 u c z E u e 0 N v b H V t b j M s M n 0 m c X V v d D s s J n F 1 b 3 Q 7 U 2 V j d G l v b j E v R m l y c 3 R P c m R l c k N v Z W Z m a W N p Z W 5 0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c n N 0 T 3 J k Z X J D b 2 V m Z m l j a W V u d H M v Q X V 0 b 1 J l b W 9 2 Z W R D b 2 x 1 b W 5 z M S 5 7 Q 2 9 s d W 1 u M S w w f S Z x d W 9 0 O y w m c X V v d D t T Z W N 0 a W 9 u M S 9 G a X J z d E 9 y Z G V y Q 2 9 l Z m Z p Y 2 l l b n R z L 0 F 1 d G 9 S Z W 1 v d m V k Q 2 9 s d W 1 u c z E u e 0 N v b H V t b j I s M X 0 m c X V v d D s s J n F 1 b 3 Q 7 U 2 V j d G l v b j E v R m l y c 3 R P c m R l c k N v Z W Z m a W N p Z W 5 0 c y 9 B d X R v U m V t b 3 Z l Z E N v b H V t b n M x L n t D b 2 x 1 b W 4 z L D J 9 J n F 1 b 3 Q 7 L C Z x d W 9 0 O 1 N l Y 3 R p b 2 4 x L 0 Z p c n N 0 T 3 J k Z X J D b 2 V m Z m l j a W V u d H M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G Q l E 9 P S I g L z 4 8 R W 5 0 c n k g V H l w Z T 0 i R m l s b E x h c 3 R V c G R h d G V k I i B W Y W x 1 Z T 0 i Z D I w M j E t M T E t M D V U M D M 6 M D g 6 N D A u M j A 4 M D c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U X V l c n l J R C I g V m F s d W U 9 I n N h N z Q 2 O G I 5 Z C 0 4 M D M y L T R j Y j M t O T R m N i 0 y N T h i M G Z m N W U 2 Z W Q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y c 3 R P c m R l c k N v Z W Z m a W N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E 9 y Z G V y Q 2 9 l Z m Z p Y 2 l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V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U G 9 z d H V y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d H V y Z X M v Q X V 0 b 1 J l b W 9 2 Z W R D b 2 x 1 b W 5 z M S 5 7 Q 2 9 s d W 1 u M S w w f S Z x d W 9 0 O y w m c X V v d D t T Z W N 0 a W 9 u M S 9 Q b 3 N 0 d X J l c y 9 B d X R v U m V t b 3 Z l Z E N v b H V t b n M x L n t D b 2 x 1 b W 4 y L D F 9 J n F 1 b 3 Q 7 L C Z x d W 9 0 O 1 N l Y 3 R p b 2 4 x L 1 B v c 3 R 1 c m V z L 0 F 1 d G 9 S Z W 1 v d m V k Q 2 9 s d W 1 u c z E u e 0 N v b H V t b j M s M n 0 m c X V v d D s s J n F 1 b 3 Q 7 U 2 V j d G l v b j E v U G 9 z d H V y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3 N 0 d X J l c y 9 B d X R v U m V t b 3 Z l Z E N v b H V t b n M x L n t D b 2 x 1 b W 4 x L D B 9 J n F 1 b 3 Q 7 L C Z x d W 9 0 O 1 N l Y 3 R p b 2 4 x L 1 B v c 3 R 1 c m V z L 0 F 1 d G 9 S Z W 1 v d m V k Q 2 9 s d W 1 u c z E u e 0 N v b H V t b j I s M X 0 m c X V v d D s s J n F 1 b 3 Q 7 U 2 V j d G l v b j E v U G 9 z d H V y Z X M v Q X V 0 b 1 J l b W 9 2 Z W R D b 2 x 1 b W 5 z M S 5 7 Q 2 9 s d W 1 u M y w y f S Z x d W 9 0 O y w m c X V v d D t T Z W N 0 a W 9 u M S 9 Q b 3 N 0 d X J l c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R V U Z C U T 0 9 I i A v P j x F b n R y e S B U e X B l P S J G a W x s T G F z d F V w Z G F 0 Z W Q i I F Z h b H V l P S J k M j A y M S 0 x M S 0 w N V Q w M z o w O D o 0 M C 4 x M z U y M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w I i A v P j x F b n R y e S B U e X B l P S J R d W V y e U l E I i B W Y W x 1 Z T 0 i c 2 Y x O D V j N j l l L T V j O T E t N G Z m Z C 0 4 N m J i L T g y N j R m N 2 M y M 2 Y 2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3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b 2 5 k T 3 J k Z X J D b 2 V m Z m l j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y I i A v P j x F b n R y e S B U e X B l P S J S Z W N v d m V y e V R h c m d l d F J v d y I g V m F s d W U 9 I m w z I i A v P j x F b n R y e S B U e X B l P S J G a W x s V G F y Z 2 V 0 I i B W Y W x 1 Z T 0 i c 1 N l Y 2 9 u Z E 9 y Z G V y Q 2 9 l Z m Z p Y 2 l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2 9 u Z E 9 y Z G V y Q 2 9 l Z m Z p Y 2 l l b n R z L 0 F 1 d G 9 S Z W 1 v d m V k Q 2 9 s d W 1 u c z E u e 0 N v b H V t b j E s M H 0 m c X V v d D s s J n F 1 b 3 Q 7 U 2 V j d G l v b j E v U 2 V j b 2 5 k T 3 J k Z X J D b 2 V m Z m l j a W V u d H M v Q X V 0 b 1 J l b W 9 2 Z W R D b 2 x 1 b W 5 z M S 5 7 Q 2 9 s d W 1 u M i w x f S Z x d W 9 0 O y w m c X V v d D t T Z W N 0 a W 9 u M S 9 T Z W N v b m R P c m R l c k N v Z W Z m a W N p Z W 5 0 c y 9 B d X R v U m V t b 3 Z l Z E N v b H V t b n M x L n t D b 2 x 1 b W 4 z L D J 9 J n F 1 b 3 Q 7 L C Z x d W 9 0 O 1 N l Y 3 R p b 2 4 x L 1 N l Y 2 9 u Z E 9 y Z G V y Q 2 9 l Z m Z p Y 2 l l b n R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V j b 2 5 k T 3 J k Z X J D b 2 V m Z m l j a W V u d H M v Q X V 0 b 1 J l b W 9 2 Z W R D b 2 x 1 b W 5 z M S 5 7 Q 2 9 s d W 1 u M S w w f S Z x d W 9 0 O y w m c X V v d D t T Z W N 0 a W 9 u M S 9 T Z W N v b m R P c m R l c k N v Z W Z m a W N p Z W 5 0 c y 9 B d X R v U m V t b 3 Z l Z E N v b H V t b n M x L n t D b 2 x 1 b W 4 y L D F 9 J n F 1 b 3 Q 7 L C Z x d W 9 0 O 1 N l Y 3 R p b 2 4 x L 1 N l Y 2 9 u Z E 9 y Z G V y Q 2 9 l Z m Z p Y 2 l l b n R z L 0 F 1 d G 9 S Z W 1 v d m V k Q 2 9 s d W 1 u c z E u e 0 N v b H V t b j M s M n 0 m c X V v d D s s J n F 1 b 3 Q 7 U 2 V j d G l v b j E v U 2 V j b 2 5 k T 3 J k Z X J D b 2 V m Z m l j a W V u d H M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G Q l E 9 P S I g L z 4 8 R W 5 0 c n k g V H l w Z T 0 i R m l s b E x h c 3 R V c G R h d G V k I i B W Y W x 1 Z T 0 i Z D I w M j E t M T E t M D V U M D M 6 M D g 6 N D A u M T Q y O T U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U X V l c n l J R C I g V m F s d W U 9 I n M 0 M m R h O T M 5 Y S 0 z Z D E 0 L T R h M T M t Y j Z k M C 1 k N T R i Y j g z N m Q w M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N v b m R P c m R l c k N v Z W Z m a W N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P c m R l c k N v Z W Z m a W N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2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z N y I g L z 4 8 R W 5 0 c n k g V H l w Z T 0 i U m V j b 3 Z l c n l U Y X J n Z X R S b 3 c i I F Z h b H V l P S J s M y I g L z 4 8 R W 5 0 c n k g V H l w Z T 0 i R m l s b F R h c m d l d C I g V m F s d W U 9 I n N Q b 3 N p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p d G l v b i 9 B d X R v U m V t b 3 Z l Z E N v b H V t b n M x L n t D b 2 x 1 b W 4 x L D B 9 J n F 1 b 3 Q 7 L C Z x d W 9 0 O 1 N l Y 3 R p b 2 4 x L 1 B v c 2 l 0 a W 9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9 z a X R p b 2 4 v Q X V 0 b 1 J l b W 9 2 Z W R D b 2 x 1 b W 5 z M S 5 7 Q 2 9 s d W 1 u M S w w f S Z x d W 9 0 O y w m c X V v d D t T Z W N 0 a W 9 u M S 9 Q b 3 N p d G l v b i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l F V P S I g L z 4 8 R W 5 0 c n k g V H l w Z T 0 i R m l s b E x h c 3 R V c G R h d G V k I i B W Y W x 1 Z T 0 i Z D I w M j E t M T E t M D V U M D M 6 M D g 6 N D A u M T c y N D k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U X V l c n l J R C I g V m F s d W U 9 I n M x Z D Z k N W I 4 N y 0 1 N D Y 5 L T R l Y j A t O G E 3 N S 0 z O D l k N j d j N 2 Y w O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p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U E Z p c n N 0 T 3 J k Z X J D b 2 V m Z m l j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w I i A v P j x F b n R y e S B U e X B l P S J S Z W N v d m V y e V R h c m d l d F J v d y I g V m F s d W U 9 I m w z I i A v P j x F b n R y e S B U e X B l P S J G a W x s V G F y Z 2 V 0 I i B W Y W x 1 Z T 0 i c 1 B v a W 5 0 U E Z p c n N 0 T 3 J k Z X J D b 2 V m Z m l j a W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p b n R Q R m l y c 3 R P c m R l c k N v Z W Z m a W N p Z W 5 0 c y 9 B d X R v U m V t b 3 Z l Z E N v b H V t b n M x L n t D b 2 x 1 b W 4 x L D B 9 J n F 1 b 3 Q 7 L C Z x d W 9 0 O 1 N l Y 3 R p b 2 4 x L 1 B v a W 5 0 U E Z p c n N 0 T 3 J k Z X J D b 2 V m Z m l j a W V u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2 l u d F B G a X J z d E 9 y Z G V y Q 2 9 l Z m Z p Y 2 l l b n R z L 0 F 1 d G 9 S Z W 1 v d m V k Q 2 9 s d W 1 u c z E u e 0 N v b H V t b j E s M H 0 m c X V v d D s s J n F 1 b 3 Q 7 U 2 V j d G l v b j E v U G 9 p b n R Q R m l y c 3 R P c m R l c k N v Z W Z m a W N p Z W 5 0 c y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l F V P S I g L z 4 8 R W 5 0 c n k g V H l w Z T 0 i R m l s b E x h c 3 R V c G R h d G V k I i B W Y W x 1 Z T 0 i Z D I w M j E t M T E t M D V U M D M 6 M D g 6 N D A u M j A x M D c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U X V l c n l J R C I g V m F s d W U 9 I n M 3 M m U y M j U 3 Z C 0 y N 2 J k L T R k Z D k t Y m I w Z S 0 y N D R k M T c w Y T Z i Z m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2 l u d F B G a X J z d E 9 y Z G V y Q 2 9 l Z m Z p Y 2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U E Z p c n N 0 T 3 J k Z X J D b 2 V m Z m l j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F B T Z W N v b m R P c m R l c k N v Z W Z m a W N p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D M i I C 8 + P E V u d H J 5 I F R 5 c G U 9 I l J l Y 2 9 2 Z X J 5 V G F y Z 2 V 0 U m 9 3 I i B W Y W x 1 Z T 0 i b D M i I C 8 + P E V u d H J 5 I F R 5 c G U 9 I k Z p b G x U Y X J n Z X Q i I F Z h b H V l P S J z U G 9 p b n R Q U 2 V j b 2 5 k T 3 J k Z X J D b 2 V m Z m l j a W V u d H M i I C 8 + P E V u d H J 5 I F R 5 c G U 9 I k Z p b G x l Z E N v b X B s Z X R l U m V z d W x 0 V G 9 X b 3 J r c 2 h l Z X Q i I F Z h b H V l P S J s M S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V Q w M z o w O D o 0 M C 4 x N T c 2 M z Y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p b n R Q U 2 V j b 2 5 k T 3 J k Z X J D b 2 V m Z m l j a W V u d H M v Q X V 0 b 1 J l b W 9 2 Z W R D b 2 x 1 b W 5 z M S 5 7 Q 2 9 s d W 1 u M S w w f S Z x d W 9 0 O y w m c X V v d D t T Z W N 0 a W 9 u M S 9 Q b 2 l u d F B T Z W N v b m R P c m R l c k N v Z W Z m a W N p Z W 5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a W 5 0 U F N l Y 2 9 u Z E 9 y Z G V y Q 2 9 l Z m Z p Y 2 l l b n R z L 0 F 1 d G 9 S Z W 1 v d m V k Q 2 9 s d W 1 u c z E u e 0 N v b H V t b j E s M H 0 m c X V v d D s s J n F 1 b 3 Q 7 U 2 V j d G l v b j E v U G 9 p b n R Q U 2 V j b 2 5 k T 3 J k Z X J D b 2 V m Z m l j a W V u d H M v Q X V 0 b 1 J l b W 9 2 Z W R D b 2 x 1 b W 5 z M S 5 7 Q 2 9 s d W 1 u M i w x f S Z x d W 9 0 O 1 0 s J n F 1 b 3 Q 7 U m V s Y X R p b 2 5 z a G l w S W 5 m b y Z x d W 9 0 O z p b X X 0 i I C 8 + P E V u d H J 5 I F R 5 c G U 9 I l F 1 Z X J 5 S U Q i I F Z h b H V l P S J z N W N h Z W R j N 2 Q t Y 2 Y 5 M i 0 0 Z D d j L W E z M G I t N T g 3 M j A y Y z g y O T I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p b n R Q U 2 V j b 2 5 k T 3 J k Z X J D b 2 V m Z m l j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p b n R Q U 2 V j b 2 5 k T 3 J k Z X J D b 2 V m Z m l j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o Q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2 I i A v P j x F b n R y e S B U e X B l P S J S Z W N v d m V y e V R h c m d l d F J v d y I g V m F s d W U 9 I m w z I i A v P j x F b n R y e S B U e X B l P S J G a W x s V G F y Z 2 V 0 I i B W Y W x 1 Z T 0 i c 1 B h d G h B b m F s e X N p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o Q W 5 h b H l z a X M v Q X V 0 b 1 J l b W 9 2 Z W R D b 2 x 1 b W 5 z M S 5 7 Q 2 9 s d W 1 u M S w w f S Z x d W 9 0 O y w m c X V v d D t T Z W N 0 a W 9 u M S 9 Q Y X R o Q W 5 h b H l z a X M v Q X V 0 b 1 J l b W 9 2 Z W R D b 2 x 1 b W 5 z M S 5 7 Q 2 9 s d W 1 u M i w x f S Z x d W 9 0 O y w m c X V v d D t T Z W N 0 a W 9 u M S 9 Q Y X R o Q W 5 h b H l z a X M v Q X V 0 b 1 J l b W 9 2 Z W R D b 2 x 1 b W 5 z M S 5 7 Q 2 9 s d W 1 u M y w y f S Z x d W 9 0 O y w m c X V v d D t T Z W N 0 a W 9 u M S 9 Q Y X R o Q W 5 h b H l z a X M v Q X V 0 b 1 J l b W 9 2 Z W R D b 2 x 1 b W 5 z M S 5 7 Q 2 9 s d W 1 u N C w z f S Z x d W 9 0 O y w m c X V v d D t T Z W N 0 a W 9 u M S 9 Q Y X R o Q W 5 h b H l z a X M v Q X V 0 b 1 J l b W 9 2 Z W R D b 2 x 1 b W 5 z M S 5 7 Q 2 9 s d W 1 u N S w 0 f S Z x d W 9 0 O y w m c X V v d D t T Z W N 0 a W 9 u M S 9 Q Y X R o Q W 5 h b H l z a X M v Q X V 0 b 1 J l b W 9 2 Z W R D b 2 x 1 b W 5 z M S 5 7 Q 2 9 s d W 1 u N i w 1 f S Z x d W 9 0 O y w m c X V v d D t T Z W N 0 a W 9 u M S 9 Q Y X R o Q W 5 h b H l z a X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X R o Q W 5 h b H l z a X M v Q X V 0 b 1 J l b W 9 2 Z W R D b 2 x 1 b W 5 z M S 5 7 Q 2 9 s d W 1 u M S w w f S Z x d W 9 0 O y w m c X V v d D t T Z W N 0 a W 9 u M S 9 Q Y X R o Q W 5 h b H l z a X M v Q X V 0 b 1 J l b W 9 2 Z W R D b 2 x 1 b W 5 z M S 5 7 Q 2 9 s d W 1 u M i w x f S Z x d W 9 0 O y w m c X V v d D t T Z W N 0 a W 9 u M S 9 Q Y X R o Q W 5 h b H l z a X M v Q X V 0 b 1 J l b W 9 2 Z W R D b 2 x 1 b W 5 z M S 5 7 Q 2 9 s d W 1 u M y w y f S Z x d W 9 0 O y w m c X V v d D t T Z W N 0 a W 9 u M S 9 Q Y X R o Q W 5 h b H l z a X M v Q X V 0 b 1 J l b W 9 2 Z W R D b 2 x 1 b W 5 z M S 5 7 Q 2 9 s d W 1 u N C w z f S Z x d W 9 0 O y w m c X V v d D t T Z W N 0 a W 9 u M S 9 Q Y X R o Q W 5 h b H l z a X M v Q X V 0 b 1 J l b W 9 2 Z W R D b 2 x 1 b W 5 z M S 5 7 Q 2 9 s d W 1 u N S w 0 f S Z x d W 9 0 O y w m c X V v d D t T Z W N 0 a W 9 u M S 9 Q Y X R o Q W 5 h b H l z a X M v Q X V 0 b 1 J l b W 9 2 Z W R D b 2 x 1 b W 5 z M S 5 7 Q 2 9 s d W 1 u N i w 1 f S Z x d W 9 0 O y w m c X V v d D t T Z W N 0 a W 9 u M S 9 Q Y X R o Q W 5 h b H l z a X M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x L T E x L T A 1 V D A z O j A 4 O j Q w L j E 4 M z M 5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A i I C 8 + P E V u d H J 5 I F R 5 c G U 9 I l F 1 Z X J 5 S U Q i I F Z h b H V l P S J z N j U y Y z E 2 M T k t O T Q w N y 0 0 N G V k L T g 3 M j c t O D U 4 Y m F i Y T k 4 M 2 Q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0 a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h B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W Z W x v Y 2 l 0 e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Y W l u I E R h d G E i I C 8 + P E V u d H J 5 I F R 5 c G U 9 I l J l Y 2 9 2 Z X J 5 V G F y Z 2 V 0 Q 2 9 s d W 1 u I i B W Y W x 1 Z T 0 i b D E 3 I i A v P j x F b n R y e S B U e X B l P S J S Z W N v d m V y e V R h c m d l d F J v d y I g V m F s d W U 9 I m w 0 I i A v P j x F b n R y e S B U e X B l P S J G a W x s V G F y Z 2 V 0 I i B W Y W x 1 Z T 0 i c 0 x p b m t W Z W x v Y 2 l 0 e U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a 1 Z l b G 9 j a X R 5 Q S 9 B d X R v U m V t b 3 Z l Z E N v b H V t b n M x L n t D b 2 x 1 b W 4 x L D B 9 J n F 1 b 3 Q 7 L C Z x d W 9 0 O 1 N l Y 3 R p b 2 4 x L 0 x p b m t W Z W x v Y 2 l 0 e U E v Q X V 0 b 1 J l b W 9 2 Z W R D b 2 x 1 b W 5 z M S 5 7 Q 2 9 s d W 1 u M i w x f S Z x d W 9 0 O y w m c X V v d D t T Z W N 0 a W 9 u M S 9 M a W 5 r V m V s b 2 N p d H l B L 0 F 1 d G 9 S Z W 1 v d m V k Q 2 9 s d W 1 u c z E u e 0 N v b H V t b j M s M n 0 m c X V v d D s s J n F 1 b 3 Q 7 U 2 V j d G l v b j E v T G l u a 1 Z l b G 9 j a X R 5 Q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b m t W Z W x v Y 2 l 0 e U E v Q X V 0 b 1 J l b W 9 2 Z W R D b 2 x 1 b W 5 z M S 5 7 Q 2 9 s d W 1 u M S w w f S Z x d W 9 0 O y w m c X V v d D t T Z W N 0 a W 9 u M S 9 M a W 5 r V m V s b 2 N p d H l B L 0 F 1 d G 9 S Z W 1 v d m V k Q 2 9 s d W 1 u c z E u e 0 N v b H V t b j I s M X 0 m c X V v d D s s J n F 1 b 3 Q 7 U 2 V j d G l v b j E v T G l u a 1 Z l b G 9 j a X R 5 Q S 9 B d X R v U m V t b 3 Z l Z E N v b H V t b n M x L n t D b 2 x 1 b W 4 z L D J 9 J n F 1 b 3 Q 7 L C Z x d W 9 0 O 1 N l Y 3 R p b 2 4 x L 0 x p b m t W Z W x v Y 2 l 0 e U E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G Q l E 9 P S I g L z 4 8 R W 5 0 c n k g V H l w Z T 0 i R m l s b E x h c 3 R V c G R h d G V k I i B W Y W x 1 Z T 0 i Z D I w M j E t M T E t M D V U M D M 6 M D g 6 N D A u M T k 0 M T M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Q W R k Z W R U b 0 R h d G F N b 2 R l b C I g V m F s d W U 9 I m w w I i A v P j x F b n R y e S B U e X B l P S J R d W V y e U l E I i B W Y W x 1 Z T 0 i c 2 R j N D Y z N j A 1 L W V k Y j M t N D c 0 Z S 1 i M 2 U 2 L T Y w Y m V h Z G I w Y 2 F h N y I g L z 4 8 L 1 N 0 Y W J s Z U V u d H J p Z X M + P C 9 J d G V t P j x J d G V t P j x J d G V t T G 9 j Y X R p b 2 4 + P E l 0 Z W 1 U e X B l P k Z v c m 1 1 b G E 8 L 0 l 0 Z W 1 U e X B l P j x J d G V t U G F 0 a D 5 T Z W N 0 a W 9 u M S 9 M a W 5 r V m V s b 2 N p d H l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W Z W x v Y 2 l 0 e U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Q W N j Z W x l c m F 0 a W 9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h a W 4 g R G F 0 Y S I g L z 4 8 R W 5 0 c n k g V H l w Z T 0 i U m V j b 3 Z l c n l U Y X J n Z X R D b 2 x 1 b W 4 i I F Z h b H V l P S J s M j I i I C 8 + P E V u d H J 5 I F R 5 c G U 9 I l J l Y 2 9 2 Z X J 5 V G F y Z 2 V 0 U m 9 3 I i B W Y W x 1 Z T 0 i b D M i I C 8 + P E V u d H J 5 I F R 5 c G U 9 I k Z p b G x U Y X J n Z X Q i I F Z h b H V l P S J z T G l u a 0 F j Y 2 V s Z X J h d G l v b k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a 0 F j Y 2 V s Z X J h d G l v b k E v Q X V 0 b 1 J l b W 9 2 Z W R D b 2 x 1 b W 5 z M S 5 7 Q 2 9 s d W 1 u M S w w f S Z x d W 9 0 O y w m c X V v d D t T Z W N 0 a W 9 u M S 9 M a W 5 r Q W N j Z W x l c m F 0 a W 9 u Q S 9 B d X R v U m V t b 3 Z l Z E N v b H V t b n M x L n t D b 2 x 1 b W 4 y L D F 9 J n F 1 b 3 Q 7 L C Z x d W 9 0 O 1 N l Y 3 R p b 2 4 x L 0 x p b m t B Y 2 N l b G V y Y X R p b 2 5 B L 0 F 1 d G 9 S Z W 1 v d m V k Q 2 9 s d W 1 u c z E u e 0 N v b H V t b j M s M n 0 m c X V v d D s s J n F 1 b 3 Q 7 U 2 V j d G l v b j E v T G l u a 0 F j Y 2 V s Z X J h d G l v b k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5 r Q W N j Z W x l c m F 0 a W 9 u Q S 9 B d X R v U m V t b 3 Z l Z E N v b H V t b n M x L n t D b 2 x 1 b W 4 x L D B 9 J n F 1 b 3 Q 7 L C Z x d W 9 0 O 1 N l Y 3 R p b 2 4 x L 0 x p b m t B Y 2 N l b G V y Y X R p b 2 5 B L 0 F 1 d G 9 S Z W 1 v d m V k Q 2 9 s d W 1 u c z E u e 0 N v b H V t b j I s M X 0 m c X V v d D s s J n F 1 b 3 Q 7 U 2 V j d G l v b j E v T G l u a 0 F j Y 2 V s Z X J h d G l v b k E v Q X V 0 b 1 J l b W 9 2 Z W R D b 2 x 1 b W 5 z M S 5 7 Q 2 9 s d W 1 u M y w y f S Z x d W 9 0 O y w m c X V v d D t T Z W N 0 a W 9 u M S 9 M a W 5 r Q W N j Z W x l c m F 0 a W 9 u Q S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R V U Z C U T 0 9 I i A v P j x F b n R y e S B U e X B l P S J G a W x s T G F z d F V w Z G F 0 Z W Q i I F Z h b H V l P S J k M j A y M S 0 x M S 0 w N V Q w M z o w O D o 0 M C 4 w O D I w N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w I i A v P j x F b n R y e S B U e X B l P S J B Z G R l Z F R v R G F 0 Y U 1 v Z G V s I i B W Y W x 1 Z T 0 i b D A i I C 8 + P E V u d H J 5 I F R 5 c G U 9 I l F 1 Z X J 5 S U Q i I F Z h b H V l P S J z M j Q 3 M W Y 1 N T I t O T F i O S 0 0 M D M 4 L T h m Y j k t N j Y 1 N m M 4 Y z l l M z Q 2 I i A v P j w v U 3 R h Y m x l R W 5 0 c m l l c z 4 8 L 0 l 0 Z W 0 + P E l 0 Z W 0 + P E l 0 Z W 1 M b 2 N h d G l v b j 4 8 S X R l b V R 5 c G U + R m 9 y b X V s Y T w v S X R l b V R 5 c G U + P E l 0 Z W 1 Q Y X R o P l N l Y 3 R p b 2 4 x L 0 x p b m t B Y 2 N l b G V y Y X R p b 2 5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B Y 2 N l b G V y Y X R p b 2 5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1 Z l b G 9 j a X R 5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h a W 4 g R G F 0 Y S I g L z 4 8 R W 5 0 c n k g V H l w Z T 0 i U m V j b 3 Z l c n l U Y X J n Z X R D b 2 x 1 b W 4 i I F Z h b H V l P S J s M j c i I C 8 + P E V u d H J 5 I F R 5 c G U 9 I l J l Y 2 9 2 Z X J 5 V G F y Z 2 V 0 U m 9 3 I i B W Y W x 1 Z T 0 i b D M i I C 8 + P E V u d H J 5 I F R 5 c G U 9 I k Z p b G x U Y X J n Z X Q i I F Z h b H V l P S J z T G l u a 1 Z l b G 9 j a X R 5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r V m V s b 2 N p d H l C L 0 F 1 d G 9 S Z W 1 v d m V k Q 2 9 s d W 1 u c z E u e 0 N v b H V t b j E s M H 0 m c X V v d D s s J n F 1 b 3 Q 7 U 2 V j d G l v b j E v T G l u a 1 Z l b G 9 j a X R 5 Q i 9 B d X R v U m V t b 3 Z l Z E N v b H V t b n M x L n t D b 2 x 1 b W 4 y L D F 9 J n F 1 b 3 Q 7 L C Z x d W 9 0 O 1 N l Y 3 R p b 2 4 x L 0 x p b m t W Z W x v Y 2 l 0 e U I v Q X V 0 b 1 J l b W 9 2 Z W R D b 2 x 1 b W 5 z M S 5 7 Q 2 9 s d W 1 u M y w y f S Z x d W 9 0 O y w m c X V v d D t T Z W N 0 a W 9 u M S 9 M a W 5 r V m V s b 2 N p d H l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l u a 1 Z l b G 9 j a X R 5 Q i 9 B d X R v U m V t b 3 Z l Z E N v b H V t b n M x L n t D b 2 x 1 b W 4 x L D B 9 J n F 1 b 3 Q 7 L C Z x d W 9 0 O 1 N l Y 3 R p b 2 4 x L 0 x p b m t W Z W x v Y 2 l 0 e U I v Q X V 0 b 1 J l b W 9 2 Z W R D b 2 x 1 b W 5 z M S 5 7 Q 2 9 s d W 1 u M i w x f S Z x d W 9 0 O y w m c X V v d D t T Z W N 0 a W 9 u M S 9 M a W 5 r V m V s b 2 N p d H l C L 0 F 1 d G 9 S Z W 1 v d m V k Q 2 9 s d W 1 u c z E u e 0 N v b H V t b j M s M n 0 m c X V v d D s s J n F 1 b 3 Q 7 U 2 V j d G l v b j E v T G l u a 1 Z l b G 9 j a X R 5 Q i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R V U Z C U T 0 9 I i A v P j x F b n R y e S B U e X B l P S J G a W x s T G F z d F V w Z G F 0 Z W Q i I F Z h b H V l P S J k M j A y M S 0 x M S 0 w N V Q w M z o w O D o 0 M C 4 x M j c z M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w I i A v P j x F b n R y e S B U e X B l P S J B Z G R l Z F R v R G F 0 Y U 1 v Z G V s I i B W Y W x 1 Z T 0 i b D A i I C 8 + P E V u d H J 5 I F R 5 c G U 9 I l F 1 Z X J 5 S U Q i I F Z h b H V l P S J z M 2 U 0 Y z Y z N j A t N z Q 1 Y y 0 0 M T E x L W E 4 M m E t N 2 Q 2 Y T d l O D l l N T V i I i A v P j w v U 3 R h Y m x l R W 5 0 c m l l c z 4 8 L 0 l 0 Z W 0 + P E l 0 Z W 0 + P E l 0 Z W 1 M b 2 N h d G l v b j 4 8 S X R l b V R 5 c G U + R m 9 y b X V s Y T w v S X R l b V R 5 c G U + P E l 0 Z W 1 Q Y X R o P l N l Y 3 R p b 2 4 x L 0 x p b m t W Z W x v Y 2 l 0 e U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1 Z l b G 9 j a X R 5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B Y 2 N l b G V y Y X R p b 2 5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p b i B E Y X R h I i A v P j x F b n R y e S B U e X B l P S J S Z W N v d m V y e V R h c m d l d E N v b H V t b i I g V m F s d W U 9 I m w z M i I g L z 4 8 R W 5 0 c n k g V H l w Z T 0 i U m V j b 3 Z l c n l U Y X J n Z X R S b 3 c i I F Z h b H V l P S J s M y I g L z 4 8 R W 5 0 c n k g V H l w Z T 0 i R m l s b F R h c m d l d C I g V m F s d W U 9 I n N M a W 5 r Q W N j Z W x l c m F 0 a W 9 u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r Q W N j Z W x l c m F 0 a W 9 u Q i 9 B d X R v U m V t b 3 Z l Z E N v b H V t b n M x L n t D b 2 x 1 b W 4 x L D B 9 J n F 1 b 3 Q 7 L C Z x d W 9 0 O 1 N l Y 3 R p b 2 4 x L 0 x p b m t B Y 2 N l b G V y Y X R p b 2 5 C L 0 F 1 d G 9 S Z W 1 v d m V k Q 2 9 s d W 1 u c z E u e 0 N v b H V t b j I s M X 0 m c X V v d D s s J n F 1 b 3 Q 7 U 2 V j d G l v b j E v T G l u a 0 F j Y 2 V s Z X J h d G l v b k I v Q X V 0 b 1 J l b W 9 2 Z W R D b 2 x 1 b W 5 z M S 5 7 Q 2 9 s d W 1 u M y w y f S Z x d W 9 0 O y w m c X V v d D t T Z W N 0 a W 9 u M S 9 M a W 5 r Q W N j Z W x l c m F 0 a W 9 u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b m t B Y 2 N l b G V y Y X R p b 2 5 C L 0 F 1 d G 9 S Z W 1 v d m V k Q 2 9 s d W 1 u c z E u e 0 N v b H V t b j E s M H 0 m c X V v d D s s J n F 1 b 3 Q 7 U 2 V j d G l v b j E v T G l u a 0 F j Y 2 V s Z X J h d G l v b k I v Q X V 0 b 1 J l b W 9 2 Z W R D b 2 x 1 b W 5 z M S 5 7 Q 2 9 s d W 1 u M i w x f S Z x d W 9 0 O y w m c X V v d D t T Z W N 0 a W 9 u M S 9 M a W 5 r Q W N j Z W x l c m F 0 a W 9 u Q i 9 B d X R v U m V t b 3 Z l Z E N v b H V t b n M x L n t D b 2 x 1 b W 4 z L D J 9 J n F 1 b 3 Q 7 L C Z x d W 9 0 O 1 N l Y 3 R p b 2 4 x L 0 x p b m t B Y 2 N l b G V y Y X R p b 2 5 C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l F V R k J R P T 0 i I C 8 + P E V u d H J 5 I F R 5 c G U 9 I k Z p b G x M Y X N 0 V X B k Y X R l Z C I g V m F s d W U 9 I m Q y M D I x L T E x L T A 1 V D A z O j A 4 O j Q w L j E 0 O T g 4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A i I C 8 + P E V u d H J 5 I F R 5 c G U 9 I k F k Z G V k V G 9 E Y X R h T W 9 k Z W w i I F Z h b H V l P S J s M C I g L z 4 8 R W 5 0 c n k g V H l w Z T 0 i U X V l c n l J R C I g V m F s d W U 9 I n M 5 M D Q 0 M D Y z O C 0 4 M G Y 1 L T Q x N G U t O W F h M y 0 y Y T A 2 Y z M z Z D Y 0 O G Q i I C 8 + P C 9 T d G F i b G V F b n R y a W V z P j w v S X R l b T 4 8 S X R l b T 4 8 S X R l b U x v Y 2 F 0 a W 9 u P j x J d G V t V H l w Z T 5 G b 3 J t d W x h P C 9 J d G V t V H l w Z T 4 8 S X R l b V B h d G g + U 2 V j d G l v b j E v T G l u a 0 F j Y 2 V s Z X J h d G l v b k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0 F j Y 2 V s Z X J h d G l v b k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M 0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p b i B E Y X R h I i A v P j x F b n R y e S B U e X B l P S J S Z W N v d m V y e V R h c m d l d E N v b H V t b i I g V m F s d W U 9 I m w 2 N i I g L z 4 8 R W 5 0 c n k g V H l w Z T 0 i U m V j b 3 Z l c n l U Y X J n Z X R S b 3 c i I F Z h b H V l P S J s M y I g L z 4 8 R W 5 0 c n k g V H l w Z T 0 i R m l s b F R h c m d l d C I g V m F s d W U 9 I n N M a W 5 r M 0 F u Y W x 5 c 2 l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s z Q W 5 h b H l z a X M v Q X V 0 b 1 J l b W 9 2 Z W R D b 2 x 1 b W 5 z M S 5 7 Q 2 9 s d W 1 u M S w w f S Z x d W 9 0 O y w m c X V v d D t T Z W N 0 a W 9 u M S 9 M a W 5 r M 0 F u Y W x 5 c 2 l z L 0 F 1 d G 9 S Z W 1 v d m V k Q 2 9 s d W 1 u c z E u e 0 N v b H V t b j I s M X 0 m c X V v d D s s J n F 1 b 3 Q 7 U 2 V j d G l v b j E v T G l u a z N B b m F s e X N p c y 9 B d X R v U m V t b 3 Z l Z E N v b H V t b n M x L n t D b 2 x 1 b W 4 z L D J 9 J n F 1 b 3 Q 7 L C Z x d W 9 0 O 1 N l Y 3 R p b 2 4 x L 0 x p b m s z Q W 5 h b H l z a X M v Q X V 0 b 1 J l b W 9 2 Z W R D b 2 x 1 b W 5 z M S 5 7 Q 2 9 s d W 1 u N C w z f S Z x d W 9 0 O y w m c X V v d D t T Z W N 0 a W 9 u M S 9 M a W 5 r M 0 F u Y W x 5 c 2 l z L 0 F 1 d G 9 S Z W 1 v d m V k Q 2 9 s d W 1 u c z E u e 0 N v b H V t b j U s N H 0 m c X V v d D s s J n F 1 b 3 Q 7 U 2 V j d G l v b j E v T G l u a z N B b m F s e X N p c y 9 B d X R v U m V t b 3 Z l Z E N v b H V t b n M x L n t D b 2 x 1 b W 4 2 L D V 9 J n F 1 b 3 Q 7 L C Z x d W 9 0 O 1 N l Y 3 R p b 2 4 x L 0 x p b m s z Q W 5 h b H l z a X M v Q X V 0 b 1 J l b W 9 2 Z W R D b 2 x 1 b W 5 z M S 5 7 Q 2 9 s d W 1 u N y w 2 f S Z x d W 9 0 O y w m c X V v d D t T Z W N 0 a W 9 u M S 9 M a W 5 r M 0 F u Y W x 5 c 2 l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u a z N B b m F s e X N p c y 9 B d X R v U m V t b 3 Z l Z E N v b H V t b n M x L n t D b 2 x 1 b W 4 x L D B 9 J n F 1 b 3 Q 7 L C Z x d W 9 0 O 1 N l Y 3 R p b 2 4 x L 0 x p b m s z Q W 5 h b H l z a X M v Q X V 0 b 1 J l b W 9 2 Z W R D b 2 x 1 b W 5 z M S 5 7 Q 2 9 s d W 1 u M i w x f S Z x d W 9 0 O y w m c X V v d D t T Z W N 0 a W 9 u M S 9 M a W 5 r M 0 F u Y W x 5 c 2 l z L 0 F 1 d G 9 S Z W 1 v d m V k Q 2 9 s d W 1 u c z E u e 0 N v b H V t b j M s M n 0 m c X V v d D s s J n F 1 b 3 Q 7 U 2 V j d G l v b j E v T G l u a z N B b m F s e X N p c y 9 B d X R v U m V t b 3 Z l Z E N v b H V t b n M x L n t D b 2 x 1 b W 4 0 L D N 9 J n F 1 b 3 Q 7 L C Z x d W 9 0 O 1 N l Y 3 R p b 2 4 x L 0 x p b m s z Q W 5 h b H l z a X M v Q X V 0 b 1 J l b W 9 2 Z W R D b 2 x 1 b W 5 z M S 5 7 Q 2 9 s d W 1 u N S w 0 f S Z x d W 9 0 O y w m c X V v d D t T Z W N 0 a W 9 u M S 9 M a W 5 r M 0 F u Y W x 5 c 2 l z L 0 F 1 d G 9 S Z W 1 v d m V k Q 2 9 s d W 1 u c z E u e 0 N v b H V t b j Y s N X 0 m c X V v d D s s J n F 1 b 3 Q 7 U 2 V j d G l v b j E v T G l u a z N B b m F s e X N p c y 9 B d X R v U m V t b 3 Z l Z E N v b H V t b n M x L n t D b 2 x 1 b W 4 3 L D Z 9 J n F 1 b 3 Q 7 L C Z x d W 9 0 O 1 N l Y 3 R p b 2 4 x L 0 x p b m s z Q W 5 h b H l z a X M v Q X V 0 b 1 J l b W 9 2 Z W R D b 2 x 1 b W 5 z M S 5 7 Q 2 9 s d W 1 u O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V U Z C U V V G Q l F V P S I g L z 4 8 R W 5 0 c n k g V H l w Z T 0 i R m l s b E x h c 3 R V c G R h d G V k I i B W Y W x 1 Z T 0 i Z D I w M j E t M T E t M D V U M D M 6 M D g 6 N D A u M D c x M T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Q W R k Z W R U b 0 R h d G F N b 2 R l b C I g V m F s d W U 9 I m w w I i A v P j x F b n R y e S B U e X B l P S J R d W V y e U l E I i B W Y W x 1 Z T 0 i c z M 3 O D Q 0 M D h l L W F l Z j g t N G U 4 N y 0 4 N D F i L T d m N j U w Z j R l N W J m M i I g L z 4 8 L 1 N 0 Y W J s Z U V u d H J p Z X M + P C 9 J d G V t P j x J d G V t P j x J d G V t T G 9 j Y X R p b 2 4 + P E l 0 Z W 1 U e X B l P k Z v c m 1 1 b G E 8 L 0 l 0 Z W 1 U e X B l P j x J d G V t U G F 0 a D 5 T Z W N 0 a W 9 u M S 9 M a W 5 r M 0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s z Q W 5 h b H l z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0 e / E B G O Q U 6 X L S Q Z 4 0 W I v w A A A A A C A A A A A A A Q Z g A A A A E A A C A A A A B S Y f I B q 6 6 g F u S 9 B Y u B Z f 1 1 2 z s / F 1 / k Z H k 3 s R a 1 G 8 x C 6 Q A A A A A O g A A A A A I A A C A A A A D T m 7 l j z N D f V 6 u / 7 w 4 3 1 7 j u B X S Z 6 7 u 6 F a p J D D U X t R H V l 1 A A A A D N + Y Y u a b z D b 9 W s T Q F N S 0 i e R I i B 8 I U 3 E h A 4 b F k 8 h n 1 A Q y k h J O d M G E h o o V n M h g + d i m f v L d 6 z F C D B f s Z n f w W t 0 E 9 C O t 0 d z P R e a D t A A H 3 1 Z u 8 T D k A A A A A 3 x i B 5 w G F Z g p n l c P X w u p O 4 i b S 5 + J K l P 6 p s 6 T / B B U Y 8 D v w l C k I W A V O W l i p L r u D V w g 9 A J N y M W z 7 g f Y P b U v H J w N p u < / D a t a M a s h u p > 
</file>

<file path=customXml/itemProps1.xml><?xml version="1.0" encoding="utf-8"?>
<ds:datastoreItem xmlns:ds="http://schemas.openxmlformats.org/officeDocument/2006/customXml" ds:itemID="{72AD054C-44B0-4BEF-9551-09355D01DB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Sheet1</vt:lpstr>
      <vt:lpstr>10 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Uhlarik</dc:creator>
  <cp:lastModifiedBy>Nicholas Uhlarik</cp:lastModifiedBy>
  <dcterms:created xsi:type="dcterms:W3CDTF">2021-09-19T23:25:37Z</dcterms:created>
  <dcterms:modified xsi:type="dcterms:W3CDTF">2021-11-05T13:58:36Z</dcterms:modified>
</cp:coreProperties>
</file>