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"/>
    </mc:Choice>
  </mc:AlternateContent>
  <xr:revisionPtr revIDLastSave="0" documentId="13_ncr:1_{42B7406D-3062-45E6-AD6B-D768C7AC59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n vi mua" sheetId="1" r:id="rId1"/>
    <sheet name="Board mac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24" i="1"/>
  <c r="E25" i="1"/>
  <c r="E26" i="1"/>
  <c r="E23" i="1"/>
  <c r="E22" i="1"/>
  <c r="E21" i="1"/>
  <c r="E20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<sst xmlns="http://schemas.openxmlformats.org/spreadsheetml/2006/main" count="59" uniqueCount="59">
  <si>
    <t>Tên linh kiện</t>
  </si>
  <si>
    <t>Liên kết</t>
  </si>
  <si>
    <t xml:space="preserve">Giá </t>
  </si>
  <si>
    <t>Số lượng</t>
  </si>
  <si>
    <t>Thành tiền</t>
  </si>
  <si>
    <t>Tấm Đồng FR-4 2 Lớp 10x25cm Dày 1.5mm</t>
  </si>
  <si>
    <t>https://www.thegioiic.com/tam-dong-fr-4-2-lop-10x25cm-day-1-5mm</t>
  </si>
  <si>
    <t>Bút Vẽ Mạch Trực Tiếp Màu Vàng</t>
  </si>
  <si>
    <t>https://www.thegioiic.com/but-ve-mach-truc-tiep-mau-vang</t>
  </si>
  <si>
    <t>Bột Ăn Mòn Làm Mạch Điện PCB 185g Blue</t>
  </si>
  <si>
    <t>https://www.thegioiic.com/bot-an-mon-lam-mach-dien-pcb-185g-blue</t>
  </si>
  <si>
    <t>Giấy In Mạch Làm PCB PPA4 Màu Trắng</t>
  </si>
  <si>
    <t>https://www.thegioiic.com/giay-in-mach-lam-pcb-ppa4-mau-trang</t>
  </si>
  <si>
    <t>Thiếc Hàn 0.6 Sn60 Pb40 500G Hirosaki</t>
  </si>
  <si>
    <t>https://www.thegioiic.com/thiec-han-0-6-sn60-pb40-500g-hirosaki</t>
  </si>
  <si>
    <t>Nhựa Thông Hộp Nhôm 50G</t>
  </si>
  <si>
    <t>https://www.thegioiic.com/nhua-thong-hop-nhom-50g</t>
  </si>
  <si>
    <t>AMS1117-3.3V IC Ổn Áp 3.3V 1A SOT-223</t>
  </si>
  <si>
    <t>https://www.thegioiic.com/ams1117-3-3v-ic-on-ap-3-3v-1a-sot-223</t>
  </si>
  <si>
    <t>Điện Trở 10 KOhm 0603 1%</t>
  </si>
  <si>
    <t>https://www.thegioiic.com/dien-tro-10-kohm-0603-1-</t>
  </si>
  <si>
    <t>Tụ Gốm 0603 10uF 10V</t>
  </si>
  <si>
    <t>https://www.thegioiic.com/tu-gom-0603-10uf-10v</t>
  </si>
  <si>
    <t>Nút Nhấn 3.5x6mm Cao 2.5mm 2 Chân SMD Đầu Đỏ</t>
  </si>
  <si>
    <t>https://www.thegioiic.com/nut-nhan-3-5x6mm-cao-2-5mm-2-chan-smd-dau-do</t>
  </si>
  <si>
    <t>Hàng Rào Đực Đơn 2.54mm 40 Chân 1 Hàng Cao 11.2mm Xuyên Lỗ Mạ Vàng</t>
  </si>
  <si>
    <t>https://www.thegioiic.com/hang-rao-duc-don-2-54mm-40-chan-1-hang-cao-11-2mm-xuyen-lo-ma-vang</t>
  </si>
  <si>
    <t>Hàng Rào Đực Đơn 2.54mm 40 Chân Cong 3mm Xuyên Lỗ</t>
  </si>
  <si>
    <t>https://www.thegioiic.com/hang-rao-duc-don-2-54mm-40-chan-cong-3mm-xuyen-lo</t>
  </si>
  <si>
    <t>ESP-12F ESP8266 AI-Thinker Mạch Thu Phát WiFi</t>
  </si>
  <si>
    <t>https://www.thegioiic.com/esp-12f-esp8266-ai-thinker-mach-thu-phat-wifi</t>
  </si>
  <si>
    <t>https://www.thegioiic.com/lcd-1604-nen-xanh-duong-chu-trang-5v</t>
  </si>
  <si>
    <t>LCD 1604 Nền Xanh Dương Chữ Trắng 5V</t>
  </si>
  <si>
    <t>Mạch Giao Tiếp LCD Ký Tự 1602 1604 2004 Sang I2C</t>
  </si>
  <si>
    <t>https://www.thegioiic.com/mach-giao-tiep-lcd-ky-tu-1602-1604-2004-sang-i2c</t>
  </si>
  <si>
    <t>HLK-20M05 Chuyển Đổi AC-DC 220-5V 20W Hi-Link</t>
  </si>
  <si>
    <t>https://www.thegioiic.com/hlk-20m05-chuyen-doi-ac-dc-220-5v-20w-hi-link</t>
  </si>
  <si>
    <t>Hộp Nhựa PLC 115x90x72 V1</t>
  </si>
  <si>
    <t>https://www.thegioiic.com/hop-nhua-plc-115x90x72-v1</t>
  </si>
  <si>
    <t>FT232 Mạch Chuyển Đổi USB To TTL 4 Cấp 1.8V/2.5V/3.3V/5V</t>
  </si>
  <si>
    <t>https://www.thegioiic.com/ft232-mach-chuyen-doi-usb-to-ttl-4-cap-1-8v-2-5v-3-3v-5v</t>
  </si>
  <si>
    <t>Cosses chẻ 2.5</t>
  </si>
  <si>
    <t>Dây dẫn 1x2.5mm2</t>
  </si>
  <si>
    <t>CRC70 Sơn Bảo Vệ Mạch Cách Điện, Chống Ẩm</t>
  </si>
  <si>
    <t>https://www.thegioiic.com/crc70-son-bao-ve-mach-cach-dien-chong-am</t>
  </si>
  <si>
    <t>0312-M5-DT Bộ 10 Mũi Khoan Mạch 0.3-1.2mm</t>
  </si>
  <si>
    <t>https://www.thegioiic.com/0312-m5-dt-bo-10-mui-khoan-mach-0-3-1-2mm</t>
  </si>
  <si>
    <t>HB762-3 Terminal Khối Hàn PCB 3 Cực 24A 450V 7.62mm</t>
  </si>
  <si>
    <t>https://www.thegioiic.com/hb762-3-terminal-khoi-han-pcb-3-cuc-24a-450v-7-62mm</t>
  </si>
  <si>
    <t>HB762-4 Terminal Khối Hàn PCB 4 Cực 24A 450V 7.62mm</t>
  </si>
  <si>
    <t>https://www.thegioiic.com/hb762-4-terminal-khoi-han-pcb-4-cuc-24a-450v-7-62mm</t>
  </si>
  <si>
    <t>Tổng</t>
  </si>
  <si>
    <t>Cosses ống 2.5</t>
  </si>
  <si>
    <t>https://www.thegioiic.com/e2508-cosse-pin-rong-co-day-14awg-mau-xanh-duong</t>
  </si>
  <si>
    <t>https://www.thegioiic.com/sv2-6-dau-cosse-chu-y-co-vo-day-16-14awg-vit-m6-mau-xanh-duong</t>
  </si>
  <si>
    <t>https://www.thegioiic.com/day-don-cadivi-cv-2-5-2-5mm2-mau-xanh-duong</t>
  </si>
  <si>
    <t>Silicon</t>
  </si>
  <si>
    <t>https://www.thegioiic.com/day-bus-cai-cai-4-tiep-diem-2-54mm-dai-50cm</t>
  </si>
  <si>
    <t>https://www.thegioiic.com/dau-xh-2-54mm-4-chan-thang-xuyen-lo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</si>
</sst>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[$₫-42A]_-;\-* #,##0.00\ [$₫-42A]_-;_-* &quot;-&quot;??\ [$₫-42A]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0" fontId="5" fillId="0" borderId="1" xfId="2" applyBorder="1" applyAlignment="1">
      <alignment wrapText="1"/>
    </xf>
    <xf numFmtId="0" fontId="5" fillId="0" borderId="1" xfId="2" applyBorder="1"/>
    <xf numFmtId="0" fontId="4" fillId="2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76200</xdr:colOff>
      <xdr:row>32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DEB152-014B-F8B4-3186-BB5B3B344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72200" cy="590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21</xdr:col>
      <xdr:colOff>190500</xdr:colOff>
      <xdr:row>32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39751C-1759-36F7-F2A5-859F049A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6286500" cy="591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ft232-mach-chuyen-doi-usb-to-ttl-4-cap-1-8v-2-5v-3-3v-5v" TargetMode="External"/><Relationship Id="rId13" Type="http://schemas.openxmlformats.org/officeDocument/2006/relationships/hyperlink" Target="https://www.thegioiic.com/esp-12f-esp8266-ai-thinker-mach-thu-phat-wifi" TargetMode="External"/><Relationship Id="rId18" Type="http://schemas.openxmlformats.org/officeDocument/2006/relationships/hyperlink" Target="https://www.thegioiic.com/dien-tro-10-kohm-0603-1-" TargetMode="External"/><Relationship Id="rId3" Type="http://schemas.openxmlformats.org/officeDocument/2006/relationships/hyperlink" Target="https://www.thegioiic.com/day-don-cadivi-cv-2-5-2-5mm2-mau-xanh-duong" TargetMode="External"/><Relationship Id="rId21" Type="http://schemas.openxmlformats.org/officeDocument/2006/relationships/hyperlink" Target="https://www.thegioiic.com/thiec-han-0-6-sn60-pb40-500g-hirosaki" TargetMode="External"/><Relationship Id="rId7" Type="http://schemas.openxmlformats.org/officeDocument/2006/relationships/hyperlink" Target="https://www.thegioiic.com/crc70-son-bao-ve-mach-cach-dien-chong-am" TargetMode="External"/><Relationship Id="rId12" Type="http://schemas.openxmlformats.org/officeDocument/2006/relationships/hyperlink" Target="https://www.thegioiic.com/lcd-1604-nen-xanh-duong-chu-trang-5v" TargetMode="External"/><Relationship Id="rId17" Type="http://schemas.openxmlformats.org/officeDocument/2006/relationships/hyperlink" Target="https://www.thegioiic.com/tu-gom-0603-10uf-10v" TargetMode="External"/><Relationship Id="rId25" Type="http://schemas.openxmlformats.org/officeDocument/2006/relationships/hyperlink" Target="https://www.thegioiic.com/tam-dong-fr-4-2-lop-10x25cm-day-1-5mm" TargetMode="External"/><Relationship Id="rId2" Type="http://schemas.openxmlformats.org/officeDocument/2006/relationships/hyperlink" Target="https://www.thegioiic.com/e2508-cosse-pin-rong-co-day-14awg-mau-xanh-duong" TargetMode="External"/><Relationship Id="rId16" Type="http://schemas.openxmlformats.org/officeDocument/2006/relationships/hyperlink" Target="https://www.thegioiic.com/nut-nhan-3-5x6mm-cao-2-5mm-2-chan-smd-dau-do" TargetMode="External"/><Relationship Id="rId20" Type="http://schemas.openxmlformats.org/officeDocument/2006/relationships/hyperlink" Target="https://www.thegioiic.com/nhua-thong-hop-nhom-50g" TargetMode="External"/><Relationship Id="rId1" Type="http://schemas.openxmlformats.org/officeDocument/2006/relationships/hyperlink" Target="https://www.thegioiic.com/sv2-6-dau-cosse-chu-y-co-vo-day-16-14awg-vit-m6-mau-xanh-duong" TargetMode="External"/><Relationship Id="rId6" Type="http://schemas.openxmlformats.org/officeDocument/2006/relationships/hyperlink" Target="https://www.thegioiic.com/0312-m5-dt-bo-10-mui-khoan-mach-0-3-1-2mm" TargetMode="External"/><Relationship Id="rId11" Type="http://schemas.openxmlformats.org/officeDocument/2006/relationships/hyperlink" Target="https://www.thegioiic.com/mach-giao-tiep-lcd-ky-tu-1602-1604-2004-sang-i2c" TargetMode="External"/><Relationship Id="rId24" Type="http://schemas.openxmlformats.org/officeDocument/2006/relationships/hyperlink" Target="https://www.thegioiic.com/but-ve-mach-truc-tiep-mau-vang" TargetMode="External"/><Relationship Id="rId5" Type="http://schemas.openxmlformats.org/officeDocument/2006/relationships/hyperlink" Target="https://www.thegioiic.com/hb762-3-terminal-khoi-han-pcb-3-cuc-24a-450v-7-62mm" TargetMode="External"/><Relationship Id="rId15" Type="http://schemas.openxmlformats.org/officeDocument/2006/relationships/hyperlink" Target="https://www.thegioiic.com/hang-rao-duc-don-2-54mm-40-chan-1-hang-cao-11-2mm-xuyen-lo-ma-vang" TargetMode="External"/><Relationship Id="rId23" Type="http://schemas.openxmlformats.org/officeDocument/2006/relationships/hyperlink" Target="https://www.thegioiic.com/bot-an-mon-lam-mach-dien-pcb-185g-blue" TargetMode="External"/><Relationship Id="rId10" Type="http://schemas.openxmlformats.org/officeDocument/2006/relationships/hyperlink" Target="https://www.thegioiic.com/hlk-20m05-chuyen-doi-ac-dc-220-5v-20w-hi-link" TargetMode="External"/><Relationship Id="rId19" Type="http://schemas.openxmlformats.org/officeDocument/2006/relationships/hyperlink" Target="https://www.thegioiic.com/ams1117-3-3v-ic-on-ap-3-3v-1a-sot-223" TargetMode="External"/><Relationship Id="rId4" Type="http://schemas.openxmlformats.org/officeDocument/2006/relationships/hyperlink" Target="https://www.thegioiic.com/hb762-4-terminal-khoi-han-pcb-4-cuc-24a-450v-7-62mm" TargetMode="External"/><Relationship Id="rId9" Type="http://schemas.openxmlformats.org/officeDocument/2006/relationships/hyperlink" Target="https://www.thegioiic.com/hop-nhua-plc-115x90x72-v1" TargetMode="External"/><Relationship Id="rId14" Type="http://schemas.openxmlformats.org/officeDocument/2006/relationships/hyperlink" Target="https://www.thegioiic.com/hang-rao-duc-don-2-54mm-40-chan-cong-3mm-xuyen-lo" TargetMode="External"/><Relationship Id="rId22" Type="http://schemas.openxmlformats.org/officeDocument/2006/relationships/hyperlink" Target="https://www.thegioiic.com/giay-in-mach-lam-pcb-ppa4-mau-tra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8" workbookViewId="0">
      <selection activeCell="B32" sqref="B32"/>
    </sheetView>
  </sheetViews>
  <sheetFormatPr defaultRowHeight="13.8" x14ac:dyDescent="0.25"/>
  <cols>
    <col min="1" max="1" width="46.109375" style="1" bestFit="1" customWidth="1"/>
    <col min="2" max="2" width="65.5546875" style="1" bestFit="1" customWidth="1"/>
    <col min="3" max="5" width="15.88671875" style="1" customWidth="1"/>
    <col min="6" max="16384" width="8.88671875" style="1"/>
  </cols>
  <sheetData>
    <row r="1" spans="1:7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7" ht="14.4" x14ac:dyDescent="0.3">
      <c r="A2" s="2" t="s">
        <v>5</v>
      </c>
      <c r="B2" s="10" t="s">
        <v>6</v>
      </c>
      <c r="C2" s="7">
        <v>32000</v>
      </c>
      <c r="D2" s="2">
        <v>10</v>
      </c>
      <c r="E2" s="7">
        <f>C2*D2</f>
        <v>320000</v>
      </c>
    </row>
    <row r="3" spans="1:7" ht="14.4" x14ac:dyDescent="0.3">
      <c r="A3" s="2" t="s">
        <v>7</v>
      </c>
      <c r="B3" s="10" t="s">
        <v>8</v>
      </c>
      <c r="C3" s="7">
        <v>182000</v>
      </c>
      <c r="D3" s="2">
        <v>1</v>
      </c>
      <c r="E3" s="7">
        <f t="shared" ref="E3:E29" si="0">C3*D3</f>
        <v>182000</v>
      </c>
    </row>
    <row r="4" spans="1:7" ht="14.4" x14ac:dyDescent="0.3">
      <c r="A4" s="2" t="s">
        <v>9</v>
      </c>
      <c r="B4" s="10" t="s">
        <v>10</v>
      </c>
      <c r="C4" s="7">
        <v>48000</v>
      </c>
      <c r="D4" s="2">
        <v>5</v>
      </c>
      <c r="E4" s="7">
        <f t="shared" si="0"/>
        <v>240000</v>
      </c>
    </row>
    <row r="5" spans="1:7" ht="14.4" x14ac:dyDescent="0.3">
      <c r="A5" s="2" t="s">
        <v>11</v>
      </c>
      <c r="B5" s="10" t="s">
        <v>12</v>
      </c>
      <c r="C5" s="7">
        <v>1500</v>
      </c>
      <c r="D5" s="2">
        <v>20</v>
      </c>
      <c r="E5" s="7">
        <f t="shared" si="0"/>
        <v>30000</v>
      </c>
      <c r="G5" s="6"/>
    </row>
    <row r="6" spans="1:7" ht="14.4" x14ac:dyDescent="0.3">
      <c r="A6" s="2" t="s">
        <v>13</v>
      </c>
      <c r="B6" s="10" t="s">
        <v>14</v>
      </c>
      <c r="C6" s="7">
        <v>711000</v>
      </c>
      <c r="D6" s="2">
        <v>1</v>
      </c>
      <c r="E6" s="7">
        <f t="shared" si="0"/>
        <v>711000</v>
      </c>
    </row>
    <row r="7" spans="1:7" ht="14.4" x14ac:dyDescent="0.3">
      <c r="A7" s="2" t="s">
        <v>15</v>
      </c>
      <c r="B7" s="10" t="s">
        <v>16</v>
      </c>
      <c r="C7" s="7">
        <v>22000</v>
      </c>
      <c r="D7" s="2">
        <v>2</v>
      </c>
      <c r="E7" s="7">
        <f t="shared" si="0"/>
        <v>44000</v>
      </c>
    </row>
    <row r="8" spans="1:7" ht="14.4" x14ac:dyDescent="0.3">
      <c r="A8" s="2" t="s">
        <v>17</v>
      </c>
      <c r="B8" s="10" t="s">
        <v>18</v>
      </c>
      <c r="C8" s="7">
        <v>3500</v>
      </c>
      <c r="D8" s="2">
        <v>20</v>
      </c>
      <c r="E8" s="7">
        <f t="shared" si="0"/>
        <v>70000</v>
      </c>
    </row>
    <row r="9" spans="1:7" ht="14.4" x14ac:dyDescent="0.3">
      <c r="A9" s="2" t="s">
        <v>19</v>
      </c>
      <c r="B9" s="10" t="s">
        <v>20</v>
      </c>
      <c r="C9" s="7">
        <v>38</v>
      </c>
      <c r="D9" s="2">
        <v>200</v>
      </c>
      <c r="E9" s="7">
        <f t="shared" si="0"/>
        <v>7600</v>
      </c>
    </row>
    <row r="10" spans="1:7" ht="14.4" x14ac:dyDescent="0.3">
      <c r="A10" s="2" t="s">
        <v>21</v>
      </c>
      <c r="B10" s="10" t="s">
        <v>22</v>
      </c>
      <c r="C10" s="7">
        <v>500</v>
      </c>
      <c r="D10" s="2">
        <v>40</v>
      </c>
      <c r="E10" s="7">
        <f t="shared" si="0"/>
        <v>20000</v>
      </c>
    </row>
    <row r="11" spans="1:7" ht="14.4" x14ac:dyDescent="0.3">
      <c r="A11" s="2" t="s">
        <v>23</v>
      </c>
      <c r="B11" s="10" t="s">
        <v>24</v>
      </c>
      <c r="C11" s="7">
        <v>500</v>
      </c>
      <c r="D11" s="2">
        <v>40</v>
      </c>
      <c r="E11" s="7">
        <f t="shared" si="0"/>
        <v>20000</v>
      </c>
    </row>
    <row r="12" spans="1:7" ht="28.8" x14ac:dyDescent="0.3">
      <c r="A12" s="3" t="s">
        <v>25</v>
      </c>
      <c r="B12" s="9" t="s">
        <v>26</v>
      </c>
      <c r="C12" s="7">
        <v>1900</v>
      </c>
      <c r="D12" s="2">
        <v>20</v>
      </c>
      <c r="E12" s="7">
        <f t="shared" si="0"/>
        <v>38000</v>
      </c>
    </row>
    <row r="13" spans="1:7" ht="28.8" x14ac:dyDescent="0.3">
      <c r="A13" s="4" t="s">
        <v>27</v>
      </c>
      <c r="B13" s="9" t="s">
        <v>28</v>
      </c>
      <c r="C13" s="7">
        <v>1700</v>
      </c>
      <c r="D13" s="2">
        <v>20</v>
      </c>
      <c r="E13" s="7">
        <f t="shared" si="0"/>
        <v>34000</v>
      </c>
    </row>
    <row r="14" spans="1:7" ht="14.4" x14ac:dyDescent="0.3">
      <c r="A14" s="2" t="s">
        <v>29</v>
      </c>
      <c r="B14" s="10" t="s">
        <v>30</v>
      </c>
      <c r="C14" s="7">
        <v>46000</v>
      </c>
      <c r="D14" s="2">
        <v>20</v>
      </c>
      <c r="E14" s="7">
        <f t="shared" si="0"/>
        <v>920000</v>
      </c>
    </row>
    <row r="15" spans="1:7" ht="14.4" x14ac:dyDescent="0.3">
      <c r="A15" s="2" t="s">
        <v>32</v>
      </c>
      <c r="B15" s="10" t="s">
        <v>31</v>
      </c>
      <c r="C15" s="7">
        <v>103000</v>
      </c>
      <c r="D15" s="2">
        <v>20</v>
      </c>
      <c r="E15" s="7">
        <f t="shared" si="0"/>
        <v>2060000</v>
      </c>
    </row>
    <row r="16" spans="1:7" ht="14.4" x14ac:dyDescent="0.3">
      <c r="A16" s="2" t="s">
        <v>33</v>
      </c>
      <c r="B16" s="10" t="s">
        <v>34</v>
      </c>
      <c r="C16" s="7">
        <v>16000</v>
      </c>
      <c r="D16" s="2">
        <v>20</v>
      </c>
      <c r="E16" s="7">
        <f t="shared" si="0"/>
        <v>320000</v>
      </c>
    </row>
    <row r="17" spans="1:5" ht="14.4" x14ac:dyDescent="0.3">
      <c r="A17" s="2" t="s">
        <v>35</v>
      </c>
      <c r="B17" s="10" t="s">
        <v>36</v>
      </c>
      <c r="C17" s="7">
        <v>100000</v>
      </c>
      <c r="D17" s="2">
        <v>20</v>
      </c>
      <c r="E17" s="7">
        <f t="shared" si="0"/>
        <v>2000000</v>
      </c>
    </row>
    <row r="18" spans="1:5" ht="14.4" x14ac:dyDescent="0.3">
      <c r="A18" s="2" t="s">
        <v>37</v>
      </c>
      <c r="B18" s="10" t="s">
        <v>38</v>
      </c>
      <c r="C18" s="7">
        <v>49000</v>
      </c>
      <c r="D18" s="2">
        <v>20</v>
      </c>
      <c r="E18" s="7">
        <f t="shared" si="0"/>
        <v>980000</v>
      </c>
    </row>
    <row r="19" spans="1:5" ht="28.8" x14ac:dyDescent="0.3">
      <c r="A19" s="4" t="s">
        <v>39</v>
      </c>
      <c r="B19" s="9" t="s">
        <v>40</v>
      </c>
      <c r="C19" s="7">
        <v>222000</v>
      </c>
      <c r="D19" s="2">
        <v>1</v>
      </c>
      <c r="E19" s="7">
        <f t="shared" si="0"/>
        <v>222000</v>
      </c>
    </row>
    <row r="20" spans="1:5" ht="14.4" x14ac:dyDescent="0.3">
      <c r="A20" s="4" t="s">
        <v>43</v>
      </c>
      <c r="B20" s="9" t="s">
        <v>44</v>
      </c>
      <c r="C20" s="7">
        <v>99000</v>
      </c>
      <c r="D20" s="2">
        <v>2</v>
      </c>
      <c r="E20" s="7">
        <f t="shared" si="0"/>
        <v>198000</v>
      </c>
    </row>
    <row r="21" spans="1:5" ht="14.4" x14ac:dyDescent="0.3">
      <c r="A21" s="4" t="s">
        <v>45</v>
      </c>
      <c r="B21" s="9" t="s">
        <v>46</v>
      </c>
      <c r="C21" s="7">
        <v>159000</v>
      </c>
      <c r="D21" s="2">
        <v>1</v>
      </c>
      <c r="E21" s="7">
        <f t="shared" si="0"/>
        <v>159000</v>
      </c>
    </row>
    <row r="22" spans="1:5" ht="28.8" x14ac:dyDescent="0.3">
      <c r="A22" s="4" t="s">
        <v>47</v>
      </c>
      <c r="B22" s="9" t="s">
        <v>48</v>
      </c>
      <c r="C22" s="7">
        <v>3000</v>
      </c>
      <c r="D22" s="2">
        <v>20</v>
      </c>
      <c r="E22" s="7">
        <f t="shared" si="0"/>
        <v>60000</v>
      </c>
    </row>
    <row r="23" spans="1:5" ht="28.8" x14ac:dyDescent="0.3">
      <c r="A23" s="4" t="s">
        <v>49</v>
      </c>
      <c r="B23" s="9" t="s">
        <v>50</v>
      </c>
      <c r="C23" s="7">
        <v>4000</v>
      </c>
      <c r="D23" s="2">
        <v>20</v>
      </c>
      <c r="E23" s="7">
        <f t="shared" si="0"/>
        <v>80000</v>
      </c>
    </row>
    <row r="24" spans="1:5" ht="14.4" x14ac:dyDescent="0.3">
      <c r="A24" s="2" t="s">
        <v>42</v>
      </c>
      <c r="B24" s="10" t="s">
        <v>55</v>
      </c>
      <c r="C24" s="7">
        <v>10000</v>
      </c>
      <c r="D24" s="2">
        <v>200</v>
      </c>
      <c r="E24" s="7">
        <f t="shared" si="0"/>
        <v>2000000</v>
      </c>
    </row>
    <row r="25" spans="1:5" ht="14.4" x14ac:dyDescent="0.3">
      <c r="A25" s="2" t="s">
        <v>52</v>
      </c>
      <c r="B25" s="10" t="s">
        <v>53</v>
      </c>
      <c r="C25" s="7">
        <v>300</v>
      </c>
      <c r="D25" s="2">
        <v>120</v>
      </c>
      <c r="E25" s="7">
        <f t="shared" si="0"/>
        <v>36000</v>
      </c>
    </row>
    <row r="26" spans="1:5" ht="28.8" x14ac:dyDescent="0.3">
      <c r="A26" s="2" t="s">
        <v>41</v>
      </c>
      <c r="B26" s="9" t="s">
        <v>54</v>
      </c>
      <c r="C26" s="7">
        <v>450</v>
      </c>
      <c r="D26" s="2">
        <v>120</v>
      </c>
      <c r="E26" s="7">
        <f t="shared" si="0"/>
        <v>54000</v>
      </c>
    </row>
    <row r="27" spans="1:5" ht="14.4" x14ac:dyDescent="0.3">
      <c r="A27" s="2"/>
      <c r="B27" s="9" t="s">
        <v>58</v>
      </c>
      <c r="C27" s="7"/>
      <c r="D27" s="2"/>
      <c r="E27" s="7"/>
    </row>
    <row r="28" spans="1:5" ht="14.4" x14ac:dyDescent="0.3">
      <c r="A28" s="2"/>
      <c r="B28" s="9" t="s">
        <v>57</v>
      </c>
      <c r="C28" s="7"/>
      <c r="D28" s="2"/>
      <c r="E28" s="7"/>
    </row>
    <row r="29" spans="1:5" ht="14.4" x14ac:dyDescent="0.3">
      <c r="A29" s="2" t="s">
        <v>56</v>
      </c>
      <c r="B29" s="9"/>
      <c r="C29" s="7">
        <v>70000</v>
      </c>
      <c r="D29" s="2">
        <v>2</v>
      </c>
      <c r="E29" s="7">
        <f t="shared" si="0"/>
        <v>140000</v>
      </c>
    </row>
    <row r="30" spans="1:5" ht="17.399999999999999" x14ac:dyDescent="0.3">
      <c r="A30" s="11" t="s">
        <v>51</v>
      </c>
      <c r="B30" s="11"/>
      <c r="C30" s="11"/>
      <c r="D30" s="11"/>
      <c r="E30" s="8">
        <f>SUM(E2:E29)</f>
        <v>10945600</v>
      </c>
    </row>
  </sheetData>
  <mergeCells count="1">
    <mergeCell ref="A30:D30"/>
  </mergeCells>
  <phoneticPr fontId="3" type="noConversion"/>
  <hyperlinks>
    <hyperlink ref="B26" r:id="rId1" xr:uid="{58C1C5F3-67E6-4391-B296-DE5D0B4378A1}"/>
    <hyperlink ref="B25" r:id="rId2" xr:uid="{4FDC8C29-FC64-4545-9346-B9C1F71E9D84}"/>
    <hyperlink ref="B24" r:id="rId3" xr:uid="{6650F6CB-9474-45B5-B9AD-5618B81C8F66}"/>
    <hyperlink ref="B23" r:id="rId4" xr:uid="{CB87ABFD-1703-48E7-A729-75E21D58B96D}"/>
    <hyperlink ref="B22" r:id="rId5" xr:uid="{258FA5FE-A4A8-4BD3-9463-01D76D51E418}"/>
    <hyperlink ref="B21" r:id="rId6" xr:uid="{CA1B419A-18BF-4681-A6B3-8FF5957E5761}"/>
    <hyperlink ref="B20" r:id="rId7" xr:uid="{946081E0-01B7-4575-B500-A693196914D8}"/>
    <hyperlink ref="B19" r:id="rId8" xr:uid="{30509382-4865-4065-952D-C679D768D96D}"/>
    <hyperlink ref="B18" r:id="rId9" xr:uid="{A011DF4B-E751-46E8-99FE-F53280B8E7EF}"/>
    <hyperlink ref="B17" r:id="rId10" xr:uid="{DDD6AF91-6898-43DA-AC63-24A3D7F0F302}"/>
    <hyperlink ref="B16" r:id="rId11" xr:uid="{4A36F4EB-F2D5-4A42-8E96-4D9C4518BE23}"/>
    <hyperlink ref="B15" r:id="rId12" xr:uid="{73BC7F6D-9A9E-4E41-B18A-2377A550D3C0}"/>
    <hyperlink ref="B14" r:id="rId13" xr:uid="{30F1C93A-810B-483F-AC42-205FC3C40552}"/>
    <hyperlink ref="B13" r:id="rId14" xr:uid="{539FFF12-F5F9-4191-9CF8-C7BE169E8B04}"/>
    <hyperlink ref="B12" r:id="rId15" xr:uid="{C2D9E949-E186-42D0-88E2-1EFE76B66675}"/>
    <hyperlink ref="B11" r:id="rId16" xr:uid="{8E443648-5323-4563-AAEB-28C040191CFA}"/>
    <hyperlink ref="B10" r:id="rId17" xr:uid="{BB34C186-6668-42CA-8643-9B7CD54C07E2}"/>
    <hyperlink ref="B9" r:id="rId18" xr:uid="{874E0A54-B124-428E-A67C-2C674952DDCB}"/>
    <hyperlink ref="B8" r:id="rId19" xr:uid="{257EA512-5AE6-4CB1-8C97-1F3C6E2B0DC9}"/>
    <hyperlink ref="B7" r:id="rId20" xr:uid="{A317D8A5-8F35-43C8-A55B-8B18C49D5C93}"/>
    <hyperlink ref="B6" r:id="rId21" xr:uid="{7691F56A-1E66-4E72-BC47-2CE74F939399}"/>
    <hyperlink ref="B5" r:id="rId22" xr:uid="{189322E5-0627-4E70-B2F4-0579ACFE70D7}"/>
    <hyperlink ref="B4" r:id="rId23" xr:uid="{8D6DE3C8-EDA3-4AAD-99FA-757FD97E9DDC}"/>
    <hyperlink ref="B3" r:id="rId24" xr:uid="{04002628-A473-4789-B215-B95168B8D4E5}"/>
    <hyperlink ref="B2" r:id="rId25" xr:uid="{1D857143-2C40-4FD0-A37F-EE2AF01E02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A6E1-8B7B-4B3C-BBBA-F63F743EB004}">
  <dimension ref="A1"/>
  <sheetViews>
    <sheetView zoomScale="70" zoomScaleNormal="70" workbookViewId="0">
      <selection activeCell="Z28" sqref="Z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 vi mua</vt:lpstr>
      <vt:lpstr>Board mach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2015-06-05T18:17:20Z</dcterms:created>
  <dcterms:modified xsi:type="dcterms:W3CDTF">2024-03-06T12:14:21Z</dcterms:modified>
</cp:coreProperties>
</file>