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s\Jottacloud\GitHub\IRiR\"/>
    </mc:Choice>
  </mc:AlternateContent>
  <bookViews>
    <workbookView xWindow="0" yWindow="0" windowWidth="28800" windowHeight="12435" activeTab="2"/>
  </bookViews>
  <sheets>
    <sheet name="Spesialbehandling Dnett" sheetId="1" r:id="rId1"/>
    <sheet name="Spesialbehandling Rnett" sheetId="2" r:id="rId2"/>
    <sheet name="Ark1" sheetId="3" r:id="rId3"/>
  </sheets>
  <definedNames>
    <definedName name="_xlnm._FilterDatabase" localSheetId="2" hidden="1">'Ark1'!$A$1:$G$53</definedName>
    <definedName name="_xlnm._FilterDatabase" localSheetId="0" hidden="1">'Spesialbehandling Dnett'!$A$3:$I$18</definedName>
    <definedName name="_xlnm._FilterDatabase" localSheetId="1" hidden="1">'Spesialbehandling Rnett'!$K$35:$L$56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2" i="2"/>
</calcChain>
</file>

<file path=xl/sharedStrings.xml><?xml version="1.0" encoding="utf-8"?>
<sst xmlns="http://schemas.openxmlformats.org/spreadsheetml/2006/main" count="322" uniqueCount="100">
  <si>
    <t>id</t>
  </si>
  <si>
    <t>ARENDALS FOSSEKOMPANI ASA</t>
  </si>
  <si>
    <t>LVENSKIOLD FOSSUM KRAFT</t>
  </si>
  <si>
    <t>MODALEN KRAFTLAG SA</t>
  </si>
  <si>
    <t>HYDRO ENERGI AS</t>
  </si>
  <si>
    <t>SIRA KVINA KRAFTSELSKAP</t>
  </si>
  <si>
    <t>TINFOS AS</t>
  </si>
  <si>
    <t>HYDRO ALUMINIUM AS</t>
  </si>
  <si>
    <t>LYSE PRODUKSJON AS</t>
  </si>
  <si>
    <t>SVORKA PRODUKSJON AS</t>
  </si>
  <si>
    <t>YARA NORGE AS</t>
  </si>
  <si>
    <t>MO INDUSTRIPARK AS</t>
  </si>
  <si>
    <t>comp</t>
  </si>
  <si>
    <t>Kommentar</t>
  </si>
  <si>
    <t>Modell</t>
  </si>
  <si>
    <t>ld_no.rc</t>
  </si>
  <si>
    <t>Er nå en del av Skagerak, skal ikke ha inntektsramme</t>
  </si>
  <si>
    <t>ld_av.eff</t>
  </si>
  <si>
    <t>ld_OOTO</t>
  </si>
  <si>
    <t>ld_TOTXDEA</t>
  </si>
  <si>
    <t>ld_sub</t>
  </si>
  <si>
    <t>ld_hv</t>
  </si>
  <si>
    <t xml:space="preserve"> noen "sprang" i data. Har oppgaver</t>
  </si>
  <si>
    <t>HERØYA NETT AS</t>
  </si>
  <si>
    <t>Ujevne dataserie, har i stor grad kun observasjoner for 2013-2016 i Dnett</t>
  </si>
  <si>
    <t>rd_TOTXDEA</t>
  </si>
  <si>
    <t>rd_wv.sum</t>
  </si>
  <si>
    <t>ETNE ELEKTRISITETSLAG SA</t>
  </si>
  <si>
    <t>J’REN EVERK KOMMUNALT FORETAK I H</t>
  </si>
  <si>
    <t>KV’NANGEN KRAFTVERK AS</t>
  </si>
  <si>
    <t>MELY ENERGI AS</t>
  </si>
  <si>
    <t>NORD-STERDAL KRAFTLAG SA</t>
  </si>
  <si>
    <t>PORSA KRAFTLAG AS</t>
  </si>
  <si>
    <t>RAUMA ENERGI AS</t>
  </si>
  <si>
    <t>STRANDA ENERGI AS</t>
  </si>
  <si>
    <t>NOTODDEN ENERGI NETT AS</t>
  </si>
  <si>
    <t>E-CO ENERGI AS</t>
  </si>
  <si>
    <t>VOKKS NETT AS</t>
  </si>
  <si>
    <t>MIDT-TELEMARK ENERGI AS</t>
  </si>
  <si>
    <t>STATKRAFT ENERGI AS</t>
  </si>
  <si>
    <t>OOTO Candidates</t>
  </si>
  <si>
    <t>Tidligere i OOTO</t>
  </si>
  <si>
    <t>rd_wv.ol</t>
  </si>
  <si>
    <t>modell</t>
  </si>
  <si>
    <t>rd_OOTO</t>
  </si>
  <si>
    <t>Samme som varsel 2017</t>
  </si>
  <si>
    <t>BALLANGEN ENERGI AS</t>
  </si>
  <si>
    <t>EVENES KRAFTFORSYNING AS</t>
  </si>
  <si>
    <t>RAULAND KRAFTFORSYNINGSLAG SA</t>
  </si>
  <si>
    <t>SVORKA ENERGI AS</t>
  </si>
  <si>
    <t>USTEKVEIKJA KRAFTVERK DA</t>
  </si>
  <si>
    <t>VINSTRA KRAFTSELSKAP DA</t>
  </si>
  <si>
    <t>fha_rd_TOTXDEA</t>
  </si>
  <si>
    <t>ANDY ENERGI AS</t>
  </si>
  <si>
    <t>NORGESNETT AS</t>
  </si>
  <si>
    <t>AS EIDEFOSS</t>
  </si>
  <si>
    <t>TROLLFJORD KRAFT AS</t>
  </si>
  <si>
    <t>KRAGER ENERGI AS</t>
  </si>
  <si>
    <t>REPVG KRAFTLAG SA</t>
  </si>
  <si>
    <t>SOGNEKRAFT AS</t>
  </si>
  <si>
    <t>HALLINGDAL KRAFTNETT AS</t>
  </si>
  <si>
    <t>KRAFTVERKENE I ORKLA DA</t>
  </si>
  <si>
    <t>GUDBRANDSDAL ENERGI NETT AS</t>
  </si>
  <si>
    <t>VESTERLSKRAFT NETT AS</t>
  </si>
  <si>
    <t>TRNDERENERGI KRAFT AS</t>
  </si>
  <si>
    <t>HERYA NETT AS</t>
  </si>
  <si>
    <t>tidl normal</t>
  </si>
  <si>
    <t>sep.eval</t>
  </si>
  <si>
    <t>antar videreføring</t>
  </si>
  <si>
    <t>ALTA KRAFTLAG SA</t>
  </si>
  <si>
    <t>LUOSTEJOK KRAFTLAG SA</t>
  </si>
  <si>
    <t>L’RDAL ENERGI AS</t>
  </si>
  <si>
    <t>NORDKYN KRAFTLAG SA</t>
  </si>
  <si>
    <t>RROS ELEKTRISITETSVERK AS</t>
  </si>
  <si>
    <t>SELBU ENERGIVERK AS</t>
  </si>
  <si>
    <t>SULDAL ELVERK KF</t>
  </si>
  <si>
    <t>HARDANGER ENERGI AS</t>
  </si>
  <si>
    <t>DRIVA KRAFTVERK</t>
  </si>
  <si>
    <t>HEMSEDAL ENERGI KF</t>
  </si>
  <si>
    <t>MIDTKRAFT AS</t>
  </si>
  <si>
    <t>VOSS ENERGI AS</t>
  </si>
  <si>
    <t>DRANGEDAL EVERK KF</t>
  </si>
  <si>
    <t>no.rc</t>
  </si>
  <si>
    <t>normal</t>
  </si>
  <si>
    <t>ikke referent, normal modell</t>
  </si>
  <si>
    <t>Sep.eval candjdataes two, fha_rd_TOTXDEA &lt; 7000</t>
  </si>
  <si>
    <t>Sep.eval Candidates fha_rd_TOTXDEA &lt; 15000, fha_rd_TOTXDEA&gt;7000</t>
  </si>
  <si>
    <t>STANGE ENERGI NETT AS</t>
  </si>
  <si>
    <t>0 i oppgave, foreløpig i snitt. Vurdere om alle verdier skal settes til 0. Må sjekkes opp</t>
  </si>
  <si>
    <t>Tidligere i ld_OOTO. Har nå data i fem år, kanskje noe variasjon. Om det skal inn i normal modell må vi ha data på RVK. Får 21% i DEA</t>
  </si>
  <si>
    <t>av.eff</t>
  </si>
  <si>
    <t>Sprang i data. Eks. DVxL 100% opp 2014-2015 ned ca 50% 2015-2016.</t>
  </si>
  <si>
    <t>Sprang i data. Neg DV 2015 pga pensjoner</t>
  </si>
  <si>
    <t>Kvalifiserer for Sep.eval mhp oppgave og TOTX, holdes allikvel utenfor pga selskapets oppgave. Industrinett</t>
  </si>
  <si>
    <t>Kvalifiserer for Sep.eval mhp oppgave og TOTX, holdes allikvel utenfor pga selskapets oppgave. Industrinett. Tidligere satt til snitt, må følges opp tett</t>
  </si>
  <si>
    <t>får ikke definere rammevilkår</t>
  </si>
  <si>
    <t>Sprang i data</t>
  </si>
  <si>
    <t>Sprang i data, ikke sammenlignbart</t>
  </si>
  <si>
    <t>Tidl i normal Kvalifiserer for normal modell, oppgave 4500, TOTEX 9124. DEA på 25%. Holdes utenfor?</t>
  </si>
  <si>
    <t>Kvalifiserer for normal modell, oppgave 4500, TOTEX 9124. DEA på 25%. Holdes utenfor? Tidligere 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</si>
</sst>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>
      <selection activeCell="H15" sqref="B3:H15"/>
    </sheetView>
  </sheetViews>
  <sheetFormatPr baseColWidth="10" defaultRowHeight="15" x14ac:dyDescent="0.25"/>
  <cols>
    <col min="1" max="1" width="3.28515625" bestFit="1" customWidth="1"/>
    <col min="2" max="2" width="4" bestFit="1" customWidth="1"/>
    <col min="3" max="3" width="29.28515625" bestFit="1" customWidth="1"/>
    <col min="4" max="4" width="13.140625" bestFit="1" customWidth="1"/>
    <col min="5" max="5" width="9.140625" bestFit="1" customWidth="1"/>
    <col min="6" max="6" width="5.85546875" bestFit="1" customWidth="1"/>
    <col min="7" max="7" width="9" bestFit="1" customWidth="1"/>
    <col min="8" max="8" width="48.7109375" customWidth="1"/>
  </cols>
  <sheetData>
    <row r="3" spans="1:8" ht="15.75" x14ac:dyDescent="0.25">
      <c r="A3" s="1"/>
      <c r="B3" s="7" t="s">
        <v>0</v>
      </c>
      <c r="C3" s="7" t="s">
        <v>12</v>
      </c>
      <c r="D3" s="7" t="s">
        <v>19</v>
      </c>
      <c r="E3" s="7" t="s">
        <v>20</v>
      </c>
      <c r="F3" s="7" t="s">
        <v>21</v>
      </c>
      <c r="G3" s="7" t="s">
        <v>14</v>
      </c>
      <c r="H3" s="8" t="s">
        <v>13</v>
      </c>
    </row>
    <row r="4" spans="1:8" x14ac:dyDescent="0.25">
      <c r="A4" s="1">
        <v>1</v>
      </c>
      <c r="B4" s="2">
        <v>10</v>
      </c>
      <c r="C4" s="2" t="s">
        <v>1</v>
      </c>
      <c r="D4" s="2">
        <v>103.55119999999999</v>
      </c>
      <c r="E4" s="2">
        <v>0</v>
      </c>
      <c r="F4" s="2">
        <v>0</v>
      </c>
      <c r="G4" s="2" t="s">
        <v>17</v>
      </c>
      <c r="H4" s="3" t="s">
        <v>88</v>
      </c>
    </row>
    <row r="5" spans="1:8" ht="30" x14ac:dyDescent="0.25">
      <c r="B5" s="2">
        <v>187</v>
      </c>
      <c r="C5" s="2" t="s">
        <v>5</v>
      </c>
      <c r="D5" s="2">
        <v>6203.9526573759003</v>
      </c>
      <c r="E5" s="2">
        <v>31</v>
      </c>
      <c r="F5" s="2">
        <v>137</v>
      </c>
      <c r="G5" s="2" t="s">
        <v>17</v>
      </c>
      <c r="H5" s="3" t="s">
        <v>24</v>
      </c>
    </row>
    <row r="6" spans="1:8" x14ac:dyDescent="0.25">
      <c r="A6" s="1">
        <v>6</v>
      </c>
      <c r="B6">
        <v>294</v>
      </c>
      <c r="C6" t="s">
        <v>7</v>
      </c>
      <c r="D6">
        <v>22280.131600000001</v>
      </c>
      <c r="E6">
        <v>16</v>
      </c>
      <c r="F6">
        <v>1</v>
      </c>
      <c r="G6" t="s">
        <v>17</v>
      </c>
      <c r="H6" s="4" t="s">
        <v>22</v>
      </c>
    </row>
    <row r="7" spans="1:8" x14ac:dyDescent="0.25">
      <c r="A7" s="1">
        <v>8</v>
      </c>
      <c r="B7">
        <v>652</v>
      </c>
      <c r="C7" t="s">
        <v>9</v>
      </c>
      <c r="D7">
        <v>751.72119999999995</v>
      </c>
      <c r="E7">
        <v>0</v>
      </c>
      <c r="F7">
        <v>0</v>
      </c>
      <c r="G7" t="s">
        <v>17</v>
      </c>
      <c r="H7" s="4"/>
    </row>
    <row r="8" spans="1:8" x14ac:dyDescent="0.25">
      <c r="A8" s="1">
        <v>2</v>
      </c>
      <c r="B8">
        <v>108</v>
      </c>
      <c r="C8" t="s">
        <v>2</v>
      </c>
      <c r="D8">
        <v>2549.6927000000001</v>
      </c>
      <c r="E8">
        <v>2</v>
      </c>
      <c r="F8">
        <v>0</v>
      </c>
      <c r="G8" t="s">
        <v>15</v>
      </c>
      <c r="H8" s="4" t="s">
        <v>16</v>
      </c>
    </row>
    <row r="9" spans="1:8" x14ac:dyDescent="0.25">
      <c r="A9" s="1">
        <v>3</v>
      </c>
      <c r="B9">
        <v>121</v>
      </c>
      <c r="C9" t="s">
        <v>3</v>
      </c>
      <c r="D9">
        <v>3066.1669000000002</v>
      </c>
      <c r="E9">
        <v>420</v>
      </c>
      <c r="F9">
        <v>33</v>
      </c>
      <c r="G9" t="s">
        <v>18</v>
      </c>
      <c r="H9" s="4"/>
    </row>
    <row r="10" spans="1:8" x14ac:dyDescent="0.25">
      <c r="A10" s="1">
        <v>4</v>
      </c>
      <c r="B10">
        <v>167</v>
      </c>
      <c r="C10" t="s">
        <v>4</v>
      </c>
      <c r="D10">
        <v>1440.3898999999999</v>
      </c>
      <c r="E10">
        <v>0</v>
      </c>
      <c r="F10">
        <v>15</v>
      </c>
      <c r="G10" t="s">
        <v>18</v>
      </c>
      <c r="H10" s="4"/>
    </row>
    <row r="11" spans="1:8" x14ac:dyDescent="0.25">
      <c r="A11" s="1">
        <v>5</v>
      </c>
      <c r="B11">
        <v>222</v>
      </c>
      <c r="C11" t="s">
        <v>6</v>
      </c>
      <c r="D11">
        <v>826.06849999999997</v>
      </c>
      <c r="E11">
        <v>61</v>
      </c>
      <c r="F11">
        <v>9</v>
      </c>
      <c r="G11" t="s">
        <v>18</v>
      </c>
      <c r="H11" s="4"/>
    </row>
    <row r="12" spans="1:8" x14ac:dyDescent="0.25">
      <c r="A12" s="1">
        <v>7</v>
      </c>
      <c r="B12">
        <v>512</v>
      </c>
      <c r="C12" t="s">
        <v>8</v>
      </c>
      <c r="D12">
        <v>1779.4658999999999</v>
      </c>
      <c r="E12">
        <v>138</v>
      </c>
      <c r="F12">
        <v>84</v>
      </c>
      <c r="G12" t="s">
        <v>18</v>
      </c>
      <c r="H12" s="4"/>
    </row>
    <row r="13" spans="1:8" x14ac:dyDescent="0.25">
      <c r="A13" s="1">
        <v>9</v>
      </c>
      <c r="B13">
        <v>686</v>
      </c>
      <c r="C13" t="s">
        <v>10</v>
      </c>
      <c r="D13">
        <v>14503.8397</v>
      </c>
      <c r="E13">
        <v>15</v>
      </c>
      <c r="F13">
        <v>47</v>
      </c>
      <c r="G13" t="s">
        <v>18</v>
      </c>
      <c r="H13" s="4"/>
    </row>
    <row r="14" spans="1:8" x14ac:dyDescent="0.25">
      <c r="A14" s="1">
        <v>10</v>
      </c>
      <c r="B14">
        <v>743</v>
      </c>
      <c r="C14" t="s">
        <v>11</v>
      </c>
      <c r="D14">
        <v>18906.355200000002</v>
      </c>
      <c r="E14">
        <v>260</v>
      </c>
      <c r="F14">
        <v>38</v>
      </c>
      <c r="G14" t="s">
        <v>18</v>
      </c>
      <c r="H14" s="4"/>
    </row>
    <row r="15" spans="1:8" ht="30" x14ac:dyDescent="0.25">
      <c r="B15" s="2">
        <v>852</v>
      </c>
      <c r="C15" s="2" t="s">
        <v>23</v>
      </c>
      <c r="D15" s="2">
        <v>41234.85</v>
      </c>
      <c r="E15" s="2">
        <v>31</v>
      </c>
      <c r="F15" s="2">
        <v>115</v>
      </c>
      <c r="G15" s="2" t="s">
        <v>18</v>
      </c>
      <c r="H15" s="3" t="s">
        <v>89</v>
      </c>
    </row>
  </sheetData>
  <sortState ref="A4:I15">
    <sortCondition ref="G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zoomScale="70" zoomScaleNormal="70" workbookViewId="0">
      <selection activeCell="H22" sqref="H22"/>
    </sheetView>
  </sheetViews>
  <sheetFormatPr baseColWidth="10" defaultRowHeight="15" x14ac:dyDescent="0.25"/>
  <cols>
    <col min="2" max="2" width="5" customWidth="1"/>
    <col min="3" max="3" width="35.85546875" bestFit="1" customWidth="1"/>
    <col min="4" max="4" width="12" bestFit="1" customWidth="1"/>
    <col min="5" max="5" width="10.7109375" bestFit="1" customWidth="1"/>
    <col min="7" max="7" width="17.28515625" bestFit="1" customWidth="1"/>
    <col min="8" max="8" width="26.28515625" customWidth="1"/>
    <col min="11" max="11" width="5" bestFit="1" customWidth="1"/>
    <col min="12" max="12" width="6" customWidth="1"/>
    <col min="13" max="13" width="35.7109375" bestFit="1" customWidth="1"/>
    <col min="14" max="14" width="18.28515625" bestFit="1" customWidth="1"/>
  </cols>
  <sheetData>
    <row r="1" spans="1:14" x14ac:dyDescent="0.25">
      <c r="A1" t="s">
        <v>40</v>
      </c>
    </row>
    <row r="2" spans="1:14" x14ac:dyDescent="0.25">
      <c r="A2" s="1"/>
      <c r="B2" t="s">
        <v>0</v>
      </c>
      <c r="C2" t="s">
        <v>12</v>
      </c>
      <c r="D2" t="s">
        <v>25</v>
      </c>
      <c r="E2" t="s">
        <v>26</v>
      </c>
      <c r="F2" t="s">
        <v>42</v>
      </c>
      <c r="G2" t="s">
        <v>43</v>
      </c>
      <c r="H2" t="s">
        <v>13</v>
      </c>
      <c r="N2">
        <f>COUNTIF(G1:G34, "rd_OOTO")</f>
        <v>22</v>
      </c>
    </row>
    <row r="3" spans="1:14" x14ac:dyDescent="0.25">
      <c r="A3" s="1">
        <v>1</v>
      </c>
      <c r="B3">
        <v>41</v>
      </c>
      <c r="C3" t="s">
        <v>27</v>
      </c>
      <c r="D3">
        <v>37.7804</v>
      </c>
      <c r="E3">
        <v>488.3</v>
      </c>
      <c r="F3">
        <v>0</v>
      </c>
      <c r="G3" t="s">
        <v>44</v>
      </c>
      <c r="H3" t="s">
        <v>45</v>
      </c>
      <c r="I3" s="1"/>
      <c r="N3">
        <f>COUNTIF(G2:G35, "av.eff")</f>
        <v>4</v>
      </c>
    </row>
    <row r="4" spans="1:14" x14ac:dyDescent="0.25">
      <c r="A4" s="1">
        <v>2</v>
      </c>
      <c r="B4">
        <v>88</v>
      </c>
      <c r="C4" t="s">
        <v>28</v>
      </c>
      <c r="D4">
        <v>3206.9149000000002</v>
      </c>
      <c r="E4">
        <v>3134.36</v>
      </c>
      <c r="F4">
        <v>0</v>
      </c>
      <c r="G4" t="s">
        <v>44</v>
      </c>
      <c r="H4" t="s">
        <v>45</v>
      </c>
      <c r="I4" s="1"/>
    </row>
    <row r="5" spans="1:14" x14ac:dyDescent="0.25">
      <c r="A5" s="1">
        <v>3</v>
      </c>
      <c r="B5" s="2">
        <v>98</v>
      </c>
      <c r="C5" s="2" t="s">
        <v>29</v>
      </c>
      <c r="D5" s="2">
        <v>3606.8764000000001</v>
      </c>
      <c r="E5" s="2">
        <v>94.01</v>
      </c>
      <c r="F5" s="2">
        <v>0</v>
      </c>
      <c r="G5" s="2" t="s">
        <v>90</v>
      </c>
      <c r="H5" t="s">
        <v>91</v>
      </c>
      <c r="I5" s="1"/>
    </row>
    <row r="6" spans="1:14" x14ac:dyDescent="0.25">
      <c r="A6" s="1">
        <v>4</v>
      </c>
      <c r="B6" s="2">
        <v>116</v>
      </c>
      <c r="C6" s="2" t="s">
        <v>30</v>
      </c>
      <c r="D6" s="2">
        <v>271.08629999999999</v>
      </c>
      <c r="E6" s="2">
        <v>672.21</v>
      </c>
      <c r="F6" s="2">
        <v>0</v>
      </c>
      <c r="G6" s="2" t="s">
        <v>90</v>
      </c>
      <c r="H6" t="s">
        <v>92</v>
      </c>
      <c r="I6" s="1"/>
    </row>
    <row r="7" spans="1:14" x14ac:dyDescent="0.25">
      <c r="A7" s="1">
        <v>5</v>
      </c>
      <c r="B7">
        <v>135</v>
      </c>
      <c r="C7" t="s">
        <v>31</v>
      </c>
      <c r="D7">
        <v>101.51139999999999</v>
      </c>
      <c r="E7">
        <v>551.59</v>
      </c>
      <c r="F7">
        <v>0</v>
      </c>
      <c r="G7" t="s">
        <v>44</v>
      </c>
      <c r="I7" s="1"/>
    </row>
    <row r="8" spans="1:14" x14ac:dyDescent="0.25">
      <c r="A8" s="1">
        <v>6</v>
      </c>
      <c r="B8">
        <v>156</v>
      </c>
      <c r="C8" t="s">
        <v>32</v>
      </c>
      <c r="D8">
        <v>509.28140000000002</v>
      </c>
      <c r="E8">
        <v>998.14</v>
      </c>
      <c r="F8">
        <v>0</v>
      </c>
      <c r="G8" t="s">
        <v>44</v>
      </c>
      <c r="I8" s="1"/>
    </row>
    <row r="9" spans="1:14" x14ac:dyDescent="0.25">
      <c r="A9" s="1">
        <v>7</v>
      </c>
      <c r="B9">
        <v>162</v>
      </c>
      <c r="C9" t="s">
        <v>33</v>
      </c>
      <c r="D9">
        <v>1684.7563</v>
      </c>
      <c r="E9">
        <v>1730.31</v>
      </c>
      <c r="F9">
        <v>0</v>
      </c>
      <c r="G9" t="s">
        <v>44</v>
      </c>
      <c r="I9" s="1"/>
    </row>
    <row r="10" spans="1:14" x14ac:dyDescent="0.25">
      <c r="A10" s="1">
        <v>8</v>
      </c>
      <c r="B10">
        <v>204</v>
      </c>
      <c r="C10" t="s">
        <v>34</v>
      </c>
      <c r="D10">
        <v>1089.9657</v>
      </c>
      <c r="E10">
        <v>230.32</v>
      </c>
      <c r="F10">
        <v>0</v>
      </c>
      <c r="G10" t="s">
        <v>44</v>
      </c>
      <c r="I10" s="1"/>
    </row>
    <row r="11" spans="1:14" x14ac:dyDescent="0.25">
      <c r="A11" s="1">
        <v>9</v>
      </c>
      <c r="B11">
        <v>349</v>
      </c>
      <c r="C11" t="s">
        <v>35</v>
      </c>
      <c r="D11">
        <v>891.66219999999998</v>
      </c>
      <c r="E11">
        <v>2480.2800000000002</v>
      </c>
      <c r="F11">
        <v>0</v>
      </c>
      <c r="G11" t="s">
        <v>44</v>
      </c>
      <c r="I11" s="1"/>
    </row>
    <row r="12" spans="1:14" x14ac:dyDescent="0.25">
      <c r="A12" s="1">
        <v>10</v>
      </c>
      <c r="B12">
        <v>447</v>
      </c>
      <c r="C12" t="s">
        <v>36</v>
      </c>
      <c r="D12">
        <v>5582.9105</v>
      </c>
      <c r="E12">
        <v>3667.42</v>
      </c>
      <c r="F12">
        <v>0</v>
      </c>
      <c r="G12" t="s">
        <v>44</v>
      </c>
      <c r="I12" s="1"/>
    </row>
    <row r="13" spans="1:14" x14ac:dyDescent="0.25">
      <c r="A13" s="1">
        <v>11</v>
      </c>
      <c r="B13">
        <v>512</v>
      </c>
      <c r="C13" t="s">
        <v>8</v>
      </c>
      <c r="D13">
        <v>1632.3036999999999</v>
      </c>
      <c r="E13">
        <v>5106.32</v>
      </c>
      <c r="F13">
        <v>0</v>
      </c>
      <c r="G13" t="s">
        <v>44</v>
      </c>
      <c r="I13" s="1"/>
    </row>
    <row r="14" spans="1:14" x14ac:dyDescent="0.25">
      <c r="A14" s="1">
        <v>12</v>
      </c>
      <c r="B14" s="2">
        <v>542</v>
      </c>
      <c r="C14" s="2" t="s">
        <v>37</v>
      </c>
      <c r="D14" s="2">
        <v>441.23899999999998</v>
      </c>
      <c r="E14" s="2">
        <v>230.32</v>
      </c>
      <c r="F14" s="2">
        <v>0</v>
      </c>
      <c r="G14" s="2" t="s">
        <v>90</v>
      </c>
      <c r="H14" t="s">
        <v>96</v>
      </c>
      <c r="I14" s="1"/>
    </row>
    <row r="15" spans="1:14" x14ac:dyDescent="0.25">
      <c r="A15" s="1">
        <v>13</v>
      </c>
      <c r="B15">
        <v>659</v>
      </c>
      <c r="C15" t="s">
        <v>38</v>
      </c>
      <c r="D15">
        <v>3217.0345000000002</v>
      </c>
      <c r="E15">
        <v>1842.93</v>
      </c>
      <c r="F15">
        <v>0</v>
      </c>
      <c r="G15" t="s">
        <v>44</v>
      </c>
      <c r="I15" s="1"/>
    </row>
    <row r="16" spans="1:14" x14ac:dyDescent="0.25">
      <c r="A16" s="1"/>
      <c r="B16" s="1">
        <v>669</v>
      </c>
      <c r="C16" t="s">
        <v>87</v>
      </c>
      <c r="D16">
        <v>4332.5119999999997</v>
      </c>
      <c r="E16">
        <v>3629.67</v>
      </c>
      <c r="F16">
        <v>447.68</v>
      </c>
      <c r="G16" t="s">
        <v>44</v>
      </c>
      <c r="I16" s="1"/>
    </row>
    <row r="17" spans="1:9" x14ac:dyDescent="0.25">
      <c r="A17" s="1">
        <v>14</v>
      </c>
      <c r="B17" s="2">
        <v>685</v>
      </c>
      <c r="C17" s="2" t="s">
        <v>39</v>
      </c>
      <c r="D17" s="2">
        <v>427.32799999999997</v>
      </c>
      <c r="E17" s="2">
        <v>413.65</v>
      </c>
      <c r="F17" s="2">
        <v>0</v>
      </c>
      <c r="G17" s="2" t="s">
        <v>90</v>
      </c>
      <c r="H17" t="s">
        <v>97</v>
      </c>
      <c r="I17" s="1"/>
    </row>
    <row r="18" spans="1:9" x14ac:dyDescent="0.25">
      <c r="A18" s="1">
        <v>15</v>
      </c>
      <c r="B18">
        <v>686</v>
      </c>
      <c r="C18" t="s">
        <v>10</v>
      </c>
      <c r="D18">
        <v>491.29829999999998</v>
      </c>
      <c r="E18">
        <v>1295.51</v>
      </c>
      <c r="F18">
        <v>0</v>
      </c>
      <c r="G18" t="s">
        <v>44</v>
      </c>
      <c r="I18" s="1"/>
    </row>
    <row r="19" spans="1:9" x14ac:dyDescent="0.25">
      <c r="A19" s="1"/>
      <c r="B19" s="2">
        <v>743</v>
      </c>
      <c r="C19" s="2" t="s">
        <v>11</v>
      </c>
      <c r="D19" s="2">
        <v>13431.121999999999</v>
      </c>
      <c r="E19" s="2"/>
      <c r="G19" t="s">
        <v>44</v>
      </c>
      <c r="H19" t="s">
        <v>93</v>
      </c>
      <c r="I19" s="1"/>
    </row>
    <row r="20" spans="1:9" x14ac:dyDescent="0.25">
      <c r="A20" s="1"/>
      <c r="B20" s="2">
        <v>852</v>
      </c>
      <c r="C20" s="2" t="s">
        <v>65</v>
      </c>
      <c r="D20" s="2">
        <v>11763.947</v>
      </c>
      <c r="E20" s="2"/>
      <c r="G20" t="s">
        <v>44</v>
      </c>
      <c r="H20" t="s">
        <v>94</v>
      </c>
      <c r="I20" s="1"/>
    </row>
    <row r="21" spans="1:9" x14ac:dyDescent="0.25">
      <c r="A21" s="1">
        <v>12</v>
      </c>
      <c r="B21">
        <v>484</v>
      </c>
      <c r="C21" t="s">
        <v>64</v>
      </c>
      <c r="D21">
        <v>9124.2160000000003</v>
      </c>
      <c r="G21" t="s">
        <v>44</v>
      </c>
      <c r="H21" t="s">
        <v>98</v>
      </c>
      <c r="I21" s="1"/>
    </row>
    <row r="22" spans="1:9" x14ac:dyDescent="0.25">
      <c r="A22" s="1"/>
      <c r="B22" s="2"/>
      <c r="C22" s="2"/>
      <c r="D22" s="2"/>
      <c r="E22" s="2"/>
      <c r="I22" s="1"/>
    </row>
    <row r="23" spans="1:9" x14ac:dyDescent="0.25">
      <c r="A23" s="1"/>
      <c r="B23" s="2"/>
      <c r="C23" s="2"/>
      <c r="D23" s="2"/>
      <c r="E23" s="2"/>
      <c r="I23" s="1"/>
    </row>
    <row r="24" spans="1:9" x14ac:dyDescent="0.25">
      <c r="A24" t="s">
        <v>41</v>
      </c>
      <c r="I24" s="1"/>
    </row>
    <row r="25" spans="1:9" x14ac:dyDescent="0.25">
      <c r="A25" s="1"/>
      <c r="B25" t="s">
        <v>0</v>
      </c>
      <c r="C25" t="s">
        <v>12</v>
      </c>
      <c r="D25" t="s">
        <v>25</v>
      </c>
      <c r="E25" t="s">
        <v>26</v>
      </c>
      <c r="F25" t="s">
        <v>42</v>
      </c>
      <c r="G25" t="s">
        <v>43</v>
      </c>
      <c r="H25" t="s">
        <v>13</v>
      </c>
    </row>
    <row r="26" spans="1:9" x14ac:dyDescent="0.25">
      <c r="A26" s="1">
        <v>30</v>
      </c>
      <c r="B26">
        <v>10</v>
      </c>
      <c r="C26" t="s">
        <v>1</v>
      </c>
      <c r="D26">
        <v>1889.9955</v>
      </c>
      <c r="E26">
        <v>1329.04</v>
      </c>
      <c r="F26">
        <v>178.13</v>
      </c>
      <c r="G26" t="s">
        <v>44</v>
      </c>
    </row>
    <row r="27" spans="1:9" x14ac:dyDescent="0.25">
      <c r="A27" s="1">
        <v>50</v>
      </c>
      <c r="B27">
        <v>18</v>
      </c>
      <c r="C27" t="s">
        <v>46</v>
      </c>
      <c r="D27">
        <v>1040.9818</v>
      </c>
      <c r="E27">
        <v>1898.27</v>
      </c>
      <c r="F27">
        <v>988.77</v>
      </c>
      <c r="G27" t="s">
        <v>44</v>
      </c>
    </row>
    <row r="28" spans="1:9" x14ac:dyDescent="0.25">
      <c r="A28" s="1">
        <v>450</v>
      </c>
      <c r="B28">
        <v>147</v>
      </c>
      <c r="C28" t="s">
        <v>47</v>
      </c>
      <c r="D28">
        <v>497.23970000000003</v>
      </c>
      <c r="E28">
        <v>963.46</v>
      </c>
      <c r="F28">
        <v>9.66</v>
      </c>
      <c r="G28" t="s">
        <v>44</v>
      </c>
    </row>
    <row r="29" spans="1:9" x14ac:dyDescent="0.25">
      <c r="A29" s="1">
        <v>510</v>
      </c>
      <c r="B29">
        <v>161</v>
      </c>
      <c r="C29" t="s">
        <v>48</v>
      </c>
      <c r="D29">
        <v>2418.6030000000001</v>
      </c>
      <c r="E29">
        <v>3660.33</v>
      </c>
      <c r="F29">
        <v>2235.54</v>
      </c>
      <c r="G29" t="s">
        <v>44</v>
      </c>
    </row>
    <row r="30" spans="1:9" x14ac:dyDescent="0.25">
      <c r="A30" s="1">
        <v>710</v>
      </c>
      <c r="B30">
        <v>222</v>
      </c>
      <c r="C30" t="s">
        <v>6</v>
      </c>
      <c r="D30">
        <v>379.13240000000002</v>
      </c>
      <c r="E30">
        <v>1530.03</v>
      </c>
      <c r="F30">
        <v>34.630000000000003</v>
      </c>
      <c r="G30" t="s">
        <v>44</v>
      </c>
    </row>
    <row r="31" spans="1:9" x14ac:dyDescent="0.25">
      <c r="A31" s="1">
        <v>860</v>
      </c>
      <c r="B31">
        <v>274</v>
      </c>
      <c r="C31" t="s">
        <v>49</v>
      </c>
      <c r="D31">
        <v>3240.7447999999999</v>
      </c>
      <c r="E31">
        <v>2429.86</v>
      </c>
      <c r="F31">
        <v>966.71</v>
      </c>
      <c r="G31" t="s">
        <v>44</v>
      </c>
    </row>
    <row r="32" spans="1:9" x14ac:dyDescent="0.25">
      <c r="A32" s="1">
        <v>880</v>
      </c>
      <c r="B32">
        <v>287</v>
      </c>
      <c r="C32" t="s">
        <v>50</v>
      </c>
      <c r="D32">
        <v>290.3623</v>
      </c>
      <c r="E32">
        <v>540.73</v>
      </c>
      <c r="F32">
        <v>540.73</v>
      </c>
      <c r="G32" t="s">
        <v>44</v>
      </c>
    </row>
    <row r="33" spans="1:12" x14ac:dyDescent="0.25">
      <c r="A33" s="1">
        <v>930</v>
      </c>
      <c r="B33">
        <v>307</v>
      </c>
      <c r="C33" t="s">
        <v>51</v>
      </c>
      <c r="D33">
        <v>0</v>
      </c>
      <c r="E33">
        <v>0</v>
      </c>
      <c r="F33">
        <v>0</v>
      </c>
      <c r="G33" t="s">
        <v>82</v>
      </c>
    </row>
    <row r="34" spans="1:12" x14ac:dyDescent="0.25">
      <c r="B34">
        <v>35</v>
      </c>
      <c r="C34" t="s">
        <v>81</v>
      </c>
      <c r="D34">
        <v>0</v>
      </c>
      <c r="E34">
        <v>1543.37</v>
      </c>
      <c r="F34">
        <v>0</v>
      </c>
      <c r="G34" t="s">
        <v>82</v>
      </c>
    </row>
    <row r="35" spans="1:12" x14ac:dyDescent="0.25">
      <c r="L35" t="s">
        <v>14</v>
      </c>
    </row>
    <row r="36" spans="1:12" x14ac:dyDescent="0.25">
      <c r="A36" t="s">
        <v>86</v>
      </c>
      <c r="K36">
        <v>9</v>
      </c>
      <c r="L36" t="s">
        <v>83</v>
      </c>
    </row>
    <row r="37" spans="1:12" x14ac:dyDescent="0.25">
      <c r="A37" s="1"/>
      <c r="B37" t="s">
        <v>0</v>
      </c>
      <c r="C37" t="s">
        <v>12</v>
      </c>
      <c r="D37" t="s">
        <v>52</v>
      </c>
      <c r="G37" t="s">
        <v>14</v>
      </c>
      <c r="H37" t="s">
        <v>13</v>
      </c>
      <c r="K37">
        <v>63</v>
      </c>
      <c r="L37" t="s">
        <v>83</v>
      </c>
    </row>
    <row r="38" spans="1:12" x14ac:dyDescent="0.25">
      <c r="A38" s="1">
        <v>1</v>
      </c>
      <c r="B38">
        <v>9</v>
      </c>
      <c r="C38" t="s">
        <v>53</v>
      </c>
      <c r="D38">
        <v>12058.55</v>
      </c>
      <c r="G38" t="s">
        <v>83</v>
      </c>
      <c r="H38" t="s">
        <v>84</v>
      </c>
      <c r="K38">
        <v>197</v>
      </c>
      <c r="L38" t="s">
        <v>83</v>
      </c>
    </row>
    <row r="39" spans="1:12" x14ac:dyDescent="0.25">
      <c r="A39" s="1">
        <v>2</v>
      </c>
      <c r="B39">
        <v>32</v>
      </c>
      <c r="C39" t="s">
        <v>54</v>
      </c>
      <c r="D39">
        <v>10420.120000000001</v>
      </c>
      <c r="G39" t="s">
        <v>67</v>
      </c>
      <c r="H39" t="s">
        <v>95</v>
      </c>
      <c r="K39">
        <v>464</v>
      </c>
      <c r="L39" t="s">
        <v>83</v>
      </c>
    </row>
    <row r="40" spans="1:12" x14ac:dyDescent="0.25">
      <c r="A40" s="1">
        <v>3</v>
      </c>
      <c r="B40">
        <v>37</v>
      </c>
      <c r="C40" t="s">
        <v>55</v>
      </c>
      <c r="D40">
        <v>13832.46</v>
      </c>
      <c r="G40" t="s">
        <v>67</v>
      </c>
      <c r="H40" t="s">
        <v>68</v>
      </c>
      <c r="K40">
        <v>275</v>
      </c>
      <c r="L40" t="s">
        <v>83</v>
      </c>
    </row>
    <row r="41" spans="1:12" x14ac:dyDescent="0.25">
      <c r="A41" s="1">
        <v>4</v>
      </c>
      <c r="B41">
        <v>63</v>
      </c>
      <c r="C41" t="s">
        <v>56</v>
      </c>
      <c r="D41">
        <v>14495.380999999999</v>
      </c>
      <c r="G41" t="s">
        <v>83</v>
      </c>
      <c r="K41">
        <v>7</v>
      </c>
      <c r="L41" t="s">
        <v>67</v>
      </c>
    </row>
    <row r="42" spans="1:12" x14ac:dyDescent="0.25">
      <c r="A42" s="1">
        <v>5</v>
      </c>
      <c r="B42">
        <v>93</v>
      </c>
      <c r="C42" t="s">
        <v>57</v>
      </c>
      <c r="D42">
        <v>7216.9459999999999</v>
      </c>
      <c r="G42" t="s">
        <v>67</v>
      </c>
      <c r="K42">
        <v>32</v>
      </c>
      <c r="L42" t="s">
        <v>67</v>
      </c>
    </row>
    <row r="43" spans="1:12" x14ac:dyDescent="0.25">
      <c r="A43" s="1">
        <v>6</v>
      </c>
      <c r="B43">
        <v>164</v>
      </c>
      <c r="C43" t="s">
        <v>58</v>
      </c>
      <c r="D43">
        <v>10178.361999999999</v>
      </c>
      <c r="G43" t="s">
        <v>67</v>
      </c>
      <c r="K43">
        <v>37</v>
      </c>
      <c r="L43" t="s">
        <v>67</v>
      </c>
    </row>
    <row r="44" spans="1:12" x14ac:dyDescent="0.25">
      <c r="A44" s="1">
        <v>7</v>
      </c>
      <c r="B44">
        <v>197</v>
      </c>
      <c r="C44" t="s">
        <v>59</v>
      </c>
      <c r="D44">
        <v>13393.644</v>
      </c>
      <c r="G44" t="s">
        <v>83</v>
      </c>
      <c r="K44">
        <v>93</v>
      </c>
      <c r="L44" t="s">
        <v>67</v>
      </c>
    </row>
    <row r="45" spans="1:12" x14ac:dyDescent="0.25">
      <c r="A45" s="1">
        <v>8</v>
      </c>
      <c r="B45">
        <v>275</v>
      </c>
      <c r="C45" t="s">
        <v>60</v>
      </c>
      <c r="D45">
        <v>14795.893</v>
      </c>
      <c r="G45" t="s">
        <v>83</v>
      </c>
      <c r="K45">
        <v>103</v>
      </c>
      <c r="L45" t="s">
        <v>67</v>
      </c>
    </row>
    <row r="46" spans="1:12" x14ac:dyDescent="0.25">
      <c r="A46" s="1">
        <v>9</v>
      </c>
      <c r="B46">
        <v>288</v>
      </c>
      <c r="C46" t="s">
        <v>61</v>
      </c>
      <c r="D46">
        <v>7975.3779999999997</v>
      </c>
      <c r="G46" t="s">
        <v>67</v>
      </c>
      <c r="K46">
        <v>106</v>
      </c>
      <c r="L46" t="s">
        <v>67</v>
      </c>
    </row>
    <row r="47" spans="1:12" x14ac:dyDescent="0.25">
      <c r="A47" s="1">
        <v>10</v>
      </c>
      <c r="B47">
        <v>295</v>
      </c>
      <c r="C47" t="s">
        <v>62</v>
      </c>
      <c r="D47">
        <v>9389.5820000000003</v>
      </c>
      <c r="G47" t="s">
        <v>67</v>
      </c>
      <c r="K47">
        <v>138</v>
      </c>
      <c r="L47" t="s">
        <v>67</v>
      </c>
    </row>
    <row r="48" spans="1:12" x14ac:dyDescent="0.25">
      <c r="A48" s="1">
        <v>11</v>
      </c>
      <c r="B48">
        <v>464</v>
      </c>
      <c r="C48" t="s">
        <v>63</v>
      </c>
      <c r="D48">
        <v>11820.312</v>
      </c>
      <c r="G48" t="s">
        <v>83</v>
      </c>
      <c r="K48">
        <v>164</v>
      </c>
      <c r="L48" t="s">
        <v>67</v>
      </c>
    </row>
    <row r="49" spans="1:12" x14ac:dyDescent="0.25">
      <c r="K49">
        <v>206</v>
      </c>
      <c r="L49" t="s">
        <v>67</v>
      </c>
    </row>
    <row r="50" spans="1:12" x14ac:dyDescent="0.25">
      <c r="A50" t="s">
        <v>85</v>
      </c>
      <c r="K50">
        <v>238</v>
      </c>
      <c r="L50" t="s">
        <v>67</v>
      </c>
    </row>
    <row r="51" spans="1:12" x14ac:dyDescent="0.25">
      <c r="A51" s="1"/>
      <c r="B51" t="s">
        <v>0</v>
      </c>
      <c r="C51" t="s">
        <v>12</v>
      </c>
      <c r="D51" t="s">
        <v>52</v>
      </c>
      <c r="K51">
        <v>271</v>
      </c>
      <c r="L51" t="s">
        <v>67</v>
      </c>
    </row>
    <row r="52" spans="1:12" x14ac:dyDescent="0.25">
      <c r="A52" s="1">
        <v>10</v>
      </c>
      <c r="B52">
        <v>7</v>
      </c>
      <c r="C52" t="s">
        <v>69</v>
      </c>
      <c r="D52">
        <v>5264.96</v>
      </c>
      <c r="G52" t="s">
        <v>67</v>
      </c>
      <c r="K52">
        <v>288</v>
      </c>
      <c r="L52" t="s">
        <v>67</v>
      </c>
    </row>
    <row r="53" spans="1:12" x14ac:dyDescent="0.25">
      <c r="A53" s="1">
        <v>330</v>
      </c>
      <c r="B53">
        <v>103</v>
      </c>
      <c r="C53" t="s">
        <v>70</v>
      </c>
      <c r="D53">
        <v>5831.009</v>
      </c>
      <c r="G53" t="s">
        <v>67</v>
      </c>
      <c r="K53">
        <v>295</v>
      </c>
      <c r="L53" t="s">
        <v>67</v>
      </c>
    </row>
    <row r="54" spans="1:12" x14ac:dyDescent="0.25">
      <c r="A54" s="1">
        <v>350</v>
      </c>
      <c r="B54">
        <v>106</v>
      </c>
      <c r="C54" t="s">
        <v>71</v>
      </c>
      <c r="D54">
        <v>2619.846</v>
      </c>
      <c r="G54" t="s">
        <v>67</v>
      </c>
      <c r="K54">
        <v>343</v>
      </c>
      <c r="L54" t="s">
        <v>67</v>
      </c>
    </row>
    <row r="55" spans="1:12" x14ac:dyDescent="0.25">
      <c r="A55" s="1">
        <v>430</v>
      </c>
      <c r="B55">
        <v>138</v>
      </c>
      <c r="C55" t="s">
        <v>72</v>
      </c>
      <c r="D55">
        <v>5134.4859999999999</v>
      </c>
      <c r="G55" t="s">
        <v>67</v>
      </c>
      <c r="K55">
        <v>591</v>
      </c>
      <c r="L55" t="s">
        <v>67</v>
      </c>
    </row>
    <row r="56" spans="1:12" x14ac:dyDescent="0.25">
      <c r="A56" s="1">
        <v>570</v>
      </c>
      <c r="B56">
        <v>173</v>
      </c>
      <c r="C56" t="s">
        <v>73</v>
      </c>
      <c r="D56">
        <v>1717.38</v>
      </c>
      <c r="G56" t="s">
        <v>67</v>
      </c>
      <c r="K56">
        <v>625</v>
      </c>
      <c r="L56" t="s">
        <v>67</v>
      </c>
    </row>
    <row r="57" spans="1:12" x14ac:dyDescent="0.25">
      <c r="A57" s="1">
        <v>600</v>
      </c>
      <c r="B57">
        <v>184</v>
      </c>
      <c r="C57" t="s">
        <v>74</v>
      </c>
      <c r="D57">
        <v>3638.808</v>
      </c>
      <c r="G57" t="s">
        <v>67</v>
      </c>
    </row>
    <row r="58" spans="1:12" x14ac:dyDescent="0.25">
      <c r="A58" s="1">
        <v>670</v>
      </c>
      <c r="B58">
        <v>206</v>
      </c>
      <c r="C58" t="s">
        <v>75</v>
      </c>
      <c r="D58">
        <v>3265.9140000000002</v>
      </c>
      <c r="G58" t="s">
        <v>67</v>
      </c>
    </row>
    <row r="59" spans="1:12" x14ac:dyDescent="0.25">
      <c r="A59" s="1">
        <v>760</v>
      </c>
      <c r="B59">
        <v>238</v>
      </c>
      <c r="C59" t="s">
        <v>76</v>
      </c>
      <c r="D59">
        <v>1413.075</v>
      </c>
      <c r="G59" t="s">
        <v>67</v>
      </c>
    </row>
    <row r="60" spans="1:12" x14ac:dyDescent="0.25">
      <c r="A60" s="1">
        <v>850</v>
      </c>
      <c r="B60">
        <v>271</v>
      </c>
      <c r="C60" t="s">
        <v>77</v>
      </c>
      <c r="D60">
        <v>1006.566</v>
      </c>
      <c r="G60" t="s">
        <v>67</v>
      </c>
    </row>
    <row r="61" spans="1:12" x14ac:dyDescent="0.25">
      <c r="A61" s="1">
        <v>950</v>
      </c>
      <c r="B61">
        <v>343</v>
      </c>
      <c r="C61" t="s">
        <v>78</v>
      </c>
      <c r="D61">
        <v>5620.6390000000001</v>
      </c>
      <c r="G61" t="s">
        <v>67</v>
      </c>
    </row>
    <row r="62" spans="1:12" x14ac:dyDescent="0.25">
      <c r="A62" s="1">
        <v>1120</v>
      </c>
      <c r="B62">
        <v>591</v>
      </c>
      <c r="C62" t="s">
        <v>79</v>
      </c>
      <c r="D62">
        <v>6945.4750000000004</v>
      </c>
      <c r="G62" t="s">
        <v>67</v>
      </c>
      <c r="I62" s="2"/>
    </row>
    <row r="63" spans="1:12" x14ac:dyDescent="0.25">
      <c r="A63" s="1">
        <v>1190</v>
      </c>
      <c r="B63">
        <v>625</v>
      </c>
      <c r="C63" t="s">
        <v>80</v>
      </c>
      <c r="D63">
        <v>6826.4189999999999</v>
      </c>
      <c r="G63" t="s">
        <v>67</v>
      </c>
      <c r="I63" s="2"/>
    </row>
  </sheetData>
  <autoFilter ref="K35:L56">
    <sortState ref="K36:L58">
      <sortCondition ref="L35:L58"/>
    </sortState>
  </autoFilter>
  <sortState ref="K36:L61">
    <sortCondition ref="K3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2"/>
  <sheetViews>
    <sheetView tabSelected="1" topLeftCell="A36" workbookViewId="0">
      <selection activeCell="H40" sqref="H40"/>
    </sheetView>
  </sheetViews>
  <sheetFormatPr baseColWidth="10" defaultRowHeight="15" x14ac:dyDescent="0.25"/>
  <cols>
    <col min="1" max="1" width="4" bestFit="1" customWidth="1"/>
    <col min="2" max="2" width="33.5703125" bestFit="1" customWidth="1"/>
    <col min="7" max="7" width="51.28515625" style="4" customWidth="1"/>
  </cols>
  <sheetData>
    <row r="1" spans="1:7" x14ac:dyDescent="0.25">
      <c r="A1" s="5" t="s">
        <v>0</v>
      </c>
      <c r="B1" s="5" t="s">
        <v>12</v>
      </c>
      <c r="C1" s="5" t="s">
        <v>25</v>
      </c>
      <c r="D1" s="5" t="s">
        <v>26</v>
      </c>
      <c r="E1" s="5" t="s">
        <v>42</v>
      </c>
      <c r="F1" s="5" t="s">
        <v>43</v>
      </c>
      <c r="G1" s="6" t="s">
        <v>13</v>
      </c>
    </row>
    <row r="2" spans="1:7" ht="30" hidden="1" x14ac:dyDescent="0.25">
      <c r="A2" s="2">
        <v>98</v>
      </c>
      <c r="B2" s="2" t="s">
        <v>29</v>
      </c>
      <c r="C2" s="2">
        <v>3606.8764000000001</v>
      </c>
      <c r="D2" s="2">
        <v>94.01</v>
      </c>
      <c r="E2" s="2">
        <v>0</v>
      </c>
      <c r="F2" s="2" t="s">
        <v>90</v>
      </c>
      <c r="G2" s="4" t="s">
        <v>91</v>
      </c>
    </row>
    <row r="3" spans="1:7" hidden="1" x14ac:dyDescent="0.25">
      <c r="A3" s="2">
        <v>116</v>
      </c>
      <c r="B3" s="2" t="s">
        <v>30</v>
      </c>
      <c r="C3" s="2">
        <v>271.08629999999999</v>
      </c>
      <c r="D3" s="2">
        <v>672.21</v>
      </c>
      <c r="E3" s="2">
        <v>0</v>
      </c>
      <c r="F3" s="2" t="s">
        <v>90</v>
      </c>
      <c r="G3" s="4" t="s">
        <v>92</v>
      </c>
    </row>
    <row r="4" spans="1:7" hidden="1" x14ac:dyDescent="0.25">
      <c r="A4" s="2">
        <v>542</v>
      </c>
      <c r="B4" s="2" t="s">
        <v>37</v>
      </c>
      <c r="C4" s="2">
        <v>441.23899999999998</v>
      </c>
      <c r="D4" s="2">
        <v>230.32</v>
      </c>
      <c r="E4" s="2">
        <v>0</v>
      </c>
      <c r="F4" s="2" t="s">
        <v>90</v>
      </c>
      <c r="G4" s="4" t="s">
        <v>96</v>
      </c>
    </row>
    <row r="5" spans="1:7" hidden="1" x14ac:dyDescent="0.25">
      <c r="A5" s="2">
        <v>685</v>
      </c>
      <c r="B5" s="2" t="s">
        <v>39</v>
      </c>
      <c r="C5" s="2">
        <v>427.32799999999997</v>
      </c>
      <c r="D5" s="2">
        <v>413.65</v>
      </c>
      <c r="E5" s="2">
        <v>0</v>
      </c>
      <c r="F5" s="2" t="s">
        <v>90</v>
      </c>
      <c r="G5" s="4" t="s">
        <v>97</v>
      </c>
    </row>
    <row r="6" spans="1:7" hidden="1" x14ac:dyDescent="0.25">
      <c r="A6">
        <v>307</v>
      </c>
      <c r="B6" t="s">
        <v>51</v>
      </c>
      <c r="C6">
        <v>0</v>
      </c>
      <c r="D6">
        <v>0</v>
      </c>
      <c r="E6">
        <v>0</v>
      </c>
      <c r="F6" t="s">
        <v>82</v>
      </c>
    </row>
    <row r="7" spans="1:7" hidden="1" x14ac:dyDescent="0.25">
      <c r="A7">
        <v>35</v>
      </c>
      <c r="B7" t="s">
        <v>81</v>
      </c>
      <c r="C7">
        <v>0</v>
      </c>
      <c r="D7">
        <v>1543.37</v>
      </c>
      <c r="E7">
        <v>0</v>
      </c>
      <c r="F7" t="s">
        <v>82</v>
      </c>
    </row>
    <row r="8" spans="1:7" x14ac:dyDescent="0.25">
      <c r="A8">
        <v>9</v>
      </c>
      <c r="B8" t="s">
        <v>53</v>
      </c>
      <c r="C8">
        <v>12058.55</v>
      </c>
      <c r="F8" t="s">
        <v>83</v>
      </c>
      <c r="G8" s="4" t="s">
        <v>84</v>
      </c>
    </row>
    <row r="9" spans="1:7" x14ac:dyDescent="0.25">
      <c r="A9">
        <v>63</v>
      </c>
      <c r="B9" t="s">
        <v>56</v>
      </c>
      <c r="C9">
        <v>14495.380999999999</v>
      </c>
      <c r="F9" t="s">
        <v>83</v>
      </c>
      <c r="G9" s="4" t="s">
        <v>84</v>
      </c>
    </row>
    <row r="10" spans="1:7" x14ac:dyDescent="0.25">
      <c r="A10">
        <v>197</v>
      </c>
      <c r="B10" t="s">
        <v>59</v>
      </c>
      <c r="C10">
        <v>13393.644</v>
      </c>
      <c r="F10" t="s">
        <v>83</v>
      </c>
      <c r="G10" s="4" t="s">
        <v>84</v>
      </c>
    </row>
    <row r="11" spans="1:7" x14ac:dyDescent="0.25">
      <c r="A11">
        <v>275</v>
      </c>
      <c r="B11" t="s">
        <v>60</v>
      </c>
      <c r="C11">
        <v>14795.893</v>
      </c>
      <c r="F11" t="s">
        <v>83</v>
      </c>
      <c r="G11" s="4" t="s">
        <v>84</v>
      </c>
    </row>
    <row r="12" spans="1:7" x14ac:dyDescent="0.25">
      <c r="A12">
        <v>464</v>
      </c>
      <c r="B12" t="s">
        <v>63</v>
      </c>
      <c r="C12">
        <v>11820.312</v>
      </c>
      <c r="F12" t="s">
        <v>83</v>
      </c>
      <c r="G12" s="4" t="s">
        <v>84</v>
      </c>
    </row>
    <row r="13" spans="1:7" x14ac:dyDescent="0.25">
      <c r="A13">
        <v>7</v>
      </c>
      <c r="B13" t="s">
        <v>69</v>
      </c>
      <c r="C13">
        <v>5264.96</v>
      </c>
      <c r="F13" t="s">
        <v>83</v>
      </c>
      <c r="G13" s="4" t="s">
        <v>84</v>
      </c>
    </row>
    <row r="14" spans="1:7" hidden="1" x14ac:dyDescent="0.25">
      <c r="A14">
        <v>41</v>
      </c>
      <c r="B14" t="s">
        <v>27</v>
      </c>
      <c r="C14">
        <v>37.7804</v>
      </c>
      <c r="D14">
        <v>488.3</v>
      </c>
      <c r="E14">
        <v>0</v>
      </c>
      <c r="F14" t="s">
        <v>44</v>
      </c>
    </row>
    <row r="15" spans="1:7" hidden="1" x14ac:dyDescent="0.25">
      <c r="A15">
        <v>88</v>
      </c>
      <c r="B15" t="s">
        <v>28</v>
      </c>
      <c r="C15">
        <v>3206.9149000000002</v>
      </c>
      <c r="D15">
        <v>3134.36</v>
      </c>
      <c r="E15">
        <v>0</v>
      </c>
      <c r="F15" t="s">
        <v>44</v>
      </c>
    </row>
    <row r="16" spans="1:7" hidden="1" x14ac:dyDescent="0.25">
      <c r="A16">
        <v>135</v>
      </c>
      <c r="B16" t="s">
        <v>31</v>
      </c>
      <c r="C16">
        <v>101.51139999999999</v>
      </c>
      <c r="D16">
        <v>551.59</v>
      </c>
      <c r="E16">
        <v>0</v>
      </c>
      <c r="F16" t="s">
        <v>44</v>
      </c>
    </row>
    <row r="17" spans="1:7" hidden="1" x14ac:dyDescent="0.25">
      <c r="A17">
        <v>156</v>
      </c>
      <c r="B17" t="s">
        <v>32</v>
      </c>
      <c r="C17">
        <v>509.28140000000002</v>
      </c>
      <c r="D17">
        <v>998.14</v>
      </c>
      <c r="E17">
        <v>0</v>
      </c>
      <c r="F17" t="s">
        <v>44</v>
      </c>
    </row>
    <row r="18" spans="1:7" hidden="1" x14ac:dyDescent="0.25">
      <c r="A18">
        <v>162</v>
      </c>
      <c r="B18" t="s">
        <v>33</v>
      </c>
      <c r="C18">
        <v>1684.7563</v>
      </c>
      <c r="D18">
        <v>1730.31</v>
      </c>
      <c r="E18">
        <v>0</v>
      </c>
      <c r="F18" t="s">
        <v>44</v>
      </c>
    </row>
    <row r="19" spans="1:7" hidden="1" x14ac:dyDescent="0.25">
      <c r="A19">
        <v>204</v>
      </c>
      <c r="B19" t="s">
        <v>34</v>
      </c>
      <c r="C19">
        <v>1089.9657</v>
      </c>
      <c r="D19">
        <v>230.32</v>
      </c>
      <c r="E19">
        <v>0</v>
      </c>
      <c r="F19" t="s">
        <v>44</v>
      </c>
    </row>
    <row r="20" spans="1:7" hidden="1" x14ac:dyDescent="0.25">
      <c r="A20">
        <v>349</v>
      </c>
      <c r="B20" t="s">
        <v>35</v>
      </c>
      <c r="C20">
        <v>891.66219999999998</v>
      </c>
      <c r="D20">
        <v>2480.2800000000002</v>
      </c>
      <c r="E20">
        <v>0</v>
      </c>
      <c r="F20" t="s">
        <v>44</v>
      </c>
    </row>
    <row r="21" spans="1:7" hidden="1" x14ac:dyDescent="0.25">
      <c r="A21">
        <v>447</v>
      </c>
      <c r="B21" t="s">
        <v>36</v>
      </c>
      <c r="C21">
        <v>5582.9105</v>
      </c>
      <c r="D21">
        <v>3667.42</v>
      </c>
      <c r="E21">
        <v>0</v>
      </c>
      <c r="F21" t="s">
        <v>44</v>
      </c>
    </row>
    <row r="22" spans="1:7" hidden="1" x14ac:dyDescent="0.25">
      <c r="A22">
        <v>512</v>
      </c>
      <c r="B22" t="s">
        <v>8</v>
      </c>
      <c r="C22">
        <v>1632.3036999999999</v>
      </c>
      <c r="D22">
        <v>5106.32</v>
      </c>
      <c r="E22">
        <v>0</v>
      </c>
      <c r="F22" t="s">
        <v>44</v>
      </c>
    </row>
    <row r="23" spans="1:7" hidden="1" x14ac:dyDescent="0.25">
      <c r="A23">
        <v>659</v>
      </c>
      <c r="B23" t="s">
        <v>38</v>
      </c>
      <c r="C23">
        <v>3217.0345000000002</v>
      </c>
      <c r="D23">
        <v>1842.93</v>
      </c>
      <c r="E23">
        <v>0</v>
      </c>
      <c r="F23" t="s">
        <v>44</v>
      </c>
    </row>
    <row r="24" spans="1:7" hidden="1" x14ac:dyDescent="0.25">
      <c r="A24" s="1">
        <v>669</v>
      </c>
      <c r="B24" t="s">
        <v>87</v>
      </c>
      <c r="C24">
        <v>4332.5119999999997</v>
      </c>
      <c r="D24">
        <v>3629.67</v>
      </c>
      <c r="E24">
        <v>447.68</v>
      </c>
      <c r="F24" t="s">
        <v>44</v>
      </c>
    </row>
    <row r="25" spans="1:7" hidden="1" x14ac:dyDescent="0.25">
      <c r="A25">
        <v>686</v>
      </c>
      <c r="B25" t="s">
        <v>10</v>
      </c>
      <c r="C25">
        <v>491.29829999999998</v>
      </c>
      <c r="D25">
        <v>1295.51</v>
      </c>
      <c r="E25">
        <v>0</v>
      </c>
      <c r="F25" t="s">
        <v>44</v>
      </c>
    </row>
    <row r="26" spans="1:7" ht="30" hidden="1" x14ac:dyDescent="0.25">
      <c r="A26" s="2">
        <v>743</v>
      </c>
      <c r="B26" s="2" t="s">
        <v>11</v>
      </c>
      <c r="C26" s="2">
        <v>13431.121999999999</v>
      </c>
      <c r="D26" s="2"/>
      <c r="F26" t="s">
        <v>44</v>
      </c>
      <c r="G26" s="4" t="s">
        <v>93</v>
      </c>
    </row>
    <row r="27" spans="1:7" ht="45" hidden="1" x14ac:dyDescent="0.25">
      <c r="A27" s="2">
        <v>852</v>
      </c>
      <c r="B27" s="2" t="s">
        <v>65</v>
      </c>
      <c r="C27" s="2">
        <v>11763.947</v>
      </c>
      <c r="D27" s="2"/>
      <c r="F27" t="s">
        <v>44</v>
      </c>
      <c r="G27" s="4" t="s">
        <v>94</v>
      </c>
    </row>
    <row r="28" spans="1:7" ht="30" hidden="1" x14ac:dyDescent="0.25">
      <c r="A28">
        <v>484</v>
      </c>
      <c r="B28" t="s">
        <v>64</v>
      </c>
      <c r="C28">
        <v>9124.2160000000003</v>
      </c>
      <c r="D28" t="s">
        <v>66</v>
      </c>
      <c r="F28" t="s">
        <v>44</v>
      </c>
      <c r="G28" s="4" t="s">
        <v>99</v>
      </c>
    </row>
    <row r="29" spans="1:7" hidden="1" x14ac:dyDescent="0.25">
      <c r="A29">
        <v>10</v>
      </c>
      <c r="B29" t="s">
        <v>1</v>
      </c>
      <c r="C29">
        <v>1889.9955</v>
      </c>
      <c r="D29">
        <v>1329.04</v>
      </c>
      <c r="E29">
        <v>178.13</v>
      </c>
      <c r="F29" t="s">
        <v>44</v>
      </c>
    </row>
    <row r="30" spans="1:7" hidden="1" x14ac:dyDescent="0.25">
      <c r="A30">
        <v>18</v>
      </c>
      <c r="B30" t="s">
        <v>46</v>
      </c>
      <c r="C30">
        <v>1040.9818</v>
      </c>
      <c r="D30">
        <v>1898.27</v>
      </c>
      <c r="E30">
        <v>988.77</v>
      </c>
      <c r="F30" t="s">
        <v>44</v>
      </c>
    </row>
    <row r="31" spans="1:7" hidden="1" x14ac:dyDescent="0.25">
      <c r="A31">
        <v>147</v>
      </c>
      <c r="B31" t="s">
        <v>47</v>
      </c>
      <c r="C31">
        <v>497.23970000000003</v>
      </c>
      <c r="D31">
        <v>963.46</v>
      </c>
      <c r="E31">
        <v>9.66</v>
      </c>
      <c r="F31" t="s">
        <v>44</v>
      </c>
    </row>
    <row r="32" spans="1:7" hidden="1" x14ac:dyDescent="0.25">
      <c r="A32">
        <v>161</v>
      </c>
      <c r="B32" t="s">
        <v>48</v>
      </c>
      <c r="C32">
        <v>2418.6030000000001</v>
      </c>
      <c r="D32">
        <v>3660.33</v>
      </c>
      <c r="E32">
        <v>2235.54</v>
      </c>
      <c r="F32" t="s">
        <v>44</v>
      </c>
    </row>
    <row r="33" spans="1:7" hidden="1" x14ac:dyDescent="0.25">
      <c r="A33">
        <v>222</v>
      </c>
      <c r="B33" t="s">
        <v>6</v>
      </c>
      <c r="C33">
        <v>379.13240000000002</v>
      </c>
      <c r="D33">
        <v>1530.03</v>
      </c>
      <c r="E33">
        <v>34.630000000000003</v>
      </c>
      <c r="F33" t="s">
        <v>44</v>
      </c>
    </row>
    <row r="34" spans="1:7" hidden="1" x14ac:dyDescent="0.25">
      <c r="A34">
        <v>274</v>
      </c>
      <c r="B34" t="s">
        <v>49</v>
      </c>
      <c r="C34">
        <v>3240.7447999999999</v>
      </c>
      <c r="D34">
        <v>2429.86</v>
      </c>
      <c r="E34">
        <v>966.71</v>
      </c>
      <c r="F34" t="s">
        <v>44</v>
      </c>
    </row>
    <row r="35" spans="1:7" hidden="1" x14ac:dyDescent="0.25">
      <c r="A35">
        <v>287</v>
      </c>
      <c r="B35" t="s">
        <v>50</v>
      </c>
      <c r="C35">
        <v>290.3623</v>
      </c>
      <c r="D35">
        <v>540.73</v>
      </c>
      <c r="E35">
        <v>540.73</v>
      </c>
      <c r="F35" t="s">
        <v>44</v>
      </c>
    </row>
    <row r="36" spans="1:7" x14ac:dyDescent="0.25">
      <c r="A36">
        <v>32</v>
      </c>
      <c r="B36" t="s">
        <v>54</v>
      </c>
      <c r="C36">
        <v>10420.120000000001</v>
      </c>
      <c r="F36" t="s">
        <v>67</v>
      </c>
      <c r="G36" s="4" t="s">
        <v>95</v>
      </c>
    </row>
    <row r="37" spans="1:7" x14ac:dyDescent="0.25">
      <c r="A37">
        <v>37</v>
      </c>
      <c r="B37" t="s">
        <v>55</v>
      </c>
      <c r="C37">
        <v>13832.46</v>
      </c>
      <c r="F37" t="s">
        <v>67</v>
      </c>
    </row>
    <row r="38" spans="1:7" x14ac:dyDescent="0.25">
      <c r="A38">
        <v>93</v>
      </c>
      <c r="B38" t="s">
        <v>57</v>
      </c>
      <c r="C38">
        <v>7216.9459999999999</v>
      </c>
      <c r="F38" t="s">
        <v>67</v>
      </c>
    </row>
    <row r="39" spans="1:7" x14ac:dyDescent="0.25">
      <c r="A39">
        <v>164</v>
      </c>
      <c r="B39" t="s">
        <v>58</v>
      </c>
      <c r="C39">
        <v>10178.361999999999</v>
      </c>
      <c r="F39" t="s">
        <v>67</v>
      </c>
    </row>
    <row r="40" spans="1:7" x14ac:dyDescent="0.25">
      <c r="A40">
        <v>288</v>
      </c>
      <c r="B40" t="s">
        <v>61</v>
      </c>
      <c r="C40">
        <v>7975.3779999999997</v>
      </c>
      <c r="F40" t="s">
        <v>67</v>
      </c>
    </row>
    <row r="41" spans="1:7" x14ac:dyDescent="0.25">
      <c r="A41">
        <v>295</v>
      </c>
      <c r="B41" t="s">
        <v>62</v>
      </c>
      <c r="C41">
        <v>9389.5820000000003</v>
      </c>
      <c r="F41" t="s">
        <v>67</v>
      </c>
    </row>
    <row r="42" spans="1:7" x14ac:dyDescent="0.25">
      <c r="A42">
        <v>103</v>
      </c>
      <c r="B42" t="s">
        <v>70</v>
      </c>
      <c r="C42">
        <v>5831.009</v>
      </c>
      <c r="F42" t="s">
        <v>67</v>
      </c>
    </row>
    <row r="43" spans="1:7" x14ac:dyDescent="0.25">
      <c r="A43">
        <v>106</v>
      </c>
      <c r="B43" t="s">
        <v>71</v>
      </c>
      <c r="C43">
        <v>2619.846</v>
      </c>
      <c r="F43" t="s">
        <v>67</v>
      </c>
    </row>
    <row r="44" spans="1:7" x14ac:dyDescent="0.25">
      <c r="A44">
        <v>138</v>
      </c>
      <c r="B44" t="s">
        <v>72</v>
      </c>
      <c r="C44">
        <v>5134.4859999999999</v>
      </c>
      <c r="F44" t="s">
        <v>67</v>
      </c>
    </row>
    <row r="45" spans="1:7" x14ac:dyDescent="0.25">
      <c r="A45">
        <v>173</v>
      </c>
      <c r="B45" t="s">
        <v>73</v>
      </c>
      <c r="C45">
        <v>1717.38</v>
      </c>
      <c r="F45" t="s">
        <v>67</v>
      </c>
    </row>
    <row r="46" spans="1:7" x14ac:dyDescent="0.25">
      <c r="A46">
        <v>184</v>
      </c>
      <c r="B46" t="s">
        <v>74</v>
      </c>
      <c r="C46">
        <v>3638.808</v>
      </c>
      <c r="F46" t="s">
        <v>67</v>
      </c>
    </row>
    <row r="47" spans="1:7" x14ac:dyDescent="0.25">
      <c r="A47">
        <v>206</v>
      </c>
      <c r="B47" t="s">
        <v>75</v>
      </c>
      <c r="C47">
        <v>3265.9140000000002</v>
      </c>
      <c r="F47" t="s">
        <v>67</v>
      </c>
    </row>
    <row r="48" spans="1:7" x14ac:dyDescent="0.25">
      <c r="A48">
        <v>238</v>
      </c>
      <c r="B48" t="s">
        <v>76</v>
      </c>
      <c r="C48">
        <v>1413.075</v>
      </c>
      <c r="F48" t="s">
        <v>67</v>
      </c>
    </row>
    <row r="49" spans="1:6" x14ac:dyDescent="0.25">
      <c r="A49">
        <v>271</v>
      </c>
      <c r="B49" t="s">
        <v>77</v>
      </c>
      <c r="C49">
        <v>1006.566</v>
      </c>
      <c r="F49" t="s">
        <v>67</v>
      </c>
    </row>
    <row r="50" spans="1:6" x14ac:dyDescent="0.25">
      <c r="A50">
        <v>343</v>
      </c>
      <c r="B50" t="s">
        <v>78</v>
      </c>
      <c r="C50">
        <v>5620.6390000000001</v>
      </c>
      <c r="F50" t="s">
        <v>67</v>
      </c>
    </row>
    <row r="51" spans="1:6" x14ac:dyDescent="0.25">
      <c r="A51">
        <v>591</v>
      </c>
      <c r="B51" t="s">
        <v>79</v>
      </c>
      <c r="C51">
        <v>6945.4750000000004</v>
      </c>
      <c r="F51" t="s">
        <v>67</v>
      </c>
    </row>
    <row r="52" spans="1:6" x14ac:dyDescent="0.25">
      <c r="A52">
        <v>625</v>
      </c>
      <c r="B52" t="s">
        <v>80</v>
      </c>
      <c r="C52">
        <v>6826.4189999999999</v>
      </c>
      <c r="F52" t="s">
        <v>67</v>
      </c>
    </row>
  </sheetData>
  <autoFilter ref="A1:G53">
    <filterColumn colId="5">
      <filters>
        <filter val="normal"/>
        <filter val="sep.eval"/>
      </filters>
    </filterColumn>
  </autoFilter>
  <sortState ref="A2:G53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Spesialbehandling Dnett</vt:lpstr>
      <vt:lpstr>Spesialbehandling Rnett</vt:lpstr>
      <vt:lpstr>Ark1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Skjærven Eivind</dc:creator>
  <cp:lastModifiedBy>Skjærven Eivind</cp:lastModifiedBy>
  <dcterms:created xsi:type="dcterms:W3CDTF">2017-10-16T10:29:19Z</dcterms:created>
  <dcterms:modified xsi:type="dcterms:W3CDTF">2017-10-18T11:06:26Z</dcterms:modified>
</cp:coreProperties>
</file>